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codeName="{8C4F1C90-05EB-6A55-5F09-09C24B55AC0B}"/>
  <workbookPr codeName="ThisWorkbook"/>
  <bookViews>
    <workbookView xWindow="0" yWindow="0" windowWidth="25440" windowHeight="12930"/>
  </bookViews>
  <sheets>
    <sheet name="Panorama FM" sheetId="1" r:id="rId1"/>
  </sheets>
  <externalReferences>
    <externalReference r:id="rId2"/>
  </externalReferences>
  <definedNames>
    <definedName name="PASS">PASS18</definedName>
    <definedName name="PASS18">3321*12</definedName>
    <definedName name="PMSS">PASS/12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X112" i="1" l="1"/>
  <c r="BW112" i="1"/>
  <c r="BV112" i="1"/>
  <c r="BU112" i="1"/>
  <c r="AY112" i="1"/>
  <c r="AX112" i="1"/>
  <c r="AW112" i="1"/>
  <c r="AV112" i="1"/>
  <c r="AU112" i="1"/>
  <c r="AT112" i="1"/>
  <c r="AS112" i="1"/>
  <c r="AR112" i="1"/>
  <c r="AQ112" i="1"/>
  <c r="AP112" i="1"/>
  <c r="AO112" i="1"/>
  <c r="AN112" i="1"/>
  <c r="AM112" i="1"/>
  <c r="AL112" i="1"/>
  <c r="BX111" i="1"/>
  <c r="BW111" i="1"/>
  <c r="BV111" i="1"/>
  <c r="BU111" i="1"/>
  <c r="AY111" i="1"/>
  <c r="AX111" i="1"/>
  <c r="AW111" i="1"/>
  <c r="AV111" i="1"/>
  <c r="AU111" i="1"/>
  <c r="AT111" i="1"/>
  <c r="AS111" i="1"/>
  <c r="AR111" i="1"/>
  <c r="AQ111" i="1"/>
  <c r="AP111" i="1"/>
  <c r="AO111" i="1"/>
  <c r="AN111" i="1"/>
  <c r="AM111" i="1"/>
  <c r="AL111" i="1"/>
  <c r="AF111" i="1"/>
  <c r="AF112" i="1"/>
  <c r="AB111" i="1"/>
  <c r="X111" i="1"/>
  <c r="T111" i="1"/>
  <c r="P111" i="1"/>
  <c r="L111" i="1"/>
  <c r="H111" i="1"/>
  <c r="E88" i="1"/>
  <c r="E87" i="1"/>
  <c r="E86" i="1"/>
  <c r="E81" i="1"/>
  <c r="E80" i="1"/>
  <c r="E79" i="1"/>
  <c r="E67" i="1"/>
  <c r="E65" i="1"/>
  <c r="C10" i="1"/>
  <c r="AJ111" i="1" l="1"/>
  <c r="AJ112" i="1" s="1"/>
  <c r="Q112" i="1"/>
  <c r="AG112" i="1"/>
  <c r="S112" i="1"/>
  <c r="I111" i="1"/>
  <c r="I112" i="1" s="1"/>
  <c r="M111" i="1"/>
  <c r="M112" i="1" s="1"/>
  <c r="Q111" i="1"/>
  <c r="U111" i="1"/>
  <c r="U112" i="1" s="1"/>
  <c r="Y111" i="1"/>
  <c r="Y112" i="1" s="1"/>
  <c r="AC111" i="1"/>
  <c r="AC112" i="1" s="1"/>
  <c r="AG111" i="1"/>
  <c r="AK111" i="1"/>
  <c r="AK112" i="1" s="1"/>
  <c r="H112" i="1"/>
  <c r="L112" i="1"/>
  <c r="P112" i="1"/>
  <c r="T112" i="1"/>
  <c r="X112" i="1"/>
  <c r="AB112" i="1"/>
  <c r="J111" i="1"/>
  <c r="J112" i="1" s="1"/>
  <c r="N111" i="1"/>
  <c r="N112" i="1" s="1"/>
  <c r="R111" i="1"/>
  <c r="R112" i="1" s="1"/>
  <c r="V111" i="1"/>
  <c r="V112" i="1" s="1"/>
  <c r="Z111" i="1"/>
  <c r="Z112" i="1" s="1"/>
  <c r="AD111" i="1"/>
  <c r="AD112" i="1" s="1"/>
  <c r="AH111" i="1"/>
  <c r="AH112" i="1" s="1"/>
  <c r="G111" i="1"/>
  <c r="G112" i="1" s="1"/>
  <c r="K111" i="1"/>
  <c r="K112" i="1" s="1"/>
  <c r="O111" i="1"/>
  <c r="O112" i="1" s="1"/>
  <c r="S111" i="1"/>
  <c r="W111" i="1"/>
  <c r="W112" i="1" s="1"/>
  <c r="AA111" i="1"/>
  <c r="AA112" i="1" s="1"/>
  <c r="AE111" i="1"/>
  <c r="AE112" i="1" s="1"/>
  <c r="AI111" i="1"/>
  <c r="AI112" i="1" s="1"/>
</calcChain>
</file>

<file path=xl/sharedStrings.xml><?xml version="1.0" encoding="utf-8"?>
<sst xmlns="http://schemas.openxmlformats.org/spreadsheetml/2006/main" count="138" uniqueCount="124">
  <si>
    <t>Votre contrat</t>
  </si>
  <si>
    <t>Hospitalisation médicale &amp; chirurgicale</t>
  </si>
  <si>
    <t>Y compris Hospitalisation à domicile</t>
  </si>
  <si>
    <t>Non</t>
  </si>
  <si>
    <t>Y compris Maternité</t>
  </si>
  <si>
    <t>Honoraires chirurgicaux &amp; médicaux</t>
  </si>
  <si>
    <t>Secteur  conventionné</t>
  </si>
  <si>
    <t>Médecins liés au Contrat d'Accès aux Soins (CAS)*</t>
  </si>
  <si>
    <t>Frais Réels</t>
  </si>
  <si>
    <t xml:space="preserve">              non conventionné</t>
  </si>
  <si>
    <t>Tous secteurs</t>
  </si>
  <si>
    <t>Médecins non liés au Contrat d'Accès aux Soins (CAS)*</t>
  </si>
  <si>
    <r>
      <rPr>
        <b/>
        <sz val="12"/>
        <rFont val="Arial"/>
        <family val="2"/>
      </rPr>
      <t>Forfait 18€</t>
    </r>
    <r>
      <rPr>
        <sz val="10"/>
        <rFont val="Arial"/>
        <family val="2"/>
      </rPr>
      <t xml:space="preserve"> sur les actes médicaux &gt; à 120€                                  </t>
    </r>
  </si>
  <si>
    <t>Inclus</t>
  </si>
  <si>
    <t>inclus</t>
  </si>
  <si>
    <r>
      <rPr>
        <b/>
        <sz val="12"/>
        <rFont val="Arial"/>
        <family val="2"/>
      </rPr>
      <t>Forfait journalier</t>
    </r>
    <r>
      <rPr>
        <sz val="10"/>
        <rFont val="Arial"/>
        <family val="2"/>
      </rPr>
      <t xml:space="preserve"> Hospitalier</t>
    </r>
  </si>
  <si>
    <r>
      <rPr>
        <b/>
        <sz val="12"/>
        <rFont val="Arial"/>
        <family val="2"/>
      </rPr>
      <t>Frais de séjour</t>
    </r>
  </si>
  <si>
    <t>Etabllissements conventionnés</t>
  </si>
  <si>
    <t>Etabllissements  non conventionnés</t>
  </si>
  <si>
    <t xml:space="preserve">                                                           dans les limites de </t>
  </si>
  <si>
    <t>80/20</t>
  </si>
  <si>
    <r>
      <rPr>
        <b/>
        <sz val="12"/>
        <rFont val="Arial"/>
        <family val="2"/>
      </rPr>
      <t>Chambre particulière</t>
    </r>
  </si>
  <si>
    <t>Médecine et Chirurgie</t>
  </si>
  <si>
    <t xml:space="preserve">                                                     </t>
  </si>
  <si>
    <t xml:space="preserve">Psychiatrie, séjour en rééducation fonctionnelle ou motrice, </t>
  </si>
  <si>
    <t>Maison de repos et centre de convalescence dans la limite de</t>
  </si>
  <si>
    <r>
      <rPr>
        <b/>
        <sz val="12"/>
        <rFont val="Arial"/>
        <family val="2"/>
      </rPr>
      <t>Frais d'accompagnant</t>
    </r>
  </si>
  <si>
    <t xml:space="preserve">Nuitée et repas (Enfants - de 14 ans affilié)                    </t>
  </si>
  <si>
    <t>Frais de transport</t>
  </si>
  <si>
    <t>Maternité &amp; Obstétrique</t>
  </si>
  <si>
    <t>Chambre maternité</t>
  </si>
  <si>
    <r>
      <rPr>
        <b/>
        <sz val="12"/>
        <rFont val="Arial"/>
        <family val="2"/>
      </rPr>
      <t>Amniocentèse</t>
    </r>
  </si>
  <si>
    <t>non prise en charge par le RO</t>
  </si>
  <si>
    <r>
      <rPr>
        <b/>
        <sz val="12"/>
        <rFont val="Arial"/>
        <family val="2"/>
      </rPr>
      <t>Fécondation in vitro</t>
    </r>
  </si>
  <si>
    <r>
      <rPr>
        <b/>
        <sz val="12"/>
        <rFont val="Arial"/>
        <family val="2"/>
      </rPr>
      <t>Actes accouchement</t>
    </r>
  </si>
  <si>
    <t>liés au Contrat d'Accès aux Soins (CAS)*</t>
  </si>
  <si>
    <t>Obstétricien &amp; anesthésie</t>
  </si>
  <si>
    <t>non liés au Contrat d'Accès aux Soins (CAS)*</t>
  </si>
  <si>
    <t>ALLOCATION NAISSANCE / ADOPTION</t>
  </si>
  <si>
    <r>
      <rPr>
        <b/>
        <sz val="12"/>
        <rFont val="Arial"/>
        <family val="2"/>
      </rPr>
      <t>Allocation
Naissance Adoption</t>
    </r>
  </si>
  <si>
    <t>versée lors de l'affiliation du nouveau né ou de l'enfant adopté
Fournir Extrait Acte de naissance ou Certificat d'adoption</t>
  </si>
  <si>
    <t>Médecine courante</t>
  </si>
  <si>
    <t>Consultations, Visites</t>
  </si>
  <si>
    <t>Généralistes</t>
  </si>
  <si>
    <t>conventionnés liés au Contrat d'Accès aux Soins (CAS)*</t>
  </si>
  <si>
    <t>Spécialistes</t>
  </si>
  <si>
    <t>Médecins</t>
  </si>
  <si>
    <t>non conventionnés et/ou non liés au Contrat d'Accès aux Soins (CAS)*</t>
  </si>
  <si>
    <r>
      <t xml:space="preserve">Actes techniques médicaux, Radiologie &amp; Echographie    </t>
    </r>
    <r>
      <rPr>
        <sz val="10"/>
        <rFont val="Arial"/>
        <family val="2"/>
      </rPr>
      <t>Médecins liés au CAS</t>
    </r>
  </si>
  <si>
    <r>
      <rPr>
        <b/>
        <sz val="12"/>
        <rFont val="Arial"/>
        <family val="2"/>
      </rPr>
      <t>Auxiliaires médicaux</t>
    </r>
  </si>
  <si>
    <t>(soins infirmiers, kinésithérapie, orthoptie, orthophonie, pédicurie-podologie)</t>
  </si>
  <si>
    <t>Analyses médicales</t>
  </si>
  <si>
    <r>
      <rPr>
        <b/>
        <sz val="12"/>
        <rFont val="Arial"/>
        <family val="2"/>
      </rPr>
      <t>Vaccins</t>
    </r>
  </si>
  <si>
    <t>prescrits &amp; non pris en charge par le RO (joindre ordonnance)</t>
  </si>
  <si>
    <t xml:space="preserve">Pharmacie </t>
  </si>
  <si>
    <t>Forfait supplémentaire automédication</t>
  </si>
  <si>
    <t>Bien Etre &amp; Prévention</t>
  </si>
  <si>
    <r>
      <rPr>
        <b/>
        <sz val="12"/>
        <rFont val="Arial"/>
        <family val="2"/>
      </rPr>
      <t>Médecines douces</t>
    </r>
  </si>
  <si>
    <t>Ostéopathie, acupuncture, chiropractie, diététique, naturopathie Total par an sur présentation de la facture originale nominative</t>
  </si>
  <si>
    <t>Nombre de séances</t>
  </si>
  <si>
    <t>Max par séance</t>
  </si>
  <si>
    <r>
      <rPr>
        <b/>
        <sz val="12"/>
        <rFont val="Arial"/>
        <family val="2"/>
      </rPr>
      <t>Cure thermale</t>
    </r>
  </si>
  <si>
    <t xml:space="preserve">acceptée RO Soins     </t>
  </si>
  <si>
    <t>Transport &amp; Hébergement (sur justicatifs)</t>
  </si>
  <si>
    <r>
      <rPr>
        <b/>
        <sz val="12"/>
        <rFont val="Arial"/>
        <family val="2"/>
      </rPr>
      <t>Cure Thalassothérapie</t>
    </r>
    <r>
      <rPr>
        <sz val="10"/>
        <rFont val="Arial"/>
        <family val="2"/>
      </rPr>
      <t xml:space="preserve">  (5 jours consécutifs, hors balnéo)</t>
    </r>
  </si>
  <si>
    <r>
      <rPr>
        <b/>
        <sz val="12"/>
        <rFont val="Arial"/>
        <family val="2"/>
      </rPr>
      <t>Sevrage tabagique</t>
    </r>
  </si>
  <si>
    <r>
      <rPr>
        <b/>
        <sz val="12"/>
        <rFont val="Arial"/>
        <family val="2"/>
      </rPr>
      <t>Pilule, stérilet</t>
    </r>
  </si>
  <si>
    <t>non pris en charge  RO</t>
  </si>
  <si>
    <r>
      <rPr>
        <b/>
        <sz val="12"/>
        <rFont val="Arial"/>
        <family val="2"/>
      </rPr>
      <t>Ostéodensitométrie</t>
    </r>
  </si>
  <si>
    <t>non prise en charge  par le RO</t>
  </si>
  <si>
    <t>Orthopédie &amp; Appareillages</t>
  </si>
  <si>
    <r>
      <rPr>
        <b/>
        <sz val="12"/>
        <rFont val="Arial"/>
        <family val="2"/>
      </rPr>
      <t>Appareillage auditif</t>
    </r>
  </si>
  <si>
    <r>
      <rPr>
        <b/>
        <u/>
        <sz val="11"/>
        <color theme="1"/>
        <rFont val="Arial"/>
        <family val="2"/>
      </rPr>
      <t>Adultes</t>
    </r>
    <r>
      <rPr>
        <sz val="11"/>
        <color theme="1"/>
        <rFont val="Arial"/>
        <family val="2"/>
      </rPr>
      <t xml:space="preserve"> + de 20 ans (Maxi base SS 199 € )</t>
    </r>
  </si>
  <si>
    <t>forfait par appareil</t>
  </si>
  <si>
    <t>Total</t>
  </si>
  <si>
    <r>
      <rPr>
        <b/>
        <u/>
        <sz val="11"/>
        <color theme="1"/>
        <rFont val="Arial"/>
        <family val="2"/>
      </rPr>
      <t>Enfants</t>
    </r>
    <r>
      <rPr>
        <sz val="11"/>
        <color theme="1"/>
        <rFont val="Arial"/>
        <family val="2"/>
      </rPr>
      <t xml:space="preserve"> - de 20 ans (Maxi base SS 1400 € )</t>
    </r>
  </si>
  <si>
    <t>Orthopédie et appareillage</t>
  </si>
  <si>
    <t>Forfait supplémentaire</t>
  </si>
  <si>
    <r>
      <rPr>
        <b/>
        <sz val="12"/>
        <rFont val="Arial"/>
        <family val="2"/>
      </rPr>
      <t>Fauteuil handicapé</t>
    </r>
  </si>
  <si>
    <t>Optique</t>
  </si>
  <si>
    <t>Un équipement (monture + 2 verres) par période de 2 ans à effet de la date de souscription. Cette limite ne s'applique pas aux enfants de - 18 ans et en cas de changement de dioptrie</t>
  </si>
  <si>
    <t>Lunettes</t>
  </si>
  <si>
    <r>
      <rPr>
        <b/>
        <sz val="12"/>
        <rFont val="Arial"/>
        <family val="2"/>
      </rPr>
      <t xml:space="preserve"> Monture</t>
    </r>
  </si>
  <si>
    <t>Forfait</t>
  </si>
  <si>
    <t>Adulte</t>
  </si>
  <si>
    <t>Verre simple</t>
  </si>
  <si>
    <t>Enfants + 12 ans</t>
  </si>
  <si>
    <t>Verre Complexe</t>
  </si>
  <si>
    <t>Verre Très complexe</t>
  </si>
  <si>
    <t>Total monture + Verres Simples</t>
  </si>
  <si>
    <t>Total monture + Verres Complexes</t>
  </si>
  <si>
    <t>Total monture + Verres Tres Complexes</t>
  </si>
  <si>
    <t>Enfants - 13 ans</t>
  </si>
  <si>
    <r>
      <rPr>
        <b/>
        <sz val="12"/>
        <rFont val="Arial"/>
        <family val="2"/>
      </rPr>
      <t>Lentilles</t>
    </r>
    <r>
      <rPr>
        <sz val="10"/>
        <rFont val="Arial"/>
        <family val="2"/>
      </rPr>
      <t xml:space="preserve">                      </t>
    </r>
  </si>
  <si>
    <t>Acceptées RO ou refusées  (Forfait en complément du Rbt RO)</t>
  </si>
  <si>
    <r>
      <rPr>
        <b/>
        <sz val="12"/>
        <rFont val="Arial"/>
        <family val="2"/>
      </rPr>
      <t>Chirurgie de l'œil</t>
    </r>
  </si>
  <si>
    <t>Dentaire</t>
  </si>
  <si>
    <t xml:space="preserve">Soins dentaires </t>
  </si>
  <si>
    <t>Chirurgiens Dentistes liés au Contrat d'Accès aux Soins (CAS)*</t>
  </si>
  <si>
    <r>
      <t>Inlays, Onlays</t>
    </r>
    <r>
      <rPr>
        <b/>
        <strike/>
        <sz val="12"/>
        <rFont val="Arial"/>
        <family val="2"/>
      </rPr>
      <t xml:space="preserve"> </t>
    </r>
  </si>
  <si>
    <r>
      <rPr>
        <b/>
        <sz val="12"/>
        <rFont val="Arial"/>
        <family val="2"/>
      </rPr>
      <t>Orthodontie</t>
    </r>
  </si>
  <si>
    <t>prise en charge par le RO (max.)</t>
  </si>
  <si>
    <t xml:space="preserve">                             </t>
  </si>
  <si>
    <t xml:space="preserve">non prise en charge par le RO (traitement échu par semestre) </t>
  </si>
  <si>
    <r>
      <t>Prothèses, Implants</t>
    </r>
    <r>
      <rPr>
        <sz val="10"/>
        <rFont val="Arial"/>
        <family val="2"/>
      </rPr>
      <t/>
    </r>
  </si>
  <si>
    <r>
      <rPr>
        <sz val="10"/>
        <rFont val="Arial"/>
        <family val="2"/>
      </rPr>
      <t xml:space="preserve">Plafond annuel de Remboursement au delà de 100%   </t>
    </r>
    <r>
      <rPr>
        <b/>
        <sz val="10"/>
        <rFont val="Arial"/>
        <family val="2"/>
      </rPr>
      <t>Année 1</t>
    </r>
  </si>
  <si>
    <r>
      <rPr>
        <sz val="12"/>
        <rFont val="Arial"/>
        <family val="2"/>
      </rPr>
      <t xml:space="preserve">          </t>
    </r>
    <r>
      <rPr>
        <b/>
        <sz val="12"/>
        <rFont val="Arial"/>
        <family val="2"/>
      </rPr>
      <t>&amp; Parodontologie</t>
    </r>
  </si>
  <si>
    <r>
      <t xml:space="preserve">                                                                                         </t>
    </r>
    <r>
      <rPr>
        <b/>
        <sz val="10"/>
        <rFont val="Arial"/>
        <family val="2"/>
      </rPr>
      <t>Années suivantes</t>
    </r>
  </si>
  <si>
    <r>
      <rPr>
        <b/>
        <sz val="12"/>
        <rFont val="Arial"/>
        <family val="2"/>
      </rPr>
      <t>Prothèses dentaires</t>
    </r>
  </si>
  <si>
    <t>prises en charge par le RO (max,)</t>
  </si>
  <si>
    <r>
      <rPr>
        <b/>
        <sz val="12"/>
        <rFont val="Arial"/>
        <family val="2"/>
      </rPr>
      <t>Parodontologie</t>
    </r>
  </si>
  <si>
    <t>non prise en charge par le RO (forfait par traitement)</t>
  </si>
  <si>
    <r>
      <rPr>
        <b/>
        <sz val="12"/>
        <rFont val="Arial"/>
        <family val="2"/>
      </rPr>
      <t>Implants</t>
    </r>
    <r>
      <rPr>
        <sz val="12"/>
        <rFont val="Arial"/>
        <family val="2"/>
      </rPr>
      <t xml:space="preserve"> </t>
    </r>
  </si>
  <si>
    <t>(pilier et racine)</t>
  </si>
  <si>
    <t>Assistance Santé</t>
  </si>
  <si>
    <r>
      <t>Allocation obsèques</t>
    </r>
    <r>
      <rPr>
        <sz val="11"/>
        <color indexed="9"/>
        <rFont val="Arial Rounded MT Bold"/>
        <family val="2"/>
      </rPr>
      <t xml:space="preserve">  (affiliés de plus de 12 ans)</t>
    </r>
  </si>
  <si>
    <t xml:space="preserve"> Tarifs 2018</t>
  </si>
  <si>
    <t>Econnomie réalisée</t>
  </si>
  <si>
    <t>Mensuelle</t>
  </si>
  <si>
    <t>Annuelle</t>
  </si>
  <si>
    <t>Synthèse récapitulative  : les documents établis aux fins d'information et d'aide à l'évaluation comparative ne constituent pas une information contractuelle.</t>
  </si>
  <si>
    <t>Les taux, exprimés en % de la Base de Remboursement (BR) ou des frais réels (FR), incluent les remboursements du Régime Obligatoire.
Les remboursements, effectués selon les conditions légales et réglementaires du Contrat Responsable, ne peuvent excéder les frais réels engagés.
Les dépassements d’honoraires en secteurs 1 et 2 hors parcours de soins ne sont pas pris en charge.
Les forfaits annuels s'entendent par année civile et par bénéficiaire. Les plafonds n'intègrent pas les remboursements du Régime Obligatoire.</t>
  </si>
  <si>
    <t>x</t>
  </si>
  <si>
    <t>AA</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</si>
</sst>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6" formatCode="#,##0\ &quot;€&quot;;[Red]\-#,##0\ &quot;€&quot;"/>
    <numFmt numFmtId="44" formatCode="_-* #,##0.00\ &quot;€&quot;_-;\-* #,##0.00\ &quot;€&quot;_-;_-* &quot;-&quot;??\ &quot;€&quot;_-;_-@_-"/>
    <numFmt numFmtId="164" formatCode="#,##0&quot; € / Implant&quot;"/>
    <numFmt numFmtId="165" formatCode="0%&quot; BR&quot;"/>
    <numFmt numFmtId="166" formatCode="0%&quot; F.Réels&quot;"/>
    <numFmt numFmtId="167" formatCode="#,##0&quot; € / J.&quot;"/>
    <numFmt numFmtId="168" formatCode="&quot;Max.&quot;#,##0&quot; J /an&quot;"/>
    <numFmt numFmtId="169" formatCode="#,##0&quot; € /an&quot;"/>
    <numFmt numFmtId="170" formatCode="#,##0\ &quot;€&quot;"/>
    <numFmt numFmtId="171" formatCode="&quot;Max.&quot;\ #,##0&quot; /an&quot;"/>
    <numFmt numFmtId="172" formatCode="#,##0&quot; € par séance&quot;"/>
    <numFmt numFmtId="173" formatCode="#,##0\ &quot;€&quot;_);[Red]\(#,##0\ &quot;€&quot;\)"/>
    <numFmt numFmtId="174" formatCode="&quot;Plafond &quot;0&quot; € /an&quot;"/>
    <numFmt numFmtId="175" formatCode="#,##0&quot; € /Verre&quot;"/>
    <numFmt numFmtId="176" formatCode="#,##0&quot; € / Paire&quot;"/>
    <numFmt numFmtId="177" formatCode="#,##0&quot; €&quot;"/>
    <numFmt numFmtId="178" formatCode="#,##0&quot; € / Equip.&quot;"/>
    <numFmt numFmtId="179" formatCode="#,##0&quot; € /Oeil&quot;"/>
    <numFmt numFmtId="180" formatCode="#,##0&quot; /an&quot;"/>
    <numFmt numFmtId="181" formatCode="#,##0&quot;€&quot;&quot; /an&quot;"/>
    <numFmt numFmtId="182" formatCode="0&quot; € / an&quot;"/>
    <numFmt numFmtId="183" formatCode="#,##0.00&quot; €&quot;"/>
    <numFmt numFmtId="184" formatCode="0&quot; ans&quot;"/>
  </numFmts>
  <fonts count="65" x14ac:knownFonts="1">
    <font>
      <sz val="11"/>
      <color theme="1"/>
      <name val="Calibri"/>
      <family val="2"/>
      <scheme val="minor"/>
    </font>
    <font>
      <sz val="11"/>
      <color theme="1"/>
      <name val="Calibri"/>
      <family val="2"/>
      <scheme val="minor"/>
    </font>
    <font>
      <sz val="26"/>
      <color rgb="FF000000"/>
      <name val="Calibri"/>
      <family val="2"/>
    </font>
    <font>
      <sz val="24"/>
      <color rgb="FF000000"/>
      <name val="Calibri"/>
      <family val="2"/>
    </font>
    <font>
      <sz val="11"/>
      <color rgb="FF000000"/>
      <name val="Calibri"/>
      <family val="2"/>
    </font>
    <font>
      <sz val="11"/>
      <color indexed="8"/>
      <name val="Calibri"/>
      <family val="2"/>
      <charset val="1"/>
    </font>
    <font>
      <b/>
      <sz val="10"/>
      <name val="Arial"/>
      <family val="2"/>
    </font>
    <font>
      <b/>
      <sz val="9"/>
      <name val="Calibri"/>
      <family val="2"/>
      <charset val="1"/>
    </font>
    <font>
      <sz val="10"/>
      <name val="Arial"/>
      <family val="2"/>
    </font>
    <font>
      <sz val="11"/>
      <name val="Calibri"/>
      <family val="2"/>
      <scheme val="minor"/>
    </font>
    <font>
      <b/>
      <sz val="11"/>
      <color rgb="FF6C7BBF"/>
      <name val="Calibri"/>
      <family val="2"/>
      <scheme val="minor"/>
    </font>
    <font>
      <b/>
      <sz val="24"/>
      <color rgb="FF6C7BBF"/>
      <name val="Arial Rounded MT Bold"/>
      <family val="2"/>
    </font>
    <font>
      <sz val="16"/>
      <color theme="0"/>
      <name val="Arial Rounded MT Bold"/>
      <family val="2"/>
    </font>
    <font>
      <sz val="14"/>
      <color theme="0"/>
      <name val="Arial Rounded MT Bold"/>
      <family val="2"/>
    </font>
    <font>
      <sz val="12"/>
      <color theme="0"/>
      <name val="Arial Rounded MT Bold"/>
      <family val="2"/>
    </font>
    <font>
      <sz val="10"/>
      <color theme="0"/>
      <name val="Arial Rounded MT Bold"/>
      <family val="2"/>
    </font>
    <font>
      <sz val="12"/>
      <name val="Arial Rounded MT Bold"/>
      <family val="2"/>
    </font>
    <font>
      <sz val="11"/>
      <color theme="5" tint="-0.249977111117893"/>
      <name val="Arial Rounded MT Bold"/>
      <family val="2"/>
    </font>
    <font>
      <b/>
      <sz val="20"/>
      <color theme="0"/>
      <name val="Arial Rounded MT Bold"/>
      <family val="2"/>
    </font>
    <font>
      <sz val="20"/>
      <color theme="0"/>
      <name val="Arial Rounded MT Bold"/>
      <family val="2"/>
    </font>
    <font>
      <sz val="11"/>
      <color theme="0"/>
      <name val="Arial Rounded MT Bold"/>
      <family val="2"/>
    </font>
    <font>
      <sz val="20"/>
      <name val="Arial Rounded MT Bold"/>
      <family val="2"/>
    </font>
    <font>
      <b/>
      <sz val="11"/>
      <color theme="0"/>
      <name val="Arial Rounded MT Bold"/>
      <family val="2"/>
    </font>
    <font>
      <sz val="20"/>
      <color theme="5" tint="-0.249977111117893"/>
      <name val="Arial Rounded MT Bold"/>
      <family val="2"/>
    </font>
    <font>
      <sz val="11"/>
      <name val="Arial"/>
      <family val="2"/>
    </font>
    <font>
      <sz val="11"/>
      <color rgb="FF6C7BBF"/>
      <name val="Arial"/>
      <family val="2"/>
    </font>
    <font>
      <b/>
      <sz val="11"/>
      <color rgb="FF6C7BBF"/>
      <name val="Arial"/>
      <family val="2"/>
    </font>
    <font>
      <b/>
      <sz val="12"/>
      <name val="Arial"/>
      <family val="2"/>
    </font>
    <font>
      <sz val="11"/>
      <color theme="4" tint="-0.499984740745262"/>
      <name val="Arial"/>
      <family val="2"/>
    </font>
    <font>
      <sz val="11"/>
      <color theme="1"/>
      <name val="Arial"/>
      <family val="2"/>
    </font>
    <font>
      <sz val="11"/>
      <color rgb="FF6C7BBF"/>
      <name val="Calibri"/>
      <family val="2"/>
      <scheme val="minor"/>
    </font>
    <font>
      <sz val="11"/>
      <color theme="1" tint="0.249977111117893"/>
      <name val="Arial"/>
      <family val="2"/>
    </font>
    <font>
      <sz val="11"/>
      <color rgb="FFE10070"/>
      <name val="Arial"/>
      <family val="2"/>
    </font>
    <font>
      <sz val="12"/>
      <name val="Arial"/>
      <family val="2"/>
    </font>
    <font>
      <sz val="12"/>
      <color theme="5" tint="-0.249977111117893"/>
      <name val="Arial Rounded MT Bold"/>
      <family val="2"/>
    </font>
    <font>
      <sz val="11"/>
      <color theme="4" tint="-0.499984740745262"/>
      <name val="Calibri"/>
      <family val="2"/>
      <scheme val="minor"/>
    </font>
    <font>
      <b/>
      <sz val="14"/>
      <name val="Arial"/>
      <family val="2"/>
    </font>
    <font>
      <b/>
      <sz val="11"/>
      <name val="Arial"/>
      <family val="2"/>
    </font>
    <font>
      <b/>
      <sz val="11"/>
      <color theme="4" tint="-0.499984740745262"/>
      <name val="Arial"/>
      <family val="2"/>
    </font>
    <font>
      <sz val="11"/>
      <color theme="4" tint="-0.499984740745262"/>
      <name val="Arial Rounded MT Bold"/>
      <family val="2"/>
    </font>
    <font>
      <sz val="9"/>
      <name val="Arial"/>
      <family val="2"/>
    </font>
    <font>
      <sz val="10"/>
      <color theme="1"/>
      <name val="Arial"/>
      <family val="2"/>
    </font>
    <font>
      <b/>
      <sz val="19"/>
      <color theme="0"/>
      <name val="Arial Rounded MT Bold"/>
      <family val="2"/>
    </font>
    <font>
      <sz val="9"/>
      <color theme="1"/>
      <name val="Arial"/>
      <family val="2"/>
    </font>
    <font>
      <b/>
      <u/>
      <sz val="11"/>
      <color theme="1"/>
      <name val="Arial"/>
      <family val="2"/>
    </font>
    <font>
      <sz val="12"/>
      <name val="Calibri"/>
      <family val="2"/>
      <scheme val="minor"/>
    </font>
    <font>
      <b/>
      <sz val="11"/>
      <color theme="0"/>
      <name val="Arial"/>
      <family val="2"/>
    </font>
    <font>
      <sz val="10"/>
      <color theme="4" tint="-0.499984740745262"/>
      <name val="Arial"/>
      <family val="2"/>
    </font>
    <font>
      <b/>
      <sz val="12"/>
      <color theme="1" tint="0.249977111117893"/>
      <name val="Arial"/>
      <family val="2"/>
    </font>
    <font>
      <b/>
      <strike/>
      <sz val="12"/>
      <name val="Arial"/>
      <family val="2"/>
    </font>
    <font>
      <b/>
      <sz val="11"/>
      <color theme="1" tint="0.249977111117893"/>
      <name val="Arial"/>
      <family val="2"/>
    </font>
    <font>
      <sz val="18"/>
      <color theme="0"/>
      <name val="Arial Rounded MT Bold"/>
      <family val="2"/>
    </font>
    <font>
      <b/>
      <sz val="14"/>
      <color theme="0"/>
      <name val="Arial"/>
      <family val="2"/>
    </font>
    <font>
      <sz val="14"/>
      <name val="Arial"/>
      <family val="2"/>
    </font>
    <font>
      <b/>
      <sz val="14"/>
      <color theme="0"/>
      <name val="Arial Rounded MT Bold"/>
      <family val="2"/>
    </font>
    <font>
      <sz val="11"/>
      <color indexed="9"/>
      <name val="Arial Rounded MT Bold"/>
      <family val="2"/>
    </font>
    <font>
      <sz val="18"/>
      <name val="Calibri"/>
      <family val="2"/>
      <scheme val="minor"/>
    </font>
    <font>
      <b/>
      <sz val="18"/>
      <color theme="0"/>
      <name val="Arial Rounded MT Bold"/>
      <family val="2"/>
    </font>
    <font>
      <b/>
      <sz val="18"/>
      <name val="Arial Rounded MT Bold"/>
      <family val="2"/>
    </font>
    <font>
      <b/>
      <sz val="18"/>
      <color rgb="FF475280"/>
      <name val="Arial Rounded MT Bold"/>
      <family val="2"/>
    </font>
    <font>
      <b/>
      <sz val="18"/>
      <color theme="9" tint="-0.249977111117893"/>
      <name val="Arial Rounded MT Bold"/>
      <family val="2"/>
    </font>
    <font>
      <b/>
      <sz val="12"/>
      <color theme="0"/>
      <name val="Arial"/>
      <family val="2"/>
    </font>
    <font>
      <b/>
      <sz val="18"/>
      <color theme="0" tint="-0.34998626667073579"/>
      <name val="Arial Rounded MT Bold"/>
      <family val="2"/>
    </font>
    <font>
      <b/>
      <sz val="14"/>
      <color rgb="FF6C7BBF"/>
      <name val="Arial Rounded MT Bold"/>
      <family val="2"/>
    </font>
    <font>
      <sz val="36"/>
      <color rgb="FFFF0000"/>
      <name val="Wingdings"/>
      <charset val="2"/>
    </font>
  </fonts>
  <fills count="17">
    <fill>
      <patternFill patternType="none"/>
    </fill>
    <fill>
      <patternFill patternType="gray125"/>
    </fill>
    <fill>
      <patternFill patternType="solid">
        <fgColor theme="0"/>
        <bgColor indexed="64"/>
      </patternFill>
    </fill>
    <fill>
      <patternFill patternType="solid">
        <fgColor rgb="FF869FDC"/>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rgb="FF7030A0"/>
        <bgColor indexed="64"/>
      </patternFill>
    </fill>
    <fill>
      <patternFill patternType="solid">
        <fgColor rgb="FFFF8000"/>
        <bgColor indexed="64"/>
      </patternFill>
    </fill>
    <fill>
      <patternFill patternType="solid">
        <fgColor rgb="FFC30000"/>
        <bgColor indexed="64"/>
      </patternFill>
    </fill>
    <fill>
      <patternFill patternType="solid">
        <fgColor rgb="FFC10060"/>
        <bgColor indexed="64"/>
      </patternFill>
    </fill>
    <fill>
      <patternFill patternType="solid">
        <fgColor rgb="FF6666FF"/>
        <bgColor indexed="64"/>
      </patternFill>
    </fill>
    <fill>
      <patternFill patternType="solid">
        <fgColor rgb="FFFFFF00"/>
        <bgColor indexed="64"/>
      </patternFill>
    </fill>
    <fill>
      <patternFill patternType="solid">
        <fgColor rgb="FF00CC66"/>
        <bgColor indexed="64"/>
      </patternFill>
    </fill>
    <fill>
      <patternFill patternType="solid">
        <fgColor theme="9" tint="-0.499984740745262"/>
        <bgColor indexed="64"/>
      </patternFill>
    </fill>
    <fill>
      <patternFill patternType="solid">
        <fgColor rgb="FFFF6600"/>
        <bgColor indexed="64"/>
      </patternFill>
    </fill>
    <fill>
      <patternFill patternType="solid">
        <fgColor rgb="FFE561B9"/>
        <bgColor indexed="64"/>
      </patternFill>
    </fill>
    <fill>
      <patternFill patternType="solid">
        <fgColor theme="8" tint="0.39997558519241921"/>
        <bgColor indexed="64"/>
      </patternFill>
    </fill>
  </fills>
  <borders count="79">
    <border>
      <left/>
      <right/>
      <top/>
      <bottom/>
      <diagonal/>
    </border>
    <border>
      <left style="thin">
        <color rgb="FF6D93D8"/>
      </left>
      <right/>
      <top style="thin">
        <color rgb="FF6D93D8"/>
      </top>
      <bottom style="thin">
        <color theme="0"/>
      </bottom>
      <diagonal/>
    </border>
    <border>
      <left/>
      <right style="thin">
        <color theme="0"/>
      </right>
      <top style="thin">
        <color rgb="FF6D93D8"/>
      </top>
      <bottom style="thin">
        <color theme="0"/>
      </bottom>
      <diagonal/>
    </border>
    <border>
      <left/>
      <right style="thin">
        <color theme="0"/>
      </right>
      <top style="thin">
        <color rgb="FF6D93D8"/>
      </top>
      <bottom/>
      <diagonal/>
    </border>
    <border>
      <left style="thin">
        <color theme="4" tint="0.39997558519241921"/>
      </left>
      <right/>
      <top/>
      <bottom/>
      <diagonal/>
    </border>
    <border>
      <left style="thick">
        <color rgb="FF6D93D8"/>
      </left>
      <right style="thick">
        <color rgb="FF6D93D8"/>
      </right>
      <top style="thin">
        <color rgb="FF6D93D8"/>
      </top>
      <bottom/>
      <diagonal/>
    </border>
    <border>
      <left style="thick">
        <color rgb="FF6D93D8"/>
      </left>
      <right style="thick">
        <color rgb="FF6D93D8"/>
      </right>
      <top/>
      <bottom/>
      <diagonal/>
    </border>
    <border>
      <left style="thick">
        <color rgb="FF6D93D8"/>
      </left>
      <right style="thick">
        <color rgb="FF6D93D8"/>
      </right>
      <top style="thin">
        <color theme="4" tint="-0.249977111117893"/>
      </top>
      <bottom/>
      <diagonal/>
    </border>
    <border>
      <left style="thick">
        <color rgb="FF6D93D8"/>
      </left>
      <right style="thick">
        <color rgb="FF6D93D8"/>
      </right>
      <top style="thin">
        <color rgb="FFFF8000"/>
      </top>
      <bottom/>
      <diagonal/>
    </border>
    <border>
      <left style="thick">
        <color rgb="FF6D93D8"/>
      </left>
      <right style="thick">
        <color rgb="FF6D93D8"/>
      </right>
      <top style="thin">
        <color rgb="FFD70000"/>
      </top>
      <bottom/>
      <diagonal/>
    </border>
    <border>
      <left style="thick">
        <color rgb="FF6D93D8"/>
      </left>
      <right style="thick">
        <color rgb="FF6D93D8"/>
      </right>
      <top style="thin">
        <color rgb="FFC80064"/>
      </top>
      <bottom/>
      <diagonal/>
    </border>
    <border>
      <left style="thin">
        <color rgb="FF6D93D8"/>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style="thick">
        <color rgb="FF6D93D8"/>
      </left>
      <right style="thick">
        <color rgb="FF6D93D8"/>
      </right>
      <top style="thin">
        <color theme="0"/>
      </top>
      <bottom style="thin">
        <color theme="0"/>
      </bottom>
      <diagonal/>
    </border>
    <border>
      <left style="thin">
        <color rgb="FF6D93D8"/>
      </left>
      <right style="thin">
        <color theme="8" tint="-0.249977111117893"/>
      </right>
      <top/>
      <bottom style="thin">
        <color theme="8" tint="-0.249977111117893"/>
      </bottom>
      <diagonal/>
    </border>
    <border>
      <left/>
      <right/>
      <top/>
      <bottom style="thin">
        <color theme="8" tint="-0.249977111117893"/>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thick">
        <color rgb="FF6D93D8"/>
      </left>
      <right style="thick">
        <color rgb="FF6D93D8"/>
      </right>
      <top/>
      <bottom style="thin">
        <color theme="8" tint="-0.249977111117893"/>
      </bottom>
      <diagonal/>
    </border>
    <border>
      <left style="thin">
        <color rgb="FF6D93D8"/>
      </left>
      <right style="thin">
        <color theme="8" tint="-0.249977111117893"/>
      </right>
      <top style="thin">
        <color theme="8" tint="-0.249977111117893"/>
      </top>
      <bottom style="thin">
        <color theme="8" tint="-0.249977111117893"/>
      </bottom>
      <diagonal/>
    </border>
    <border>
      <left/>
      <right/>
      <top style="thin">
        <color theme="8" tint="-0.249977111117893"/>
      </top>
      <bottom style="thin">
        <color theme="8" tint="-0.249977111117893"/>
      </bottom>
      <diagonal/>
    </border>
    <border>
      <left style="thick">
        <color rgb="FF6D93D8"/>
      </left>
      <right style="thick">
        <color rgb="FF6D93D8"/>
      </right>
      <top style="thin">
        <color theme="8" tint="-0.249977111117893"/>
      </top>
      <bottom style="thin">
        <color theme="8" tint="-0.249977111117893"/>
      </bottom>
      <diagonal/>
    </border>
    <border>
      <left style="thick">
        <color rgb="FF6D93D8"/>
      </left>
      <right style="thick">
        <color rgb="FF6D93D8"/>
      </right>
      <top style="thin">
        <color theme="8" tint="-0.249977111117893"/>
      </top>
      <bottom/>
      <diagonal/>
    </border>
    <border>
      <left style="thin">
        <color rgb="FF6D93D8"/>
      </left>
      <right/>
      <top style="thin">
        <color theme="8" tint="-0.249977111117893"/>
      </top>
      <bottom/>
      <diagonal/>
    </border>
    <border>
      <left/>
      <right/>
      <top style="thin">
        <color theme="8" tint="-0.249977111117893"/>
      </top>
      <bottom/>
      <diagonal/>
    </border>
    <border>
      <left style="thick">
        <color rgb="FF6D93D8"/>
      </left>
      <right style="thick">
        <color rgb="FF6D93D8"/>
      </right>
      <top/>
      <bottom style="medium">
        <color theme="4" tint="0.59996337778862885"/>
      </bottom>
      <diagonal/>
    </border>
    <border>
      <left style="thin">
        <color rgb="FF6D93D8"/>
      </left>
      <right/>
      <top/>
      <bottom style="thin">
        <color theme="0" tint="-0.14999847407452621"/>
      </bottom>
      <diagonal/>
    </border>
    <border>
      <left/>
      <right/>
      <top/>
      <bottom style="thin">
        <color theme="0" tint="-0.14999847407452621"/>
      </bottom>
      <diagonal/>
    </border>
    <border>
      <left style="thick">
        <color rgb="FF6D93D8"/>
      </left>
      <right style="thick">
        <color rgb="FF6D93D8"/>
      </right>
      <top style="medium">
        <color theme="4" tint="0.59996337778862885"/>
      </top>
      <bottom style="medium">
        <color theme="4" tint="0.59996337778862885"/>
      </bottom>
      <diagonal/>
    </border>
    <border>
      <left style="thin">
        <color rgb="FF6D93D8"/>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style="thin">
        <color rgb="FF6D93D8"/>
      </left>
      <right/>
      <top style="thin">
        <color theme="0" tint="-0.14999847407452621"/>
      </top>
      <bottom/>
      <diagonal/>
    </border>
    <border>
      <left/>
      <right/>
      <top style="thin">
        <color theme="0" tint="-0.14999847407452621"/>
      </top>
      <bottom/>
      <diagonal/>
    </border>
    <border>
      <left style="thin">
        <color rgb="FF6D93D8"/>
      </left>
      <right/>
      <top style="thin">
        <color theme="8" tint="-0.249977111117893"/>
      </top>
      <bottom style="thin">
        <color theme="8" tint="-0.249977111117893"/>
      </bottom>
      <diagonal/>
    </border>
    <border>
      <left style="thin">
        <color rgb="FF6D93D8"/>
      </left>
      <right/>
      <top style="thin">
        <color rgb="FF6D93D8"/>
      </top>
      <bottom/>
      <diagonal/>
    </border>
    <border>
      <left/>
      <right/>
      <top style="thin">
        <color rgb="FF6D93D8"/>
      </top>
      <bottom/>
      <diagonal/>
    </border>
    <border>
      <left style="thin">
        <color rgb="FF6D93D8"/>
      </left>
      <right/>
      <top/>
      <bottom/>
      <diagonal/>
    </border>
    <border>
      <left style="thin">
        <color rgb="FF6D93D8"/>
      </left>
      <right/>
      <top/>
      <bottom style="thin">
        <color rgb="FF6D93D8"/>
      </bottom>
      <diagonal/>
    </border>
    <border>
      <left/>
      <right/>
      <top/>
      <bottom style="thin">
        <color rgb="FF6D93D8"/>
      </bottom>
      <diagonal/>
    </border>
    <border>
      <left style="thin">
        <color rgb="FF6D93D8"/>
      </left>
      <right/>
      <top/>
      <bottom style="thin">
        <color theme="8" tint="-0.249977111117893"/>
      </bottom>
      <diagonal/>
    </border>
    <border>
      <left style="thin">
        <color rgb="FF6D93D8"/>
      </left>
      <right/>
      <top style="thin">
        <color theme="8" tint="-0.249977111117893"/>
      </top>
      <bottom style="thin">
        <color rgb="FF6D93D8"/>
      </bottom>
      <diagonal/>
    </border>
    <border>
      <left/>
      <right/>
      <top style="thin">
        <color theme="8" tint="-0.249977111117893"/>
      </top>
      <bottom style="thin">
        <color rgb="FF6D93D8"/>
      </bottom>
      <diagonal/>
    </border>
    <border>
      <left style="thick">
        <color rgb="FF6D93D8"/>
      </left>
      <right style="thick">
        <color rgb="FF6D93D8"/>
      </right>
      <top/>
      <bottom style="thin">
        <color theme="0" tint="-0.14999847407452621"/>
      </bottom>
      <diagonal/>
    </border>
    <border>
      <left style="thick">
        <color rgb="FF6D93D8"/>
      </left>
      <right style="thick">
        <color rgb="FF6D93D8"/>
      </right>
      <top style="thick">
        <color theme="4" tint="0.39994506668294322"/>
      </top>
      <bottom style="thick">
        <color theme="4" tint="0.39994506668294322"/>
      </bottom>
      <diagonal/>
    </border>
    <border>
      <left style="thin">
        <color rgb="FF6D93D8"/>
      </left>
      <right/>
      <top style="thin">
        <color rgb="FF6D93D8"/>
      </top>
      <bottom style="thin">
        <color rgb="FF6D93D8"/>
      </bottom>
      <diagonal/>
    </border>
    <border>
      <left/>
      <right/>
      <top style="thin">
        <color rgb="FF6D93D8"/>
      </top>
      <bottom style="thin">
        <color rgb="FF6D93D8"/>
      </bottom>
      <diagonal/>
    </border>
    <border>
      <left style="thick">
        <color rgb="FF6D93D8"/>
      </left>
      <right style="thick">
        <color rgb="FF6D93D8"/>
      </right>
      <top style="medium">
        <color theme="4" tint="0.59996337778862885"/>
      </top>
      <bottom/>
      <diagonal/>
    </border>
    <border>
      <left style="thin">
        <color rgb="FF6D93D8"/>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style="thin">
        <color rgb="FF6D93D8"/>
      </left>
      <right/>
      <top/>
      <bottom style="thin">
        <color theme="0" tint="-0.34998626667073579"/>
      </bottom>
      <diagonal/>
    </border>
    <border>
      <left/>
      <right/>
      <top/>
      <bottom style="thin">
        <color theme="0" tint="-0.34998626667073579"/>
      </bottom>
      <diagonal/>
    </border>
    <border>
      <left style="thin">
        <color rgb="FF6D93D8"/>
      </left>
      <right/>
      <top style="thin">
        <color theme="0" tint="-0.34998626667073579"/>
      </top>
      <bottom/>
      <diagonal/>
    </border>
    <border>
      <left/>
      <right/>
      <top style="thin">
        <color theme="0" tint="-0.34998626667073579"/>
      </top>
      <bottom/>
      <diagonal/>
    </border>
    <border>
      <left style="thick">
        <color rgb="FF6D93D8"/>
      </left>
      <right style="thick">
        <color rgb="FF6D93D8"/>
      </right>
      <top style="thin">
        <color theme="4" tint="0.39994506668294322"/>
      </top>
      <bottom/>
      <diagonal/>
    </border>
    <border>
      <left style="thick">
        <color rgb="FF6D93D8"/>
      </left>
      <right style="thick">
        <color rgb="FF6D93D8"/>
      </right>
      <top style="thin">
        <color theme="4" tint="0.59996337778862885"/>
      </top>
      <bottom/>
      <diagonal/>
    </border>
    <border>
      <left/>
      <right/>
      <top style="thin">
        <color theme="0" tint="-0.34998626667073579"/>
      </top>
      <bottom style="thin">
        <color theme="0" tint="-0.34998626667073579"/>
      </bottom>
      <diagonal/>
    </border>
    <border>
      <left/>
      <right/>
      <top style="thin">
        <color rgb="FF6D93D8"/>
      </top>
      <bottom style="thin">
        <color theme="0" tint="-0.249977111117893"/>
      </bottom>
      <diagonal/>
    </border>
    <border>
      <left style="thin">
        <color rgb="FF6D93D8"/>
      </left>
      <right/>
      <top style="thin">
        <color theme="0" tint="-0.14999847407452621"/>
      </top>
      <bottom style="thin">
        <color rgb="FF6D93D8"/>
      </bottom>
      <diagonal/>
    </border>
    <border>
      <left/>
      <right/>
      <top style="thin">
        <color theme="0" tint="-0.14999847407452621"/>
      </top>
      <bottom style="thin">
        <color rgb="FF6D93D8"/>
      </bottom>
      <diagonal/>
    </border>
    <border>
      <left style="thin">
        <color rgb="FF6D93D8"/>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style="thin">
        <color rgb="FF6D93D8"/>
      </left>
      <right/>
      <top style="thin">
        <color rgb="FF6D93D8"/>
      </top>
      <bottom style="medium">
        <color theme="0"/>
      </bottom>
      <diagonal/>
    </border>
    <border>
      <left/>
      <right/>
      <top style="thin">
        <color rgb="FF6D93D8"/>
      </top>
      <bottom style="medium">
        <color theme="0"/>
      </bottom>
      <diagonal/>
    </border>
    <border>
      <left style="thick">
        <color rgb="FF6D93D8"/>
      </left>
      <right style="thick">
        <color rgb="FF6D93D8"/>
      </right>
      <top style="thin">
        <color rgb="FF6D93D8"/>
      </top>
      <bottom style="medium">
        <color theme="0"/>
      </bottom>
      <diagonal/>
    </border>
    <border>
      <left style="thick">
        <color rgb="FF6D93D8"/>
      </left>
      <right style="thick">
        <color rgb="FF6D93D8"/>
      </right>
      <top style="thin">
        <color theme="4" tint="-0.249977111117893"/>
      </top>
      <bottom style="medium">
        <color theme="0"/>
      </bottom>
      <diagonal/>
    </border>
    <border>
      <left style="thick">
        <color rgb="FF6D93D8"/>
      </left>
      <right style="thick">
        <color rgb="FF6D93D8"/>
      </right>
      <top/>
      <bottom style="medium">
        <color theme="0"/>
      </bottom>
      <diagonal/>
    </border>
    <border>
      <left style="thick">
        <color rgb="FF6D93D8"/>
      </left>
      <right style="thick">
        <color rgb="FF6D93D8"/>
      </right>
      <top style="thin">
        <color rgb="FFC80064"/>
      </top>
      <bottom style="medium">
        <color theme="0"/>
      </bottom>
      <diagonal/>
    </border>
    <border>
      <left/>
      <right/>
      <top style="medium">
        <color theme="0"/>
      </top>
      <bottom style="thin">
        <color rgb="FF6D93D8"/>
      </bottom>
      <diagonal/>
    </border>
    <border>
      <left/>
      <right/>
      <top style="medium">
        <color theme="0"/>
      </top>
      <bottom/>
      <diagonal/>
    </border>
    <border>
      <left style="thick">
        <color rgb="FF6D93D8"/>
      </left>
      <right style="thick">
        <color rgb="FF6D93D8"/>
      </right>
      <top style="medium">
        <color theme="0"/>
      </top>
      <bottom style="thin">
        <color rgb="FF6D93D8"/>
      </bottom>
      <diagonal/>
    </border>
    <border>
      <left style="thick">
        <color rgb="FF6D93D8"/>
      </left>
      <right style="thick">
        <color rgb="FF6D93D8"/>
      </right>
      <top style="medium">
        <color theme="0"/>
      </top>
      <bottom style="thin">
        <color theme="4" tint="-0.249977111117893"/>
      </bottom>
      <diagonal/>
    </border>
    <border>
      <left style="thick">
        <color rgb="FF6D93D8"/>
      </left>
      <right style="thick">
        <color rgb="FF6D93D8"/>
      </right>
      <top style="medium">
        <color theme="0"/>
      </top>
      <bottom style="thin">
        <color rgb="FFFF8000"/>
      </bottom>
      <diagonal/>
    </border>
    <border>
      <left style="thick">
        <color rgb="FF6D93D8"/>
      </left>
      <right style="thick">
        <color rgb="FF6D93D8"/>
      </right>
      <top style="medium">
        <color theme="0"/>
      </top>
      <bottom style="thin">
        <color rgb="FFC80064"/>
      </bottom>
      <diagonal/>
    </border>
    <border>
      <left style="thin">
        <color rgb="FF6D93D8"/>
      </left>
      <right/>
      <top style="medium">
        <color theme="0"/>
      </top>
      <bottom style="thin">
        <color rgb="FF6D93D8"/>
      </bottom>
      <diagonal/>
    </border>
    <border>
      <left/>
      <right/>
      <top/>
      <bottom style="thin">
        <color theme="4" tint="-0.249977111117893"/>
      </bottom>
      <diagonal/>
    </border>
    <border>
      <left/>
      <right/>
      <top/>
      <bottom style="thin">
        <color rgb="FFC80064"/>
      </bottom>
      <diagonal/>
    </border>
    <border>
      <left style="thick">
        <color rgb="FF6D93D8"/>
      </left>
      <right style="thick">
        <color rgb="FF6D93D8"/>
      </right>
      <top style="thin">
        <color theme="4" tint="-0.249977111117893"/>
      </top>
      <bottom style="thin">
        <color theme="4" tint="-0.249977111117893"/>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5" fillId="0" borderId="0"/>
    <xf numFmtId="0" fontId="1" fillId="0" borderId="0"/>
    <xf numFmtId="0" fontId="8" fillId="0" borderId="0"/>
    <xf numFmtId="0" fontId="1" fillId="0" borderId="0">
      <alignment vertical="center"/>
    </xf>
    <xf numFmtId="0" fontId="1" fillId="0" borderId="0"/>
  </cellStyleXfs>
  <cellXfs count="439">
    <xf numFmtId="0" fontId="0" fillId="0" borderId="0" xfId="0"/>
    <xf numFmtId="0" fontId="5" fillId="0" borderId="0" xfId="2" applyFont="1" applyAlignment="1" applyProtection="1"/>
    <xf numFmtId="0" fontId="5" fillId="0" borderId="0" xfId="2" applyFont="1" applyAlignment="1" applyProtection="1">
      <alignment horizontal="center"/>
    </xf>
    <xf numFmtId="0" fontId="5" fillId="0" borderId="0" xfId="2" applyFont="1" applyProtection="1"/>
    <xf numFmtId="0" fontId="6" fillId="0" borderId="0" xfId="0" applyFont="1" applyFill="1" applyBorder="1" applyAlignment="1" applyProtection="1">
      <alignment horizontal="center" vertical="center" wrapText="1"/>
    </xf>
    <xf numFmtId="0" fontId="7" fillId="0" borderId="0" xfId="2"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0" xfId="3" applyFont="1" applyFill="1" applyAlignment="1"/>
    <xf numFmtId="0" fontId="8" fillId="0" borderId="0" xfId="3" applyFont="1" applyFill="1" applyBorder="1" applyAlignment="1">
      <alignment horizontal="left" vertical="center" wrapText="1"/>
    </xf>
    <xf numFmtId="0" fontId="8" fillId="0" borderId="0" xfId="3" applyFont="1" applyFill="1" applyBorder="1" applyAlignment="1">
      <alignment horizontal="center" vertical="center" wrapText="1"/>
    </xf>
    <xf numFmtId="0" fontId="10" fillId="0" borderId="0" xfId="3" applyFont="1" applyFill="1" applyAlignment="1">
      <alignment horizontal="center"/>
    </xf>
    <xf numFmtId="0" fontId="9" fillId="0" borderId="0" xfId="3" applyFont="1" applyFill="1"/>
    <xf numFmtId="0" fontId="9" fillId="0" borderId="0" xfId="3" applyFont="1"/>
    <xf numFmtId="0" fontId="9" fillId="2" borderId="0" xfId="3" applyFont="1" applyFill="1"/>
    <xf numFmtId="0" fontId="9" fillId="2" borderId="0" xfId="3" applyFont="1" applyFill="1" applyAlignment="1">
      <alignment horizontal="center"/>
    </xf>
    <xf numFmtId="0" fontId="10" fillId="0" borderId="0" xfId="3" applyFont="1" applyAlignment="1">
      <alignment horizontal="center"/>
    </xf>
    <xf numFmtId="0" fontId="9" fillId="0" borderId="0" xfId="3" applyFont="1" applyAlignment="1"/>
    <xf numFmtId="0" fontId="11" fillId="0" borderId="3" xfId="3" applyFont="1" applyBorder="1" applyAlignment="1">
      <alignment horizontal="center" shrinkToFit="1"/>
    </xf>
    <xf numFmtId="0" fontId="10" fillId="0" borderId="4" xfId="3" applyFont="1" applyBorder="1" applyAlignment="1">
      <alignment horizontal="center"/>
    </xf>
    <xf numFmtId="0" fontId="12" fillId="3" borderId="5" xfId="3" applyFont="1" applyFill="1" applyBorder="1" applyAlignment="1">
      <alignment horizontal="center" vertical="center" wrapText="1"/>
    </xf>
    <xf numFmtId="164" fontId="13" fillId="3" borderId="5" xfId="3" applyNumberFormat="1" applyFont="1" applyFill="1" applyBorder="1" applyAlignment="1">
      <alignment horizontal="center" vertical="center" wrapText="1"/>
    </xf>
    <xf numFmtId="164" fontId="12" fillId="3" borderId="5" xfId="3" applyNumberFormat="1" applyFont="1" applyFill="1" applyBorder="1" applyAlignment="1">
      <alignment horizontal="center" vertical="center" wrapText="1"/>
    </xf>
    <xf numFmtId="164" fontId="14" fillId="4" borderId="6" xfId="3" applyNumberFormat="1" applyFont="1" applyFill="1" applyBorder="1" applyAlignment="1">
      <alignment horizontal="center" vertical="center" wrapText="1"/>
    </xf>
    <xf numFmtId="164" fontId="14" fillId="5" borderId="6" xfId="3" applyNumberFormat="1" applyFont="1" applyFill="1" applyBorder="1" applyAlignment="1">
      <alignment horizontal="center" vertical="center" wrapText="1"/>
    </xf>
    <xf numFmtId="164" fontId="12" fillId="6" borderId="6" xfId="3" applyNumberFormat="1" applyFont="1" applyFill="1" applyBorder="1" applyAlignment="1">
      <alignment horizontal="center" vertical="top" wrapText="1"/>
    </xf>
    <xf numFmtId="164" fontId="15" fillId="6" borderId="6" xfId="3" applyNumberFormat="1" applyFont="1" applyFill="1" applyBorder="1" applyAlignment="1">
      <alignment horizontal="center" vertical="top" wrapText="1"/>
    </xf>
    <xf numFmtId="164" fontId="12" fillId="6" borderId="7" xfId="3" applyNumberFormat="1" applyFont="1" applyFill="1" applyBorder="1" applyAlignment="1">
      <alignment horizontal="center" vertical="top" wrapText="1"/>
    </xf>
    <xf numFmtId="164" fontId="13" fillId="7" borderId="8" xfId="3" applyNumberFormat="1" applyFont="1" applyFill="1" applyBorder="1" applyAlignment="1">
      <alignment horizontal="center" vertical="center" shrinkToFit="1"/>
    </xf>
    <xf numFmtId="164" fontId="13" fillId="8" borderId="9" xfId="3" applyNumberFormat="1" applyFont="1" applyFill="1" applyBorder="1" applyAlignment="1">
      <alignment horizontal="center" vertical="center" shrinkToFit="1"/>
    </xf>
    <xf numFmtId="164" fontId="12" fillId="9" borderId="10" xfId="3" applyNumberFormat="1" applyFont="1" applyFill="1" applyBorder="1" applyAlignment="1">
      <alignment horizontal="center" vertical="top" wrapText="1"/>
    </xf>
    <xf numFmtId="164" fontId="14" fillId="10" borderId="6" xfId="3" applyNumberFormat="1" applyFont="1" applyFill="1" applyBorder="1" applyAlignment="1">
      <alignment horizontal="center" vertical="center" wrapText="1"/>
    </xf>
    <xf numFmtId="164" fontId="16" fillId="11" borderId="6" xfId="3" applyNumberFormat="1" applyFont="1" applyFill="1" applyBorder="1" applyAlignment="1">
      <alignment horizontal="center" vertical="center" wrapText="1"/>
    </xf>
    <xf numFmtId="164" fontId="16" fillId="12" borderId="6" xfId="3" applyNumberFormat="1" applyFont="1" applyFill="1" applyBorder="1" applyAlignment="1">
      <alignment horizontal="center" vertical="center" wrapText="1"/>
    </xf>
    <xf numFmtId="164" fontId="14" fillId="13" borderId="6" xfId="3" applyNumberFormat="1" applyFont="1" applyFill="1" applyBorder="1" applyAlignment="1">
      <alignment horizontal="center" vertical="center" wrapText="1"/>
    </xf>
    <xf numFmtId="164" fontId="14" fillId="14" borderId="6" xfId="3" applyNumberFormat="1" applyFont="1" applyFill="1" applyBorder="1" applyAlignment="1">
      <alignment horizontal="center" vertical="center" wrapText="1"/>
    </xf>
    <xf numFmtId="164" fontId="17" fillId="11" borderId="6" xfId="3" applyNumberFormat="1" applyFont="1" applyFill="1" applyBorder="1" applyAlignment="1">
      <alignment horizontal="center" vertical="center" wrapText="1"/>
    </xf>
    <xf numFmtId="0" fontId="18" fillId="3" borderId="11" xfId="3" applyFont="1" applyFill="1" applyBorder="1" applyAlignment="1">
      <alignment horizontal="left" indent="1"/>
    </xf>
    <xf numFmtId="0" fontId="18" fillId="3" borderId="12" xfId="3" applyFont="1" applyFill="1" applyBorder="1" applyAlignment="1">
      <alignment horizontal="left" wrapText="1" indent="1"/>
    </xf>
    <xf numFmtId="0" fontId="18" fillId="3" borderId="13" xfId="3" applyFont="1" applyFill="1" applyBorder="1" applyAlignment="1">
      <alignment horizontal="center" wrapText="1"/>
    </xf>
    <xf numFmtId="0" fontId="19" fillId="3" borderId="14" xfId="3" applyFont="1" applyFill="1" applyBorder="1" applyAlignment="1">
      <alignment vertical="center" wrapText="1"/>
    </xf>
    <xf numFmtId="0" fontId="0" fillId="4" borderId="6" xfId="0" applyFill="1" applyBorder="1" applyAlignment="1"/>
    <xf numFmtId="0" fontId="19" fillId="5" borderId="6" xfId="3" applyFont="1" applyFill="1" applyBorder="1" applyAlignment="1">
      <alignment vertical="center" wrapText="1"/>
    </xf>
    <xf numFmtId="0" fontId="19" fillId="6" borderId="6" xfId="3" applyFont="1" applyFill="1" applyBorder="1" applyAlignment="1">
      <alignment vertical="center" wrapText="1"/>
    </xf>
    <xf numFmtId="0" fontId="20" fillId="6" borderId="6" xfId="3" applyFont="1" applyFill="1" applyBorder="1" applyAlignment="1">
      <alignment horizontal="center" vertical="center" wrapText="1"/>
    </xf>
    <xf numFmtId="0" fontId="19" fillId="6" borderId="14" xfId="3" applyFont="1" applyFill="1" applyBorder="1" applyAlignment="1">
      <alignment vertical="center" wrapText="1"/>
    </xf>
    <xf numFmtId="0" fontId="8" fillId="7" borderId="6" xfId="4" applyFill="1" applyBorder="1" applyAlignment="1"/>
    <xf numFmtId="0" fontId="8" fillId="0" borderId="6" xfId="4" applyBorder="1" applyAlignment="1"/>
    <xf numFmtId="0" fontId="19" fillId="10" borderId="6" xfId="3" applyFont="1" applyFill="1" applyBorder="1" applyAlignment="1">
      <alignment vertical="center" wrapText="1"/>
    </xf>
    <xf numFmtId="0" fontId="21" fillId="11" borderId="6" xfId="3" applyFont="1" applyFill="1" applyBorder="1" applyAlignment="1">
      <alignment vertical="center" wrapText="1"/>
    </xf>
    <xf numFmtId="0" fontId="21" fillId="12" borderId="6" xfId="3" applyFont="1" applyFill="1" applyBorder="1" applyAlignment="1">
      <alignment vertical="center" wrapText="1"/>
    </xf>
    <xf numFmtId="0" fontId="21" fillId="13" borderId="6" xfId="3" applyFont="1" applyFill="1" applyBorder="1" applyAlignment="1">
      <alignment vertical="center" wrapText="1"/>
    </xf>
    <xf numFmtId="0" fontId="22" fillId="14" borderId="6" xfId="3" applyFont="1" applyFill="1" applyBorder="1" applyAlignment="1">
      <alignment vertical="center" shrinkToFit="1"/>
    </xf>
    <xf numFmtId="0" fontId="23" fillId="11" borderId="6" xfId="3" applyFont="1" applyFill="1" applyBorder="1" applyAlignment="1">
      <alignment vertical="center" wrapText="1"/>
    </xf>
    <xf numFmtId="0" fontId="9" fillId="15" borderId="0" xfId="3" applyFont="1" applyFill="1"/>
    <xf numFmtId="0" fontId="24" fillId="0" borderId="15" xfId="3" applyFont="1" applyFill="1" applyBorder="1" applyAlignment="1">
      <alignment horizontal="left" vertical="center" indent="22"/>
    </xf>
    <xf numFmtId="0" fontId="25" fillId="0" borderId="16" xfId="3" applyFont="1" applyFill="1" applyBorder="1" applyAlignment="1">
      <alignment horizontal="left" vertical="center" wrapText="1" indent="22"/>
    </xf>
    <xf numFmtId="0" fontId="25" fillId="0" borderId="17" xfId="3" applyFont="1" applyFill="1" applyBorder="1" applyAlignment="1">
      <alignment horizontal="center" vertical="center" wrapText="1"/>
    </xf>
    <xf numFmtId="0" fontId="10" fillId="0" borderId="0" xfId="3" applyFont="1" applyBorder="1" applyAlignment="1">
      <alignment horizontal="center"/>
    </xf>
    <xf numFmtId="0" fontId="26" fillId="0" borderId="18" xfId="3" applyFont="1" applyBorder="1" applyAlignment="1">
      <alignment horizontal="center" vertical="center" wrapText="1"/>
    </xf>
    <xf numFmtId="0" fontId="24" fillId="0" borderId="19" xfId="3" applyFont="1" applyFill="1" applyBorder="1" applyAlignment="1">
      <alignment horizontal="left" vertical="center" wrapText="1" indent="22"/>
    </xf>
    <xf numFmtId="0" fontId="24" fillId="0" borderId="20" xfId="3" applyFont="1" applyFill="1" applyBorder="1" applyAlignment="1">
      <alignment horizontal="left" vertical="center" wrapText="1" indent="22"/>
    </xf>
    <xf numFmtId="0" fontId="24" fillId="0" borderId="17" xfId="3" applyFont="1" applyFill="1" applyBorder="1" applyAlignment="1">
      <alignment horizontal="center" vertical="center" wrapText="1"/>
    </xf>
    <xf numFmtId="0" fontId="24" fillId="0" borderId="21" xfId="3" applyFont="1" applyBorder="1" applyAlignment="1">
      <alignment horizontal="center" vertical="center" wrapText="1"/>
    </xf>
    <xf numFmtId="0" fontId="24" fillId="0" borderId="6" xfId="3" applyFont="1" applyBorder="1" applyAlignment="1">
      <alignment horizontal="center" vertical="center" wrapText="1"/>
    </xf>
    <xf numFmtId="0" fontId="24" fillId="0" borderId="22" xfId="3" applyFont="1" applyBorder="1" applyAlignment="1">
      <alignment horizontal="center" vertical="center" wrapText="1"/>
    </xf>
    <xf numFmtId="0" fontId="27" fillId="0" borderId="23" xfId="3" applyFont="1" applyFill="1" applyBorder="1" applyAlignment="1">
      <alignment horizontal="left" indent="1"/>
    </xf>
    <xf numFmtId="0" fontId="27" fillId="0" borderId="24" xfId="3" applyFont="1" applyFill="1" applyBorder="1" applyAlignment="1">
      <alignment horizontal="left" wrapText="1" indent="1"/>
    </xf>
    <xf numFmtId="0" fontId="27" fillId="11" borderId="17" xfId="3" applyFont="1" applyFill="1" applyBorder="1" applyAlignment="1" applyProtection="1">
      <alignment horizontal="center" wrapText="1"/>
      <protection locked="0"/>
    </xf>
    <xf numFmtId="0" fontId="24" fillId="0" borderId="22" xfId="3" applyFont="1" applyBorder="1" applyAlignment="1">
      <alignment horizontal="center" vertical="center" shrinkToFit="1"/>
    </xf>
    <xf numFmtId="0" fontId="24" fillId="0" borderId="6" xfId="3" applyFont="1" applyBorder="1" applyAlignment="1">
      <alignment horizontal="center" vertical="center" shrinkToFit="1"/>
    </xf>
    <xf numFmtId="0" fontId="28" fillId="0" borderId="8" xfId="3" applyFont="1" applyBorder="1" applyAlignment="1">
      <alignment horizontal="center" vertical="center" shrinkToFit="1"/>
    </xf>
    <xf numFmtId="0" fontId="24" fillId="0" borderId="8" xfId="3" applyFont="1" applyBorder="1" applyAlignment="1">
      <alignment horizontal="center" vertical="center" shrinkToFit="1"/>
    </xf>
    <xf numFmtId="0" fontId="28" fillId="0" borderId="9" xfId="3" applyFont="1" applyBorder="1" applyAlignment="1">
      <alignment horizontal="center" vertical="center" shrinkToFit="1"/>
    </xf>
    <xf numFmtId="0" fontId="24" fillId="0" borderId="10" xfId="3" applyFont="1" applyBorder="1" applyAlignment="1">
      <alignment horizontal="center" vertical="center" wrapText="1"/>
    </xf>
    <xf numFmtId="0" fontId="24" fillId="0" borderId="25" xfId="3" applyFont="1" applyBorder="1" applyAlignment="1">
      <alignment horizontal="center" vertical="center" shrinkToFit="1"/>
    </xf>
    <xf numFmtId="0" fontId="1" fillId="0" borderId="26" xfId="3" applyFont="1" applyBorder="1" applyAlignment="1">
      <alignment horizontal="left" vertical="center" indent="2" shrinkToFit="1"/>
    </xf>
    <xf numFmtId="0" fontId="29" fillId="0" borderId="27" xfId="3" applyFont="1" applyBorder="1" applyAlignment="1">
      <alignment horizontal="left" vertical="center" wrapText="1"/>
    </xf>
    <xf numFmtId="165" fontId="29" fillId="11" borderId="17" xfId="3" applyNumberFormat="1" applyFont="1" applyFill="1" applyBorder="1" applyAlignment="1" applyProtection="1">
      <alignment horizontal="center" vertical="center" wrapText="1"/>
      <protection locked="0"/>
    </xf>
    <xf numFmtId="0" fontId="30" fillId="0" borderId="0" xfId="3" applyFont="1" applyBorder="1" applyAlignment="1">
      <alignment horizontal="center"/>
    </xf>
    <xf numFmtId="9" fontId="31" fillId="0" borderId="21" xfId="3" applyNumberFormat="1" applyFont="1" applyBorder="1" applyAlignment="1">
      <alignment horizontal="center" vertical="center" shrinkToFit="1"/>
    </xf>
    <xf numFmtId="165" fontId="31" fillId="0" borderId="28" xfId="3" applyNumberFormat="1" applyFont="1" applyBorder="1" applyAlignment="1">
      <alignment horizontal="center" vertical="center" shrinkToFit="1"/>
    </xf>
    <xf numFmtId="165" fontId="28" fillId="0" borderId="28" xfId="3" applyNumberFormat="1" applyFont="1" applyBorder="1" applyAlignment="1">
      <alignment horizontal="center" vertical="center" shrinkToFit="1"/>
    </xf>
    <xf numFmtId="0" fontId="1" fillId="0" borderId="29" xfId="3" applyFont="1" applyBorder="1" applyAlignment="1">
      <alignment horizontal="left" vertical="center" indent="2" shrinkToFit="1"/>
    </xf>
    <xf numFmtId="0" fontId="29" fillId="0" borderId="30" xfId="3" applyFont="1" applyBorder="1" applyAlignment="1">
      <alignment horizontal="left" vertical="center" wrapText="1"/>
    </xf>
    <xf numFmtId="165" fontId="28" fillId="0" borderId="30" xfId="3" applyNumberFormat="1" applyFont="1" applyBorder="1" applyAlignment="1">
      <alignment horizontal="center" vertical="center" shrinkToFit="1"/>
    </xf>
    <xf numFmtId="165" fontId="31" fillId="0" borderId="21" xfId="3" applyNumberFormat="1" applyFont="1" applyBorder="1" applyAlignment="1">
      <alignment horizontal="center" vertical="center" shrinkToFit="1"/>
    </xf>
    <xf numFmtId="166" fontId="31" fillId="0" borderId="28" xfId="3" applyNumberFormat="1" applyFont="1" applyBorder="1" applyAlignment="1">
      <alignment horizontal="center" vertical="center" shrinkToFit="1"/>
    </xf>
    <xf numFmtId="0" fontId="1" fillId="0" borderId="31" xfId="3" applyFont="1" applyBorder="1" applyAlignment="1">
      <alignment horizontal="left" vertical="center" indent="2"/>
    </xf>
    <xf numFmtId="0" fontId="29" fillId="0" borderId="32" xfId="3" applyFont="1" applyBorder="1" applyAlignment="1">
      <alignment horizontal="left" vertical="center" wrapText="1"/>
    </xf>
    <xf numFmtId="0" fontId="8" fillId="0" borderId="33" xfId="3" applyFont="1" applyBorder="1" applyAlignment="1">
      <alignment horizontal="left" indent="1"/>
    </xf>
    <xf numFmtId="0" fontId="8" fillId="0" borderId="20" xfId="3" applyFont="1" applyBorder="1" applyAlignment="1">
      <alignment horizontal="left" wrapText="1" indent="1"/>
    </xf>
    <xf numFmtId="0" fontId="8" fillId="11" borderId="17" xfId="3" applyFont="1" applyFill="1" applyBorder="1" applyAlignment="1" applyProtection="1">
      <alignment horizontal="center" wrapText="1"/>
      <protection locked="0"/>
    </xf>
    <xf numFmtId="165" fontId="31" fillId="0" borderId="27" xfId="3" applyNumberFormat="1" applyFont="1" applyBorder="1" applyAlignment="1">
      <alignment horizontal="center" vertical="center" shrinkToFit="1"/>
    </xf>
    <xf numFmtId="0" fontId="8" fillId="0" borderId="23" xfId="3" applyFont="1" applyBorder="1" applyAlignment="1">
      <alignment horizontal="left" indent="1"/>
    </xf>
    <xf numFmtId="0" fontId="8" fillId="0" borderId="24" xfId="3" applyFont="1" applyBorder="1" applyAlignment="1">
      <alignment horizontal="left" wrapText="1" indent="1"/>
    </xf>
    <xf numFmtId="0" fontId="29" fillId="0" borderId="34" xfId="3" applyFont="1" applyBorder="1" applyAlignment="1">
      <alignment horizontal="left" indent="1" shrinkToFit="1"/>
    </xf>
    <xf numFmtId="0" fontId="29" fillId="0" borderId="35" xfId="3" applyFont="1" applyBorder="1" applyAlignment="1">
      <alignment wrapText="1"/>
    </xf>
    <xf numFmtId="165" fontId="29" fillId="11" borderId="17" xfId="3" applyNumberFormat="1" applyFont="1" applyFill="1" applyBorder="1" applyAlignment="1" applyProtection="1">
      <alignment horizontal="center" wrapText="1"/>
      <protection locked="0"/>
    </xf>
    <xf numFmtId="0" fontId="8" fillId="0" borderId="36" xfId="3" applyFont="1" applyBorder="1" applyAlignment="1">
      <alignment horizontal="left" indent="1" shrinkToFit="1"/>
    </xf>
    <xf numFmtId="0" fontId="29" fillId="0" borderId="32" xfId="3" applyFont="1" applyBorder="1" applyAlignment="1">
      <alignment wrapText="1"/>
    </xf>
    <xf numFmtId="166" fontId="31" fillId="0" borderId="27" xfId="3" applyNumberFormat="1" applyFont="1" applyBorder="1" applyAlignment="1">
      <alignment horizontal="center" vertical="center" shrinkToFit="1"/>
    </xf>
    <xf numFmtId="166" fontId="31" fillId="0" borderId="21" xfId="3" applyNumberFormat="1" applyFont="1" applyBorder="1" applyAlignment="1">
      <alignment horizontal="center" vertical="center" shrinkToFit="1"/>
    </xf>
    <xf numFmtId="9" fontId="32" fillId="0" borderId="28" xfId="3" applyNumberFormat="1" applyFont="1" applyBorder="1" applyAlignment="1">
      <alignment horizontal="center" vertical="center" wrapText="1"/>
    </xf>
    <xf numFmtId="0" fontId="8" fillId="0" borderId="37" xfId="3" applyFont="1" applyBorder="1" applyAlignment="1">
      <alignment horizontal="left" indent="1" shrinkToFit="1"/>
    </xf>
    <xf numFmtId="0" fontId="29" fillId="0" borderId="38" xfId="3" applyFont="1" applyBorder="1" applyAlignment="1">
      <alignment horizontal="left" wrapText="1" indent="1"/>
    </xf>
    <xf numFmtId="0" fontId="29" fillId="11" borderId="17" xfId="3" applyFont="1" applyFill="1" applyBorder="1" applyAlignment="1" applyProtection="1">
      <alignment horizontal="center" wrapText="1"/>
      <protection locked="0"/>
    </xf>
    <xf numFmtId="0" fontId="24" fillId="0" borderId="21" xfId="3" applyFont="1" applyBorder="1" applyAlignment="1">
      <alignment horizontal="center" vertical="center" shrinkToFit="1"/>
    </xf>
    <xf numFmtId="0" fontId="24" fillId="0" borderId="28" xfId="3" applyFont="1" applyBorder="1" applyAlignment="1">
      <alignment horizontal="center" vertical="center" shrinkToFit="1"/>
    </xf>
    <xf numFmtId="9" fontId="28" fillId="0" borderId="28" xfId="3" applyNumberFormat="1" applyFont="1" applyBorder="1" applyAlignment="1">
      <alignment horizontal="center" vertical="center" shrinkToFit="1"/>
    </xf>
    <xf numFmtId="0" fontId="29" fillId="0" borderId="36" xfId="3" applyFont="1" applyBorder="1" applyAlignment="1">
      <alignment horizontal="left" indent="1" shrinkToFit="1"/>
    </xf>
    <xf numFmtId="0" fontId="29" fillId="0" borderId="0" xfId="3" applyFont="1" applyBorder="1" applyAlignment="1">
      <alignment wrapText="1"/>
    </xf>
    <xf numFmtId="167" fontId="29" fillId="11" borderId="17" xfId="3" applyNumberFormat="1" applyFont="1" applyFill="1" applyBorder="1" applyAlignment="1" applyProtection="1">
      <alignment horizontal="center" wrapText="1"/>
      <protection locked="0"/>
    </xf>
    <xf numFmtId="167" fontId="31" fillId="0" borderId="27" xfId="3" applyNumberFormat="1" applyFont="1" applyBorder="1" applyAlignment="1">
      <alignment horizontal="center" vertical="center" shrinkToFit="1"/>
    </xf>
    <xf numFmtId="167" fontId="31" fillId="0" borderId="21" xfId="3" applyNumberFormat="1" applyFont="1" applyBorder="1" applyAlignment="1">
      <alignment horizontal="center" vertical="center" shrinkToFit="1"/>
    </xf>
    <xf numFmtId="167" fontId="31" fillId="0" borderId="28" xfId="3" applyNumberFormat="1" applyFont="1" applyBorder="1" applyAlignment="1">
      <alignment horizontal="center" vertical="center" shrinkToFit="1"/>
    </xf>
    <xf numFmtId="0" fontId="29" fillId="0" borderId="32" xfId="3" applyFont="1" applyBorder="1" applyAlignment="1">
      <alignment horizontal="left" vertical="center" wrapText="1" shrinkToFit="1"/>
    </xf>
    <xf numFmtId="166" fontId="28" fillId="0" borderId="28" xfId="3" applyNumberFormat="1" applyFont="1" applyBorder="1" applyAlignment="1">
      <alignment horizontal="center" vertical="center" shrinkToFit="1"/>
    </xf>
    <xf numFmtId="0" fontId="8" fillId="0" borderId="16" xfId="3" applyFont="1" applyBorder="1" applyAlignment="1">
      <alignment horizontal="left" vertical="center" wrapText="1"/>
    </xf>
    <xf numFmtId="168" fontId="8" fillId="11" borderId="17" xfId="3" applyNumberFormat="1" applyFont="1" applyFill="1" applyBorder="1" applyAlignment="1" applyProtection="1">
      <alignment horizontal="center" vertical="center" wrapText="1"/>
      <protection locked="0"/>
    </xf>
    <xf numFmtId="168" fontId="31" fillId="0" borderId="27" xfId="3" applyNumberFormat="1" applyFont="1" applyBorder="1" applyAlignment="1">
      <alignment horizontal="center" vertical="center" shrinkToFit="1"/>
    </xf>
    <xf numFmtId="168" fontId="31" fillId="0" borderId="21" xfId="3" applyNumberFormat="1" applyFont="1" applyBorder="1" applyAlignment="1">
      <alignment horizontal="center" vertical="center" shrinkToFit="1"/>
    </xf>
    <xf numFmtId="168" fontId="31" fillId="0" borderId="28" xfId="3" applyNumberFormat="1" applyFont="1" applyBorder="1" applyAlignment="1">
      <alignment horizontal="center" vertical="center" shrinkToFit="1"/>
    </xf>
    <xf numFmtId="0" fontId="29" fillId="0" borderId="33" xfId="3" applyFont="1" applyBorder="1" applyAlignment="1">
      <alignment horizontal="left" vertical="center" indent="1" shrinkToFit="1"/>
    </xf>
    <xf numFmtId="0" fontId="29" fillId="0" borderId="20" xfId="3" applyFont="1" applyBorder="1" applyAlignment="1">
      <alignment vertical="center" wrapText="1"/>
    </xf>
    <xf numFmtId="167" fontId="29" fillId="11" borderId="17" xfId="3" applyNumberFormat="1" applyFont="1" applyFill="1" applyBorder="1" applyAlignment="1" applyProtection="1">
      <alignment horizontal="center" vertical="center" wrapText="1"/>
      <protection locked="0"/>
    </xf>
    <xf numFmtId="0" fontId="27" fillId="0" borderId="40" xfId="3" applyFont="1" applyBorder="1" applyAlignment="1">
      <alignment horizontal="left" indent="1" shrinkToFit="1"/>
    </xf>
    <xf numFmtId="0" fontId="27" fillId="0" borderId="41" xfId="3" applyFont="1" applyBorder="1" applyAlignment="1">
      <alignment horizontal="left" vertical="center" wrapText="1" indent="1"/>
    </xf>
    <xf numFmtId="165" fontId="33" fillId="11" borderId="17" xfId="3" applyNumberFormat="1" applyFont="1" applyFill="1" applyBorder="1" applyAlignment="1" applyProtection="1">
      <alignment horizontal="center" vertical="center" wrapText="1"/>
      <protection locked="0"/>
    </xf>
    <xf numFmtId="165" fontId="31" fillId="0" borderId="42" xfId="3" applyNumberFormat="1" applyFont="1" applyBorder="1" applyAlignment="1">
      <alignment horizontal="center" vertical="center" shrinkToFit="1"/>
    </xf>
    <xf numFmtId="0" fontId="8" fillId="0" borderId="36" xfId="3" applyFont="1" applyBorder="1" applyAlignment="1">
      <alignment horizontal="left" vertical="center" wrapText="1"/>
    </xf>
    <xf numFmtId="0" fontId="8" fillId="0" borderId="0" xfId="3" applyFont="1" applyBorder="1" applyAlignment="1">
      <alignment horizontal="left" vertical="center" wrapText="1"/>
    </xf>
    <xf numFmtId="0" fontId="8" fillId="0" borderId="0" xfId="3" applyFont="1" applyBorder="1" applyAlignment="1">
      <alignment horizontal="center" vertical="center" wrapText="1"/>
    </xf>
    <xf numFmtId="6" fontId="24" fillId="0" borderId="6" xfId="3" applyNumberFormat="1" applyFont="1" applyBorder="1" applyAlignment="1">
      <alignment horizontal="center" vertical="center" shrinkToFit="1"/>
    </xf>
    <xf numFmtId="6" fontId="24" fillId="0" borderId="6" xfId="3" applyNumberFormat="1" applyFont="1" applyBorder="1" applyAlignment="1">
      <alignment horizontal="center" vertical="center"/>
    </xf>
    <xf numFmtId="0" fontId="18" fillId="3" borderId="34" xfId="3" applyFont="1" applyFill="1" applyBorder="1" applyAlignment="1">
      <alignment horizontal="left" indent="1"/>
    </xf>
    <xf numFmtId="0" fontId="18" fillId="3" borderId="35" xfId="3" applyFont="1" applyFill="1" applyBorder="1" applyAlignment="1">
      <alignment horizontal="left" wrapText="1" indent="1"/>
    </xf>
    <xf numFmtId="0" fontId="18" fillId="3" borderId="35" xfId="3" applyFont="1" applyFill="1" applyBorder="1" applyAlignment="1" applyProtection="1">
      <alignment horizontal="center" wrapText="1"/>
    </xf>
    <xf numFmtId="0" fontId="22" fillId="3" borderId="5" xfId="3" applyFont="1" applyFill="1" applyBorder="1" applyAlignment="1">
      <alignment vertical="center" shrinkToFit="1"/>
    </xf>
    <xf numFmtId="0" fontId="22" fillId="5" borderId="6" xfId="3" applyFont="1" applyFill="1" applyBorder="1" applyAlignment="1">
      <alignment vertical="center" shrinkToFit="1"/>
    </xf>
    <xf numFmtId="0" fontId="22" fillId="6" borderId="6" xfId="3" applyFont="1" applyFill="1" applyBorder="1" applyAlignment="1">
      <alignment vertical="center" shrinkToFit="1"/>
    </xf>
    <xf numFmtId="0" fontId="22" fillId="6" borderId="5" xfId="3" applyFont="1" applyFill="1" applyBorder="1" applyAlignment="1">
      <alignment vertical="center" shrinkToFit="1"/>
    </xf>
    <xf numFmtId="0" fontId="22" fillId="7" borderId="5" xfId="3" applyFont="1" applyFill="1" applyBorder="1" applyAlignment="1">
      <alignment vertical="center" shrinkToFit="1"/>
    </xf>
    <xf numFmtId="0" fontId="22" fillId="8" borderId="5" xfId="3" applyFont="1" applyFill="1" applyBorder="1" applyAlignment="1">
      <alignment vertical="center" shrinkToFit="1"/>
    </xf>
    <xf numFmtId="0" fontId="22" fillId="9" borderId="5" xfId="3" applyFont="1" applyFill="1" applyBorder="1" applyAlignment="1">
      <alignment vertical="center" wrapText="1"/>
    </xf>
    <xf numFmtId="0" fontId="22" fillId="10" borderId="6" xfId="3" applyFont="1" applyFill="1" applyBorder="1" applyAlignment="1">
      <alignment vertical="center" shrinkToFit="1"/>
    </xf>
    <xf numFmtId="164" fontId="34" fillId="11" borderId="6" xfId="3" applyNumberFormat="1" applyFont="1" applyFill="1" applyBorder="1" applyAlignment="1">
      <alignment horizontal="center" vertical="center" wrapText="1"/>
    </xf>
    <xf numFmtId="0" fontId="27" fillId="0" borderId="36" xfId="3" applyFont="1" applyFill="1" applyBorder="1" applyAlignment="1">
      <alignment horizontal="left" vertical="center" indent="1" shrinkToFit="1"/>
    </xf>
    <xf numFmtId="0" fontId="27" fillId="0" borderId="0" xfId="3" applyFont="1" applyFill="1" applyBorder="1" applyAlignment="1">
      <alignment horizontal="left" vertical="center" wrapText="1" indent="1"/>
    </xf>
    <xf numFmtId="167" fontId="31" fillId="0" borderId="43" xfId="3" applyNumberFormat="1" applyFont="1" applyBorder="1" applyAlignment="1">
      <alignment horizontal="center" vertical="center" shrinkToFit="1"/>
    </xf>
    <xf numFmtId="0" fontId="29" fillId="0" borderId="44" xfId="3" applyFont="1" applyBorder="1" applyAlignment="1">
      <alignment horizontal="left" vertical="center" indent="1" shrinkToFit="1"/>
    </xf>
    <xf numFmtId="0" fontId="29" fillId="0" borderId="45" xfId="3" applyFont="1" applyBorder="1" applyAlignment="1">
      <alignment vertical="center" wrapText="1"/>
    </xf>
    <xf numFmtId="169" fontId="29" fillId="11" borderId="17" xfId="3" applyNumberFormat="1" applyFont="1" applyFill="1" applyBorder="1" applyAlignment="1" applyProtection="1">
      <alignment horizontal="center" vertical="center" wrapText="1"/>
      <protection locked="0"/>
    </xf>
    <xf numFmtId="169" fontId="31" fillId="0" borderId="27" xfId="3" applyNumberFormat="1" applyFont="1" applyBorder="1" applyAlignment="1">
      <alignment horizontal="center" vertical="center" shrinkToFit="1"/>
    </xf>
    <xf numFmtId="169" fontId="31" fillId="0" borderId="43" xfId="3" applyNumberFormat="1" applyFont="1" applyBorder="1" applyAlignment="1">
      <alignment horizontal="center" vertical="center" shrinkToFit="1"/>
    </xf>
    <xf numFmtId="169" fontId="31" fillId="0" borderId="28" xfId="3" applyNumberFormat="1" applyFont="1" applyBorder="1" applyAlignment="1">
      <alignment horizontal="center" vertical="center" shrinkToFit="1"/>
    </xf>
    <xf numFmtId="0" fontId="29" fillId="0" borderId="34" xfId="3" applyFont="1" applyBorder="1" applyAlignment="1">
      <alignment horizontal="left" vertical="center" indent="1" shrinkToFit="1"/>
    </xf>
    <xf numFmtId="0" fontId="29" fillId="0" borderId="35" xfId="3" applyFont="1" applyBorder="1" applyAlignment="1">
      <alignment vertical="center" wrapText="1"/>
    </xf>
    <xf numFmtId="165" fontId="31" fillId="0" borderId="43" xfId="3" applyNumberFormat="1" applyFont="1" applyBorder="1" applyAlignment="1">
      <alignment horizontal="center" vertical="center" shrinkToFit="1"/>
    </xf>
    <xf numFmtId="6" fontId="24" fillId="0" borderId="28" xfId="3" applyNumberFormat="1" applyFont="1" applyBorder="1" applyAlignment="1">
      <alignment horizontal="center" vertical="center"/>
    </xf>
    <xf numFmtId="0" fontId="29" fillId="0" borderId="37" xfId="3" applyFont="1" applyBorder="1" applyAlignment="1">
      <alignment horizontal="left" vertical="top" indent="2" shrinkToFit="1"/>
    </xf>
    <xf numFmtId="0" fontId="29" fillId="0" borderId="38" xfId="3" applyFont="1" applyBorder="1" applyAlignment="1">
      <alignment vertical="center" shrinkToFit="1"/>
    </xf>
    <xf numFmtId="0" fontId="24" fillId="0" borderId="36" xfId="3" applyFont="1" applyBorder="1"/>
    <xf numFmtId="0" fontId="24" fillId="0" borderId="0" xfId="3" applyFont="1" applyBorder="1"/>
    <xf numFmtId="0" fontId="24" fillId="11" borderId="17" xfId="3" applyFont="1" applyFill="1" applyBorder="1" applyAlignment="1">
      <alignment horizontal="center"/>
    </xf>
    <xf numFmtId="0" fontId="9" fillId="0" borderId="43" xfId="3" applyFont="1" applyBorder="1" applyAlignment="1">
      <alignment shrinkToFit="1"/>
    </xf>
    <xf numFmtId="0" fontId="9" fillId="0" borderId="28" xfId="3" applyFont="1" applyBorder="1" applyAlignment="1">
      <alignment shrinkToFit="1"/>
    </xf>
    <xf numFmtId="0" fontId="35" fillId="0" borderId="28" xfId="3" applyFont="1" applyBorder="1" applyAlignment="1">
      <alignment shrinkToFit="1"/>
    </xf>
    <xf numFmtId="0" fontId="9" fillId="0" borderId="28" xfId="3" applyFont="1" applyBorder="1" applyAlignment="1"/>
    <xf numFmtId="0" fontId="36" fillId="16" borderId="33" xfId="3" applyFont="1" applyFill="1" applyBorder="1" applyAlignment="1">
      <alignment vertical="center" wrapText="1"/>
    </xf>
    <xf numFmtId="0" fontId="36" fillId="16" borderId="20" xfId="3" applyFont="1" applyFill="1" applyBorder="1" applyAlignment="1">
      <alignment vertical="center" wrapText="1"/>
    </xf>
    <xf numFmtId="0" fontId="36" fillId="11" borderId="17" xfId="3" applyFont="1" applyFill="1" applyBorder="1" applyAlignment="1">
      <alignment horizontal="center" vertical="center" wrapText="1"/>
    </xf>
    <xf numFmtId="0" fontId="37" fillId="16" borderId="43" xfId="3" applyFont="1" applyFill="1" applyBorder="1" applyAlignment="1">
      <alignment vertical="center" shrinkToFit="1"/>
    </xf>
    <xf numFmtId="0" fontId="37" fillId="16" borderId="28" xfId="3" applyFont="1" applyFill="1" applyBorder="1" applyAlignment="1">
      <alignment vertical="center" shrinkToFit="1"/>
    </xf>
    <xf numFmtId="0" fontId="38" fillId="16" borderId="28" xfId="3" applyFont="1" applyFill="1" applyBorder="1" applyAlignment="1">
      <alignment vertical="center" shrinkToFit="1"/>
    </xf>
    <xf numFmtId="0" fontId="37" fillId="16" borderId="28" xfId="3" applyFont="1" applyFill="1" applyBorder="1" applyAlignment="1">
      <alignment vertical="center" wrapText="1"/>
    </xf>
    <xf numFmtId="0" fontId="29" fillId="0" borderId="37" xfId="3" applyFont="1" applyBorder="1" applyAlignment="1">
      <alignment horizontal="left" vertical="center" wrapText="1" indent="1"/>
    </xf>
    <xf numFmtId="0" fontId="29" fillId="0" borderId="38" xfId="3" applyFont="1" applyBorder="1" applyAlignment="1">
      <alignment wrapText="1"/>
    </xf>
    <xf numFmtId="170" fontId="29" fillId="11" borderId="17" xfId="3" applyNumberFormat="1" applyFont="1" applyFill="1" applyBorder="1" applyAlignment="1" applyProtection="1">
      <alignment horizontal="center" vertical="center" wrapText="1"/>
      <protection locked="0"/>
    </xf>
    <xf numFmtId="170" fontId="31" fillId="0" borderId="27" xfId="3" applyNumberFormat="1" applyFont="1" applyBorder="1" applyAlignment="1">
      <alignment horizontal="center" vertical="center" shrinkToFit="1"/>
    </xf>
    <xf numFmtId="170" fontId="31" fillId="0" borderId="43" xfId="3" applyNumberFormat="1" applyFont="1" applyBorder="1" applyAlignment="1">
      <alignment horizontal="center" vertical="center" shrinkToFit="1"/>
    </xf>
    <xf numFmtId="170" fontId="31" fillId="0" borderId="28" xfId="3" applyNumberFormat="1" applyFont="1" applyBorder="1" applyAlignment="1">
      <alignment horizontal="center" vertical="center" shrinkToFit="1"/>
    </xf>
    <xf numFmtId="0" fontId="9" fillId="0" borderId="36" xfId="3" applyFont="1" applyBorder="1"/>
    <xf numFmtId="0" fontId="9" fillId="0" borderId="0" xfId="3" applyFont="1" applyBorder="1"/>
    <xf numFmtId="0" fontId="9" fillId="0" borderId="0" xfId="3" applyFont="1" applyBorder="1" applyAlignment="1">
      <alignment horizontal="center"/>
    </xf>
    <xf numFmtId="0" fontId="9" fillId="0" borderId="6" xfId="3" applyFont="1" applyBorder="1" applyAlignment="1">
      <alignment shrinkToFit="1"/>
    </xf>
    <xf numFmtId="0" fontId="35" fillId="0" borderId="6" xfId="3" applyFont="1" applyBorder="1" applyAlignment="1">
      <alignment shrinkToFit="1"/>
    </xf>
    <xf numFmtId="0" fontId="9" fillId="0" borderId="6" xfId="3" applyFont="1" applyBorder="1" applyAlignment="1"/>
    <xf numFmtId="0" fontId="18" fillId="3" borderId="35" xfId="3" applyFont="1" applyFill="1" applyBorder="1" applyAlignment="1">
      <alignment horizontal="center" wrapText="1"/>
    </xf>
    <xf numFmtId="0" fontId="20" fillId="3" borderId="5" xfId="3" applyFont="1" applyFill="1" applyBorder="1" applyAlignment="1">
      <alignment vertical="center" shrinkToFit="1"/>
    </xf>
    <xf numFmtId="0" fontId="20" fillId="5" borderId="6" xfId="3" applyFont="1" applyFill="1" applyBorder="1" applyAlignment="1">
      <alignment vertical="center" shrinkToFit="1"/>
    </xf>
    <xf numFmtId="0" fontId="20" fillId="6" borderId="6" xfId="3" applyFont="1" applyFill="1" applyBorder="1" applyAlignment="1">
      <alignment vertical="center" shrinkToFit="1"/>
    </xf>
    <xf numFmtId="0" fontId="20" fillId="6" borderId="46" xfId="3" applyFont="1" applyFill="1" applyBorder="1" applyAlignment="1">
      <alignment vertical="center" shrinkToFit="1"/>
    </xf>
    <xf numFmtId="0" fontId="20" fillId="6" borderId="5" xfId="3" applyFont="1" applyFill="1" applyBorder="1" applyAlignment="1">
      <alignment vertical="center" shrinkToFit="1"/>
    </xf>
    <xf numFmtId="0" fontId="39" fillId="7" borderId="5" xfId="3" applyFont="1" applyFill="1" applyBorder="1" applyAlignment="1">
      <alignment vertical="center" shrinkToFit="1"/>
    </xf>
    <xf numFmtId="0" fontId="39" fillId="8" borderId="5" xfId="3" applyFont="1" applyFill="1" applyBorder="1" applyAlignment="1">
      <alignment vertical="center" shrinkToFit="1"/>
    </xf>
    <xf numFmtId="0" fontId="20" fillId="9" borderId="10" xfId="3" applyFont="1" applyFill="1" applyBorder="1" applyAlignment="1">
      <alignment vertical="center" wrapText="1"/>
    </xf>
    <xf numFmtId="0" fontId="20" fillId="10" borderId="6" xfId="3" applyFont="1" applyFill="1" applyBorder="1" applyAlignment="1">
      <alignment vertical="center" shrinkToFit="1"/>
    </xf>
    <xf numFmtId="0" fontId="20" fillId="14" borderId="6" xfId="3" applyFont="1" applyFill="1" applyBorder="1" applyAlignment="1">
      <alignment vertical="center" shrinkToFit="1"/>
    </xf>
    <xf numFmtId="0" fontId="27" fillId="0" borderId="36" xfId="3" applyFont="1" applyBorder="1" applyAlignment="1">
      <alignment horizontal="left" vertical="center" indent="1" shrinkToFit="1"/>
    </xf>
    <xf numFmtId="0" fontId="27" fillId="0" borderId="0" xfId="3" applyFont="1" applyBorder="1" applyAlignment="1">
      <alignment horizontal="left" vertical="center" indent="1"/>
    </xf>
    <xf numFmtId="0" fontId="27" fillId="11" borderId="17" xfId="3" applyFont="1" applyFill="1" applyBorder="1" applyAlignment="1" applyProtection="1">
      <alignment horizontal="center" vertical="center"/>
      <protection locked="0"/>
    </xf>
    <xf numFmtId="9" fontId="24" fillId="0" borderId="28" xfId="3" applyNumberFormat="1" applyFont="1" applyBorder="1" applyAlignment="1">
      <alignment horizontal="center" vertical="center" shrinkToFit="1"/>
    </xf>
    <xf numFmtId="9" fontId="24" fillId="2" borderId="28" xfId="3" applyNumberFormat="1" applyFont="1" applyFill="1" applyBorder="1" applyAlignment="1">
      <alignment horizontal="center" vertical="center" shrinkToFit="1"/>
    </xf>
    <xf numFmtId="9" fontId="28" fillId="2" borderId="28" xfId="3" applyNumberFormat="1" applyFont="1" applyFill="1" applyBorder="1" applyAlignment="1">
      <alignment horizontal="center" vertical="center" shrinkToFit="1"/>
    </xf>
    <xf numFmtId="9" fontId="24" fillId="2" borderId="28" xfId="3" applyNumberFormat="1" applyFont="1" applyFill="1" applyBorder="1" applyAlignment="1">
      <alignment horizontal="center" vertical="center"/>
    </xf>
    <xf numFmtId="0" fontId="29" fillId="0" borderId="47" xfId="3" applyFont="1" applyBorder="1" applyAlignment="1">
      <alignment horizontal="left" vertical="center" indent="3" shrinkToFit="1"/>
    </xf>
    <xf numFmtId="0" fontId="8" fillId="0" borderId="48" xfId="3" applyFont="1" applyBorder="1" applyAlignment="1">
      <alignment vertical="center" wrapText="1"/>
    </xf>
    <xf numFmtId="165" fontId="31" fillId="0" borderId="0" xfId="3" applyNumberFormat="1" applyFont="1" applyBorder="1" applyAlignment="1">
      <alignment horizontal="center" vertical="center" shrinkToFit="1"/>
    </xf>
    <xf numFmtId="0" fontId="29" fillId="0" borderId="36" xfId="3" applyFont="1" applyBorder="1" applyAlignment="1">
      <alignment horizontal="left" vertical="center" indent="3" shrinkToFit="1"/>
    </xf>
    <xf numFmtId="0" fontId="40" fillId="0" borderId="0" xfId="3" applyFont="1" applyBorder="1" applyAlignment="1">
      <alignment vertical="center" wrapText="1"/>
    </xf>
    <xf numFmtId="0" fontId="27" fillId="0" borderId="44" xfId="3" applyFont="1" applyBorder="1" applyAlignment="1">
      <alignment horizontal="left" vertical="center" indent="1"/>
    </xf>
    <xf numFmtId="0" fontId="1" fillId="0" borderId="45" xfId="3" applyFont="1" applyBorder="1" applyAlignment="1">
      <alignment vertical="center" shrinkToFit="1"/>
    </xf>
    <xf numFmtId="0" fontId="1" fillId="0" borderId="44" xfId="3" applyFont="1" applyBorder="1" applyAlignment="1">
      <alignment horizontal="left" vertical="center" indent="1" shrinkToFit="1"/>
    </xf>
    <xf numFmtId="0" fontId="27" fillId="0" borderId="44" xfId="3" applyFont="1" applyBorder="1" applyAlignment="1">
      <alignment horizontal="left" vertical="center" wrapText="1" indent="1"/>
    </xf>
    <xf numFmtId="0" fontId="27" fillId="0" borderId="45" xfId="3" applyFont="1" applyBorder="1" applyAlignment="1">
      <alignment horizontal="left" vertical="center" wrapText="1" indent="1"/>
    </xf>
    <xf numFmtId="0" fontId="0" fillId="0" borderId="44" xfId="3" applyFont="1" applyBorder="1" applyAlignment="1">
      <alignment horizontal="left" vertical="center" wrapText="1" indent="1"/>
    </xf>
    <xf numFmtId="0" fontId="41" fillId="0" borderId="45" xfId="3" applyFont="1" applyBorder="1" applyAlignment="1">
      <alignment vertical="center" wrapText="1"/>
    </xf>
    <xf numFmtId="170" fontId="29" fillId="11" borderId="17" xfId="1" applyNumberFormat="1" applyFont="1" applyFill="1" applyBorder="1" applyAlignment="1" applyProtection="1">
      <alignment horizontal="center" vertical="center" wrapText="1"/>
      <protection locked="0"/>
    </xf>
    <xf numFmtId="166" fontId="24" fillId="0" borderId="28" xfId="3" applyNumberFormat="1" applyFont="1" applyBorder="1" applyAlignment="1">
      <alignment horizontal="center" vertical="center" shrinkToFit="1"/>
    </xf>
    <xf numFmtId="6" fontId="24" fillId="0" borderId="28" xfId="3" applyNumberFormat="1" applyFont="1" applyBorder="1" applyAlignment="1">
      <alignment horizontal="center" vertical="center" shrinkToFit="1"/>
    </xf>
    <xf numFmtId="169" fontId="28" fillId="0" borderId="28" xfId="3" applyNumberFormat="1" applyFont="1" applyBorder="1" applyAlignment="1">
      <alignment horizontal="center" vertical="center" shrinkToFit="1"/>
    </xf>
    <xf numFmtId="169" fontId="24" fillId="0" borderId="28" xfId="3" applyNumberFormat="1" applyFont="1" applyBorder="1" applyAlignment="1">
      <alignment horizontal="center" vertical="center"/>
    </xf>
    <xf numFmtId="0" fontId="27" fillId="0" borderId="37" xfId="3" applyFont="1" applyBorder="1" applyAlignment="1">
      <alignment horizontal="left" vertical="center" wrapText="1" indent="1"/>
    </xf>
    <xf numFmtId="0" fontId="27" fillId="0" borderId="38" xfId="3" applyFont="1" applyBorder="1" applyAlignment="1">
      <alignment horizontal="left" vertical="center" wrapText="1" indent="1"/>
    </xf>
    <xf numFmtId="0" fontId="9" fillId="11" borderId="17" xfId="3" applyFont="1" applyFill="1" applyBorder="1" applyAlignment="1">
      <alignment horizontal="center"/>
    </xf>
    <xf numFmtId="170" fontId="9" fillId="11" borderId="17" xfId="3" applyNumberFormat="1" applyFont="1" applyFill="1" applyBorder="1" applyAlignment="1" applyProtection="1">
      <alignment horizontal="center"/>
      <protection locked="0"/>
    </xf>
    <xf numFmtId="0" fontId="42" fillId="3" borderId="34" xfId="3" applyFont="1" applyFill="1" applyBorder="1" applyAlignment="1">
      <alignment horizontal="left" indent="1"/>
    </xf>
    <xf numFmtId="0" fontId="18" fillId="3" borderId="0" xfId="3" applyFont="1" applyFill="1" applyBorder="1" applyAlignment="1">
      <alignment horizontal="center" wrapText="1"/>
    </xf>
    <xf numFmtId="0" fontId="20" fillId="3" borderId="6" xfId="3" applyFont="1" applyFill="1" applyBorder="1" applyAlignment="1">
      <alignment shrinkToFit="1"/>
    </xf>
    <xf numFmtId="0" fontId="20" fillId="5" borderId="6" xfId="3" applyFont="1" applyFill="1" applyBorder="1" applyAlignment="1">
      <alignment shrinkToFit="1"/>
    </xf>
    <xf numFmtId="0" fontId="20" fillId="6" borderId="6" xfId="3" applyFont="1" applyFill="1" applyBorder="1" applyAlignment="1">
      <alignment shrinkToFit="1"/>
    </xf>
    <xf numFmtId="0" fontId="39" fillId="7" borderId="6" xfId="3" applyFont="1" applyFill="1" applyBorder="1" applyAlignment="1">
      <alignment shrinkToFit="1"/>
    </xf>
    <xf numFmtId="0" fontId="39" fillId="8" borderId="6" xfId="3" applyFont="1" applyFill="1" applyBorder="1" applyAlignment="1">
      <alignment shrinkToFit="1"/>
    </xf>
    <xf numFmtId="0" fontId="20" fillId="9" borderId="6" xfId="3" applyFont="1" applyFill="1" applyBorder="1" applyAlignment="1"/>
    <xf numFmtId="0" fontId="20" fillId="10" borderId="6" xfId="3" applyFont="1" applyFill="1" applyBorder="1" applyAlignment="1">
      <alignment shrinkToFit="1"/>
    </xf>
    <xf numFmtId="0" fontId="20" fillId="14" borderId="6" xfId="3" applyFont="1" applyFill="1" applyBorder="1" applyAlignment="1">
      <alignment shrinkToFit="1"/>
    </xf>
    <xf numFmtId="0" fontId="1" fillId="0" borderId="34" xfId="3" applyFont="1" applyBorder="1" applyAlignment="1">
      <alignment horizontal="left" vertical="center" indent="1" shrinkToFit="1"/>
    </xf>
    <xf numFmtId="0" fontId="43" fillId="0" borderId="35" xfId="3" applyFont="1" applyBorder="1" applyAlignment="1">
      <alignment vertical="center" wrapText="1" shrinkToFit="1"/>
    </xf>
    <xf numFmtId="169" fontId="29" fillId="11" borderId="17" xfId="3" applyNumberFormat="1" applyFont="1" applyFill="1" applyBorder="1" applyAlignment="1" applyProtection="1">
      <alignment horizontal="center" vertical="center" shrinkToFit="1"/>
      <protection locked="0"/>
    </xf>
    <xf numFmtId="0" fontId="1" fillId="0" borderId="36" xfId="3" applyFont="1" applyBorder="1" applyAlignment="1">
      <alignment horizontal="left" vertical="center" indent="1" shrinkToFit="1"/>
    </xf>
    <xf numFmtId="0" fontId="29" fillId="0" borderId="0" xfId="3" applyFont="1" applyBorder="1" applyAlignment="1">
      <alignment vertical="center" shrinkToFit="1"/>
    </xf>
    <xf numFmtId="171" fontId="29" fillId="11" borderId="17" xfId="3" applyNumberFormat="1" applyFont="1" applyFill="1" applyBorder="1" applyAlignment="1" applyProtection="1">
      <alignment horizontal="center" vertical="center" shrinkToFit="1"/>
      <protection locked="0"/>
    </xf>
    <xf numFmtId="171" fontId="31" fillId="0" borderId="27" xfId="3" applyNumberFormat="1" applyFont="1" applyBorder="1" applyAlignment="1">
      <alignment horizontal="center" vertical="center" shrinkToFit="1"/>
    </xf>
    <xf numFmtId="171" fontId="31" fillId="0" borderId="28" xfId="3" applyNumberFormat="1" applyFont="1" applyBorder="1" applyAlignment="1">
      <alignment horizontal="center" vertical="center" shrinkToFit="1"/>
    </xf>
    <xf numFmtId="0" fontId="8" fillId="0" borderId="37" xfId="3" applyFont="1" applyBorder="1" applyAlignment="1">
      <alignment horizontal="left" vertical="center" wrapText="1" indent="1"/>
    </xf>
    <xf numFmtId="0" fontId="29" fillId="0" borderId="38" xfId="3" applyFont="1" applyBorder="1" applyAlignment="1">
      <alignment vertical="center" wrapText="1"/>
    </xf>
    <xf numFmtId="172" fontId="29" fillId="11" borderId="17" xfId="3" applyNumberFormat="1" applyFont="1" applyFill="1" applyBorder="1" applyAlignment="1">
      <alignment horizontal="center" vertical="center" wrapText="1"/>
    </xf>
    <xf numFmtId="172" fontId="31" fillId="0" borderId="27" xfId="3" applyNumberFormat="1" applyFont="1" applyBorder="1" applyAlignment="1">
      <alignment horizontal="center" vertical="center" shrinkToFit="1"/>
    </xf>
    <xf numFmtId="172" fontId="31" fillId="0" borderId="28" xfId="3" applyNumberFormat="1" applyFont="1" applyBorder="1" applyAlignment="1">
      <alignment horizontal="center" vertical="center" shrinkToFit="1"/>
    </xf>
    <xf numFmtId="0" fontId="29" fillId="0" borderId="0" xfId="3" applyFont="1" applyBorder="1" applyAlignment="1">
      <alignment vertical="center" wrapText="1"/>
    </xf>
    <xf numFmtId="0" fontId="8" fillId="0" borderId="39" xfId="3" applyFont="1" applyBorder="1" applyAlignment="1">
      <alignment horizontal="left" vertical="center" wrapText="1" indent="1"/>
    </xf>
    <xf numFmtId="0" fontId="29" fillId="0" borderId="16" xfId="3" applyFont="1" applyBorder="1" applyAlignment="1">
      <alignment vertical="center" wrapText="1"/>
    </xf>
    <xf numFmtId="169" fontId="31" fillId="0" borderId="28" xfId="3" applyNumberFormat="1" applyFont="1" applyFill="1" applyBorder="1" applyAlignment="1">
      <alignment horizontal="center" vertical="center" shrinkToFit="1"/>
    </xf>
    <xf numFmtId="0" fontId="1" fillId="0" borderId="23" xfId="3" applyFont="1" applyBorder="1" applyAlignment="1">
      <alignment horizontal="left" vertical="center" indent="1"/>
    </xf>
    <xf numFmtId="0" fontId="29" fillId="0" borderId="24" xfId="3" applyFont="1" applyBorder="1" applyAlignment="1">
      <alignment vertical="center" wrapText="1"/>
    </xf>
    <xf numFmtId="0" fontId="33" fillId="0" borderId="44" xfId="3" applyFont="1" applyBorder="1" applyAlignment="1">
      <alignment horizontal="left" vertical="center" indent="1" shrinkToFit="1"/>
    </xf>
    <xf numFmtId="0" fontId="33" fillId="0" borderId="45" xfId="3" applyFont="1" applyBorder="1" applyAlignment="1">
      <alignment vertical="center" wrapText="1"/>
    </xf>
    <xf numFmtId="169" fontId="38" fillId="0" borderId="28" xfId="3" applyNumberFormat="1" applyFont="1" applyBorder="1" applyAlignment="1">
      <alignment horizontal="center" vertical="center" shrinkToFit="1"/>
    </xf>
    <xf numFmtId="169" fontId="24" fillId="0" borderId="28" xfId="3" applyNumberFormat="1" applyFont="1" applyBorder="1" applyAlignment="1">
      <alignment horizontal="center" vertical="center" shrinkToFit="1"/>
    </xf>
    <xf numFmtId="0" fontId="1" fillId="0" borderId="37" xfId="3" applyFont="1" applyBorder="1" applyAlignment="1">
      <alignment horizontal="left" vertical="center" indent="1" shrinkToFit="1"/>
    </xf>
    <xf numFmtId="173" fontId="24" fillId="0" borderId="28" xfId="3" applyNumberFormat="1" applyFont="1" applyBorder="1" applyAlignment="1">
      <alignment horizontal="center" vertical="center" shrinkToFit="1"/>
    </xf>
    <xf numFmtId="0" fontId="1" fillId="0" borderId="49" xfId="3" applyFont="1" applyBorder="1" applyAlignment="1">
      <alignment horizontal="left" vertical="center" indent="1" shrinkToFit="1"/>
    </xf>
    <xf numFmtId="0" fontId="29" fillId="0" borderId="50" xfId="3" applyFont="1" applyBorder="1" applyAlignment="1">
      <alignment vertical="center" wrapText="1"/>
    </xf>
    <xf numFmtId="170" fontId="29" fillId="11" borderId="17" xfId="3" applyNumberFormat="1" applyFont="1" applyFill="1" applyBorder="1" applyAlignment="1" applyProtection="1">
      <alignment horizontal="center" vertical="center" wrapText="1"/>
    </xf>
    <xf numFmtId="0" fontId="8" fillId="0" borderId="51" xfId="3" applyFont="1" applyBorder="1" applyAlignment="1">
      <alignment horizontal="left" vertical="center" wrapText="1" indent="1"/>
    </xf>
    <xf numFmtId="0" fontId="29" fillId="0" borderId="52" xfId="3" applyFont="1" applyBorder="1" applyAlignment="1">
      <alignment vertical="center" wrapText="1"/>
    </xf>
    <xf numFmtId="0" fontId="24" fillId="0" borderId="28" xfId="3" applyFont="1" applyBorder="1" applyAlignment="1">
      <alignment horizontal="center" vertical="center" wrapText="1"/>
    </xf>
    <xf numFmtId="0" fontId="8" fillId="0" borderId="36" xfId="3" applyFont="1" applyBorder="1" applyAlignment="1">
      <alignment horizontal="left" vertical="center" wrapText="1" indent="1"/>
    </xf>
    <xf numFmtId="170" fontId="29" fillId="11" borderId="17" xfId="3" applyNumberFormat="1" applyFont="1" applyFill="1" applyBorder="1" applyAlignment="1">
      <alignment horizontal="center" vertical="center" wrapText="1"/>
    </xf>
    <xf numFmtId="0" fontId="27" fillId="0" borderId="45" xfId="3" applyFont="1" applyBorder="1" applyAlignment="1">
      <alignment vertical="center" wrapText="1"/>
    </xf>
    <xf numFmtId="9" fontId="24" fillId="11" borderId="17" xfId="3" applyNumberFormat="1" applyFont="1" applyFill="1" applyBorder="1" applyAlignment="1" applyProtection="1">
      <alignment horizontal="center" vertical="center" shrinkToFit="1"/>
      <protection locked="0"/>
    </xf>
    <xf numFmtId="0" fontId="8" fillId="0" borderId="28" xfId="3" applyFont="1" applyBorder="1" applyAlignment="1">
      <alignment vertical="center" wrapText="1" shrinkToFit="1"/>
    </xf>
    <xf numFmtId="0" fontId="24" fillId="0" borderId="45" xfId="3" applyFont="1" applyBorder="1" applyAlignment="1">
      <alignment vertical="center" wrapText="1"/>
    </xf>
    <xf numFmtId="170" fontId="33" fillId="11" borderId="17" xfId="3" applyNumberFormat="1" applyFont="1" applyFill="1" applyBorder="1" applyAlignment="1" applyProtection="1">
      <alignment horizontal="center" vertical="center" wrapText="1"/>
      <protection locked="0"/>
    </xf>
    <xf numFmtId="165" fontId="24" fillId="0" borderId="28" xfId="3" applyNumberFormat="1" applyFont="1" applyBorder="1" applyAlignment="1">
      <alignment horizontal="center" vertical="center" shrinkToFit="1"/>
    </xf>
    <xf numFmtId="6" fontId="8" fillId="0" borderId="28" xfId="3" applyNumberFormat="1" applyFont="1" applyBorder="1" applyAlignment="1">
      <alignment horizontal="center" vertical="center" wrapText="1" shrinkToFit="1"/>
    </xf>
    <xf numFmtId="170" fontId="45" fillId="11" borderId="17" xfId="3" applyNumberFormat="1" applyFont="1" applyFill="1" applyBorder="1" applyAlignment="1" applyProtection="1">
      <alignment horizontal="center"/>
      <protection locked="0"/>
    </xf>
    <xf numFmtId="170" fontId="24" fillId="0" borderId="28" xfId="1" applyNumberFormat="1" applyFont="1" applyBorder="1" applyAlignment="1">
      <alignment horizontal="center" vertical="center" shrinkToFit="1"/>
    </xf>
    <xf numFmtId="0" fontId="42" fillId="3" borderId="34" xfId="3" applyFont="1" applyFill="1" applyBorder="1" applyAlignment="1">
      <alignment horizontal="left" wrapText="1" indent="1"/>
    </xf>
    <xf numFmtId="0" fontId="19" fillId="3" borderId="6" xfId="3" applyFont="1" applyFill="1" applyBorder="1" applyAlignment="1">
      <alignment shrinkToFit="1"/>
    </xf>
    <xf numFmtId="174" fontId="46" fillId="5" borderId="6" xfId="3" applyNumberFormat="1" applyFont="1" applyFill="1" applyBorder="1" applyAlignment="1">
      <alignment shrinkToFit="1"/>
    </xf>
    <xf numFmtId="174" fontId="46" fillId="6" borderId="6" xfId="3" applyNumberFormat="1" applyFont="1" applyFill="1" applyBorder="1" applyAlignment="1">
      <alignment shrinkToFit="1"/>
    </xf>
    <xf numFmtId="174" fontId="46" fillId="7" borderId="6" xfId="3" applyNumberFormat="1" applyFont="1" applyFill="1" applyBorder="1" applyAlignment="1">
      <alignment shrinkToFit="1"/>
    </xf>
    <xf numFmtId="174" fontId="46" fillId="8" borderId="6" xfId="3" applyNumberFormat="1" applyFont="1" applyFill="1" applyBorder="1" applyAlignment="1">
      <alignment shrinkToFit="1"/>
    </xf>
    <xf numFmtId="174" fontId="46" fillId="9" borderId="6" xfId="3" applyNumberFormat="1" applyFont="1" applyFill="1" applyBorder="1" applyAlignment="1"/>
    <xf numFmtId="174" fontId="46" fillId="10" borderId="6" xfId="3" applyNumberFormat="1" applyFont="1" applyFill="1" applyBorder="1" applyAlignment="1">
      <alignment shrinkToFit="1"/>
    </xf>
    <xf numFmtId="174" fontId="46" fillId="14" borderId="6" xfId="3" applyNumberFormat="1" applyFont="1" applyFill="1" applyBorder="1" applyAlignment="1">
      <alignment shrinkToFit="1"/>
    </xf>
    <xf numFmtId="0" fontId="8" fillId="0" borderId="37" xfId="3" applyFont="1" applyBorder="1" applyAlignment="1">
      <alignment vertical="center"/>
    </xf>
    <xf numFmtId="0" fontId="8" fillId="0" borderId="38" xfId="3" applyFont="1" applyBorder="1" applyAlignment="1">
      <alignment vertical="center"/>
    </xf>
    <xf numFmtId="0" fontId="8" fillId="0" borderId="0" xfId="3" applyFont="1" applyBorder="1" applyAlignment="1">
      <alignment horizontal="center" vertical="center"/>
    </xf>
    <xf numFmtId="0" fontId="8" fillId="0" borderId="6" xfId="3" applyFont="1" applyBorder="1" applyAlignment="1">
      <alignment vertical="center" shrinkToFit="1"/>
    </xf>
    <xf numFmtId="0" fontId="9" fillId="0" borderId="53" xfId="3" applyFont="1" applyBorder="1" applyAlignment="1">
      <alignment shrinkToFit="1"/>
    </xf>
    <xf numFmtId="0" fontId="9" fillId="0" borderId="54" xfId="3" applyFont="1" applyBorder="1" applyAlignment="1">
      <alignment shrinkToFit="1"/>
    </xf>
    <xf numFmtId="0" fontId="35" fillId="0" borderId="6" xfId="3" applyFont="1" applyBorder="1" applyAlignment="1">
      <alignment horizontal="center" shrinkToFit="1"/>
    </xf>
    <xf numFmtId="0" fontId="35" fillId="0" borderId="9" xfId="3" applyFont="1" applyBorder="1" applyAlignment="1">
      <alignment horizontal="center" shrinkToFit="1"/>
    </xf>
    <xf numFmtId="0" fontId="27" fillId="2" borderId="34" xfId="3" applyFont="1" applyFill="1" applyBorder="1" applyAlignment="1">
      <alignment horizontal="left" vertical="center" indent="1"/>
    </xf>
    <xf numFmtId="0" fontId="33" fillId="0" borderId="35" xfId="3" applyFont="1" applyFill="1" applyBorder="1" applyAlignment="1">
      <alignment vertical="center"/>
    </xf>
    <xf numFmtId="170" fontId="24" fillId="11" borderId="17" xfId="3" applyNumberFormat="1" applyFont="1" applyFill="1" applyBorder="1" applyAlignment="1" applyProtection="1">
      <alignment horizontal="center" vertical="center"/>
      <protection locked="0"/>
    </xf>
    <xf numFmtId="6" fontId="24" fillId="2" borderId="28" xfId="3" applyNumberFormat="1" applyFont="1" applyFill="1" applyBorder="1" applyAlignment="1">
      <alignment horizontal="center" vertical="center" shrinkToFit="1"/>
    </xf>
    <xf numFmtId="6" fontId="47" fillId="2" borderId="28" xfId="3" applyNumberFormat="1" applyFont="1" applyFill="1" applyBorder="1" applyAlignment="1">
      <alignment horizontal="center" vertical="center" shrinkToFit="1"/>
    </xf>
    <xf numFmtId="165" fontId="47" fillId="2" borderId="28" xfId="3" applyNumberFormat="1" applyFont="1" applyFill="1" applyBorder="1" applyAlignment="1">
      <alignment horizontal="center" vertical="center" shrinkToFit="1"/>
    </xf>
    <xf numFmtId="6" fontId="24" fillId="2" borderId="28" xfId="3" applyNumberFormat="1" applyFont="1" applyFill="1" applyBorder="1" applyAlignment="1">
      <alignment horizontal="center" vertical="center" wrapText="1"/>
    </xf>
    <xf numFmtId="0" fontId="48" fillId="0" borderId="36" xfId="3" applyFont="1" applyFill="1" applyBorder="1" applyAlignment="1">
      <alignment horizontal="left" vertical="center" indent="2"/>
    </xf>
    <xf numFmtId="0" fontId="24" fillId="0" borderId="55" xfId="3" applyFont="1" applyFill="1" applyBorder="1" applyAlignment="1">
      <alignment horizontal="left" vertical="center" indent="1"/>
    </xf>
    <xf numFmtId="175" fontId="24" fillId="11" borderId="17" xfId="3" applyNumberFormat="1" applyFont="1" applyFill="1" applyBorder="1" applyAlignment="1" applyProtection="1">
      <alignment horizontal="center" vertical="center"/>
      <protection locked="0"/>
    </xf>
    <xf numFmtId="175" fontId="24" fillId="2" borderId="28" xfId="3" applyNumberFormat="1" applyFont="1" applyFill="1" applyBorder="1" applyAlignment="1">
      <alignment horizontal="center" vertical="center" shrinkToFit="1"/>
    </xf>
    <xf numFmtId="176" fontId="24" fillId="2" borderId="28" xfId="3" applyNumberFormat="1" applyFont="1" applyFill="1" applyBorder="1" applyAlignment="1">
      <alignment horizontal="center" vertical="center" shrinkToFit="1"/>
    </xf>
    <xf numFmtId="176" fontId="28" fillId="2" borderId="28" xfId="3" applyNumberFormat="1" applyFont="1" applyFill="1" applyBorder="1" applyAlignment="1">
      <alignment horizontal="center" vertical="center" shrinkToFit="1"/>
    </xf>
    <xf numFmtId="175" fontId="28" fillId="2" borderId="28" xfId="3" applyNumberFormat="1" applyFont="1" applyFill="1" applyBorder="1" applyAlignment="1">
      <alignment horizontal="center" vertical="center" shrinkToFit="1"/>
    </xf>
    <xf numFmtId="176" fontId="24" fillId="2" borderId="28" xfId="3" applyNumberFormat="1" applyFont="1" applyFill="1" applyBorder="1" applyAlignment="1">
      <alignment horizontal="center" vertical="center" wrapText="1"/>
    </xf>
    <xf numFmtId="177" fontId="24" fillId="2" borderId="28" xfId="3" applyNumberFormat="1" applyFont="1" applyFill="1" applyBorder="1" applyAlignment="1">
      <alignment horizontal="center" vertical="center" wrapText="1"/>
    </xf>
    <xf numFmtId="0" fontId="24" fillId="0" borderId="37" xfId="3" applyFont="1" applyFill="1" applyBorder="1" applyAlignment="1">
      <alignment horizontal="left" vertical="center" indent="1"/>
    </xf>
    <xf numFmtId="0" fontId="24" fillId="0" borderId="38" xfId="3" applyFont="1" applyFill="1" applyBorder="1" applyAlignment="1">
      <alignment horizontal="left" vertical="center" indent="1"/>
    </xf>
    <xf numFmtId="0" fontId="24" fillId="0" borderId="36" xfId="3" applyFont="1" applyFill="1" applyBorder="1" applyAlignment="1">
      <alignment horizontal="left" vertical="center" indent="1"/>
    </xf>
    <xf numFmtId="0" fontId="24" fillId="0" borderId="0" xfId="3" applyFont="1" applyFill="1" applyBorder="1" applyAlignment="1">
      <alignment horizontal="left" vertical="center" indent="1"/>
    </xf>
    <xf numFmtId="170" fontId="24" fillId="11" borderId="17" xfId="3" applyNumberFormat="1" applyFont="1" applyFill="1" applyBorder="1" applyAlignment="1">
      <alignment horizontal="center" vertical="center"/>
    </xf>
    <xf numFmtId="0" fontId="27" fillId="0" borderId="34" xfId="3" applyFont="1" applyFill="1" applyBorder="1" applyAlignment="1">
      <alignment horizontal="left" vertical="center" indent="1"/>
    </xf>
    <xf numFmtId="6" fontId="24" fillId="0" borderId="28" xfId="3" applyNumberFormat="1" applyFont="1" applyFill="1" applyBorder="1" applyAlignment="1">
      <alignment horizontal="center" vertical="center" shrinkToFit="1"/>
    </xf>
    <xf numFmtId="178" fontId="24" fillId="2" borderId="28" xfId="3" applyNumberFormat="1" applyFont="1" applyFill="1" applyBorder="1" applyAlignment="1">
      <alignment horizontal="center" vertical="center" shrinkToFit="1"/>
    </xf>
    <xf numFmtId="178" fontId="24" fillId="2" borderId="28" xfId="3" applyNumberFormat="1" applyFont="1" applyFill="1" applyBorder="1" applyAlignment="1">
      <alignment horizontal="center" vertical="center" wrapText="1"/>
    </xf>
    <xf numFmtId="170" fontId="24" fillId="11" borderId="17" xfId="3" applyNumberFormat="1" applyFont="1" applyFill="1" applyBorder="1" applyAlignment="1" applyProtection="1">
      <alignment horizontal="center" vertical="center"/>
    </xf>
    <xf numFmtId="0" fontId="1" fillId="0" borderId="34" xfId="3" applyFont="1" applyBorder="1" applyAlignment="1">
      <alignment horizontal="left" vertical="center" wrapText="1" indent="1"/>
    </xf>
    <xf numFmtId="0" fontId="41" fillId="0" borderId="56" xfId="3" applyFont="1" applyBorder="1" applyAlignment="1">
      <alignment vertical="center" wrapText="1"/>
    </xf>
    <xf numFmtId="169" fontId="24" fillId="11" borderId="17" xfId="3" applyNumberFormat="1" applyFont="1" applyFill="1" applyBorder="1" applyAlignment="1" applyProtection="1">
      <alignment horizontal="center" vertical="center" shrinkToFit="1"/>
      <protection locked="0"/>
    </xf>
    <xf numFmtId="0" fontId="1" fillId="0" borderId="37" xfId="3" applyFont="1" applyBorder="1" applyAlignment="1">
      <alignment horizontal="left" vertical="center" wrapText="1" indent="1"/>
    </xf>
    <xf numFmtId="179" fontId="29" fillId="11" borderId="17" xfId="3" applyNumberFormat="1" applyFont="1" applyFill="1" applyBorder="1" applyAlignment="1" applyProtection="1">
      <alignment horizontal="center" vertical="center" wrapText="1"/>
      <protection locked="0"/>
    </xf>
    <xf numFmtId="179" fontId="31" fillId="0" borderId="27" xfId="3" applyNumberFormat="1" applyFont="1" applyBorder="1" applyAlignment="1">
      <alignment horizontal="center" vertical="center" shrinkToFit="1"/>
    </xf>
    <xf numFmtId="179" fontId="31" fillId="0" borderId="28" xfId="3" applyNumberFormat="1" applyFont="1" applyBorder="1" applyAlignment="1">
      <alignment horizontal="center" vertical="center" shrinkToFit="1"/>
    </xf>
    <xf numFmtId="0" fontId="27" fillId="0" borderId="44" xfId="3" applyFont="1" applyFill="1" applyBorder="1" applyAlignment="1">
      <alignment horizontal="left" vertical="center" indent="1" shrinkToFit="1"/>
    </xf>
    <xf numFmtId="9" fontId="1" fillId="0" borderId="26" xfId="3" applyNumberFormat="1" applyFont="1" applyFill="1" applyBorder="1" applyAlignment="1">
      <alignment horizontal="left" vertical="center" indent="1" shrinkToFit="1"/>
    </xf>
    <xf numFmtId="9" fontId="29" fillId="0" borderId="27" xfId="3" applyNumberFormat="1" applyFont="1" applyFill="1" applyBorder="1" applyAlignment="1">
      <alignment vertical="center"/>
    </xf>
    <xf numFmtId="9" fontId="24" fillId="0" borderId="28" xfId="3" applyNumberFormat="1" applyFont="1" applyFill="1" applyBorder="1" applyAlignment="1">
      <alignment horizontal="center" vertical="center"/>
    </xf>
    <xf numFmtId="0" fontId="1" fillId="0" borderId="57" xfId="3" applyFont="1" applyFill="1" applyBorder="1" applyAlignment="1">
      <alignment horizontal="left" vertical="center" wrapText="1" indent="1"/>
    </xf>
    <xf numFmtId="0" fontId="41" fillId="0" borderId="58" xfId="3" applyFont="1" applyFill="1" applyBorder="1" applyAlignment="1">
      <alignment vertical="center" wrapText="1"/>
    </xf>
    <xf numFmtId="180" fontId="31" fillId="0" borderId="28" xfId="3" applyNumberFormat="1" applyFont="1" applyBorder="1" applyAlignment="1">
      <alignment horizontal="center" vertical="center" shrinkToFit="1"/>
    </xf>
    <xf numFmtId="0" fontId="27" fillId="0" borderId="34" xfId="3" applyFont="1" applyFill="1" applyBorder="1" applyAlignment="1">
      <alignment horizontal="left" vertical="center" indent="1" shrinkToFit="1"/>
    </xf>
    <xf numFmtId="0" fontId="6" fillId="0" borderId="35" xfId="3" applyFont="1" applyFill="1" applyBorder="1" applyAlignment="1">
      <alignment vertical="center" shrinkToFit="1"/>
    </xf>
    <xf numFmtId="177" fontId="37" fillId="11" borderId="17" xfId="3" applyNumberFormat="1" applyFont="1" applyFill="1" applyBorder="1" applyAlignment="1" applyProtection="1">
      <alignment horizontal="center" vertical="center" shrinkToFit="1"/>
      <protection locked="0"/>
    </xf>
    <xf numFmtId="170" fontId="50" fillId="0" borderId="27" xfId="3" applyNumberFormat="1" applyFont="1" applyBorder="1" applyAlignment="1">
      <alignment horizontal="center" vertical="center" shrinkToFit="1"/>
    </xf>
    <xf numFmtId="170" fontId="50" fillId="0" borderId="28" xfId="3" applyNumberFormat="1" applyFont="1" applyBorder="1" applyAlignment="1">
      <alignment horizontal="center" vertical="center" shrinkToFit="1"/>
    </xf>
    <xf numFmtId="0" fontId="1" fillId="0" borderId="36" xfId="3" applyFont="1" applyFill="1" applyBorder="1" applyAlignment="1">
      <alignment horizontal="left" vertical="center" indent="1" shrinkToFit="1"/>
    </xf>
    <xf numFmtId="0" fontId="29" fillId="0" borderId="0" xfId="3" applyFont="1" applyFill="1" applyBorder="1" applyAlignment="1">
      <alignment vertical="center" shrinkToFit="1"/>
    </xf>
    <xf numFmtId="0" fontId="1" fillId="0" borderId="59" xfId="3" applyFont="1" applyFill="1" applyBorder="1" applyAlignment="1">
      <alignment horizontal="left" vertical="center" indent="1" shrinkToFit="1"/>
    </xf>
    <xf numFmtId="0" fontId="29" fillId="0" borderId="60" xfId="3" applyFont="1" applyFill="1" applyBorder="1" applyAlignment="1">
      <alignment vertical="center" wrapText="1"/>
    </xf>
    <xf numFmtId="181" fontId="31" fillId="0" borderId="28" xfId="3" applyNumberFormat="1" applyFont="1" applyBorder="1" applyAlignment="1">
      <alignment horizontal="center" vertical="center" shrinkToFit="1"/>
    </xf>
    <xf numFmtId="0" fontId="33" fillId="0" borderId="37" xfId="3" applyFont="1" applyFill="1" applyBorder="1" applyAlignment="1">
      <alignment horizontal="left" vertical="center" indent="1" shrinkToFit="1"/>
    </xf>
    <xf numFmtId="0" fontId="33" fillId="0" borderId="38" xfId="3" applyFont="1" applyFill="1" applyBorder="1" applyAlignment="1">
      <alignment vertical="center" wrapText="1"/>
    </xf>
    <xf numFmtId="164" fontId="24" fillId="11" borderId="17" xfId="3" applyNumberFormat="1" applyFont="1" applyFill="1" applyBorder="1" applyAlignment="1" applyProtection="1">
      <alignment horizontal="center" vertical="center" shrinkToFit="1"/>
      <protection locked="0"/>
    </xf>
    <xf numFmtId="164" fontId="31" fillId="0" borderId="27" xfId="3" applyNumberFormat="1" applyFont="1" applyBorder="1" applyAlignment="1">
      <alignment horizontal="center" vertical="center" shrinkToFit="1"/>
    </xf>
    <xf numFmtId="164" fontId="31" fillId="0" borderId="28" xfId="3" applyNumberFormat="1" applyFont="1" applyBorder="1" applyAlignment="1">
      <alignment horizontal="center" vertical="center" shrinkToFit="1"/>
    </xf>
    <xf numFmtId="182" fontId="31" fillId="0" borderId="28" xfId="3" applyNumberFormat="1" applyFont="1" applyBorder="1" applyAlignment="1">
      <alignment horizontal="center" vertical="center" shrinkToFit="1"/>
    </xf>
    <xf numFmtId="0" fontId="51" fillId="3" borderId="61" xfId="3" applyFont="1" applyFill="1" applyBorder="1" applyAlignment="1">
      <alignment horizontal="left" vertical="center" indent="1"/>
    </xf>
    <xf numFmtId="0" fontId="51" fillId="3" borderId="62" xfId="3" applyFont="1" applyFill="1" applyBorder="1" applyAlignment="1">
      <alignment horizontal="left" vertical="center" wrapText="1" indent="1"/>
    </xf>
    <xf numFmtId="0" fontId="51" fillId="3" borderId="62" xfId="3" applyFont="1" applyFill="1" applyBorder="1" applyAlignment="1">
      <alignment horizontal="center" vertical="center" wrapText="1"/>
    </xf>
    <xf numFmtId="0" fontId="52" fillId="3" borderId="63" xfId="3" applyFont="1" applyFill="1" applyBorder="1" applyAlignment="1">
      <alignment horizontal="center" shrinkToFit="1"/>
    </xf>
    <xf numFmtId="0" fontId="52" fillId="5" borderId="6" xfId="3" applyFont="1" applyFill="1" applyBorder="1" applyAlignment="1">
      <alignment horizontal="center" shrinkToFit="1"/>
    </xf>
    <xf numFmtId="0" fontId="52" fillId="6" borderId="6" xfId="3" applyFont="1" applyFill="1" applyBorder="1" applyAlignment="1">
      <alignment horizontal="center" shrinkToFit="1"/>
    </xf>
    <xf numFmtId="0" fontId="52" fillId="6" borderId="46" xfId="3" applyFont="1" applyFill="1" applyBorder="1" applyAlignment="1">
      <alignment horizontal="center" shrinkToFit="1"/>
    </xf>
    <xf numFmtId="0" fontId="52" fillId="6" borderId="64" xfId="3" applyFont="1" applyFill="1" applyBorder="1" applyAlignment="1">
      <alignment horizontal="center" shrinkToFit="1"/>
    </xf>
    <xf numFmtId="0" fontId="52" fillId="7" borderId="65" xfId="3" applyFont="1" applyFill="1" applyBorder="1" applyAlignment="1">
      <alignment horizontal="center" shrinkToFit="1"/>
    </xf>
    <xf numFmtId="0" fontId="52" fillId="8" borderId="65" xfId="3" applyFont="1" applyFill="1" applyBorder="1" applyAlignment="1">
      <alignment horizontal="center" shrinkToFit="1"/>
    </xf>
    <xf numFmtId="0" fontId="52" fillId="9" borderId="66" xfId="3" applyFont="1" applyFill="1" applyBorder="1" applyAlignment="1">
      <alignment horizontal="center"/>
    </xf>
    <xf numFmtId="0" fontId="52" fillId="10" borderId="6" xfId="3" applyFont="1" applyFill="1" applyBorder="1" applyAlignment="1">
      <alignment horizontal="center" shrinkToFit="1"/>
    </xf>
    <xf numFmtId="0" fontId="53" fillId="11" borderId="6" xfId="3" applyFont="1" applyFill="1" applyBorder="1" applyAlignment="1">
      <alignment horizontal="center" vertical="center" wrapText="1"/>
    </xf>
    <xf numFmtId="0" fontId="53" fillId="12" borderId="6" xfId="3" applyFont="1" applyFill="1" applyBorder="1" applyAlignment="1">
      <alignment horizontal="center" vertical="center" wrapText="1"/>
    </xf>
    <xf numFmtId="0" fontId="52" fillId="14" borderId="6" xfId="3" applyFont="1" applyFill="1" applyBorder="1" applyAlignment="1">
      <alignment horizontal="center" shrinkToFit="1"/>
    </xf>
    <xf numFmtId="0" fontId="54" fillId="14" borderId="6" xfId="3" applyFont="1" applyFill="1" applyBorder="1" applyAlignment="1">
      <alignment horizontal="center" shrinkToFit="1"/>
    </xf>
    <xf numFmtId="0" fontId="51" fillId="3" borderId="36" xfId="3" applyFont="1" applyFill="1" applyBorder="1" applyAlignment="1">
      <alignment horizontal="left" vertical="center" indent="1"/>
    </xf>
    <xf numFmtId="0" fontId="51" fillId="3" borderId="67" xfId="3" applyFont="1" applyFill="1" applyBorder="1" applyAlignment="1">
      <alignment horizontal="left" vertical="center" wrapText="1" indent="1"/>
    </xf>
    <xf numFmtId="0" fontId="51" fillId="3" borderId="68" xfId="3" applyFont="1" applyFill="1" applyBorder="1" applyAlignment="1">
      <alignment horizontal="center" vertical="center" wrapText="1"/>
    </xf>
    <xf numFmtId="177" fontId="52" fillId="3" borderId="69" xfId="3" applyNumberFormat="1" applyFont="1" applyFill="1" applyBorder="1" applyAlignment="1">
      <alignment horizontal="center" shrinkToFit="1"/>
    </xf>
    <xf numFmtId="177" fontId="52" fillId="5" borderId="6" xfId="3" applyNumberFormat="1" applyFont="1" applyFill="1" applyBorder="1" applyAlignment="1">
      <alignment horizontal="center" shrinkToFit="1"/>
    </xf>
    <xf numFmtId="177" fontId="52" fillId="6" borderId="6" xfId="3" applyNumberFormat="1" applyFont="1" applyFill="1" applyBorder="1" applyAlignment="1">
      <alignment horizontal="center" shrinkToFit="1"/>
    </xf>
    <xf numFmtId="177" fontId="52" fillId="6" borderId="70" xfId="3" applyNumberFormat="1" applyFont="1" applyFill="1" applyBorder="1" applyAlignment="1">
      <alignment horizontal="center" shrinkToFit="1"/>
    </xf>
    <xf numFmtId="177" fontId="52" fillId="7" borderId="71" xfId="3" applyNumberFormat="1" applyFont="1" applyFill="1" applyBorder="1" applyAlignment="1">
      <alignment horizontal="center" shrinkToFit="1"/>
    </xf>
    <xf numFmtId="177" fontId="52" fillId="9" borderId="72" xfId="3" applyNumberFormat="1" applyFont="1" applyFill="1" applyBorder="1" applyAlignment="1">
      <alignment horizontal="center" wrapText="1"/>
    </xf>
    <xf numFmtId="177" fontId="52" fillId="10" borderId="6" xfId="3" applyNumberFormat="1" applyFont="1" applyFill="1" applyBorder="1" applyAlignment="1">
      <alignment horizontal="center" shrinkToFit="1"/>
    </xf>
    <xf numFmtId="177" fontId="52" fillId="14" borderId="6" xfId="3" applyNumberFormat="1" applyFont="1" applyFill="1" applyBorder="1" applyAlignment="1">
      <alignment horizontal="center" shrinkToFit="1"/>
    </xf>
    <xf numFmtId="0" fontId="51" fillId="3" borderId="0" xfId="3" applyFont="1" applyFill="1" applyBorder="1" applyAlignment="1">
      <alignment horizontal="left" vertical="center" wrapText="1" indent="1"/>
    </xf>
    <xf numFmtId="0" fontId="51" fillId="3" borderId="0" xfId="3" applyFont="1" applyFill="1" applyBorder="1" applyAlignment="1">
      <alignment horizontal="center" vertical="center" wrapText="1"/>
    </xf>
    <xf numFmtId="0" fontId="20" fillId="3" borderId="73" xfId="3" applyFont="1" applyFill="1" applyBorder="1" applyAlignment="1">
      <alignment horizontal="left" vertical="center" indent="1"/>
    </xf>
    <xf numFmtId="0" fontId="20" fillId="3" borderId="0" xfId="3" applyFont="1" applyFill="1" applyBorder="1" applyAlignment="1">
      <alignment horizontal="left" vertical="center" indent="1"/>
    </xf>
    <xf numFmtId="170" fontId="31" fillId="0" borderId="0" xfId="3" applyNumberFormat="1" applyFont="1" applyBorder="1" applyAlignment="1">
      <alignment horizontal="center" vertical="center" shrinkToFit="1"/>
    </xf>
    <xf numFmtId="0" fontId="26" fillId="0" borderId="24" xfId="3" applyFont="1" applyBorder="1" applyAlignment="1">
      <alignment horizontal="center" vertical="center" wrapText="1"/>
    </xf>
    <xf numFmtId="0" fontId="26" fillId="0" borderId="0" xfId="3" applyFont="1" applyBorder="1" applyAlignment="1">
      <alignment horizontal="center" vertical="center" wrapText="1"/>
    </xf>
    <xf numFmtId="0" fontId="9" fillId="0" borderId="0" xfId="3" applyFont="1" applyFill="1" applyBorder="1" applyAlignment="1"/>
    <xf numFmtId="0" fontId="56" fillId="0" borderId="0" xfId="3" applyFont="1"/>
    <xf numFmtId="0" fontId="57" fillId="3" borderId="34" xfId="3" applyFont="1" applyFill="1" applyBorder="1" applyAlignment="1">
      <alignment horizontal="center" vertical="center"/>
    </xf>
    <xf numFmtId="0" fontId="57" fillId="3" borderId="35" xfId="3" applyFont="1" applyFill="1" applyBorder="1" applyAlignment="1">
      <alignment horizontal="center" vertical="center" wrapText="1"/>
    </xf>
    <xf numFmtId="170" fontId="58" fillId="11" borderId="35" xfId="3" applyNumberFormat="1" applyFont="1" applyFill="1" applyBorder="1" applyAlignment="1" applyProtection="1">
      <alignment horizontal="center" vertical="center" wrapText="1"/>
      <protection locked="0"/>
    </xf>
    <xf numFmtId="177" fontId="59" fillId="0" borderId="4" xfId="3" applyNumberFormat="1" applyFont="1" applyBorder="1" applyAlignment="1">
      <alignment horizontal="right"/>
    </xf>
    <xf numFmtId="177" fontId="58" fillId="0" borderId="76" xfId="3" applyNumberFormat="1" applyFont="1" applyFill="1" applyBorder="1" applyAlignment="1">
      <alignment vertical="center" wrapText="1"/>
    </xf>
    <xf numFmtId="0" fontId="56" fillId="0" borderId="0" xfId="3" applyFont="1" applyAlignment="1"/>
    <xf numFmtId="177" fontId="57" fillId="3" borderId="78" xfId="3" applyNumberFormat="1" applyFont="1" applyFill="1" applyBorder="1" applyAlignment="1">
      <alignment vertical="center"/>
    </xf>
    <xf numFmtId="0" fontId="57" fillId="3" borderId="78" xfId="3" applyFont="1" applyFill="1" applyBorder="1" applyAlignment="1">
      <alignment horizontal="left" vertical="center"/>
    </xf>
    <xf numFmtId="177" fontId="60" fillId="0" borderId="0" xfId="3" applyNumberFormat="1" applyFont="1" applyFill="1" applyBorder="1" applyAlignment="1">
      <alignment vertical="center" wrapText="1"/>
    </xf>
    <xf numFmtId="177" fontId="60" fillId="0" borderId="6" xfId="3" applyNumberFormat="1" applyFont="1" applyFill="1" applyBorder="1" applyAlignment="1">
      <alignment vertical="center" wrapText="1"/>
    </xf>
    <xf numFmtId="0" fontId="57" fillId="3" borderId="78" xfId="3" applyFont="1" applyFill="1" applyBorder="1" applyAlignment="1">
      <alignment horizontal="center" vertical="center" wrapText="1"/>
    </xf>
    <xf numFmtId="0" fontId="57" fillId="3" borderId="0" xfId="3" applyFont="1" applyFill="1" applyBorder="1" applyAlignment="1">
      <alignment horizontal="center" vertical="center" wrapText="1"/>
    </xf>
    <xf numFmtId="177" fontId="59" fillId="0" borderId="0" xfId="3" applyNumberFormat="1" applyFont="1" applyBorder="1" applyAlignment="1">
      <alignment horizontal="right"/>
    </xf>
    <xf numFmtId="177" fontId="57" fillId="3" borderId="6" xfId="3" applyNumberFormat="1" applyFont="1" applyFill="1" applyBorder="1" applyAlignment="1">
      <alignment vertical="center" wrapText="1"/>
    </xf>
    <xf numFmtId="177" fontId="57" fillId="3" borderId="0" xfId="3" applyNumberFormat="1" applyFont="1" applyFill="1" applyBorder="1" applyAlignment="1">
      <alignment vertical="center" wrapText="1"/>
    </xf>
    <xf numFmtId="164" fontId="14" fillId="4" borderId="0" xfId="3" applyNumberFormat="1" applyFont="1" applyFill="1" applyBorder="1" applyAlignment="1">
      <alignment horizontal="center" vertical="center" wrapText="1"/>
    </xf>
    <xf numFmtId="177" fontId="52" fillId="5" borderId="0" xfId="3" applyNumberFormat="1" applyFont="1" applyFill="1" applyBorder="1" applyAlignment="1">
      <alignment horizontal="center" shrinkToFit="1"/>
    </xf>
    <xf numFmtId="177" fontId="57" fillId="6" borderId="0" xfId="3" applyNumberFormat="1" applyFont="1" applyFill="1" applyBorder="1" applyAlignment="1">
      <alignment vertical="center" wrapText="1"/>
    </xf>
    <xf numFmtId="177" fontId="57" fillId="7" borderId="0" xfId="3" applyNumberFormat="1" applyFont="1" applyFill="1" applyBorder="1" applyAlignment="1">
      <alignment vertical="center" shrinkToFit="1"/>
    </xf>
    <xf numFmtId="183" fontId="57" fillId="8" borderId="0" xfId="3" applyNumberFormat="1" applyFont="1" applyFill="1" applyBorder="1" applyAlignment="1">
      <alignment vertical="center" wrapText="1"/>
    </xf>
    <xf numFmtId="183" fontId="57" fillId="9" borderId="0" xfId="3" applyNumberFormat="1" applyFont="1" applyFill="1" applyBorder="1" applyAlignment="1">
      <alignment vertical="center" wrapText="1"/>
    </xf>
    <xf numFmtId="177" fontId="52" fillId="10" borderId="0" xfId="3" applyNumberFormat="1" applyFont="1" applyFill="1" applyBorder="1" applyAlignment="1">
      <alignment horizontal="center" shrinkToFit="1"/>
    </xf>
    <xf numFmtId="177" fontId="52" fillId="14" borderId="0" xfId="3" applyNumberFormat="1" applyFont="1" applyFill="1" applyBorder="1" applyAlignment="1">
      <alignment horizontal="center" shrinkToFit="1"/>
    </xf>
    <xf numFmtId="164" fontId="14" fillId="13" borderId="0" xfId="3" applyNumberFormat="1" applyFont="1" applyFill="1" applyBorder="1" applyAlignment="1">
      <alignment horizontal="center" vertical="center" wrapText="1"/>
    </xf>
    <xf numFmtId="0" fontId="9" fillId="0" borderId="0" xfId="3" applyFont="1" applyAlignment="1">
      <alignment wrapText="1"/>
    </xf>
    <xf numFmtId="0" fontId="9" fillId="0" borderId="0" xfId="3" applyFont="1" applyAlignment="1">
      <alignment horizontal="center" wrapText="1"/>
    </xf>
    <xf numFmtId="0" fontId="9" fillId="2" borderId="0" xfId="3" applyFont="1" applyFill="1" applyAlignment="1"/>
    <xf numFmtId="0" fontId="61" fillId="3" borderId="0" xfId="5" applyFont="1" applyFill="1" applyBorder="1" applyAlignment="1"/>
    <xf numFmtId="0" fontId="61" fillId="3" borderId="0" xfId="5" applyFont="1" applyFill="1" applyBorder="1" applyAlignment="1">
      <alignment horizontal="center"/>
    </xf>
    <xf numFmtId="0" fontId="9" fillId="3" borderId="0" xfId="3" applyFont="1" applyFill="1" applyAlignment="1"/>
    <xf numFmtId="0" fontId="41" fillId="0" borderId="0" xfId="6" applyFont="1" applyAlignment="1"/>
    <xf numFmtId="0" fontId="9" fillId="0" borderId="0" xfId="3" applyFont="1" applyAlignment="1">
      <alignment horizontal="center" vertical="center"/>
    </xf>
    <xf numFmtId="0" fontId="9" fillId="0" borderId="0" xfId="3" applyFont="1" applyAlignment="1">
      <alignment horizontal="center" vertical="center" wrapText="1"/>
    </xf>
    <xf numFmtId="0" fontId="62" fillId="0" borderId="0" xfId="3" applyFont="1" applyFill="1" applyBorder="1" applyAlignment="1">
      <alignment horizontal="right" vertical="center"/>
    </xf>
    <xf numFmtId="0" fontId="62" fillId="0" borderId="0" xfId="3" applyFont="1" applyFill="1" applyBorder="1" applyAlignment="1" applyProtection="1">
      <alignment horizontal="center" vertical="center" wrapText="1"/>
      <protection locked="0"/>
    </xf>
    <xf numFmtId="0" fontId="63" fillId="0" borderId="0" xfId="3" applyFont="1" applyFill="1" applyAlignment="1">
      <alignment horizontal="center"/>
    </xf>
    <xf numFmtId="184" fontId="10" fillId="0" borderId="0" xfId="3" applyNumberFormat="1" applyFont="1"/>
    <xf numFmtId="184" fontId="10" fillId="0" borderId="0" xfId="3" applyNumberFormat="1" applyFont="1" applyAlignment="1">
      <alignment horizontal="center"/>
    </xf>
    <xf numFmtId="0" fontId="8" fillId="0" borderId="0" xfId="3" applyFont="1" applyFill="1" applyBorder="1" applyAlignment="1">
      <alignment horizontal="center" vertical="center"/>
    </xf>
    <xf numFmtId="0" fontId="9" fillId="0" borderId="0" xfId="3" applyFont="1" applyBorder="1" applyAlignment="1"/>
    <xf numFmtId="0" fontId="9" fillId="0" borderId="0" xfId="3" applyFont="1" applyAlignment="1">
      <alignment horizontal="center"/>
    </xf>
    <xf numFmtId="0" fontId="11" fillId="0" borderId="1" xfId="3" applyFont="1" applyBorder="1" applyAlignment="1">
      <alignment horizontal="left" shrinkToFit="1"/>
    </xf>
    <xf numFmtId="0" fontId="11" fillId="0" borderId="2" xfId="3" applyFont="1" applyBorder="1" applyAlignment="1">
      <alignment horizontal="left" shrinkToFit="1"/>
    </xf>
    <xf numFmtId="0" fontId="29" fillId="0" borderId="36" xfId="3" applyFont="1" applyBorder="1" applyAlignment="1">
      <alignment horizontal="left" vertical="center" shrinkToFit="1"/>
    </xf>
    <xf numFmtId="0" fontId="8" fillId="0" borderId="39" xfId="3" applyFont="1" applyBorder="1" applyAlignment="1">
      <alignment horizontal="left" vertical="center" shrinkToFit="1"/>
    </xf>
    <xf numFmtId="0" fontId="29" fillId="0" borderId="0" xfId="3" applyFont="1" applyBorder="1" applyAlignment="1">
      <alignment horizontal="center" vertical="center" shrinkToFit="1"/>
    </xf>
    <xf numFmtId="0" fontId="29" fillId="0" borderId="38" xfId="3" applyFont="1" applyBorder="1" applyAlignment="1">
      <alignment horizontal="center" vertical="center" shrinkToFit="1"/>
    </xf>
    <xf numFmtId="0" fontId="57" fillId="3" borderId="77" xfId="3" applyFont="1" applyFill="1" applyBorder="1" applyAlignment="1">
      <alignment horizontal="center" vertical="center" wrapText="1"/>
    </xf>
    <xf numFmtId="0" fontId="0" fillId="0" borderId="77" xfId="0" applyBorder="1" applyAlignment="1">
      <alignment horizontal="center" wrapText="1"/>
    </xf>
    <xf numFmtId="0" fontId="64" fillId="0" borderId="74" xfId="3" applyFont="1" applyFill="1" applyBorder="1" applyAlignment="1">
      <alignment horizontal="center"/>
    </xf>
    <xf numFmtId="0" fontId="64" fillId="0" borderId="0" xfId="3" applyFont="1" applyFill="1" applyBorder="1" applyAlignment="1">
      <alignment horizontal="center"/>
    </xf>
    <xf numFmtId="0" fontId="64" fillId="0" borderId="75" xfId="3" applyFont="1" applyFill="1" applyBorder="1" applyAlignment="1">
      <alignment horizontal="center"/>
    </xf>
  </cellXfs>
  <cellStyles count="7">
    <cellStyle name="Excel Built-in Normal" xfId="2"/>
    <cellStyle name="Monétaire" xfId="1" builtinId="4"/>
    <cellStyle name="Normal" xfId="0" builtinId="0"/>
    <cellStyle name="Normal 2 2" xfId="4"/>
    <cellStyle name="Normal 3 2" xfId="6"/>
    <cellStyle name="Normal 5 3" xfId="5"/>
    <cellStyle name="Normal 6 2" xfId="3"/>
  </cellStyles>
  <dxfs count="975">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ont>
        <color theme="0"/>
      </font>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ont>
        <color theme="0"/>
      </font>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ont>
        <color theme="0"/>
      </font>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
      <fill>
        <patternFill>
          <bgColor rgb="FF0CF443"/>
        </patternFill>
      </fill>
    </dxf>
    <dxf>
      <fill>
        <patternFill>
          <bgColor rgb="FFC1FEB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29</xdr:col>
      <xdr:colOff>317500</xdr:colOff>
      <xdr:row>9</xdr:row>
      <xdr:rowOff>228600</xdr:rowOff>
    </xdr:from>
    <xdr:to>
      <xdr:col>29</xdr:col>
      <xdr:colOff>317500</xdr:colOff>
      <xdr:row>10</xdr:row>
      <xdr:rowOff>33133</xdr:rowOff>
    </xdr:to>
    <xdr:pic>
      <xdr:nvPicPr>
        <xdr:cNvPr id="5" name="Image 1">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59700" y="2990850"/>
          <a:ext cx="0" cy="1410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72</xdr:col>
      <xdr:colOff>0</xdr:colOff>
      <xdr:row>10</xdr:row>
      <xdr:rowOff>0</xdr:rowOff>
    </xdr:from>
    <xdr:to>
      <xdr:col>72</xdr:col>
      <xdr:colOff>304800</xdr:colOff>
      <xdr:row>10</xdr:row>
      <xdr:rowOff>304800</xdr:rowOff>
    </xdr:to>
    <xdr:sp macro="" textlink="">
      <xdr:nvSpPr>
        <xdr:cNvPr id="32" name="Forme automatique 4" descr="https://partenaire.apicil.com/image/layout_set_logo?img_id=4977008&amp;t=1513061649570">
          <a:extLst>
            <a:ext uri="{FF2B5EF4-FFF2-40B4-BE49-F238E27FC236}">
              <a16:creationId xmlns:a16="http://schemas.microsoft.com/office/drawing/2014/main" xmlns="" id="{00000000-0008-0000-0000-000020000000}"/>
            </a:ext>
          </a:extLst>
        </xdr:cNvPr>
        <xdr:cNvSpPr>
          <a:spLocks noChangeAspect="1" noChangeArrowheads="1"/>
        </xdr:cNvSpPr>
      </xdr:nvSpPr>
      <xdr:spPr bwMode="auto">
        <a:xfrm>
          <a:off x="80860900" y="3098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29</xdr:col>
      <xdr:colOff>317500</xdr:colOff>
      <xdr:row>104</xdr:row>
      <xdr:rowOff>228600</xdr:rowOff>
    </xdr:from>
    <xdr:ext cx="0" cy="137906"/>
    <xdr:pic>
      <xdr:nvPicPr>
        <xdr:cNvPr id="47" name="Image 1">
          <a:extLst>
            <a:ext uri="{FF2B5EF4-FFF2-40B4-BE49-F238E27FC236}">
              <a16:creationId xmlns:a16="http://schemas.microsoft.com/office/drawing/2014/main" xmlns="" id="{00000000-0008-0000-0000-00002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59700" y="22288500"/>
          <a:ext cx="0" cy="1379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72</xdr:col>
      <xdr:colOff>0</xdr:colOff>
      <xdr:row>105</xdr:row>
      <xdr:rowOff>0</xdr:rowOff>
    </xdr:from>
    <xdr:ext cx="304800" cy="304800"/>
    <xdr:sp macro="" textlink="">
      <xdr:nvSpPr>
        <xdr:cNvPr id="74" name="Forme automatique 4" descr="https://partenaire.apicil.com/image/layout_set_logo?img_id=4977008&amp;t=1513061649570">
          <a:extLst>
            <a:ext uri="{FF2B5EF4-FFF2-40B4-BE49-F238E27FC236}">
              <a16:creationId xmlns:a16="http://schemas.microsoft.com/office/drawing/2014/main" xmlns="" id="{00000000-0008-0000-0000-00004A000000}"/>
            </a:ext>
          </a:extLst>
        </xdr:cNvPr>
        <xdr:cNvSpPr>
          <a:spLocks noChangeAspect="1" noChangeArrowheads="1"/>
        </xdr:cNvSpPr>
      </xdr:nvSpPr>
      <xdr:spPr bwMode="auto">
        <a:xfrm>
          <a:off x="80860900" y="22428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mc:AlternateContent xmlns:mc="http://schemas.openxmlformats.org/markup-compatibility/2006">
    <mc:Choice xmlns:a14="http://schemas.microsoft.com/office/drawing/2010/main" Requires="a14">
      <xdr:twoCellAnchor>
        <xdr:from>
          <xdr:col>3</xdr:col>
          <xdr:colOff>1390650</xdr:colOff>
          <xdr:row>121</xdr:row>
          <xdr:rowOff>0</xdr:rowOff>
        </xdr:from>
        <xdr:to>
          <xdr:col>4</xdr:col>
          <xdr:colOff>485775</xdr:colOff>
          <xdr:row>126</xdr:row>
          <xdr:rowOff>19050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en-GB" sz="2600" b="0" i="0" u="none" strike="noStrike" baseline="0">
                  <a:solidFill>
                    <a:srgbClr val="000000"/>
                  </a:solidFill>
                  <a:latin typeface="Calibri"/>
                </a:rPr>
                <a:t>Trier par prix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85725</xdr:colOff>
          <xdr:row>121</xdr:row>
          <xdr:rowOff>9525</xdr:rowOff>
        </xdr:from>
        <xdr:to>
          <xdr:col>3</xdr:col>
          <xdr:colOff>1266825</xdr:colOff>
          <xdr:row>126</xdr:row>
          <xdr:rowOff>28575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en-GB" sz="2400" b="0" i="0" u="none" strike="noStrike" baseline="0">
                  <a:solidFill>
                    <a:srgbClr val="000000"/>
                  </a:solidFill>
                  <a:latin typeface="Calibri"/>
                </a:rPr>
                <a:t>Trier par compagnie</a:t>
              </a:r>
            </a:p>
            <a:p>
              <a:pPr algn="ctr" rtl="0">
                <a:defRPr sz="1000"/>
              </a:pPr>
              <a:r>
                <a:rPr lang="en-GB" sz="2400" b="0" i="0" u="none" strike="noStrike" baseline="0">
                  <a:solidFill>
                    <a:srgbClr val="000000"/>
                  </a:solidFill>
                  <a:latin typeface="Calibri"/>
                </a:rPr>
                <a:t> (origine)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127</xdr:row>
          <xdr:rowOff>57150</xdr:rowOff>
        </xdr:from>
        <xdr:to>
          <xdr:col>3</xdr:col>
          <xdr:colOff>1276350</xdr:colOff>
          <xdr:row>132</xdr:row>
          <xdr:rowOff>76200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en-GB" sz="2400" b="0" i="0" u="none" strike="noStrike" baseline="0">
                  <a:solidFill>
                    <a:srgbClr val="000000"/>
                  </a:solidFill>
                  <a:latin typeface="Calibri"/>
                </a:rPr>
                <a:t>Trier par</a:t>
              </a:r>
            </a:p>
            <a:p>
              <a:pPr algn="ctr" rtl="0">
                <a:defRPr sz="1000"/>
              </a:pPr>
              <a:r>
                <a:rPr lang="en-GB" sz="2400" b="0" i="0" u="none" strike="noStrike" baseline="0">
                  <a:solidFill>
                    <a:srgbClr val="000000"/>
                  </a:solidFill>
                  <a:latin typeface="Calibri"/>
                </a:rPr>
                <a:t>Garantie Hospi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1381125</xdr:colOff>
          <xdr:row>127</xdr:row>
          <xdr:rowOff>57150</xdr:rowOff>
        </xdr:from>
        <xdr:to>
          <xdr:col>4</xdr:col>
          <xdr:colOff>485775</xdr:colOff>
          <xdr:row>132</xdr:row>
          <xdr:rowOff>76200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en-GB" sz="2400" b="0" i="0" u="none" strike="noStrike" baseline="0">
                  <a:solidFill>
                    <a:srgbClr val="000000"/>
                  </a:solidFill>
                  <a:latin typeface="Calibri"/>
                </a:rPr>
                <a:t>Trier par Monture </a:t>
              </a:r>
            </a:p>
            <a:p>
              <a:pPr algn="ctr" rtl="0">
                <a:defRPr sz="1000"/>
              </a:pPr>
              <a:r>
                <a:rPr lang="en-GB" sz="2400" b="0" i="0" u="none" strike="noStrike" baseline="0">
                  <a:solidFill>
                    <a:srgbClr val="000000"/>
                  </a:solidFill>
                  <a:latin typeface="Calibri"/>
                </a:rPr>
                <a:t>+ Verres complexes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132</xdr:row>
          <xdr:rowOff>161925</xdr:rowOff>
        </xdr:from>
        <xdr:to>
          <xdr:col>3</xdr:col>
          <xdr:colOff>1276350</xdr:colOff>
          <xdr:row>138</xdr:row>
          <xdr:rowOff>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45720" tIns="50292" rIns="45720" bIns="50292" anchor="ctr" upright="1"/>
            <a:lstStyle/>
            <a:p>
              <a:pPr algn="ctr" rtl="0">
                <a:defRPr sz="1000"/>
              </a:pPr>
              <a:r>
                <a:rPr lang="en-GB" sz="2400" b="0" i="0" u="none" strike="noStrike" baseline="0">
                  <a:solidFill>
                    <a:srgbClr val="000000"/>
                  </a:solidFill>
                  <a:latin typeface="Calibri"/>
                </a:rPr>
                <a:t>Trier par </a:t>
              </a:r>
            </a:p>
            <a:p>
              <a:pPr algn="ctr" rtl="0">
                <a:defRPr sz="1000"/>
              </a:pPr>
              <a:r>
                <a:rPr lang="en-GB" sz="2400" b="0" i="0" u="none" strike="noStrike" baseline="0">
                  <a:solidFill>
                    <a:srgbClr val="000000"/>
                  </a:solidFill>
                  <a:latin typeface="Calibri"/>
                </a:rPr>
                <a:t>prothèses dentaire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1381125</xdr:colOff>
          <xdr:row>132</xdr:row>
          <xdr:rowOff>161925</xdr:rowOff>
        </xdr:from>
        <xdr:to>
          <xdr:col>4</xdr:col>
          <xdr:colOff>504825</xdr:colOff>
          <xdr:row>138</xdr:row>
          <xdr:rowOff>0</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54864" tIns="50292" rIns="54864" bIns="50292" anchor="ctr" upright="1"/>
            <a:lstStyle/>
            <a:p>
              <a:pPr algn="ctr" rtl="0">
                <a:defRPr sz="1000"/>
              </a:pPr>
              <a:r>
                <a:rPr lang="en-GB" sz="2600" b="0" i="0" u="none" strike="noStrike" baseline="0">
                  <a:solidFill>
                    <a:srgbClr val="000000"/>
                  </a:solidFill>
                  <a:latin typeface="Calibri"/>
                </a:rPr>
                <a:t>Trier par Spécialiste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28575</xdr:colOff>
          <xdr:row>7</xdr:row>
          <xdr:rowOff>28575</xdr:rowOff>
        </xdr:from>
        <xdr:to>
          <xdr:col>4</xdr:col>
          <xdr:colOff>1143000</xdr:colOff>
          <xdr:row>8</xdr:row>
          <xdr:rowOff>114300</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Effacer donnée contrat client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108</xdr:row>
          <xdr:rowOff>19050</xdr:rowOff>
        </xdr:from>
        <xdr:to>
          <xdr:col>5</xdr:col>
          <xdr:colOff>9525</xdr:colOff>
          <xdr:row>108</xdr:row>
          <xdr:rowOff>466725</xdr:rowOff>
        </xdr:to>
        <xdr:sp macro="" textlink="">
          <xdr:nvSpPr>
            <xdr:cNvPr id="1032" name="cmdVisu"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Mask%20Etude%20FM%20ACC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Cabinet"/>
      <sheetName val="Données Client"/>
      <sheetName val="Listes D"/>
      <sheetName val="Page Etude FM"/>
      <sheetName val="Panorama FM"/>
      <sheetName val="Tarif Pavillon"/>
      <sheetName val="Tarif Miel"/>
      <sheetName val="Créasio 2018 RG"/>
      <sheetName val="Tarif REPAM"/>
      <sheetName val="Tarif Axelliance TC 15"/>
      <sheetName val="Tarif Axelliance TC 20"/>
      <sheetName val="Non utilisé"/>
      <sheetName val="Tarif CIPRèS"/>
      <sheetName val="Tarif CIPRES Loréa"/>
      <sheetName val="Tarif ACPS "/>
      <sheetName val="Copie de Mask Etude FM ACC3"/>
    </sheetNames>
    <definedNames>
      <definedName name="Effacer_données_contrat_client"/>
      <definedName name="Tri_croissant_tarif"/>
      <definedName name="Tri_origine"/>
      <definedName name="Trier_hospi"/>
      <definedName name="Trier_Monture_verres_complexes"/>
      <definedName name="Trier_par_spécialiste"/>
      <definedName name="Trier_protheses_dentair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1.emf"/><Relationship Id="rId10" Type="http://schemas.openxmlformats.org/officeDocument/2006/relationships/ctrlProp" Target="../ctrlProps/ctrlProp5.xml"/><Relationship Id="rId4" Type="http://schemas.openxmlformats.org/officeDocument/2006/relationships/control" Target="../activeX/activeX1.xml"/><Relationship Id="rId9"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WI127"/>
  <sheetViews>
    <sheetView tabSelected="1" topLeftCell="A93" zoomScaleNormal="100" workbookViewId="0">
      <selection activeCell="J109" sqref="J109"/>
    </sheetView>
  </sheetViews>
  <sheetFormatPr baseColWidth="10" defaultColWidth="10.85546875" defaultRowHeight="15" x14ac:dyDescent="0.25"/>
  <cols>
    <col min="1" max="1" width="3.28515625" style="12" customWidth="1"/>
    <col min="2" max="2" width="1.5703125" style="12" customWidth="1"/>
    <col min="3" max="3" width="24" style="12" customWidth="1"/>
    <col min="4" max="4" width="55.85546875" style="12" customWidth="1"/>
    <col min="5" max="5" width="16.42578125" style="427" customWidth="1"/>
    <col min="6" max="6" width="0.85546875" style="15" customWidth="1"/>
    <col min="7" max="33" width="16" style="16" customWidth="1"/>
    <col min="34" max="37" width="14.42578125" style="16" customWidth="1"/>
    <col min="38" max="50" width="16" style="16" customWidth="1"/>
    <col min="51" max="79" width="16.28515625" style="16" customWidth="1"/>
    <col min="80" max="83" width="16" style="16" customWidth="1"/>
    <col min="84" max="607" width="10.85546875" style="16"/>
    <col min="608" max="16384" width="10.85546875" style="12"/>
  </cols>
  <sheetData>
    <row r="1" spans="1:607" s="3" customFormat="1" ht="23.45" customHeight="1" x14ac:dyDescent="0.35">
      <c r="A1" s="1"/>
      <c r="B1" s="1"/>
      <c r="C1" s="1"/>
      <c r="D1" s="1"/>
      <c r="E1" s="1"/>
      <c r="F1" s="1"/>
      <c r="G1" s="1"/>
      <c r="H1" s="1"/>
      <c r="I1" s="1"/>
      <c r="J1" s="1"/>
      <c r="K1" s="2"/>
      <c r="L1" s="2"/>
      <c r="M1" s="2"/>
      <c r="N1" s="2"/>
      <c r="O1" s="2"/>
      <c r="P1" s="2"/>
      <c r="Q1" s="2"/>
      <c r="R1" s="2"/>
      <c r="S1" s="2"/>
      <c r="T1" s="2"/>
      <c r="U1" s="2"/>
      <c r="V1" s="2"/>
      <c r="W1" s="2"/>
      <c r="X1" s="2"/>
      <c r="Y1" s="2"/>
      <c r="Z1" s="2"/>
      <c r="AA1" s="2"/>
      <c r="AB1" s="2"/>
      <c r="AC1" s="2"/>
      <c r="AD1" s="2"/>
      <c r="AE1" s="2"/>
      <c r="AF1" s="1"/>
      <c r="AG1" s="1"/>
      <c r="AH1" s="1"/>
      <c r="AI1" s="1"/>
      <c r="AJ1" s="1"/>
      <c r="AK1" s="1"/>
      <c r="AL1" s="1"/>
      <c r="AM1" s="1"/>
      <c r="AN1" s="1"/>
      <c r="AO1" s="1"/>
      <c r="AP1" s="1"/>
      <c r="AQ1" s="1"/>
      <c r="AR1" s="1"/>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row>
    <row r="2" spans="1:607" s="3" customFormat="1" ht="23.45" customHeight="1" x14ac:dyDescent="0.35">
      <c r="A2" s="1"/>
      <c r="B2" s="1"/>
      <c r="C2" s="1"/>
      <c r="D2" s="1"/>
      <c r="E2" s="1"/>
      <c r="F2" s="1"/>
      <c r="G2" s="1"/>
      <c r="H2" s="1"/>
      <c r="I2" s="1"/>
      <c r="J2" s="1"/>
      <c r="K2" s="2"/>
      <c r="L2" s="2"/>
      <c r="M2" s="2"/>
      <c r="N2" s="2"/>
      <c r="O2" s="2"/>
      <c r="P2" s="2"/>
      <c r="Q2" s="2"/>
      <c r="R2" s="2"/>
      <c r="S2" s="2"/>
      <c r="T2" s="2"/>
      <c r="U2" s="2"/>
      <c r="V2" s="2"/>
      <c r="W2" s="2"/>
      <c r="X2" s="2"/>
      <c r="Y2" s="2"/>
      <c r="Z2" s="2"/>
      <c r="AA2" s="2"/>
      <c r="AB2" s="2"/>
      <c r="AC2" s="2"/>
      <c r="AD2" s="2"/>
      <c r="AE2" s="2"/>
      <c r="AF2" s="1"/>
      <c r="AG2" s="1"/>
      <c r="AH2" s="1"/>
      <c r="AI2" s="1"/>
      <c r="AJ2" s="1"/>
      <c r="AK2" s="1"/>
      <c r="AL2" s="1"/>
      <c r="AM2" s="1"/>
      <c r="AN2" s="1"/>
      <c r="AO2" s="1"/>
      <c r="AP2" s="1"/>
      <c r="AQ2" s="1"/>
      <c r="AR2" s="1"/>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row>
    <row r="3" spans="1:607" s="3" customFormat="1" ht="23.45" customHeight="1" x14ac:dyDescent="0.35">
      <c r="A3" s="1"/>
      <c r="B3" s="1"/>
      <c r="C3" s="1"/>
      <c r="D3" s="1"/>
      <c r="E3" s="1"/>
      <c r="F3" s="1"/>
      <c r="G3" s="1"/>
      <c r="H3" s="1"/>
      <c r="I3" s="1"/>
      <c r="J3" s="1"/>
      <c r="K3" s="2"/>
      <c r="L3" s="2"/>
      <c r="M3" s="2"/>
      <c r="N3" s="2"/>
      <c r="O3" s="2"/>
      <c r="P3" s="2"/>
      <c r="Q3" s="2"/>
      <c r="R3" s="2"/>
      <c r="S3" s="2"/>
      <c r="T3" s="2"/>
      <c r="U3" s="2"/>
      <c r="V3" s="2"/>
      <c r="W3" s="2"/>
      <c r="X3" s="2"/>
      <c r="Y3" s="2"/>
      <c r="Z3" s="2"/>
      <c r="AA3" s="2"/>
      <c r="AB3" s="2"/>
      <c r="AC3" s="2"/>
      <c r="AD3" s="2"/>
      <c r="AE3" s="2"/>
      <c r="AF3" s="1"/>
      <c r="AG3" s="1"/>
      <c r="AH3" s="1"/>
      <c r="AI3" s="1"/>
      <c r="AJ3" s="1"/>
      <c r="AK3" s="1"/>
      <c r="AL3" s="1"/>
      <c r="AM3" s="1"/>
      <c r="AN3" s="1"/>
      <c r="AO3" s="1"/>
      <c r="AP3" s="1"/>
      <c r="AQ3" s="1"/>
      <c r="AR3" s="1"/>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row>
    <row r="4" spans="1:607" s="3" customFormat="1" ht="23.45" customHeight="1" x14ac:dyDescent="0.35">
      <c r="A4" s="1"/>
      <c r="B4" s="1"/>
      <c r="C4" s="1"/>
      <c r="D4" s="1"/>
      <c r="E4" s="1"/>
      <c r="F4" s="1"/>
      <c r="G4" s="1"/>
      <c r="H4" s="1"/>
      <c r="I4" s="1"/>
      <c r="J4" s="1"/>
      <c r="K4" s="4"/>
      <c r="L4" s="4"/>
      <c r="M4" s="4"/>
      <c r="N4" s="4"/>
      <c r="O4" s="4"/>
      <c r="P4" s="4"/>
      <c r="Q4" s="4"/>
      <c r="R4" s="4"/>
      <c r="S4" s="4"/>
      <c r="T4" s="4"/>
      <c r="U4" s="4"/>
      <c r="V4" s="4"/>
      <c r="W4" s="4"/>
      <c r="X4" s="4"/>
      <c r="Y4" s="4"/>
      <c r="Z4" s="4"/>
      <c r="AA4" s="4"/>
      <c r="AB4" s="4"/>
      <c r="AC4" s="4"/>
      <c r="AD4" s="4"/>
      <c r="AE4" s="4"/>
      <c r="AF4" s="5"/>
      <c r="AG4" s="1"/>
      <c r="AH4" s="1"/>
      <c r="AI4" s="1"/>
      <c r="AJ4" s="1"/>
      <c r="AK4" s="1"/>
      <c r="AL4" s="1"/>
      <c r="AM4" s="1"/>
      <c r="AN4" s="1"/>
      <c r="AO4" s="1"/>
      <c r="AP4" s="1"/>
      <c r="AQ4" s="1"/>
      <c r="AR4" s="1"/>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row>
    <row r="5" spans="1:607" s="3" customFormat="1" ht="23.45" customHeight="1" x14ac:dyDescent="0.35">
      <c r="A5" s="1"/>
      <c r="B5" s="1"/>
      <c r="C5" s="1"/>
      <c r="D5" s="1"/>
      <c r="E5" s="1"/>
      <c r="F5" s="1"/>
      <c r="G5" s="1"/>
      <c r="H5" s="1"/>
      <c r="I5" s="1"/>
      <c r="J5" s="1"/>
      <c r="K5" s="6"/>
      <c r="L5" s="6"/>
      <c r="M5" s="6"/>
      <c r="N5" s="6"/>
      <c r="O5" s="6"/>
      <c r="P5" s="6"/>
      <c r="Q5" s="6"/>
      <c r="R5" s="6"/>
      <c r="S5" s="6"/>
      <c r="T5" s="6"/>
      <c r="U5" s="6"/>
      <c r="V5" s="6"/>
      <c r="W5" s="6"/>
      <c r="X5" s="6"/>
      <c r="Y5" s="6"/>
      <c r="Z5" s="6"/>
      <c r="AA5" s="6"/>
      <c r="AB5" s="6"/>
      <c r="AC5" s="6"/>
      <c r="AD5" s="6"/>
      <c r="AE5" s="6"/>
      <c r="AF5" s="5"/>
      <c r="AG5" s="1"/>
      <c r="AH5" s="1"/>
      <c r="AI5" s="1"/>
      <c r="AJ5" s="1"/>
      <c r="AK5" s="1"/>
      <c r="AL5" s="1"/>
      <c r="AM5" s="1"/>
      <c r="AN5" s="1"/>
      <c r="AO5" s="1"/>
      <c r="AP5" s="1"/>
      <c r="AQ5" s="1"/>
      <c r="AR5" s="1"/>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row>
    <row r="6" spans="1:607" s="3" customFormat="1" ht="23.45" customHeight="1" x14ac:dyDescent="0.35">
      <c r="A6" s="1"/>
      <c r="B6" s="1"/>
      <c r="C6" s="1"/>
      <c r="D6" s="1"/>
      <c r="E6" s="1"/>
      <c r="F6" s="1"/>
      <c r="G6" s="1"/>
      <c r="H6" s="1"/>
      <c r="I6" s="1"/>
      <c r="J6" s="1"/>
      <c r="K6" s="6"/>
      <c r="L6" s="6"/>
      <c r="M6" s="6"/>
      <c r="N6" s="6"/>
      <c r="O6" s="6"/>
      <c r="P6" s="6"/>
      <c r="Q6" s="6"/>
      <c r="R6" s="6"/>
      <c r="S6" s="6"/>
      <c r="T6" s="6"/>
      <c r="U6" s="6"/>
      <c r="V6" s="6"/>
      <c r="W6" s="6"/>
      <c r="X6" s="6"/>
      <c r="Y6" s="6"/>
      <c r="Z6" s="6"/>
      <c r="AA6" s="6"/>
      <c r="AB6" s="6"/>
      <c r="AC6" s="6"/>
      <c r="AD6" s="6"/>
      <c r="AE6" s="6"/>
      <c r="AF6" s="6"/>
      <c r="AG6" s="1"/>
      <c r="AH6" s="1"/>
      <c r="AI6" s="1"/>
      <c r="AJ6" s="1"/>
      <c r="AK6" s="1"/>
      <c r="AL6" s="1"/>
      <c r="AM6" s="1"/>
      <c r="AN6" s="1"/>
      <c r="AO6" s="1"/>
      <c r="AP6" s="1"/>
      <c r="AQ6" s="1"/>
      <c r="AR6" s="1"/>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row>
    <row r="7" spans="1:607" s="3" customFormat="1" ht="23.45" customHeight="1" x14ac:dyDescent="0.35">
      <c r="A7" s="1"/>
      <c r="B7" s="1"/>
      <c r="C7" s="1"/>
      <c r="D7" s="1"/>
      <c r="E7" s="1"/>
      <c r="F7" s="1"/>
      <c r="G7" s="1"/>
      <c r="H7" s="1"/>
      <c r="I7" s="1"/>
      <c r="J7" s="1"/>
      <c r="K7" s="6"/>
      <c r="L7" s="6"/>
      <c r="M7" s="6"/>
      <c r="N7" s="6"/>
      <c r="O7" s="6"/>
      <c r="P7" s="6"/>
      <c r="Q7" s="6"/>
      <c r="R7" s="6"/>
      <c r="S7" s="6"/>
      <c r="T7" s="6"/>
      <c r="U7" s="6"/>
      <c r="V7" s="6"/>
      <c r="W7" s="6"/>
      <c r="X7" s="6"/>
      <c r="Y7" s="6"/>
      <c r="Z7" s="6"/>
      <c r="AA7" s="6"/>
      <c r="AB7" s="6"/>
      <c r="AC7" s="6"/>
      <c r="AD7" s="6"/>
      <c r="AE7" s="6"/>
      <c r="AF7" s="6"/>
      <c r="AG7" s="1"/>
      <c r="AH7" s="1"/>
      <c r="AI7" s="1"/>
      <c r="AJ7" s="1"/>
      <c r="AK7" s="1"/>
      <c r="AL7" s="1"/>
      <c r="AM7" s="1"/>
      <c r="AN7" s="1"/>
      <c r="AO7" s="1"/>
      <c r="AP7" s="1"/>
      <c r="AQ7" s="1"/>
      <c r="AR7" s="1"/>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row>
    <row r="8" spans="1:607" s="11" customFormat="1" ht="26.45" customHeight="1" x14ac:dyDescent="0.35">
      <c r="A8" s="7"/>
      <c r="B8" s="7"/>
      <c r="C8" s="8"/>
      <c r="D8" s="8"/>
      <c r="E8" s="9"/>
      <c r="F8" s="10"/>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c r="PO8" s="7"/>
      <c r="PP8" s="7"/>
      <c r="PQ8" s="7"/>
      <c r="PR8" s="7"/>
      <c r="PS8" s="7"/>
      <c r="PT8" s="7"/>
      <c r="PU8" s="7"/>
      <c r="PV8" s="7"/>
      <c r="PW8" s="7"/>
      <c r="PX8" s="7"/>
      <c r="PY8" s="7"/>
      <c r="PZ8" s="7"/>
      <c r="QA8" s="7"/>
      <c r="QB8" s="7"/>
      <c r="QC8" s="7"/>
      <c r="QD8" s="7"/>
      <c r="QE8" s="7"/>
      <c r="QF8" s="7"/>
      <c r="QG8" s="7"/>
      <c r="QH8" s="7"/>
      <c r="QI8" s="7"/>
      <c r="QJ8" s="7"/>
      <c r="QK8" s="7"/>
      <c r="QL8" s="7"/>
      <c r="QM8" s="7"/>
      <c r="QN8" s="7"/>
      <c r="QO8" s="7"/>
      <c r="QP8" s="7"/>
      <c r="QQ8" s="7"/>
      <c r="QR8" s="7"/>
      <c r="QS8" s="7"/>
      <c r="QT8" s="7"/>
      <c r="QU8" s="7"/>
      <c r="QV8" s="7"/>
      <c r="QW8" s="7"/>
      <c r="QX8" s="7"/>
      <c r="QY8" s="7"/>
      <c r="QZ8" s="7"/>
      <c r="RA8" s="7"/>
      <c r="RB8" s="7"/>
      <c r="RC8" s="7"/>
      <c r="RD8" s="7"/>
      <c r="RE8" s="7"/>
      <c r="RF8" s="7"/>
      <c r="RG8" s="7"/>
      <c r="RH8" s="7"/>
      <c r="RI8" s="7"/>
      <c r="RJ8" s="7"/>
      <c r="RK8" s="7"/>
      <c r="RL8" s="7"/>
      <c r="RM8" s="7"/>
      <c r="RN8" s="7"/>
      <c r="RO8" s="7"/>
      <c r="RP8" s="7"/>
      <c r="RQ8" s="7"/>
      <c r="RR8" s="7"/>
      <c r="RS8" s="7"/>
      <c r="RT8" s="7"/>
      <c r="RU8" s="7"/>
      <c r="RV8" s="7"/>
      <c r="RW8" s="7"/>
      <c r="RX8" s="7"/>
      <c r="RY8" s="7"/>
      <c r="RZ8" s="7"/>
      <c r="SA8" s="7"/>
      <c r="SB8" s="7"/>
      <c r="SC8" s="7"/>
      <c r="SD8" s="7"/>
      <c r="SE8" s="7"/>
      <c r="SF8" s="7"/>
      <c r="SG8" s="7"/>
      <c r="SH8" s="7"/>
      <c r="SI8" s="7"/>
      <c r="SJ8" s="7"/>
      <c r="SK8" s="7"/>
      <c r="SL8" s="7"/>
      <c r="SM8" s="7"/>
      <c r="SN8" s="7"/>
      <c r="SO8" s="7"/>
      <c r="SP8" s="7"/>
      <c r="SQ8" s="7"/>
      <c r="SR8" s="7"/>
      <c r="SS8" s="7"/>
      <c r="ST8" s="7"/>
      <c r="SU8" s="7"/>
      <c r="SV8" s="7"/>
      <c r="SW8" s="7"/>
      <c r="SX8" s="7"/>
      <c r="SY8" s="7"/>
      <c r="SZ8" s="7"/>
      <c r="TA8" s="7"/>
      <c r="TB8" s="7"/>
      <c r="TC8" s="7"/>
      <c r="TD8" s="7"/>
      <c r="TE8" s="7"/>
      <c r="TF8" s="7"/>
      <c r="TG8" s="7"/>
      <c r="TH8" s="7"/>
      <c r="TI8" s="7"/>
      <c r="TJ8" s="7"/>
      <c r="TK8" s="7"/>
      <c r="TL8" s="7"/>
      <c r="TM8" s="7"/>
      <c r="TN8" s="7"/>
      <c r="TO8" s="7"/>
      <c r="TP8" s="7"/>
      <c r="TQ8" s="7"/>
      <c r="TR8" s="7"/>
      <c r="TS8" s="7"/>
      <c r="TT8" s="7"/>
      <c r="TU8" s="7"/>
      <c r="TV8" s="7"/>
      <c r="TW8" s="7"/>
      <c r="TX8" s="7"/>
      <c r="TY8" s="7"/>
      <c r="TZ8" s="7"/>
      <c r="UA8" s="7"/>
      <c r="UB8" s="7"/>
      <c r="UC8" s="7"/>
      <c r="UD8" s="7"/>
      <c r="UE8" s="7"/>
      <c r="UF8" s="7"/>
      <c r="UG8" s="7"/>
      <c r="UH8" s="7"/>
      <c r="UI8" s="7"/>
      <c r="UJ8" s="7"/>
      <c r="UK8" s="7"/>
      <c r="UL8" s="7"/>
      <c r="UM8" s="7"/>
      <c r="UN8" s="7"/>
      <c r="UO8" s="7"/>
      <c r="UP8" s="7"/>
      <c r="UQ8" s="7"/>
      <c r="UR8" s="7"/>
      <c r="US8" s="7"/>
      <c r="UT8" s="7"/>
      <c r="UU8" s="7"/>
      <c r="UV8" s="7"/>
      <c r="UW8" s="7"/>
      <c r="UX8" s="7"/>
      <c r="UY8" s="7"/>
      <c r="UZ8" s="7"/>
      <c r="VA8" s="7"/>
      <c r="VB8" s="7"/>
      <c r="VC8" s="7"/>
      <c r="VD8" s="7"/>
      <c r="VE8" s="7"/>
      <c r="VF8" s="7"/>
      <c r="VG8" s="7"/>
      <c r="VH8" s="7"/>
      <c r="VI8" s="7"/>
      <c r="VJ8" s="7"/>
      <c r="VK8" s="7"/>
      <c r="VL8" s="7"/>
      <c r="VM8" s="7"/>
      <c r="VN8" s="7"/>
      <c r="VO8" s="7"/>
      <c r="VP8" s="7"/>
      <c r="VQ8" s="7"/>
      <c r="VR8" s="7"/>
      <c r="VS8" s="7"/>
      <c r="VT8" s="7"/>
      <c r="VU8" s="7"/>
      <c r="VV8" s="7"/>
      <c r="VW8" s="7"/>
      <c r="VX8" s="7"/>
      <c r="VY8" s="7"/>
      <c r="VZ8" s="7"/>
      <c r="WA8" s="7"/>
      <c r="WB8" s="7"/>
      <c r="WC8" s="7"/>
      <c r="WD8" s="7"/>
      <c r="WE8" s="7"/>
      <c r="WF8" s="7"/>
      <c r="WG8" s="7"/>
      <c r="WH8" s="7"/>
      <c r="WI8" s="7"/>
    </row>
    <row r="9" spans="1:607" ht="26.45" customHeight="1" x14ac:dyDescent="0.35">
      <c r="C9" s="13"/>
      <c r="D9" s="13"/>
      <c r="E9" s="14"/>
      <c r="G9" s="16">
        <v>1</v>
      </c>
      <c r="H9" s="16">
        <v>2</v>
      </c>
      <c r="I9" s="16">
        <v>3</v>
      </c>
      <c r="J9" s="16">
        <v>4</v>
      </c>
      <c r="K9" s="16">
        <v>5</v>
      </c>
      <c r="L9" s="16">
        <v>6</v>
      </c>
      <c r="M9" s="16">
        <v>7</v>
      </c>
      <c r="N9" s="16">
        <v>8</v>
      </c>
      <c r="O9" s="16">
        <v>9</v>
      </c>
      <c r="P9" s="16">
        <v>10</v>
      </c>
      <c r="Q9" s="16">
        <v>11</v>
      </c>
      <c r="R9" s="16">
        <v>12</v>
      </c>
      <c r="S9" s="16">
        <v>13</v>
      </c>
      <c r="T9" s="16">
        <v>14</v>
      </c>
      <c r="U9" s="16">
        <v>15</v>
      </c>
      <c r="V9" s="16">
        <v>16</v>
      </c>
      <c r="W9" s="16">
        <v>17</v>
      </c>
      <c r="X9" s="16">
        <v>18</v>
      </c>
      <c r="Y9" s="16">
        <v>19</v>
      </c>
      <c r="Z9" s="16">
        <v>20</v>
      </c>
      <c r="AA9" s="16">
        <v>21</v>
      </c>
      <c r="AB9" s="16">
        <v>22</v>
      </c>
      <c r="AC9" s="16">
        <v>23</v>
      </c>
      <c r="AD9" s="16">
        <v>24</v>
      </c>
      <c r="AE9" s="16">
        <v>25</v>
      </c>
      <c r="AF9" s="16">
        <v>26</v>
      </c>
      <c r="AG9" s="16">
        <v>27</v>
      </c>
      <c r="AH9" s="16">
        <v>28</v>
      </c>
      <c r="AI9" s="16">
        <v>29</v>
      </c>
      <c r="AJ9" s="16">
        <v>30</v>
      </c>
      <c r="AK9" s="16">
        <v>31</v>
      </c>
      <c r="AL9" s="16">
        <v>32</v>
      </c>
      <c r="AM9" s="16">
        <v>33</v>
      </c>
      <c r="AN9" s="16">
        <v>34</v>
      </c>
      <c r="AO9" s="16">
        <v>35</v>
      </c>
      <c r="AP9" s="16">
        <v>36</v>
      </c>
      <c r="AQ9" s="16">
        <v>37</v>
      </c>
      <c r="AR9" s="16">
        <v>38</v>
      </c>
      <c r="AS9" s="16">
        <v>39</v>
      </c>
      <c r="AT9" s="16">
        <v>40</v>
      </c>
      <c r="AU9" s="16">
        <v>41</v>
      </c>
      <c r="AV9" s="16">
        <v>42</v>
      </c>
      <c r="AW9" s="16">
        <v>43</v>
      </c>
      <c r="AX9" s="16">
        <v>44</v>
      </c>
      <c r="AY9" s="16">
        <v>45</v>
      </c>
      <c r="AZ9" s="16">
        <v>46</v>
      </c>
      <c r="BA9" s="16">
        <v>47</v>
      </c>
      <c r="BB9" s="16">
        <v>48</v>
      </c>
      <c r="BC9" s="16">
        <v>49</v>
      </c>
      <c r="BD9" s="16">
        <v>50</v>
      </c>
      <c r="BE9" s="16">
        <v>51</v>
      </c>
      <c r="BF9" s="16">
        <v>52</v>
      </c>
      <c r="BG9" s="16">
        <v>53</v>
      </c>
      <c r="BH9" s="16">
        <v>54</v>
      </c>
      <c r="BI9" s="16">
        <v>55</v>
      </c>
      <c r="BJ9" s="16">
        <v>56</v>
      </c>
      <c r="BK9" s="16">
        <v>57</v>
      </c>
      <c r="BL9" s="16">
        <v>58</v>
      </c>
      <c r="BM9" s="16">
        <v>59</v>
      </c>
      <c r="BN9" s="16">
        <v>60</v>
      </c>
      <c r="BO9" s="16">
        <v>61</v>
      </c>
      <c r="BP9" s="16">
        <v>62</v>
      </c>
      <c r="BQ9" s="16">
        <v>63</v>
      </c>
      <c r="BR9" s="16">
        <v>64</v>
      </c>
      <c r="BS9" s="16">
        <v>65</v>
      </c>
      <c r="BT9" s="16">
        <v>66</v>
      </c>
      <c r="BU9" s="16">
        <v>67</v>
      </c>
      <c r="BV9" s="16">
        <v>68</v>
      </c>
      <c r="BW9" s="16">
        <v>69</v>
      </c>
      <c r="BX9" s="16">
        <v>70</v>
      </c>
      <c r="BY9" s="16">
        <v>71</v>
      </c>
      <c r="BZ9" s="16">
        <v>72</v>
      </c>
      <c r="CA9" s="16">
        <v>73</v>
      </c>
      <c r="CB9" s="16">
        <v>74</v>
      </c>
      <c r="CC9" s="16">
        <v>75</v>
      </c>
      <c r="CD9" s="16">
        <v>76</v>
      </c>
      <c r="CE9" s="16">
        <v>77</v>
      </c>
    </row>
    <row r="10" spans="1:607" ht="26.45" customHeight="1" x14ac:dyDescent="0.4">
      <c r="C10" s="428" t="str">
        <f>"Panorama Santé "</f>
        <v xml:space="preserve">Panorama Santé </v>
      </c>
      <c r="D10" s="429"/>
      <c r="E10" s="17" t="s">
        <v>0</v>
      </c>
      <c r="F10" s="18"/>
      <c r="G10" s="19"/>
      <c r="H10" s="20"/>
      <c r="I10" s="21"/>
      <c r="J10" s="21"/>
      <c r="K10" s="22"/>
      <c r="L10" s="22"/>
      <c r="M10" s="22"/>
      <c r="N10" s="22"/>
      <c r="O10" s="22"/>
      <c r="P10" s="22"/>
      <c r="Q10" s="22"/>
      <c r="R10" s="23"/>
      <c r="S10" s="23"/>
      <c r="T10" s="23"/>
      <c r="U10" s="23"/>
      <c r="V10" s="24"/>
      <c r="W10" s="25"/>
      <c r="X10" s="24"/>
      <c r="Y10" s="25"/>
      <c r="Z10" s="24"/>
      <c r="AA10" s="25"/>
      <c r="AB10" s="24"/>
      <c r="AC10" s="25"/>
      <c r="AD10" s="26"/>
      <c r="AE10" s="26"/>
      <c r="AF10" s="26"/>
      <c r="AG10" s="26"/>
      <c r="AH10" s="27"/>
      <c r="AI10" s="27"/>
      <c r="AJ10" s="27"/>
      <c r="AK10" s="27"/>
      <c r="AL10" s="28"/>
      <c r="AM10" s="28"/>
      <c r="AN10" s="28"/>
      <c r="AO10" s="28"/>
      <c r="AP10" s="28"/>
      <c r="AQ10" s="28"/>
      <c r="AR10" s="29"/>
      <c r="AS10" s="30"/>
      <c r="AT10" s="30"/>
      <c r="AU10" s="30"/>
      <c r="AV10" s="30"/>
      <c r="AW10" s="30"/>
      <c r="AX10" s="30"/>
      <c r="AY10" s="30"/>
      <c r="AZ10" s="31"/>
      <c r="BA10" s="31"/>
      <c r="BB10" s="31"/>
      <c r="BC10" s="31"/>
      <c r="BD10" s="31"/>
      <c r="BE10" s="31"/>
      <c r="BF10" s="31"/>
      <c r="BG10" s="31"/>
      <c r="BH10" s="31"/>
      <c r="BI10" s="32"/>
      <c r="BJ10" s="32"/>
      <c r="BK10" s="32"/>
      <c r="BL10" s="32"/>
      <c r="BM10" s="32"/>
      <c r="BN10" s="32"/>
      <c r="BO10" s="33"/>
      <c r="BP10" s="33"/>
      <c r="BQ10" s="33"/>
      <c r="BR10" s="33"/>
      <c r="BS10" s="33"/>
      <c r="BT10" s="33"/>
      <c r="BU10" s="34"/>
      <c r="BV10" s="34"/>
      <c r="BW10" s="34"/>
      <c r="BX10" s="34"/>
      <c r="BY10" s="35"/>
      <c r="BZ10" s="35"/>
      <c r="CA10" s="35"/>
      <c r="CB10" s="35"/>
      <c r="CC10" s="35"/>
      <c r="CD10" s="35"/>
      <c r="CE10" s="35" t="s">
        <v>123</v>
      </c>
    </row>
    <row r="11" spans="1:607" ht="25.5" customHeight="1" thickBot="1" x14ac:dyDescent="0.4">
      <c r="C11" s="36" t="s">
        <v>1</v>
      </c>
      <c r="D11" s="37"/>
      <c r="E11" s="38"/>
      <c r="F11" s="18"/>
      <c r="G11" s="39"/>
      <c r="H11" s="39"/>
      <c r="I11" s="39"/>
      <c r="J11" s="39"/>
      <c r="K11" s="40"/>
      <c r="L11" s="22"/>
      <c r="M11" s="22"/>
      <c r="N11" s="22"/>
      <c r="O11" s="22"/>
      <c r="P11" s="22"/>
      <c r="Q11" s="22"/>
      <c r="R11" s="41"/>
      <c r="S11" s="41"/>
      <c r="T11" s="41"/>
      <c r="U11" s="41"/>
      <c r="V11" s="42"/>
      <c r="W11" s="43"/>
      <c r="X11" s="42"/>
      <c r="Y11" s="43"/>
      <c r="Z11" s="42"/>
      <c r="AA11" s="43"/>
      <c r="AB11" s="42"/>
      <c r="AC11" s="43"/>
      <c r="AD11" s="44"/>
      <c r="AE11" s="44"/>
      <c r="AF11" s="44"/>
      <c r="AG11" s="44"/>
      <c r="AH11" s="45"/>
      <c r="AI11" s="45"/>
      <c r="AJ11" s="45"/>
      <c r="AK11" s="45"/>
      <c r="AL11" s="46"/>
      <c r="AM11" s="46"/>
      <c r="AN11" s="46"/>
      <c r="AO11" s="46"/>
      <c r="AP11" s="46"/>
      <c r="AQ11" s="46"/>
      <c r="AR11" s="46"/>
      <c r="AS11" s="47"/>
      <c r="AT11" s="47"/>
      <c r="AU11" s="47"/>
      <c r="AV11" s="47"/>
      <c r="AW11" s="47"/>
      <c r="AX11" s="47"/>
      <c r="AY11" s="47"/>
      <c r="AZ11" s="48"/>
      <c r="BA11" s="48"/>
      <c r="BB11" s="48"/>
      <c r="BC11" s="48"/>
      <c r="BD11" s="48"/>
      <c r="BE11" s="48"/>
      <c r="BF11" s="48"/>
      <c r="BG11" s="48"/>
      <c r="BH11" s="48"/>
      <c r="BI11" s="49"/>
      <c r="BJ11" s="49"/>
      <c r="BK11" s="49"/>
      <c r="BL11" s="49"/>
      <c r="BM11" s="49"/>
      <c r="BN11" s="49"/>
      <c r="BO11" s="50"/>
      <c r="BP11" s="50"/>
      <c r="BQ11" s="50"/>
      <c r="BR11" s="50"/>
      <c r="BS11" s="50"/>
      <c r="BT11" s="50"/>
      <c r="BU11" s="34"/>
      <c r="BV11" s="34"/>
      <c r="BW11" s="51"/>
      <c r="BX11" s="51"/>
      <c r="BY11" s="52"/>
      <c r="BZ11" s="52"/>
      <c r="CA11" s="52"/>
      <c r="CB11" s="52"/>
      <c r="CC11" s="52"/>
      <c r="CD11" s="52"/>
      <c r="CE11" s="52"/>
    </row>
    <row r="12" spans="1:607" ht="15.75" thickBot="1" x14ac:dyDescent="0.3">
      <c r="A12" s="53"/>
      <c r="C12" s="54" t="s">
        <v>2</v>
      </c>
      <c r="D12" s="55"/>
      <c r="E12" s="56" t="s">
        <v>3</v>
      </c>
      <c r="F12" s="57"/>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row>
    <row r="13" spans="1:607" ht="238.5" hidden="1" thickBot="1" x14ac:dyDescent="0.4">
      <c r="C13" s="59" t="s">
        <v>4</v>
      </c>
      <c r="D13" s="60"/>
      <c r="E13" s="61"/>
      <c r="F13" s="57"/>
      <c r="G13" s="62"/>
      <c r="H13" s="62"/>
      <c r="I13" s="62"/>
      <c r="J13" s="62"/>
      <c r="K13" s="63"/>
      <c r="L13" s="63"/>
      <c r="M13" s="63"/>
      <c r="N13" s="63"/>
      <c r="O13" s="63"/>
      <c r="P13" s="63"/>
      <c r="Q13" s="63"/>
      <c r="R13" s="63"/>
      <c r="S13" s="63"/>
      <c r="T13" s="63"/>
      <c r="U13" s="63"/>
      <c r="V13" s="63"/>
      <c r="W13" s="63"/>
      <c r="X13" s="63"/>
      <c r="Y13" s="63"/>
      <c r="Z13" s="63"/>
      <c r="AA13" s="63"/>
      <c r="AB13" s="63"/>
      <c r="AC13" s="63"/>
      <c r="AD13" s="62"/>
      <c r="AE13" s="62"/>
      <c r="AF13" s="62"/>
      <c r="AG13" s="62"/>
      <c r="AH13" s="64"/>
      <c r="AI13" s="64"/>
      <c r="AJ13" s="64"/>
      <c r="AK13" s="64"/>
      <c r="AL13" s="64"/>
      <c r="AM13" s="64"/>
      <c r="AN13" s="64"/>
      <c r="AO13" s="64"/>
      <c r="AP13" s="64"/>
      <c r="AQ13" s="64"/>
      <c r="AR13" s="64"/>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row>
    <row r="14" spans="1:607" ht="15.95" customHeight="1" thickBot="1" x14ac:dyDescent="0.3">
      <c r="C14" s="65" t="s">
        <v>5</v>
      </c>
      <c r="D14" s="66"/>
      <c r="E14" s="67"/>
      <c r="F14" s="57"/>
      <c r="G14" s="68"/>
      <c r="H14" s="68"/>
      <c r="I14" s="68"/>
      <c r="J14" s="68"/>
      <c r="K14" s="69"/>
      <c r="L14" s="69"/>
      <c r="M14" s="69"/>
      <c r="N14" s="69"/>
      <c r="O14" s="69"/>
      <c r="P14" s="69"/>
      <c r="Q14" s="69"/>
      <c r="R14" s="69"/>
      <c r="S14" s="69"/>
      <c r="T14" s="69"/>
      <c r="U14" s="69"/>
      <c r="V14" s="69"/>
      <c r="W14" s="69"/>
      <c r="X14" s="69"/>
      <c r="Y14" s="69"/>
      <c r="Z14" s="69"/>
      <c r="AA14" s="69"/>
      <c r="AB14" s="69"/>
      <c r="AC14" s="69"/>
      <c r="AD14" s="68"/>
      <c r="AE14" s="68"/>
      <c r="AF14" s="68"/>
      <c r="AG14" s="68"/>
      <c r="AH14" s="70"/>
      <c r="AI14" s="70"/>
      <c r="AJ14" s="70"/>
      <c r="AK14" s="71"/>
      <c r="AL14" s="72"/>
      <c r="AM14" s="72"/>
      <c r="AN14" s="72"/>
      <c r="AO14" s="72"/>
      <c r="AP14" s="72"/>
      <c r="AQ14" s="72"/>
      <c r="AR14" s="73"/>
      <c r="AS14" s="69"/>
      <c r="AT14" s="69"/>
      <c r="AU14" s="69"/>
      <c r="AV14" s="69"/>
      <c r="AW14" s="69"/>
      <c r="AX14" s="69"/>
      <c r="AY14" s="74"/>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row>
    <row r="15" spans="1:607" ht="15.95" customHeight="1" thickBot="1" x14ac:dyDescent="0.3">
      <c r="C15" s="75" t="s">
        <v>6</v>
      </c>
      <c r="D15" s="76" t="s">
        <v>7</v>
      </c>
      <c r="E15" s="77">
        <v>3.5</v>
      </c>
      <c r="F15" s="78"/>
      <c r="G15" s="79">
        <v>8</v>
      </c>
      <c r="H15" s="79"/>
      <c r="I15" s="79">
        <v>7.9</v>
      </c>
      <c r="J15" s="79"/>
      <c r="K15" s="80">
        <v>7.8</v>
      </c>
      <c r="L15" s="79">
        <v>7.7</v>
      </c>
      <c r="M15" s="79"/>
      <c r="N15" s="79">
        <v>7.6</v>
      </c>
      <c r="O15" s="79"/>
      <c r="P15" s="80">
        <v>7.5</v>
      </c>
      <c r="Q15" s="79">
        <v>7.4</v>
      </c>
      <c r="R15" s="79"/>
      <c r="S15" s="79">
        <v>7.3</v>
      </c>
      <c r="T15" s="79"/>
      <c r="U15" s="80">
        <v>7.2</v>
      </c>
      <c r="V15" s="79">
        <v>7.1</v>
      </c>
      <c r="W15" s="79"/>
      <c r="X15" s="79">
        <v>7</v>
      </c>
      <c r="Y15" s="79"/>
      <c r="Z15" s="80">
        <v>6.9</v>
      </c>
      <c r="AA15" s="79">
        <v>6.8</v>
      </c>
      <c r="AB15" s="79"/>
      <c r="AC15" s="79">
        <v>6.7</v>
      </c>
      <c r="AD15" s="79"/>
      <c r="AE15" s="80">
        <v>6.6</v>
      </c>
      <c r="AF15" s="79">
        <v>6.5000000000000098</v>
      </c>
      <c r="AG15" s="79"/>
      <c r="AH15" s="79">
        <v>6.4000000000000101</v>
      </c>
      <c r="AI15" s="79"/>
      <c r="AJ15" s="80">
        <v>6.3000000000000096</v>
      </c>
      <c r="AK15" s="79">
        <v>6.2000000000000099</v>
      </c>
      <c r="AL15" s="79"/>
      <c r="AM15" s="79">
        <v>6.1000000000000103</v>
      </c>
      <c r="AN15" s="79"/>
      <c r="AO15" s="80">
        <v>6.0000000000000098</v>
      </c>
      <c r="AP15" s="79">
        <v>5.9000000000000101</v>
      </c>
      <c r="AQ15" s="79"/>
      <c r="AR15" s="79">
        <v>5.8000000000000096</v>
      </c>
      <c r="AS15" s="79"/>
      <c r="AT15" s="80">
        <v>5.7000000000000099</v>
      </c>
      <c r="AU15" s="79">
        <v>5.6000000000000103</v>
      </c>
      <c r="AV15" s="79"/>
      <c r="AW15" s="79">
        <v>5.5000000000000098</v>
      </c>
      <c r="AX15" s="79"/>
      <c r="AY15" s="80">
        <v>5.4000000000000101</v>
      </c>
      <c r="AZ15" s="79">
        <v>5.3000000000000096</v>
      </c>
      <c r="BA15" s="79"/>
      <c r="BB15" s="79">
        <v>5.2000000000000099</v>
      </c>
      <c r="BC15" s="79"/>
      <c r="BD15" s="80">
        <v>5.1000000000000103</v>
      </c>
      <c r="BE15" s="79">
        <v>5.0000000000000098</v>
      </c>
      <c r="BF15" s="79"/>
      <c r="BG15" s="79">
        <v>4.9000000000000101</v>
      </c>
      <c r="BH15" s="79"/>
      <c r="BI15" s="80">
        <v>4.8000000000000096</v>
      </c>
      <c r="BJ15" s="79">
        <v>4.7000000000000099</v>
      </c>
      <c r="BK15" s="79"/>
      <c r="BL15" s="79">
        <v>4.6000000000000103</v>
      </c>
      <c r="BM15" s="79"/>
      <c r="BN15" s="80">
        <v>4.5000000000000098</v>
      </c>
      <c r="BO15" s="79">
        <v>4.4000000000000101</v>
      </c>
      <c r="BP15" s="79"/>
      <c r="BQ15" s="79">
        <v>4.3000000000000096</v>
      </c>
      <c r="BR15" s="79"/>
      <c r="BS15" s="80">
        <v>4.2000000000000099</v>
      </c>
      <c r="BT15" s="79">
        <v>4.1000000000000103</v>
      </c>
      <c r="BU15" s="79"/>
      <c r="BV15" s="79">
        <v>4.0000000000000098</v>
      </c>
      <c r="BW15" s="79"/>
      <c r="BX15" s="80">
        <v>3.9000000000000101</v>
      </c>
      <c r="BY15" s="79">
        <v>3.80000000000001</v>
      </c>
      <c r="BZ15" s="79"/>
      <c r="CA15" s="79">
        <v>3.7000000000000202</v>
      </c>
      <c r="CB15" s="79"/>
      <c r="CC15" s="80">
        <v>3.6000000000000201</v>
      </c>
      <c r="CD15" s="79">
        <v>3.50000000000002</v>
      </c>
      <c r="CE15" s="79"/>
    </row>
    <row r="16" spans="1:607" ht="18" customHeight="1" thickBot="1" x14ac:dyDescent="0.3">
      <c r="C16" s="82" t="s">
        <v>9</v>
      </c>
      <c r="D16" s="83" t="s">
        <v>7</v>
      </c>
      <c r="E16" s="77">
        <v>2</v>
      </c>
      <c r="F16" s="84"/>
      <c r="G16" s="85"/>
      <c r="H16" s="85"/>
      <c r="I16" s="85"/>
      <c r="J16" s="85"/>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c r="BM16" s="80"/>
      <c r="BN16" s="80"/>
      <c r="BO16" s="80"/>
      <c r="BP16" s="80"/>
      <c r="BQ16" s="80"/>
      <c r="BR16" s="80"/>
      <c r="BS16" s="80"/>
      <c r="BT16" s="86"/>
      <c r="BU16" s="80"/>
      <c r="BV16" s="80"/>
      <c r="BW16" s="80"/>
      <c r="BX16" s="80"/>
      <c r="BY16" s="80"/>
      <c r="BZ16" s="80"/>
      <c r="CA16" s="80"/>
      <c r="CB16" s="80"/>
      <c r="CC16" s="80"/>
      <c r="CD16" s="80"/>
      <c r="CE16" s="80"/>
    </row>
    <row r="17" spans="1:83" ht="18" customHeight="1" thickBot="1" x14ac:dyDescent="0.3">
      <c r="C17" s="87" t="s">
        <v>10</v>
      </c>
      <c r="D17" s="88" t="s">
        <v>11</v>
      </c>
      <c r="E17" s="77">
        <v>2</v>
      </c>
      <c r="F17" s="84"/>
      <c r="G17" s="85"/>
      <c r="H17" s="85"/>
      <c r="I17" s="85"/>
      <c r="J17" s="85"/>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c r="BA17" s="80"/>
      <c r="BB17" s="80"/>
      <c r="BC17" s="80"/>
      <c r="BD17" s="80"/>
      <c r="BE17" s="80"/>
      <c r="BF17" s="80"/>
      <c r="BG17" s="80"/>
      <c r="BH17" s="80"/>
      <c r="BI17" s="80"/>
      <c r="BJ17" s="80"/>
      <c r="BK17" s="80"/>
      <c r="BL17" s="80"/>
      <c r="BM17" s="80"/>
      <c r="BN17" s="80"/>
      <c r="BO17" s="80"/>
      <c r="BP17" s="80"/>
      <c r="BQ17" s="80"/>
      <c r="BR17" s="80"/>
      <c r="BS17" s="80"/>
      <c r="BT17" s="80"/>
      <c r="BU17" s="80"/>
      <c r="BV17" s="80"/>
      <c r="BW17" s="80"/>
      <c r="BX17" s="80"/>
      <c r="BY17" s="80"/>
      <c r="BZ17" s="80"/>
      <c r="CA17" s="80"/>
      <c r="CB17" s="80"/>
      <c r="CC17" s="80"/>
      <c r="CD17" s="80"/>
      <c r="CE17" s="80"/>
    </row>
    <row r="18" spans="1:83" ht="18" customHeight="1" thickBot="1" x14ac:dyDescent="0.3">
      <c r="C18" s="89" t="s">
        <v>12</v>
      </c>
      <c r="D18" s="90"/>
      <c r="E18" s="91" t="s">
        <v>13</v>
      </c>
      <c r="F18" s="92"/>
      <c r="G18" s="85"/>
      <c r="H18" s="85"/>
      <c r="I18" s="85"/>
      <c r="J18" s="85"/>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0"/>
      <c r="BV18" s="80"/>
      <c r="BW18" s="80"/>
      <c r="BX18" s="80"/>
      <c r="BY18" s="80"/>
      <c r="BZ18" s="80"/>
      <c r="CA18" s="80"/>
      <c r="CB18" s="80"/>
      <c r="CC18" s="80"/>
      <c r="CD18" s="80"/>
      <c r="CE18" s="80"/>
    </row>
    <row r="19" spans="1:83" ht="18" customHeight="1" thickBot="1" x14ac:dyDescent="0.3">
      <c r="C19" s="93" t="s">
        <v>15</v>
      </c>
      <c r="D19" s="94"/>
      <c r="E19" s="91" t="s">
        <v>8</v>
      </c>
      <c r="F19" s="92"/>
      <c r="G19" s="85"/>
      <c r="H19" s="85"/>
      <c r="I19" s="85"/>
      <c r="J19" s="85"/>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row>
    <row r="20" spans="1:83" ht="18.95" customHeight="1" thickBot="1" x14ac:dyDescent="0.3">
      <c r="C20" s="95" t="s">
        <v>16</v>
      </c>
      <c r="D20" s="96" t="s">
        <v>17</v>
      </c>
      <c r="E20" s="97">
        <v>1</v>
      </c>
      <c r="F20" s="92"/>
      <c r="G20" s="85"/>
      <c r="H20" s="85"/>
      <c r="I20" s="85"/>
      <c r="J20" s="85"/>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row>
    <row r="21" spans="1:83" ht="15" customHeight="1" thickBot="1" x14ac:dyDescent="0.3">
      <c r="C21" s="98"/>
      <c r="D21" s="99" t="s">
        <v>18</v>
      </c>
      <c r="E21" s="97">
        <v>0.8</v>
      </c>
      <c r="F21" s="100"/>
      <c r="G21" s="101"/>
      <c r="H21" s="101"/>
      <c r="I21" s="101"/>
      <c r="J21" s="101"/>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1"/>
      <c r="AN21" s="81"/>
      <c r="AO21" s="86"/>
      <c r="AP21" s="86"/>
      <c r="AQ21" s="86"/>
      <c r="AR21" s="102"/>
      <c r="AS21" s="86"/>
      <c r="AT21" s="86"/>
      <c r="AU21" s="86"/>
      <c r="AV21" s="86"/>
      <c r="AW21" s="86"/>
      <c r="AX21" s="86"/>
      <c r="AY21" s="86"/>
      <c r="AZ21" s="86"/>
      <c r="BA21" s="86"/>
      <c r="BB21" s="86"/>
      <c r="BC21" s="86"/>
      <c r="BD21" s="86"/>
      <c r="BE21" s="86"/>
      <c r="BF21" s="86"/>
      <c r="BG21" s="86"/>
      <c r="BH21" s="86"/>
      <c r="BI21" s="86"/>
      <c r="BJ21" s="86"/>
      <c r="BK21" s="86"/>
      <c r="BL21" s="86"/>
      <c r="BM21" s="86"/>
      <c r="BN21" s="86"/>
      <c r="BO21" s="80"/>
      <c r="BP21" s="80"/>
      <c r="BQ21" s="80"/>
      <c r="BR21" s="80"/>
      <c r="BS21" s="80"/>
      <c r="BT21" s="86"/>
      <c r="BU21" s="86"/>
      <c r="BV21" s="86"/>
      <c r="BW21" s="86"/>
      <c r="BX21" s="86"/>
      <c r="BY21" s="86"/>
      <c r="BZ21" s="86"/>
      <c r="CA21" s="86"/>
      <c r="CB21" s="86"/>
      <c r="CC21" s="86"/>
      <c r="CD21" s="86"/>
      <c r="CE21" s="86"/>
    </row>
    <row r="22" spans="1:83" ht="15" customHeight="1" thickBot="1" x14ac:dyDescent="0.4">
      <c r="C22" s="103"/>
      <c r="D22" s="104" t="s">
        <v>19</v>
      </c>
      <c r="E22" s="105" t="s">
        <v>20</v>
      </c>
      <c r="F22" s="78"/>
      <c r="G22" s="106"/>
      <c r="H22" s="106"/>
      <c r="I22" s="106"/>
      <c r="J22" s="106"/>
      <c r="K22" s="80"/>
      <c r="L22" s="80"/>
      <c r="M22" s="80"/>
      <c r="N22" s="80"/>
      <c r="O22" s="80"/>
      <c r="P22" s="80"/>
      <c r="Q22" s="80"/>
      <c r="R22" s="80"/>
      <c r="S22" s="80"/>
      <c r="T22" s="80"/>
      <c r="U22" s="80"/>
      <c r="V22" s="80"/>
      <c r="W22" s="80"/>
      <c r="X22" s="80"/>
      <c r="Y22" s="80"/>
      <c r="Z22" s="80"/>
      <c r="AA22" s="80"/>
      <c r="AB22" s="80"/>
      <c r="AC22" s="80"/>
      <c r="AD22" s="107"/>
      <c r="AE22" s="107"/>
      <c r="AF22" s="107"/>
      <c r="AG22" s="107"/>
      <c r="AH22" s="108"/>
      <c r="AI22" s="108"/>
      <c r="AJ22" s="108"/>
      <c r="AK22" s="108"/>
      <c r="AL22" s="86"/>
      <c r="AM22" s="81"/>
      <c r="AN22" s="81"/>
      <c r="AO22" s="86"/>
      <c r="AP22" s="86"/>
      <c r="AQ22" s="86"/>
      <c r="AR22" s="102"/>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0"/>
      <c r="BV22" s="80"/>
      <c r="BW22" s="80"/>
      <c r="BX22" s="80"/>
      <c r="BY22" s="80"/>
      <c r="BZ22" s="80"/>
      <c r="CA22" s="80"/>
      <c r="CB22" s="80"/>
      <c r="CC22" s="80"/>
      <c r="CD22" s="80"/>
      <c r="CE22" s="80"/>
    </row>
    <row r="23" spans="1:83" ht="18.95" customHeight="1" thickBot="1" x14ac:dyDescent="0.3">
      <c r="C23" s="109" t="s">
        <v>21</v>
      </c>
      <c r="D23" s="110" t="s">
        <v>22</v>
      </c>
      <c r="E23" s="111">
        <v>65</v>
      </c>
      <c r="F23" s="112"/>
      <c r="G23" s="113"/>
      <c r="H23" s="113"/>
      <c r="I23" s="113"/>
      <c r="J23" s="113"/>
      <c r="K23" s="114"/>
      <c r="L23" s="114"/>
      <c r="M23" s="114"/>
      <c r="N23" s="114"/>
      <c r="O23" s="114"/>
      <c r="P23" s="114"/>
      <c r="Q23" s="114"/>
      <c r="R23" s="114"/>
      <c r="S23" s="114"/>
      <c r="T23" s="114"/>
      <c r="U23" s="114"/>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c r="AX23" s="114"/>
      <c r="AY23" s="114"/>
      <c r="AZ23" s="114"/>
      <c r="BA23" s="114"/>
      <c r="BB23" s="114"/>
      <c r="BC23" s="114"/>
      <c r="BD23" s="114"/>
      <c r="BE23" s="114"/>
      <c r="BF23" s="114"/>
      <c r="BG23" s="114"/>
      <c r="BH23" s="114"/>
      <c r="BI23" s="114"/>
      <c r="BJ23" s="114"/>
      <c r="BK23" s="114"/>
      <c r="BL23" s="114"/>
      <c r="BM23" s="114"/>
      <c r="BN23" s="114"/>
      <c r="BO23" s="114"/>
      <c r="BP23" s="114"/>
      <c r="BQ23" s="114"/>
      <c r="BR23" s="114"/>
      <c r="BS23" s="114"/>
      <c r="BT23" s="114"/>
      <c r="BU23" s="114"/>
      <c r="BV23" s="114"/>
      <c r="BW23" s="114"/>
      <c r="BX23" s="114"/>
      <c r="BY23" s="114"/>
      <c r="BZ23" s="114"/>
      <c r="CA23" s="114"/>
      <c r="CB23" s="114"/>
      <c r="CC23" s="114"/>
      <c r="CD23" s="114"/>
      <c r="CE23" s="114"/>
    </row>
    <row r="24" spans="1:83" ht="21.95" customHeight="1" thickBot="1" x14ac:dyDescent="0.3">
      <c r="C24" s="430" t="s">
        <v>23</v>
      </c>
      <c r="D24" s="115" t="s">
        <v>24</v>
      </c>
      <c r="E24" s="111">
        <v>65</v>
      </c>
      <c r="F24" s="112"/>
      <c r="G24" s="113"/>
      <c r="H24" s="113"/>
      <c r="I24" s="113"/>
      <c r="J24" s="113"/>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81"/>
      <c r="AN24" s="81"/>
      <c r="AO24" s="116"/>
      <c r="AP24" s="116"/>
      <c r="AQ24" s="114"/>
      <c r="AR24" s="114"/>
      <c r="AS24" s="114"/>
      <c r="AT24" s="114"/>
      <c r="AU24" s="114"/>
      <c r="AV24" s="114"/>
      <c r="AW24" s="114"/>
      <c r="AX24" s="114"/>
      <c r="AY24" s="114"/>
      <c r="AZ24" s="114"/>
      <c r="BA24" s="114"/>
      <c r="BB24" s="114"/>
      <c r="BC24" s="114"/>
      <c r="BD24" s="114"/>
      <c r="BE24" s="114"/>
      <c r="BF24" s="114"/>
      <c r="BG24" s="114"/>
      <c r="BH24" s="114"/>
      <c r="BI24" s="114"/>
      <c r="BJ24" s="114"/>
      <c r="BK24" s="114"/>
      <c r="BL24" s="114"/>
      <c r="BM24" s="114"/>
      <c r="BN24" s="114"/>
      <c r="BO24" s="114"/>
      <c r="BP24" s="114"/>
      <c r="BQ24" s="114"/>
      <c r="BR24" s="114"/>
      <c r="BS24" s="114"/>
      <c r="BT24" s="114"/>
      <c r="BU24" s="114"/>
      <c r="BV24" s="114"/>
      <c r="BW24" s="114"/>
      <c r="BX24" s="114"/>
      <c r="BY24" s="114"/>
      <c r="BZ24" s="114"/>
      <c r="CA24" s="114"/>
      <c r="CB24" s="114"/>
      <c r="CC24" s="114"/>
      <c r="CD24" s="114"/>
      <c r="CE24" s="114"/>
    </row>
    <row r="25" spans="1:83" ht="15.95" customHeight="1" thickBot="1" x14ac:dyDescent="0.3">
      <c r="C25" s="431"/>
      <c r="D25" s="117" t="s">
        <v>25</v>
      </c>
      <c r="E25" s="118">
        <v>30</v>
      </c>
      <c r="F25" s="119"/>
      <c r="G25" s="120"/>
      <c r="H25" s="120"/>
      <c r="I25" s="120"/>
      <c r="J25" s="120"/>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c r="BK25" s="121"/>
      <c r="BL25" s="121"/>
      <c r="BM25" s="121"/>
      <c r="BN25" s="121"/>
      <c r="BO25" s="121"/>
      <c r="BP25" s="121"/>
      <c r="BQ25" s="121"/>
      <c r="BR25" s="121"/>
      <c r="BS25" s="121"/>
      <c r="BT25" s="121"/>
      <c r="BU25" s="121"/>
      <c r="BV25" s="121"/>
      <c r="BW25" s="121"/>
      <c r="BX25" s="121"/>
      <c r="BY25" s="121"/>
      <c r="BZ25" s="121"/>
      <c r="CA25" s="121"/>
      <c r="CB25" s="121"/>
      <c r="CC25" s="121"/>
      <c r="CD25" s="121"/>
      <c r="CE25" s="121"/>
    </row>
    <row r="26" spans="1:83" ht="18" customHeight="1" thickBot="1" x14ac:dyDescent="0.3">
      <c r="C26" s="122" t="s">
        <v>26</v>
      </c>
      <c r="D26" s="123" t="s">
        <v>27</v>
      </c>
      <c r="E26" s="124">
        <v>15</v>
      </c>
      <c r="F26" s="112"/>
      <c r="G26" s="113"/>
      <c r="H26" s="113"/>
      <c r="I26" s="113"/>
      <c r="J26" s="113"/>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4"/>
      <c r="BM26" s="114"/>
      <c r="BN26" s="114"/>
      <c r="BO26" s="114"/>
      <c r="BP26" s="114"/>
      <c r="BQ26" s="114"/>
      <c r="BR26" s="114"/>
      <c r="BS26" s="114"/>
      <c r="BT26" s="114"/>
      <c r="BU26" s="114"/>
      <c r="BV26" s="114"/>
      <c r="BW26" s="114"/>
      <c r="BX26" s="114"/>
      <c r="BY26" s="114"/>
      <c r="BZ26" s="114"/>
      <c r="CA26" s="114"/>
      <c r="CB26" s="114"/>
      <c r="CC26" s="114"/>
      <c r="CD26" s="114"/>
      <c r="CE26" s="114"/>
    </row>
    <row r="27" spans="1:83" ht="18" customHeight="1" thickBot="1" x14ac:dyDescent="0.4">
      <c r="C27" s="125" t="s">
        <v>28</v>
      </c>
      <c r="D27" s="126"/>
      <c r="E27" s="127">
        <v>1</v>
      </c>
      <c r="F27" s="92"/>
      <c r="G27" s="85"/>
      <c r="H27" s="85"/>
      <c r="I27" s="85"/>
      <c r="J27" s="85"/>
      <c r="K27" s="80"/>
      <c r="L27" s="80"/>
      <c r="M27" s="80"/>
      <c r="N27" s="80"/>
      <c r="O27" s="80"/>
      <c r="P27" s="80"/>
      <c r="Q27" s="80"/>
      <c r="R27" s="80"/>
      <c r="S27" s="80"/>
      <c r="T27" s="80"/>
      <c r="U27" s="80"/>
      <c r="V27" s="80"/>
      <c r="W27" s="80"/>
      <c r="X27" s="80"/>
      <c r="Y27" s="80"/>
      <c r="Z27" s="80"/>
      <c r="AA27" s="128"/>
      <c r="AB27" s="80"/>
      <c r="AC27" s="80"/>
      <c r="AD27" s="80"/>
      <c r="AE27" s="80"/>
      <c r="AF27" s="80"/>
      <c r="AG27" s="80"/>
      <c r="AH27" s="80"/>
      <c r="AI27" s="80"/>
      <c r="AJ27" s="80"/>
      <c r="AK27" s="80"/>
      <c r="AL27" s="80"/>
      <c r="AM27" s="80"/>
      <c r="AN27" s="80"/>
      <c r="AO27" s="80"/>
      <c r="AP27" s="80"/>
      <c r="AQ27" s="128"/>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c r="BW27" s="80"/>
      <c r="BX27" s="80"/>
      <c r="BY27" s="80"/>
      <c r="BZ27" s="80"/>
      <c r="CA27" s="80"/>
      <c r="CB27" s="80"/>
      <c r="CC27" s="80"/>
      <c r="CD27" s="80"/>
      <c r="CE27" s="80"/>
    </row>
    <row r="28" spans="1:83" ht="15.95" hidden="1" customHeight="1" x14ac:dyDescent="0.35">
      <c r="C28" s="129"/>
      <c r="D28" s="130"/>
      <c r="E28" s="131"/>
      <c r="F28" s="18"/>
      <c r="G28" s="132"/>
      <c r="H28" s="132"/>
      <c r="I28" s="132"/>
      <c r="J28" s="132"/>
      <c r="K28" s="132"/>
      <c r="L28" s="132"/>
      <c r="M28" s="132"/>
      <c r="N28" s="132"/>
      <c r="O28" s="132"/>
      <c r="P28" s="132"/>
      <c r="Q28" s="132"/>
      <c r="R28" s="132"/>
      <c r="S28" s="132"/>
      <c r="T28" s="132"/>
      <c r="U28" s="132"/>
      <c r="V28" s="132"/>
      <c r="W28" s="132"/>
      <c r="X28" s="132"/>
      <c r="Y28" s="132"/>
      <c r="Z28" s="132"/>
      <c r="AA28" s="132"/>
      <c r="AB28" s="132"/>
      <c r="AC28" s="132"/>
      <c r="AD28" s="132"/>
      <c r="AE28" s="132"/>
      <c r="AF28" s="132"/>
      <c r="AG28" s="132"/>
      <c r="AH28" s="132"/>
      <c r="AI28" s="132"/>
      <c r="AJ28" s="132"/>
      <c r="AK28" s="132"/>
      <c r="AL28" s="132"/>
      <c r="AM28" s="132"/>
      <c r="AN28" s="132"/>
      <c r="AO28" s="132"/>
      <c r="AP28" s="132"/>
      <c r="AQ28" s="132"/>
      <c r="AR28" s="133"/>
      <c r="AS28" s="132"/>
      <c r="AT28" s="132"/>
      <c r="AU28" s="132"/>
      <c r="AV28" s="132"/>
      <c r="AW28" s="132"/>
      <c r="AX28" s="132"/>
      <c r="AY28" s="132"/>
      <c r="AZ28" s="132"/>
      <c r="BA28" s="132"/>
      <c r="BB28" s="132"/>
      <c r="BC28" s="132"/>
      <c r="BD28" s="132"/>
      <c r="BE28" s="132"/>
      <c r="BF28" s="132"/>
      <c r="BG28" s="132"/>
      <c r="BH28" s="132"/>
      <c r="BI28" s="132"/>
      <c r="BJ28" s="132"/>
      <c r="BK28" s="132"/>
      <c r="BL28" s="132"/>
      <c r="BM28" s="132"/>
      <c r="BN28" s="132"/>
      <c r="BO28" s="132"/>
      <c r="BP28" s="132"/>
      <c r="BQ28" s="132"/>
      <c r="BR28" s="132"/>
      <c r="BS28" s="132"/>
      <c r="BT28" s="132"/>
      <c r="BU28" s="132"/>
      <c r="BV28" s="132"/>
      <c r="BW28" s="132"/>
      <c r="BX28" s="132"/>
      <c r="BY28" s="132"/>
      <c r="BZ28" s="132"/>
      <c r="CA28" s="132"/>
      <c r="CB28" s="132"/>
      <c r="CC28" s="132"/>
      <c r="CD28" s="132"/>
      <c r="CE28" s="132"/>
    </row>
    <row r="29" spans="1:83" ht="24" customHeight="1" thickBot="1" x14ac:dyDescent="0.4">
      <c r="A29" s="53"/>
      <c r="C29" s="134" t="s">
        <v>29</v>
      </c>
      <c r="D29" s="135"/>
      <c r="E29" s="136"/>
      <c r="F29" s="18"/>
      <c r="G29" s="137"/>
      <c r="H29" s="137"/>
      <c r="I29" s="137"/>
      <c r="J29" s="137"/>
      <c r="K29" s="22"/>
      <c r="L29" s="22"/>
      <c r="M29" s="22"/>
      <c r="N29" s="22"/>
      <c r="O29" s="22"/>
      <c r="P29" s="22"/>
      <c r="Q29" s="22"/>
      <c r="R29" s="138"/>
      <c r="S29" s="138"/>
      <c r="T29" s="138"/>
      <c r="U29" s="138"/>
      <c r="V29" s="139"/>
      <c r="W29" s="139"/>
      <c r="X29" s="139"/>
      <c r="Y29" s="139"/>
      <c r="Z29" s="139"/>
      <c r="AA29" s="139"/>
      <c r="AB29" s="139"/>
      <c r="AC29" s="139"/>
      <c r="AD29" s="140"/>
      <c r="AE29" s="140"/>
      <c r="AF29" s="140"/>
      <c r="AG29" s="140"/>
      <c r="AH29" s="141"/>
      <c r="AI29" s="141"/>
      <c r="AJ29" s="141"/>
      <c r="AK29" s="141"/>
      <c r="AL29" s="142"/>
      <c r="AM29" s="142"/>
      <c r="AN29" s="142"/>
      <c r="AO29" s="142"/>
      <c r="AP29" s="142"/>
      <c r="AQ29" s="142"/>
      <c r="AR29" s="143"/>
      <c r="AS29" s="144"/>
      <c r="AT29" s="144"/>
      <c r="AU29" s="144"/>
      <c r="AV29" s="144"/>
      <c r="AW29" s="144"/>
      <c r="AX29" s="144"/>
      <c r="AY29" s="144"/>
      <c r="AZ29" s="48"/>
      <c r="BA29" s="48"/>
      <c r="BB29" s="48"/>
      <c r="BC29" s="48"/>
      <c r="BD29" s="48"/>
      <c r="BE29" s="48"/>
      <c r="BF29" s="48"/>
      <c r="BG29" s="48"/>
      <c r="BH29" s="48"/>
      <c r="BI29" s="49"/>
      <c r="BJ29" s="49"/>
      <c r="BK29" s="49"/>
      <c r="BL29" s="49"/>
      <c r="BM29" s="49"/>
      <c r="BN29" s="49"/>
      <c r="BO29" s="33"/>
      <c r="BP29" s="33"/>
      <c r="BQ29" s="33"/>
      <c r="BR29" s="33"/>
      <c r="BS29" s="33"/>
      <c r="BT29" s="33"/>
      <c r="BU29" s="51"/>
      <c r="BV29" s="51"/>
      <c r="BW29" s="51"/>
      <c r="BX29" s="51"/>
      <c r="BY29" s="145"/>
      <c r="BZ29" s="145"/>
      <c r="CA29" s="145"/>
      <c r="CB29" s="145"/>
      <c r="CC29" s="145"/>
      <c r="CD29" s="145"/>
      <c r="CE29" s="145"/>
    </row>
    <row r="30" spans="1:83" ht="15.95" customHeight="1" thickTop="1" thickBot="1" x14ac:dyDescent="0.3">
      <c r="A30" s="53"/>
      <c r="C30" s="146" t="s">
        <v>30</v>
      </c>
      <c r="D30" s="147"/>
      <c r="E30" s="124">
        <v>65</v>
      </c>
      <c r="F30" s="112"/>
      <c r="G30" s="148"/>
      <c r="H30" s="148"/>
      <c r="I30" s="148"/>
      <c r="J30" s="148"/>
      <c r="K30" s="114"/>
      <c r="L30" s="114"/>
      <c r="M30" s="114"/>
      <c r="N30" s="114"/>
      <c r="O30" s="114"/>
      <c r="P30" s="114"/>
      <c r="Q30" s="114"/>
      <c r="R30" s="114"/>
      <c r="S30" s="114"/>
      <c r="T30" s="114"/>
      <c r="U30" s="114"/>
      <c r="V30" s="114"/>
      <c r="W30" s="114"/>
      <c r="X30" s="114"/>
      <c r="Y30" s="114"/>
      <c r="Z30" s="114"/>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c r="AX30" s="114"/>
      <c r="AY30" s="114"/>
      <c r="AZ30" s="114"/>
      <c r="BA30" s="114"/>
      <c r="BB30" s="114"/>
      <c r="BC30" s="114"/>
      <c r="BD30" s="114"/>
      <c r="BE30" s="114"/>
      <c r="BF30" s="114"/>
      <c r="BG30" s="114"/>
      <c r="BH30" s="114"/>
      <c r="BI30" s="114"/>
      <c r="BJ30" s="114"/>
      <c r="BK30" s="114"/>
      <c r="BL30" s="114"/>
      <c r="BM30" s="114"/>
      <c r="BN30" s="114"/>
      <c r="BO30" s="114"/>
      <c r="BP30" s="114"/>
      <c r="BQ30" s="114"/>
      <c r="BR30" s="114"/>
      <c r="BS30" s="114"/>
      <c r="BT30" s="114"/>
      <c r="BU30" s="114"/>
      <c r="BV30" s="114"/>
      <c r="BW30" s="114"/>
      <c r="BX30" s="114"/>
      <c r="BY30" s="114"/>
      <c r="BZ30" s="114"/>
      <c r="CA30" s="114"/>
      <c r="CB30" s="114"/>
      <c r="CC30" s="114"/>
      <c r="CD30" s="114"/>
      <c r="CE30" s="114"/>
    </row>
    <row r="31" spans="1:83" ht="15.95" customHeight="1" thickTop="1" thickBot="1" x14ac:dyDescent="0.3">
      <c r="A31" s="53"/>
      <c r="C31" s="149" t="s">
        <v>31</v>
      </c>
      <c r="D31" s="150" t="s">
        <v>32</v>
      </c>
      <c r="E31" s="151">
        <v>50</v>
      </c>
      <c r="F31" s="152"/>
      <c r="G31" s="153"/>
      <c r="H31" s="153"/>
      <c r="I31" s="153"/>
      <c r="J31" s="153"/>
      <c r="K31" s="154"/>
      <c r="L31" s="154"/>
      <c r="M31" s="154"/>
      <c r="N31" s="154"/>
      <c r="O31" s="154"/>
      <c r="P31" s="154"/>
      <c r="Q31" s="154"/>
      <c r="R31" s="154"/>
      <c r="S31" s="154"/>
      <c r="T31" s="154"/>
      <c r="U31" s="154"/>
      <c r="V31" s="154"/>
      <c r="W31" s="154"/>
      <c r="X31" s="154"/>
      <c r="Y31" s="154"/>
      <c r="Z31" s="154"/>
      <c r="AA31" s="154"/>
      <c r="AB31" s="154"/>
      <c r="AC31" s="154"/>
      <c r="AD31" s="154"/>
      <c r="AE31" s="154"/>
      <c r="AF31" s="154"/>
      <c r="AG31" s="154"/>
      <c r="AH31" s="154"/>
      <c r="AI31" s="154"/>
      <c r="AJ31" s="154"/>
      <c r="AK31" s="154"/>
      <c r="AL31" s="154"/>
      <c r="AM31" s="154"/>
      <c r="AN31" s="154"/>
      <c r="AO31" s="154"/>
      <c r="AP31" s="154"/>
      <c r="AQ31" s="154"/>
      <c r="AR31" s="154"/>
      <c r="AS31" s="154"/>
      <c r="AT31" s="154"/>
      <c r="AU31" s="154"/>
      <c r="AV31" s="154"/>
      <c r="AW31" s="154"/>
      <c r="AX31" s="154"/>
      <c r="AY31" s="154"/>
      <c r="AZ31" s="154"/>
      <c r="BA31" s="154"/>
      <c r="BB31" s="154"/>
      <c r="BC31" s="154"/>
      <c r="BD31" s="154"/>
      <c r="BE31" s="154"/>
      <c r="BF31" s="154"/>
      <c r="BG31" s="154"/>
      <c r="BH31" s="154"/>
      <c r="BI31" s="154"/>
      <c r="BJ31" s="154"/>
      <c r="BK31" s="154"/>
      <c r="BL31" s="154"/>
      <c r="BM31" s="154"/>
      <c r="BN31" s="154"/>
      <c r="BO31" s="154"/>
      <c r="BP31" s="154"/>
      <c r="BQ31" s="154"/>
      <c r="BR31" s="154"/>
      <c r="BS31" s="154"/>
      <c r="BT31" s="154"/>
      <c r="BU31" s="154"/>
      <c r="BV31" s="154"/>
      <c r="BW31" s="154"/>
      <c r="BX31" s="154"/>
      <c r="BY31" s="154"/>
      <c r="BZ31" s="154"/>
      <c r="CA31" s="154"/>
      <c r="CB31" s="154"/>
      <c r="CC31" s="154"/>
      <c r="CD31" s="154"/>
      <c r="CE31" s="154"/>
    </row>
    <row r="32" spans="1:83" ht="15.95" customHeight="1" thickTop="1" thickBot="1" x14ac:dyDescent="0.3">
      <c r="A32" s="53"/>
      <c r="C32" s="149" t="s">
        <v>33</v>
      </c>
      <c r="D32" s="150" t="s">
        <v>32</v>
      </c>
      <c r="E32" s="151">
        <v>0</v>
      </c>
      <c r="F32" s="152"/>
      <c r="G32" s="153"/>
      <c r="H32" s="153"/>
      <c r="I32" s="153"/>
      <c r="J32" s="153"/>
      <c r="K32" s="154"/>
      <c r="L32" s="154"/>
      <c r="M32" s="154"/>
      <c r="N32" s="154"/>
      <c r="O32" s="154"/>
      <c r="P32" s="154"/>
      <c r="Q32" s="154"/>
      <c r="R32" s="154"/>
      <c r="S32" s="154"/>
      <c r="T32" s="154"/>
      <c r="U32" s="154"/>
      <c r="V32" s="154"/>
      <c r="W32" s="154"/>
      <c r="X32" s="154"/>
      <c r="Y32" s="154"/>
      <c r="Z32" s="154"/>
      <c r="AA32" s="154"/>
      <c r="AB32" s="154"/>
      <c r="AC32" s="154"/>
      <c r="AD32" s="154"/>
      <c r="AE32" s="154"/>
      <c r="AF32" s="154"/>
      <c r="AG32" s="154"/>
      <c r="AH32" s="154"/>
      <c r="AI32" s="154"/>
      <c r="AJ32" s="154"/>
      <c r="AK32" s="154"/>
      <c r="AL32" s="154"/>
      <c r="AM32" s="154"/>
      <c r="AN32" s="154"/>
      <c r="AO32" s="154"/>
      <c r="AP32" s="154"/>
      <c r="AQ32" s="154"/>
      <c r="AR32" s="154"/>
      <c r="AS32" s="154"/>
      <c r="AT32" s="154"/>
      <c r="AU32" s="154"/>
      <c r="AV32" s="154"/>
      <c r="AW32" s="154"/>
      <c r="AX32" s="154"/>
      <c r="AY32" s="154"/>
      <c r="AZ32" s="154"/>
      <c r="BA32" s="154"/>
      <c r="BB32" s="154"/>
      <c r="BC32" s="154"/>
      <c r="BD32" s="154"/>
      <c r="BE32" s="154"/>
      <c r="BF32" s="154"/>
      <c r="BG32" s="154"/>
      <c r="BH32" s="154"/>
      <c r="BI32" s="154"/>
      <c r="BJ32" s="154"/>
      <c r="BK32" s="154"/>
      <c r="BL32" s="154"/>
      <c r="BM32" s="154"/>
      <c r="BN32" s="154"/>
      <c r="BO32" s="154"/>
      <c r="BP32" s="154"/>
      <c r="BQ32" s="154"/>
      <c r="BR32" s="154"/>
      <c r="BS32" s="154"/>
      <c r="BT32" s="154"/>
      <c r="BU32" s="154"/>
      <c r="BV32" s="154"/>
      <c r="BW32" s="154"/>
      <c r="BX32" s="154"/>
      <c r="BY32" s="154"/>
      <c r="BZ32" s="154"/>
      <c r="CA32" s="154"/>
      <c r="CB32" s="154"/>
      <c r="CC32" s="154"/>
      <c r="CD32" s="154"/>
      <c r="CE32" s="154"/>
    </row>
    <row r="33" spans="1:83" ht="15.95" customHeight="1" thickTop="1" thickBot="1" x14ac:dyDescent="0.3">
      <c r="A33" s="53"/>
      <c r="C33" s="155" t="s">
        <v>34</v>
      </c>
      <c r="D33" s="156" t="s">
        <v>35</v>
      </c>
      <c r="E33" s="77">
        <v>1.5</v>
      </c>
      <c r="F33" s="92"/>
      <c r="G33" s="157"/>
      <c r="H33" s="157"/>
      <c r="I33" s="157"/>
      <c r="J33" s="157"/>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158"/>
      <c r="AS33" s="80"/>
      <c r="AT33" s="80"/>
      <c r="AU33" s="80"/>
      <c r="AV33" s="80"/>
      <c r="AW33" s="80"/>
      <c r="AX33" s="80"/>
      <c r="AY33" s="80"/>
      <c r="AZ33" s="80"/>
      <c r="BA33" s="80"/>
      <c r="BB33" s="80"/>
      <c r="BC33" s="80"/>
      <c r="BD33" s="80"/>
      <c r="BE33" s="80"/>
      <c r="BF33" s="80"/>
      <c r="BG33" s="80"/>
      <c r="BH33" s="80"/>
      <c r="BI33" s="80"/>
      <c r="BJ33" s="80"/>
      <c r="BK33" s="80"/>
      <c r="BL33" s="80"/>
      <c r="BM33" s="80"/>
      <c r="BN33" s="80"/>
      <c r="BO33" s="80"/>
      <c r="BP33" s="80"/>
      <c r="BQ33" s="80"/>
      <c r="BR33" s="80"/>
      <c r="BS33" s="80"/>
      <c r="BT33" s="80"/>
      <c r="BU33" s="80"/>
      <c r="BV33" s="80"/>
      <c r="BW33" s="80"/>
      <c r="BX33" s="80"/>
      <c r="BY33" s="80"/>
      <c r="BZ33" s="80"/>
      <c r="CA33" s="80"/>
      <c r="CB33" s="80"/>
      <c r="CC33" s="80"/>
      <c r="CD33" s="80"/>
      <c r="CE33" s="80"/>
    </row>
    <row r="34" spans="1:83" ht="15.95" customHeight="1" thickTop="1" thickBot="1" x14ac:dyDescent="0.3">
      <c r="A34" s="53"/>
      <c r="C34" s="159" t="s">
        <v>36</v>
      </c>
      <c r="D34" s="160" t="s">
        <v>37</v>
      </c>
      <c r="E34" s="77">
        <v>1.3</v>
      </c>
      <c r="F34" s="92"/>
      <c r="G34" s="157"/>
      <c r="H34" s="157"/>
      <c r="I34" s="157"/>
      <c r="J34" s="157"/>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158"/>
      <c r="AS34" s="80"/>
      <c r="AT34" s="80"/>
      <c r="AU34" s="80"/>
      <c r="AV34" s="80"/>
      <c r="AW34" s="80"/>
      <c r="AX34" s="80"/>
      <c r="AY34" s="80"/>
      <c r="AZ34" s="80"/>
      <c r="BA34" s="80"/>
      <c r="BB34" s="80"/>
      <c r="BC34" s="80"/>
      <c r="BD34" s="80"/>
      <c r="BE34" s="80"/>
      <c r="BF34" s="80"/>
      <c r="BG34" s="80"/>
      <c r="BH34" s="80"/>
      <c r="BI34" s="80"/>
      <c r="BJ34" s="80"/>
      <c r="BK34" s="80"/>
      <c r="BL34" s="80"/>
      <c r="BM34" s="80"/>
      <c r="BN34" s="80"/>
      <c r="BO34" s="80"/>
      <c r="BP34" s="80"/>
      <c r="BQ34" s="80"/>
      <c r="BR34" s="80"/>
      <c r="BS34" s="80"/>
      <c r="BT34" s="80"/>
      <c r="BU34" s="80"/>
      <c r="BV34" s="80"/>
      <c r="BW34" s="80"/>
      <c r="BX34" s="80"/>
      <c r="BY34" s="80"/>
      <c r="BZ34" s="80"/>
      <c r="CA34" s="80"/>
      <c r="CB34" s="80"/>
      <c r="CC34" s="80"/>
      <c r="CD34" s="80"/>
      <c r="CE34" s="80"/>
    </row>
    <row r="35" spans="1:83" ht="21.95" hidden="1" customHeight="1" x14ac:dyDescent="0.35">
      <c r="A35" s="53"/>
      <c r="C35" s="161"/>
      <c r="D35" s="162"/>
      <c r="E35" s="163"/>
      <c r="F35" s="57"/>
      <c r="G35" s="164"/>
      <c r="H35" s="164"/>
      <c r="I35" s="164"/>
      <c r="J35" s="164"/>
      <c r="K35" s="165"/>
      <c r="L35" s="165"/>
      <c r="M35" s="165"/>
      <c r="N35" s="165"/>
      <c r="O35" s="165"/>
      <c r="P35" s="165"/>
      <c r="Q35" s="165"/>
      <c r="R35" s="165"/>
      <c r="S35" s="165"/>
      <c r="T35" s="165"/>
      <c r="U35" s="165"/>
      <c r="V35" s="165"/>
      <c r="W35" s="165"/>
      <c r="X35" s="165"/>
      <c r="Y35" s="165"/>
      <c r="Z35" s="165"/>
      <c r="AA35" s="165"/>
      <c r="AB35" s="165"/>
      <c r="AC35" s="165"/>
      <c r="AD35" s="165"/>
      <c r="AE35" s="165"/>
      <c r="AF35" s="165"/>
      <c r="AG35" s="165"/>
      <c r="AH35" s="166"/>
      <c r="AI35" s="166"/>
      <c r="AJ35" s="166"/>
      <c r="AK35" s="166"/>
      <c r="AL35" s="166"/>
      <c r="AM35" s="166"/>
      <c r="AN35" s="166"/>
      <c r="AO35" s="166"/>
      <c r="AP35" s="166"/>
      <c r="AQ35" s="166"/>
      <c r="AR35" s="167"/>
      <c r="AS35" s="165"/>
      <c r="AT35" s="165"/>
      <c r="AU35" s="165"/>
      <c r="AV35" s="165"/>
      <c r="AW35" s="165"/>
      <c r="AX35" s="165"/>
      <c r="AY35" s="165"/>
      <c r="AZ35" s="165"/>
      <c r="BA35" s="165"/>
      <c r="BB35" s="165"/>
      <c r="BC35" s="165"/>
      <c r="BD35" s="165"/>
      <c r="BE35" s="165"/>
      <c r="BF35" s="165"/>
      <c r="BG35" s="165"/>
      <c r="BH35" s="165"/>
      <c r="BI35" s="165"/>
      <c r="BJ35" s="165"/>
      <c r="BK35" s="165"/>
      <c r="BL35" s="165"/>
      <c r="BM35" s="165"/>
      <c r="BN35" s="165"/>
      <c r="BO35" s="165"/>
      <c r="BP35" s="165"/>
      <c r="BQ35" s="165"/>
      <c r="BR35" s="165"/>
      <c r="BS35" s="165"/>
      <c r="BT35" s="165"/>
      <c r="BU35" s="165"/>
      <c r="BV35" s="165"/>
      <c r="BW35" s="165"/>
      <c r="BX35" s="165"/>
      <c r="BY35" s="165"/>
      <c r="BZ35" s="165"/>
      <c r="CA35" s="165"/>
      <c r="CB35" s="165"/>
      <c r="CC35" s="165"/>
      <c r="CD35" s="165"/>
      <c r="CE35" s="165"/>
    </row>
    <row r="36" spans="1:83" ht="23.1" hidden="1" customHeight="1" x14ac:dyDescent="0.35">
      <c r="A36" s="53"/>
      <c r="C36" s="168" t="s">
        <v>38</v>
      </c>
      <c r="D36" s="169"/>
      <c r="E36" s="170"/>
      <c r="F36" s="57"/>
      <c r="G36" s="171"/>
      <c r="H36" s="171"/>
      <c r="I36" s="171"/>
      <c r="J36" s="171"/>
      <c r="K36" s="172"/>
      <c r="L36" s="172"/>
      <c r="M36" s="172"/>
      <c r="N36" s="172"/>
      <c r="O36" s="172"/>
      <c r="P36" s="172"/>
      <c r="Q36" s="172"/>
      <c r="R36" s="172"/>
      <c r="S36" s="172"/>
      <c r="T36" s="172"/>
      <c r="U36" s="172"/>
      <c r="V36" s="172"/>
      <c r="W36" s="172"/>
      <c r="X36" s="172"/>
      <c r="Y36" s="172"/>
      <c r="Z36" s="172"/>
      <c r="AA36" s="172"/>
      <c r="AB36" s="172"/>
      <c r="AC36" s="172"/>
      <c r="AD36" s="172"/>
      <c r="AE36" s="172"/>
      <c r="AF36" s="172"/>
      <c r="AG36" s="172"/>
      <c r="AH36" s="173"/>
      <c r="AI36" s="173"/>
      <c r="AJ36" s="173"/>
      <c r="AK36" s="173"/>
      <c r="AL36" s="173"/>
      <c r="AM36" s="173"/>
      <c r="AN36" s="173"/>
      <c r="AO36" s="173"/>
      <c r="AP36" s="173"/>
      <c r="AQ36" s="173"/>
      <c r="AR36" s="174"/>
      <c r="AS36" s="172"/>
      <c r="AT36" s="172"/>
      <c r="AU36" s="172"/>
      <c r="AV36" s="172"/>
      <c r="AW36" s="172"/>
      <c r="AX36" s="172"/>
      <c r="AY36" s="172"/>
      <c r="AZ36" s="172"/>
      <c r="BA36" s="172"/>
      <c r="BB36" s="172"/>
      <c r="BC36" s="172"/>
      <c r="BD36" s="172"/>
      <c r="BE36" s="172"/>
      <c r="BF36" s="172"/>
      <c r="BG36" s="172"/>
      <c r="BH36" s="172"/>
      <c r="BI36" s="172"/>
      <c r="BJ36" s="172"/>
      <c r="BK36" s="172"/>
      <c r="BL36" s="172"/>
      <c r="BM36" s="172"/>
      <c r="BN36" s="172"/>
      <c r="BO36" s="172"/>
      <c r="BP36" s="172"/>
      <c r="BQ36" s="172"/>
      <c r="BR36" s="172"/>
      <c r="BS36" s="172"/>
      <c r="BT36" s="172"/>
      <c r="BU36" s="172"/>
      <c r="BV36" s="172"/>
      <c r="BW36" s="172"/>
      <c r="BX36" s="172"/>
      <c r="BY36" s="172"/>
      <c r="BZ36" s="172"/>
      <c r="CA36" s="172"/>
      <c r="CB36" s="172"/>
      <c r="CC36" s="172"/>
      <c r="CD36" s="172"/>
      <c r="CE36" s="172"/>
    </row>
    <row r="37" spans="1:83" ht="27" customHeight="1" thickTop="1" thickBot="1" x14ac:dyDescent="0.3">
      <c r="A37" s="53"/>
      <c r="C37" s="175" t="s">
        <v>39</v>
      </c>
      <c r="D37" s="176" t="s">
        <v>40</v>
      </c>
      <c r="E37" s="177">
        <v>0</v>
      </c>
      <c r="F37" s="178"/>
      <c r="G37" s="179"/>
      <c r="H37" s="179"/>
      <c r="I37" s="179"/>
      <c r="J37" s="179"/>
      <c r="K37" s="180"/>
      <c r="L37" s="180"/>
      <c r="M37" s="180"/>
      <c r="N37" s="180"/>
      <c r="O37" s="180"/>
      <c r="P37" s="180"/>
      <c r="Q37" s="180"/>
      <c r="R37" s="180"/>
      <c r="S37" s="180"/>
      <c r="T37" s="180"/>
      <c r="U37" s="180"/>
      <c r="V37" s="180"/>
      <c r="W37" s="180"/>
      <c r="X37" s="180"/>
      <c r="Y37" s="180"/>
      <c r="Z37" s="180"/>
      <c r="AA37" s="180"/>
      <c r="AB37" s="180"/>
      <c r="AC37" s="180"/>
      <c r="AD37" s="180"/>
      <c r="AE37" s="180"/>
      <c r="AF37" s="180"/>
      <c r="AG37" s="180"/>
      <c r="AH37" s="180"/>
      <c r="AI37" s="180"/>
      <c r="AJ37" s="180"/>
      <c r="AK37" s="180"/>
      <c r="AL37" s="180"/>
      <c r="AM37" s="180"/>
      <c r="AN37" s="180"/>
      <c r="AO37" s="180"/>
      <c r="AP37" s="180"/>
      <c r="AQ37" s="180"/>
      <c r="AR37" s="180"/>
      <c r="AS37" s="180"/>
      <c r="AT37" s="180"/>
      <c r="AU37" s="180"/>
      <c r="AV37" s="180"/>
      <c r="AW37" s="180"/>
      <c r="AX37" s="180"/>
      <c r="AY37" s="180"/>
      <c r="AZ37" s="180"/>
      <c r="BA37" s="180"/>
      <c r="BB37" s="180"/>
      <c r="BC37" s="180"/>
      <c r="BD37" s="180"/>
      <c r="BE37" s="180"/>
      <c r="BF37" s="180"/>
      <c r="BG37" s="180"/>
      <c r="BH37" s="180"/>
      <c r="BI37" s="180"/>
      <c r="BJ37" s="180"/>
      <c r="BK37" s="180"/>
      <c r="BL37" s="180"/>
      <c r="BM37" s="180"/>
      <c r="BN37" s="180"/>
      <c r="BO37" s="180"/>
      <c r="BP37" s="180"/>
      <c r="BQ37" s="180"/>
      <c r="BR37" s="180"/>
      <c r="BS37" s="180"/>
      <c r="BT37" s="180"/>
      <c r="BU37" s="180"/>
      <c r="BV37" s="180"/>
      <c r="BW37" s="180"/>
      <c r="BX37" s="180"/>
      <c r="BY37" s="180"/>
      <c r="BZ37" s="180"/>
      <c r="CA37" s="180"/>
      <c r="CB37" s="180"/>
      <c r="CC37" s="180"/>
      <c r="CD37" s="180"/>
      <c r="CE37" s="180"/>
    </row>
    <row r="38" spans="1:83" ht="14.45" hidden="1" customHeight="1" x14ac:dyDescent="0.35">
      <c r="C38" s="181"/>
      <c r="D38" s="182"/>
      <c r="E38" s="183"/>
      <c r="F38" s="18"/>
      <c r="G38" s="184"/>
      <c r="H38" s="184"/>
      <c r="I38" s="184"/>
      <c r="J38" s="184"/>
      <c r="K38" s="184"/>
      <c r="L38" s="184"/>
      <c r="M38" s="184"/>
      <c r="N38" s="184"/>
      <c r="O38" s="184"/>
      <c r="P38" s="184"/>
      <c r="Q38" s="184"/>
      <c r="R38" s="184"/>
      <c r="S38" s="184"/>
      <c r="T38" s="184"/>
      <c r="U38" s="184"/>
      <c r="V38" s="184"/>
      <c r="W38" s="184"/>
      <c r="X38" s="184"/>
      <c r="Y38" s="184"/>
      <c r="Z38" s="184"/>
      <c r="AA38" s="184"/>
      <c r="AB38" s="165"/>
      <c r="AC38" s="184"/>
      <c r="AD38" s="184"/>
      <c r="AE38" s="184"/>
      <c r="AF38" s="184"/>
      <c r="AG38" s="184"/>
      <c r="AH38" s="185"/>
      <c r="AI38" s="185"/>
      <c r="AJ38" s="185"/>
      <c r="AK38" s="185"/>
      <c r="AL38" s="185"/>
      <c r="AM38" s="185"/>
      <c r="AN38" s="185"/>
      <c r="AO38" s="185"/>
      <c r="AP38" s="185"/>
      <c r="AQ38" s="185"/>
      <c r="AR38" s="186"/>
      <c r="AS38" s="184"/>
      <c r="AT38" s="184"/>
      <c r="AU38" s="184"/>
      <c r="AV38" s="184"/>
      <c r="AW38" s="184"/>
      <c r="AX38" s="184"/>
      <c r="AY38" s="184"/>
      <c r="AZ38" s="184"/>
      <c r="BA38" s="184"/>
      <c r="BB38" s="184"/>
      <c r="BC38" s="184"/>
      <c r="BD38" s="184"/>
      <c r="BE38" s="184"/>
      <c r="BF38" s="184"/>
      <c r="BG38" s="184"/>
      <c r="BH38" s="184"/>
      <c r="BI38" s="184"/>
      <c r="BJ38" s="184"/>
      <c r="BK38" s="184"/>
      <c r="BL38" s="184"/>
      <c r="BM38" s="184"/>
      <c r="BN38" s="184"/>
      <c r="BO38" s="184"/>
      <c r="BP38" s="184"/>
      <c r="BQ38" s="184"/>
      <c r="BR38" s="184"/>
      <c r="BS38" s="184"/>
      <c r="BT38" s="184"/>
      <c r="BU38" s="184"/>
      <c r="BV38" s="184"/>
      <c r="BW38" s="184"/>
      <c r="BX38" s="184"/>
      <c r="BY38" s="184"/>
      <c r="BZ38" s="184"/>
      <c r="CA38" s="184"/>
      <c r="CB38" s="184"/>
      <c r="CC38" s="184"/>
      <c r="CD38" s="184"/>
      <c r="CE38" s="184"/>
    </row>
    <row r="39" spans="1:83" ht="24" customHeight="1" thickBot="1" x14ac:dyDescent="0.4">
      <c r="C39" s="134" t="s">
        <v>41</v>
      </c>
      <c r="D39" s="135"/>
      <c r="E39" s="187"/>
      <c r="F39" s="18"/>
      <c r="G39" s="188"/>
      <c r="H39" s="188"/>
      <c r="I39" s="188"/>
      <c r="J39" s="188"/>
      <c r="K39" s="22"/>
      <c r="L39" s="22"/>
      <c r="M39" s="22"/>
      <c r="N39" s="22"/>
      <c r="O39" s="22"/>
      <c r="P39" s="22"/>
      <c r="Q39" s="22"/>
      <c r="R39" s="189"/>
      <c r="S39" s="189"/>
      <c r="T39" s="189"/>
      <c r="U39" s="189"/>
      <c r="V39" s="190"/>
      <c r="W39" s="190"/>
      <c r="X39" s="190"/>
      <c r="Y39" s="190"/>
      <c r="Z39" s="190"/>
      <c r="AA39" s="190"/>
      <c r="AB39" s="191"/>
      <c r="AC39" s="190"/>
      <c r="AD39" s="192"/>
      <c r="AE39" s="192"/>
      <c r="AF39" s="192"/>
      <c r="AG39" s="192"/>
      <c r="AH39" s="193"/>
      <c r="AI39" s="193"/>
      <c r="AJ39" s="193"/>
      <c r="AK39" s="193"/>
      <c r="AL39" s="194"/>
      <c r="AM39" s="194"/>
      <c r="AN39" s="194"/>
      <c r="AO39" s="194"/>
      <c r="AP39" s="194"/>
      <c r="AQ39" s="194"/>
      <c r="AR39" s="195"/>
      <c r="AS39" s="196"/>
      <c r="AT39" s="196"/>
      <c r="AU39" s="196"/>
      <c r="AV39" s="196"/>
      <c r="AW39" s="196"/>
      <c r="AX39" s="196"/>
      <c r="AY39" s="196"/>
      <c r="AZ39" s="48"/>
      <c r="BA39" s="48"/>
      <c r="BB39" s="48"/>
      <c r="BC39" s="48"/>
      <c r="BD39" s="48"/>
      <c r="BE39" s="48"/>
      <c r="BF39" s="48"/>
      <c r="BG39" s="48"/>
      <c r="BH39" s="48"/>
      <c r="BI39" s="49"/>
      <c r="BJ39" s="49"/>
      <c r="BK39" s="49"/>
      <c r="BL39" s="49"/>
      <c r="BM39" s="49"/>
      <c r="BN39" s="49"/>
      <c r="BO39" s="33"/>
      <c r="BP39" s="33"/>
      <c r="BQ39" s="33"/>
      <c r="BR39" s="33"/>
      <c r="BS39" s="33"/>
      <c r="BT39" s="33"/>
      <c r="BU39" s="197"/>
      <c r="BV39" s="51"/>
      <c r="BW39" s="51"/>
      <c r="BX39" s="51"/>
      <c r="BY39" s="145"/>
      <c r="BZ39" s="145"/>
      <c r="CA39" s="145"/>
      <c r="CB39" s="145"/>
      <c r="CC39" s="145"/>
      <c r="CD39" s="145"/>
      <c r="CE39" s="145"/>
    </row>
    <row r="40" spans="1:83" ht="15.95" customHeight="1" thickBot="1" x14ac:dyDescent="0.4">
      <c r="C40" s="198" t="s">
        <v>42</v>
      </c>
      <c r="D40" s="199"/>
      <c r="E40" s="200"/>
      <c r="F40" s="57"/>
      <c r="G40" s="201"/>
      <c r="H40" s="201"/>
      <c r="I40" s="201"/>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3"/>
      <c r="AI40" s="203"/>
      <c r="AJ40" s="203"/>
      <c r="AK40" s="203"/>
      <c r="AL40" s="203"/>
      <c r="AM40" s="203"/>
      <c r="AN40" s="203"/>
      <c r="AO40" s="203"/>
      <c r="AP40" s="203"/>
      <c r="AQ40" s="203"/>
      <c r="AR40" s="204"/>
      <c r="AS40" s="202"/>
      <c r="AT40" s="202"/>
      <c r="AU40" s="202"/>
      <c r="AV40" s="202"/>
      <c r="AW40" s="202"/>
      <c r="AX40" s="202"/>
      <c r="AY40" s="202"/>
      <c r="AZ40" s="202"/>
      <c r="BA40" s="202"/>
      <c r="BB40" s="202"/>
      <c r="BC40" s="202"/>
      <c r="BD40" s="202"/>
      <c r="BE40" s="202"/>
      <c r="BF40" s="202"/>
      <c r="BG40" s="202"/>
      <c r="BH40" s="202"/>
      <c r="BI40" s="202"/>
      <c r="BJ40" s="202"/>
      <c r="BK40" s="202"/>
      <c r="BL40" s="202"/>
      <c r="BM40" s="202"/>
      <c r="BN40" s="202"/>
      <c r="BO40" s="202"/>
      <c r="BP40" s="202"/>
      <c r="BQ40" s="202"/>
      <c r="BR40" s="202"/>
      <c r="BS40" s="202"/>
      <c r="BT40" s="202"/>
      <c r="BU40" s="202"/>
      <c r="BV40" s="202"/>
      <c r="BW40" s="202"/>
      <c r="BX40" s="202"/>
      <c r="BY40" s="202"/>
      <c r="BZ40" s="202"/>
      <c r="CA40" s="202"/>
      <c r="CB40" s="202"/>
      <c r="CC40" s="202"/>
      <c r="CD40" s="202"/>
      <c r="CE40" s="202"/>
    </row>
    <row r="41" spans="1:83" ht="15.95" customHeight="1" thickBot="1" x14ac:dyDescent="0.3">
      <c r="C41" s="205" t="s">
        <v>43</v>
      </c>
      <c r="D41" s="206" t="s">
        <v>44</v>
      </c>
      <c r="E41" s="77">
        <v>2</v>
      </c>
      <c r="F41" s="207"/>
      <c r="G41" s="80"/>
      <c r="H41" s="80"/>
      <c r="I41" s="80"/>
      <c r="J41" s="80"/>
      <c r="K41" s="80"/>
      <c r="L41" s="80"/>
      <c r="M41" s="80"/>
      <c r="N41" s="80"/>
      <c r="O41" s="80"/>
      <c r="P41" s="80"/>
      <c r="Q41" s="80"/>
      <c r="R41" s="80"/>
      <c r="S41" s="80"/>
      <c r="T41" s="80"/>
      <c r="U41" s="80"/>
      <c r="V41" s="80"/>
      <c r="W41" s="80"/>
      <c r="X41" s="80"/>
      <c r="Y41" s="80"/>
      <c r="Z41" s="80"/>
      <c r="AA41" s="80"/>
      <c r="AB41" s="80"/>
      <c r="AC41" s="80"/>
      <c r="AD41" s="80"/>
      <c r="AE41" s="80"/>
      <c r="AF41" s="80"/>
      <c r="AG41" s="80"/>
      <c r="AH41" s="80"/>
      <c r="AI41" s="80"/>
      <c r="AJ41" s="80"/>
      <c r="AK41" s="80"/>
      <c r="AL41" s="80"/>
      <c r="AM41" s="80"/>
      <c r="AN41" s="80"/>
      <c r="AO41" s="80"/>
      <c r="AP41" s="80"/>
      <c r="AQ41" s="80"/>
      <c r="AR41" s="80"/>
      <c r="AS41" s="80"/>
      <c r="AT41" s="80"/>
      <c r="AU41" s="80"/>
      <c r="AV41" s="80"/>
      <c r="AW41" s="80"/>
      <c r="AX41" s="80"/>
      <c r="AY41" s="80"/>
      <c r="AZ41" s="80"/>
      <c r="BA41" s="80"/>
      <c r="BB41" s="80"/>
      <c r="BC41" s="80"/>
      <c r="BD41" s="80"/>
      <c r="BE41" s="80"/>
      <c r="BF41" s="80"/>
      <c r="BG41" s="80"/>
      <c r="BH41" s="80"/>
      <c r="BI41" s="80"/>
      <c r="BJ41" s="80"/>
      <c r="BK41" s="80"/>
      <c r="BL41" s="80"/>
      <c r="BM41" s="80"/>
      <c r="BN41" s="80"/>
      <c r="BO41" s="80"/>
      <c r="BP41" s="80"/>
      <c r="BQ41" s="80"/>
      <c r="BR41" s="80"/>
      <c r="BS41" s="80"/>
      <c r="BT41" s="80"/>
      <c r="BU41" s="80"/>
      <c r="BV41" s="80"/>
      <c r="BW41" s="80"/>
      <c r="BX41" s="80"/>
      <c r="BY41" s="80"/>
      <c r="BZ41" s="80"/>
      <c r="CA41" s="80"/>
      <c r="CB41" s="80"/>
      <c r="CC41" s="80"/>
      <c r="CD41" s="80"/>
      <c r="CE41" s="80"/>
    </row>
    <row r="42" spans="1:83" ht="15.95" customHeight="1" thickBot="1" x14ac:dyDescent="0.3">
      <c r="C42" s="205" t="s">
        <v>45</v>
      </c>
      <c r="D42" s="206" t="s">
        <v>44</v>
      </c>
      <c r="E42" s="77">
        <v>2</v>
      </c>
      <c r="F42" s="207"/>
      <c r="G42" s="80"/>
      <c r="H42" s="80"/>
      <c r="I42" s="80"/>
      <c r="J42" s="80"/>
      <c r="K42" s="80"/>
      <c r="L42" s="80"/>
      <c r="M42" s="80"/>
      <c r="N42" s="80"/>
      <c r="O42" s="80"/>
      <c r="P42" s="80"/>
      <c r="Q42" s="80"/>
      <c r="R42" s="80"/>
      <c r="S42" s="80"/>
      <c r="T42" s="80"/>
      <c r="U42" s="80"/>
      <c r="V42" s="80"/>
      <c r="W42" s="80"/>
      <c r="X42" s="80"/>
      <c r="Y42" s="80"/>
      <c r="Z42" s="80"/>
      <c r="AA42" s="80"/>
      <c r="AB42" s="80"/>
      <c r="AC42" s="80"/>
      <c r="AD42" s="80"/>
      <c r="AE42" s="80"/>
      <c r="AF42" s="80"/>
      <c r="AG42" s="80"/>
      <c r="AH42" s="80"/>
      <c r="AI42" s="80"/>
      <c r="AJ42" s="80"/>
      <c r="AK42" s="80"/>
      <c r="AL42" s="80"/>
      <c r="AM42" s="80"/>
      <c r="AN42" s="80"/>
      <c r="AO42" s="80"/>
      <c r="AP42" s="80"/>
      <c r="AQ42" s="80"/>
      <c r="AR42" s="80"/>
      <c r="AS42" s="80"/>
      <c r="AT42" s="80"/>
      <c r="AU42" s="80"/>
      <c r="AV42" s="80"/>
      <c r="AW42" s="80"/>
      <c r="AX42" s="80"/>
      <c r="AY42" s="80"/>
      <c r="AZ42" s="80"/>
      <c r="BA42" s="80"/>
      <c r="BB42" s="80"/>
      <c r="BC42" s="80"/>
      <c r="BD42" s="80"/>
      <c r="BE42" s="80"/>
      <c r="BF42" s="80"/>
      <c r="BG42" s="80"/>
      <c r="BH42" s="80"/>
      <c r="BI42" s="80"/>
      <c r="BJ42" s="80"/>
      <c r="BK42" s="80"/>
      <c r="BL42" s="80"/>
      <c r="BM42" s="80"/>
      <c r="BN42" s="80"/>
      <c r="BO42" s="80"/>
      <c r="BP42" s="80"/>
      <c r="BQ42" s="80"/>
      <c r="BR42" s="80"/>
      <c r="BS42" s="80"/>
      <c r="BT42" s="80"/>
      <c r="BU42" s="80"/>
      <c r="BV42" s="80"/>
      <c r="BW42" s="80"/>
      <c r="BX42" s="80"/>
      <c r="BY42" s="80"/>
      <c r="BZ42" s="80"/>
      <c r="CA42" s="80"/>
      <c r="CB42" s="80"/>
      <c r="CC42" s="80"/>
      <c r="CD42" s="80"/>
      <c r="CE42" s="80"/>
    </row>
    <row r="43" spans="1:83" ht="15.95" customHeight="1" thickBot="1" x14ac:dyDescent="0.3">
      <c r="C43" s="208" t="s">
        <v>46</v>
      </c>
      <c r="D43" s="209" t="s">
        <v>47</v>
      </c>
      <c r="E43" s="77">
        <v>1.8</v>
      </c>
      <c r="F43" s="207"/>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0"/>
      <c r="AH43" s="80"/>
      <c r="AI43" s="80"/>
      <c r="AJ43" s="80"/>
      <c r="AK43" s="80"/>
      <c r="AL43" s="80"/>
      <c r="AM43" s="80"/>
      <c r="AN43" s="80"/>
      <c r="AO43" s="80"/>
      <c r="AP43" s="80"/>
      <c r="AQ43" s="80"/>
      <c r="AR43" s="80"/>
      <c r="AS43" s="80"/>
      <c r="AT43" s="80"/>
      <c r="AU43" s="80"/>
      <c r="AV43" s="80"/>
      <c r="AW43" s="80"/>
      <c r="AX43" s="80"/>
      <c r="AY43" s="80"/>
      <c r="AZ43" s="80"/>
      <c r="BA43" s="80"/>
      <c r="BB43" s="80"/>
      <c r="BC43" s="80"/>
      <c r="BD43" s="80"/>
      <c r="BE43" s="80"/>
      <c r="BF43" s="80"/>
      <c r="BG43" s="80"/>
      <c r="BH43" s="80"/>
      <c r="BI43" s="80"/>
      <c r="BJ43" s="80"/>
      <c r="BK43" s="80"/>
      <c r="BL43" s="80"/>
      <c r="BM43" s="80"/>
      <c r="BN43" s="80"/>
      <c r="BO43" s="80"/>
      <c r="BP43" s="80"/>
      <c r="BQ43" s="80"/>
      <c r="BR43" s="80"/>
      <c r="BS43" s="80"/>
      <c r="BT43" s="80"/>
      <c r="BU43" s="80"/>
      <c r="BV43" s="80"/>
      <c r="BW43" s="80"/>
      <c r="BX43" s="80"/>
      <c r="BY43" s="80"/>
      <c r="BZ43" s="80"/>
      <c r="CA43" s="80"/>
      <c r="CB43" s="80"/>
      <c r="CC43" s="80"/>
      <c r="CD43" s="80"/>
      <c r="CE43" s="80"/>
    </row>
    <row r="44" spans="1:83" ht="18" customHeight="1" thickBot="1" x14ac:dyDescent="0.3">
      <c r="C44" s="210" t="s">
        <v>48</v>
      </c>
      <c r="D44" s="211"/>
      <c r="E44" s="77">
        <v>2</v>
      </c>
      <c r="F44" s="207"/>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80"/>
      <c r="AL44" s="80"/>
      <c r="AM44" s="80"/>
      <c r="AN44" s="80"/>
      <c r="AO44" s="80"/>
      <c r="AP44" s="80"/>
      <c r="AQ44" s="80"/>
      <c r="AR44" s="80"/>
      <c r="AS44" s="80"/>
      <c r="AT44" s="80"/>
      <c r="AU44" s="80"/>
      <c r="AV44" s="80"/>
      <c r="AW44" s="80"/>
      <c r="AX44" s="80"/>
      <c r="AY44" s="80"/>
      <c r="AZ44" s="80"/>
      <c r="BA44" s="80"/>
      <c r="BB44" s="80"/>
      <c r="BC44" s="80"/>
      <c r="BD44" s="80"/>
      <c r="BE44" s="80"/>
      <c r="BF44" s="80"/>
      <c r="BG44" s="80"/>
      <c r="BH44" s="80"/>
      <c r="BI44" s="80"/>
      <c r="BJ44" s="80"/>
      <c r="BK44" s="80"/>
      <c r="BL44" s="80"/>
      <c r="BM44" s="80"/>
      <c r="BN44" s="80"/>
      <c r="BO44" s="80"/>
      <c r="BP44" s="80"/>
      <c r="BQ44" s="80"/>
      <c r="BR44" s="80"/>
      <c r="BS44" s="80"/>
      <c r="BT44" s="80"/>
      <c r="BU44" s="80"/>
      <c r="BV44" s="80"/>
      <c r="BW44" s="80"/>
      <c r="BX44" s="80"/>
      <c r="BY44" s="80"/>
      <c r="BZ44" s="80"/>
      <c r="CA44" s="80"/>
      <c r="CB44" s="80"/>
      <c r="CC44" s="80"/>
      <c r="CD44" s="80"/>
      <c r="CE44" s="80"/>
    </row>
    <row r="45" spans="1:83" ht="18" customHeight="1" thickBot="1" x14ac:dyDescent="0.3">
      <c r="C45" s="212" t="s">
        <v>49</v>
      </c>
      <c r="D45" s="211" t="s">
        <v>50</v>
      </c>
      <c r="E45" s="77">
        <v>1</v>
      </c>
      <c r="F45" s="207"/>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0"/>
      <c r="AH45" s="80"/>
      <c r="AI45" s="80"/>
      <c r="AJ45" s="80"/>
      <c r="AK45" s="80"/>
      <c r="AL45" s="80"/>
      <c r="AM45" s="80"/>
      <c r="AN45" s="80"/>
      <c r="AO45" s="80"/>
      <c r="AP45" s="80"/>
      <c r="AQ45" s="80"/>
      <c r="AR45" s="80"/>
      <c r="AS45" s="80"/>
      <c r="AT45" s="80"/>
      <c r="AU45" s="80"/>
      <c r="AV45" s="80"/>
      <c r="AW45" s="80"/>
      <c r="AX45" s="80"/>
      <c r="AY45" s="80"/>
      <c r="AZ45" s="80"/>
      <c r="BA45" s="80"/>
      <c r="BB45" s="80"/>
      <c r="BC45" s="80"/>
      <c r="BD45" s="80"/>
      <c r="BE45" s="80"/>
      <c r="BF45" s="80"/>
      <c r="BG45" s="80"/>
      <c r="BH45" s="80"/>
      <c r="BI45" s="80"/>
      <c r="BJ45" s="80"/>
      <c r="BK45" s="80"/>
      <c r="BL45" s="80"/>
      <c r="BM45" s="80"/>
      <c r="BN45" s="80"/>
      <c r="BO45" s="80"/>
      <c r="BP45" s="80"/>
      <c r="BQ45" s="80"/>
      <c r="BR45" s="80"/>
      <c r="BS45" s="80"/>
      <c r="BT45" s="80"/>
      <c r="BU45" s="80"/>
      <c r="BV45" s="80"/>
      <c r="BW45" s="80"/>
      <c r="BX45" s="80"/>
      <c r="BY45" s="80"/>
      <c r="BZ45" s="80"/>
      <c r="CA45" s="80"/>
      <c r="CB45" s="80"/>
      <c r="CC45" s="80"/>
      <c r="CD45" s="80"/>
      <c r="CE45" s="80"/>
    </row>
    <row r="46" spans="1:83" ht="18" customHeight="1" thickBot="1" x14ac:dyDescent="0.3">
      <c r="C46" s="213" t="s">
        <v>51</v>
      </c>
      <c r="D46" s="214"/>
      <c r="E46" s="77">
        <v>1</v>
      </c>
      <c r="F46" s="207"/>
      <c r="G46" s="80"/>
      <c r="H46" s="80"/>
      <c r="I46" s="80"/>
      <c r="J46" s="80"/>
      <c r="K46" s="80"/>
      <c r="L46" s="80"/>
      <c r="M46" s="80"/>
      <c r="N46" s="80"/>
      <c r="O46" s="80"/>
      <c r="P46" s="80"/>
      <c r="Q46" s="80"/>
      <c r="R46" s="80"/>
      <c r="S46" s="80"/>
      <c r="T46" s="80"/>
      <c r="U46" s="80"/>
      <c r="V46" s="80"/>
      <c r="W46" s="80"/>
      <c r="X46" s="80"/>
      <c r="Y46" s="80"/>
      <c r="Z46" s="80"/>
      <c r="AA46" s="80"/>
      <c r="AB46" s="80"/>
      <c r="AC46" s="80"/>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c r="BE46" s="80"/>
      <c r="BF46" s="80"/>
      <c r="BG46" s="80"/>
      <c r="BH46" s="80"/>
      <c r="BI46" s="80"/>
      <c r="BJ46" s="80"/>
      <c r="BK46" s="80"/>
      <c r="BL46" s="80"/>
      <c r="BM46" s="80"/>
      <c r="BN46" s="80"/>
      <c r="BO46" s="80"/>
      <c r="BP46" s="80"/>
      <c r="BQ46" s="80"/>
      <c r="BR46" s="80"/>
      <c r="BS46" s="80"/>
      <c r="BT46" s="80"/>
      <c r="BU46" s="80"/>
      <c r="BV46" s="80"/>
      <c r="BW46" s="80"/>
      <c r="BX46" s="80"/>
      <c r="BY46" s="80"/>
      <c r="BZ46" s="80"/>
      <c r="CA46" s="80"/>
      <c r="CB46" s="80"/>
      <c r="CC46" s="80"/>
      <c r="CD46" s="80"/>
      <c r="CE46" s="80"/>
    </row>
    <row r="47" spans="1:83" ht="18" customHeight="1" thickBot="1" x14ac:dyDescent="0.4">
      <c r="C47" s="215" t="s">
        <v>52</v>
      </c>
      <c r="D47" s="216" t="s">
        <v>53</v>
      </c>
      <c r="E47" s="217">
        <v>20</v>
      </c>
      <c r="F47" s="57"/>
      <c r="G47" s="218"/>
      <c r="H47" s="218"/>
      <c r="I47" s="218"/>
      <c r="J47" s="218"/>
      <c r="K47" s="219"/>
      <c r="L47" s="219"/>
      <c r="M47" s="219"/>
      <c r="N47" s="219"/>
      <c r="O47" s="219"/>
      <c r="P47" s="219"/>
      <c r="Q47" s="219"/>
      <c r="R47" s="219"/>
      <c r="S47" s="219"/>
      <c r="T47" s="219"/>
      <c r="U47" s="219"/>
      <c r="V47" s="219"/>
      <c r="W47" s="218"/>
      <c r="X47" s="218"/>
      <c r="Y47" s="218"/>
      <c r="Z47" s="218"/>
      <c r="AA47" s="218"/>
      <c r="AB47" s="218"/>
      <c r="AC47" s="218"/>
      <c r="AD47" s="107"/>
      <c r="AE47" s="107"/>
      <c r="AF47" s="107"/>
      <c r="AG47" s="107"/>
      <c r="AH47" s="220"/>
      <c r="AI47" s="220"/>
      <c r="AJ47" s="220"/>
      <c r="AK47" s="220"/>
      <c r="AL47" s="220"/>
      <c r="AM47" s="220"/>
      <c r="AN47" s="220"/>
      <c r="AO47" s="220"/>
      <c r="AP47" s="220"/>
      <c r="AQ47" s="220"/>
      <c r="AR47" s="221"/>
      <c r="AS47" s="219"/>
      <c r="AT47" s="219"/>
      <c r="AU47" s="219"/>
      <c r="AV47" s="219"/>
      <c r="AW47" s="219"/>
      <c r="AX47" s="219"/>
      <c r="AY47" s="219"/>
      <c r="AZ47" s="219"/>
      <c r="BA47" s="219"/>
      <c r="BB47" s="219"/>
      <c r="BC47" s="219"/>
      <c r="BD47" s="219"/>
      <c r="BE47" s="219"/>
      <c r="BF47" s="219"/>
      <c r="BG47" s="219"/>
      <c r="BH47" s="219"/>
      <c r="BI47" s="219"/>
      <c r="BJ47" s="219"/>
      <c r="BK47" s="219"/>
      <c r="BL47" s="219"/>
      <c r="BM47" s="219"/>
      <c r="BN47" s="219"/>
      <c r="BO47" s="219"/>
      <c r="BP47" s="219"/>
      <c r="BQ47" s="219"/>
      <c r="BR47" s="219"/>
      <c r="BS47" s="219"/>
      <c r="BT47" s="219"/>
      <c r="BU47" s="219"/>
      <c r="BV47" s="219"/>
      <c r="BW47" s="219"/>
      <c r="BX47" s="219"/>
      <c r="BY47" s="219"/>
      <c r="BZ47" s="219"/>
      <c r="CA47" s="219"/>
      <c r="CB47" s="219"/>
      <c r="CC47" s="219"/>
      <c r="CD47" s="219"/>
      <c r="CE47" s="219"/>
    </row>
    <row r="48" spans="1:83" ht="18" customHeight="1" thickBot="1" x14ac:dyDescent="0.4">
      <c r="C48" s="222" t="s">
        <v>54</v>
      </c>
      <c r="D48" s="223"/>
      <c r="E48" s="127">
        <v>1</v>
      </c>
      <c r="F48" s="207"/>
      <c r="G48" s="80"/>
      <c r="H48" s="80"/>
      <c r="I48" s="80"/>
      <c r="J48" s="80"/>
      <c r="K48" s="80"/>
      <c r="L48" s="80"/>
      <c r="M48" s="80"/>
      <c r="N48" s="80"/>
      <c r="O48" s="80"/>
      <c r="P48" s="80"/>
      <c r="Q48" s="80"/>
      <c r="R48" s="80"/>
      <c r="S48" s="80"/>
      <c r="T48" s="80"/>
      <c r="U48" s="80"/>
      <c r="V48" s="80"/>
      <c r="W48" s="80"/>
      <c r="X48" s="80"/>
      <c r="Y48" s="80"/>
      <c r="Z48" s="80"/>
      <c r="AA48" s="80"/>
      <c r="AB48" s="80"/>
      <c r="AC48" s="80"/>
      <c r="AD48" s="80"/>
      <c r="AE48" s="80"/>
      <c r="AF48" s="80"/>
      <c r="AG48" s="80"/>
      <c r="AH48" s="80"/>
      <c r="AI48" s="80"/>
      <c r="AJ48" s="80"/>
      <c r="AK48" s="80"/>
      <c r="AL48" s="80"/>
      <c r="AM48" s="80"/>
      <c r="AN48" s="80"/>
      <c r="AO48" s="80"/>
      <c r="AP48" s="80"/>
      <c r="AQ48" s="80"/>
      <c r="AR48" s="80"/>
      <c r="AS48" s="80"/>
      <c r="AT48" s="80"/>
      <c r="AU48" s="80"/>
      <c r="AV48" s="80"/>
      <c r="AW48" s="80"/>
      <c r="AX48" s="80"/>
      <c r="AY48" s="80"/>
      <c r="AZ48" s="80"/>
      <c r="BA48" s="80"/>
      <c r="BB48" s="80"/>
      <c r="BC48" s="80"/>
      <c r="BD48" s="80"/>
      <c r="BE48" s="80"/>
      <c r="BF48" s="80"/>
      <c r="BG48" s="80"/>
      <c r="BH48" s="80"/>
      <c r="BI48" s="80"/>
      <c r="BJ48" s="80"/>
      <c r="BK48" s="80"/>
      <c r="BL48" s="80"/>
      <c r="BM48" s="80"/>
      <c r="BN48" s="80"/>
      <c r="BO48" s="80"/>
      <c r="BP48" s="80"/>
      <c r="BQ48" s="80"/>
      <c r="BR48" s="80"/>
      <c r="BS48" s="80"/>
      <c r="BT48" s="80"/>
      <c r="BU48" s="80"/>
      <c r="BV48" s="80"/>
      <c r="BW48" s="80"/>
      <c r="BX48" s="80"/>
      <c r="BY48" s="80"/>
      <c r="BZ48" s="80"/>
      <c r="CA48" s="80"/>
      <c r="CB48" s="80"/>
      <c r="CC48" s="80"/>
      <c r="CD48" s="80"/>
      <c r="CE48" s="80"/>
    </row>
    <row r="49" spans="1:83" ht="15.95" hidden="1" customHeight="1" x14ac:dyDescent="0.35">
      <c r="C49" s="181"/>
      <c r="D49" s="182"/>
      <c r="E49" s="224"/>
      <c r="F49" s="57"/>
      <c r="G49" s="165"/>
      <c r="H49" s="165"/>
      <c r="I49" s="165"/>
      <c r="J49" s="165"/>
      <c r="K49" s="165"/>
      <c r="L49" s="165"/>
      <c r="M49" s="165"/>
      <c r="N49" s="165"/>
      <c r="O49" s="165"/>
      <c r="P49" s="165"/>
      <c r="Q49" s="165"/>
      <c r="R49" s="165"/>
      <c r="S49" s="165"/>
      <c r="T49" s="165"/>
      <c r="U49" s="165"/>
      <c r="V49" s="165"/>
      <c r="W49" s="165"/>
      <c r="X49" s="165"/>
      <c r="Y49" s="165"/>
      <c r="Z49" s="165"/>
      <c r="AA49" s="165"/>
      <c r="AB49" s="165"/>
      <c r="AC49" s="165"/>
      <c r="AD49" s="165"/>
      <c r="AE49" s="165"/>
      <c r="AF49" s="165"/>
      <c r="AG49" s="165"/>
      <c r="AH49" s="166"/>
      <c r="AI49" s="166"/>
      <c r="AJ49" s="166"/>
      <c r="AK49" s="166"/>
      <c r="AL49" s="166"/>
      <c r="AM49" s="166"/>
      <c r="AN49" s="166"/>
      <c r="AO49" s="166"/>
      <c r="AP49" s="166"/>
      <c r="AQ49" s="166"/>
      <c r="AR49" s="167"/>
      <c r="AS49" s="165"/>
      <c r="AT49" s="165"/>
      <c r="AU49" s="165"/>
      <c r="AV49" s="165"/>
      <c r="AW49" s="165"/>
      <c r="AX49" s="165"/>
      <c r="AY49" s="165"/>
      <c r="AZ49" s="165"/>
      <c r="BA49" s="165"/>
      <c r="BB49" s="165"/>
      <c r="BC49" s="165"/>
      <c r="BD49" s="165"/>
      <c r="BE49" s="165"/>
      <c r="BF49" s="165"/>
      <c r="BG49" s="165"/>
      <c r="BH49" s="165"/>
      <c r="BI49" s="165"/>
      <c r="BJ49" s="165"/>
      <c r="BK49" s="165"/>
      <c r="BL49" s="165"/>
      <c r="BM49" s="165"/>
      <c r="BN49" s="165"/>
      <c r="BO49" s="165"/>
      <c r="BP49" s="165"/>
      <c r="BQ49" s="165"/>
      <c r="BR49" s="165"/>
      <c r="BS49" s="165"/>
      <c r="BT49" s="165"/>
      <c r="BU49" s="165"/>
      <c r="BV49" s="165"/>
      <c r="BW49" s="165"/>
      <c r="BX49" s="165"/>
      <c r="BY49" s="165"/>
      <c r="BZ49" s="165"/>
      <c r="CA49" s="165"/>
      <c r="CB49" s="165"/>
      <c r="CC49" s="165"/>
      <c r="CD49" s="165"/>
      <c r="CE49" s="165"/>
    </row>
    <row r="50" spans="1:83" ht="15.95" customHeight="1" thickTop="1" thickBot="1" x14ac:dyDescent="0.3">
      <c r="C50" s="181"/>
      <c r="D50" s="182" t="s">
        <v>55</v>
      </c>
      <c r="E50" s="225">
        <v>20</v>
      </c>
      <c r="F50" s="57"/>
      <c r="G50" s="179"/>
      <c r="H50" s="179"/>
      <c r="I50" s="179"/>
      <c r="J50" s="179"/>
      <c r="K50" s="179"/>
      <c r="L50" s="179"/>
      <c r="M50" s="179"/>
      <c r="N50" s="179"/>
      <c r="O50" s="179"/>
      <c r="P50" s="179"/>
      <c r="Q50" s="179"/>
      <c r="R50" s="179"/>
      <c r="S50" s="179"/>
      <c r="T50" s="179"/>
      <c r="U50" s="179"/>
      <c r="V50" s="179"/>
      <c r="W50" s="179"/>
      <c r="X50" s="179"/>
      <c r="Y50" s="179"/>
      <c r="Z50" s="179"/>
      <c r="AA50" s="179"/>
      <c r="AB50" s="179"/>
      <c r="AC50" s="179"/>
      <c r="AD50" s="179"/>
      <c r="AE50" s="179"/>
      <c r="AF50" s="179"/>
      <c r="AG50" s="179"/>
      <c r="AH50" s="179"/>
      <c r="AI50" s="179"/>
      <c r="AJ50" s="179"/>
      <c r="AK50" s="179"/>
      <c r="AL50" s="179"/>
      <c r="AM50" s="179"/>
      <c r="AN50" s="179"/>
      <c r="AO50" s="179"/>
      <c r="AP50" s="179"/>
      <c r="AQ50" s="179"/>
      <c r="AR50" s="179"/>
      <c r="AS50" s="179"/>
      <c r="AT50" s="179"/>
      <c r="AU50" s="179"/>
      <c r="AV50" s="179"/>
      <c r="AW50" s="179"/>
      <c r="AX50" s="179"/>
      <c r="AY50" s="179"/>
      <c r="AZ50" s="179"/>
      <c r="BA50" s="179"/>
      <c r="BB50" s="179"/>
      <c r="BC50" s="179"/>
      <c r="BD50" s="179"/>
      <c r="BE50" s="179"/>
      <c r="BF50" s="179"/>
      <c r="BG50" s="179"/>
      <c r="BH50" s="179"/>
      <c r="BI50" s="179"/>
      <c r="BJ50" s="179"/>
      <c r="BK50" s="179"/>
      <c r="BL50" s="179"/>
      <c r="BM50" s="179"/>
      <c r="BN50" s="179"/>
      <c r="BO50" s="179"/>
      <c r="BP50" s="179"/>
      <c r="BQ50" s="179"/>
      <c r="BR50" s="179"/>
      <c r="BS50" s="179"/>
      <c r="BT50" s="179"/>
      <c r="BU50" s="179"/>
      <c r="BV50" s="179"/>
      <c r="BW50" s="179"/>
      <c r="BX50" s="179"/>
      <c r="BY50" s="179"/>
      <c r="BZ50" s="179"/>
      <c r="CA50" s="179"/>
      <c r="CB50" s="179"/>
      <c r="CC50" s="179"/>
      <c r="CD50" s="179"/>
      <c r="CE50" s="179"/>
    </row>
    <row r="51" spans="1:83" ht="21.95" customHeight="1" thickBot="1" x14ac:dyDescent="0.4">
      <c r="C51" s="226" t="s">
        <v>56</v>
      </c>
      <c r="D51" s="135"/>
      <c r="E51" s="227"/>
      <c r="F51" s="18"/>
      <c r="G51" s="228"/>
      <c r="H51" s="228"/>
      <c r="I51" s="228"/>
      <c r="J51" s="228"/>
      <c r="K51" s="22"/>
      <c r="L51" s="22"/>
      <c r="M51" s="22"/>
      <c r="N51" s="22"/>
      <c r="O51" s="22"/>
      <c r="P51" s="22"/>
      <c r="Q51" s="22"/>
      <c r="R51" s="229"/>
      <c r="S51" s="229"/>
      <c r="T51" s="229"/>
      <c r="U51" s="229"/>
      <c r="V51" s="230"/>
      <c r="W51" s="230"/>
      <c r="X51" s="230"/>
      <c r="Y51" s="230"/>
      <c r="Z51" s="230"/>
      <c r="AA51" s="230"/>
      <c r="AB51" s="230"/>
      <c r="AC51" s="230"/>
      <c r="AD51" s="230"/>
      <c r="AE51" s="230"/>
      <c r="AF51" s="230"/>
      <c r="AG51" s="230"/>
      <c r="AH51" s="231"/>
      <c r="AI51" s="231"/>
      <c r="AJ51" s="231"/>
      <c r="AK51" s="231"/>
      <c r="AL51" s="232"/>
      <c r="AM51" s="232"/>
      <c r="AN51" s="232"/>
      <c r="AO51" s="232"/>
      <c r="AP51" s="232"/>
      <c r="AQ51" s="232"/>
      <c r="AR51" s="233"/>
      <c r="AS51" s="234"/>
      <c r="AT51" s="234"/>
      <c r="AU51" s="234"/>
      <c r="AV51" s="234"/>
      <c r="AW51" s="234"/>
      <c r="AX51" s="234"/>
      <c r="AY51" s="234"/>
      <c r="AZ51" s="48"/>
      <c r="BA51" s="48"/>
      <c r="BB51" s="48"/>
      <c r="BC51" s="48"/>
      <c r="BD51" s="48"/>
      <c r="BE51" s="48"/>
      <c r="BF51" s="48"/>
      <c r="BG51" s="48"/>
      <c r="BH51" s="48"/>
      <c r="BI51" s="49"/>
      <c r="BJ51" s="49"/>
      <c r="BK51" s="49"/>
      <c r="BL51" s="49"/>
      <c r="BM51" s="49"/>
      <c r="BN51" s="49"/>
      <c r="BO51" s="33"/>
      <c r="BP51" s="33"/>
      <c r="BQ51" s="33"/>
      <c r="BR51" s="33"/>
      <c r="BS51" s="33"/>
      <c r="BT51" s="33"/>
      <c r="BU51" s="235"/>
      <c r="BV51" s="51"/>
      <c r="BW51" s="51"/>
      <c r="BX51" s="51"/>
      <c r="BY51" s="145"/>
      <c r="BZ51" s="145"/>
      <c r="CA51" s="145"/>
      <c r="CB51" s="145"/>
      <c r="CC51" s="145"/>
      <c r="CD51" s="145"/>
      <c r="CE51" s="145"/>
    </row>
    <row r="52" spans="1:83" ht="26.45" customHeight="1" thickBot="1" x14ac:dyDescent="0.3">
      <c r="C52" s="236" t="s">
        <v>57</v>
      </c>
      <c r="D52" s="237" t="s">
        <v>58</v>
      </c>
      <c r="E52" s="238">
        <v>120</v>
      </c>
      <c r="F52" s="152"/>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4"/>
      <c r="BY52" s="154"/>
      <c r="BZ52" s="154"/>
      <c r="CA52" s="154"/>
      <c r="CB52" s="154"/>
      <c r="CC52" s="154"/>
      <c r="CD52" s="154"/>
      <c r="CE52" s="154"/>
    </row>
    <row r="53" spans="1:83" ht="15.95" customHeight="1" thickBot="1" x14ac:dyDescent="0.3">
      <c r="C53" s="239"/>
      <c r="D53" s="240" t="s">
        <v>59</v>
      </c>
      <c r="E53" s="241">
        <v>4</v>
      </c>
      <c r="F53" s="242"/>
      <c r="G53" s="243"/>
      <c r="H53" s="243"/>
      <c r="I53" s="243"/>
      <c r="J53" s="243"/>
      <c r="K53" s="243"/>
      <c r="L53" s="243"/>
      <c r="M53" s="243"/>
      <c r="N53" s="243"/>
      <c r="O53" s="243"/>
      <c r="P53" s="243"/>
      <c r="Q53" s="243"/>
      <c r="R53" s="243"/>
      <c r="S53" s="243"/>
      <c r="T53" s="243"/>
      <c r="U53" s="243"/>
      <c r="V53" s="243"/>
      <c r="W53" s="243"/>
      <c r="X53" s="243"/>
      <c r="Y53" s="243"/>
      <c r="Z53" s="243"/>
      <c r="AA53" s="243"/>
      <c r="AB53" s="243"/>
      <c r="AC53" s="243"/>
      <c r="AD53" s="243"/>
      <c r="AE53" s="243"/>
      <c r="AF53" s="243"/>
      <c r="AG53" s="243"/>
      <c r="AH53" s="243"/>
      <c r="AI53" s="243"/>
      <c r="AJ53" s="243"/>
      <c r="AK53" s="243"/>
      <c r="AL53" s="243"/>
      <c r="AM53" s="243"/>
      <c r="AN53" s="243"/>
      <c r="AO53" s="243"/>
      <c r="AP53" s="243"/>
      <c r="AQ53" s="243"/>
      <c r="AR53" s="243"/>
      <c r="AS53" s="243"/>
      <c r="AT53" s="243"/>
      <c r="AU53" s="243"/>
      <c r="AV53" s="243"/>
      <c r="AW53" s="243"/>
      <c r="AX53" s="243"/>
      <c r="AY53" s="243"/>
      <c r="AZ53" s="243"/>
      <c r="BA53" s="243"/>
      <c r="BB53" s="243"/>
      <c r="BC53" s="243"/>
      <c r="BD53" s="243"/>
      <c r="BE53" s="243"/>
      <c r="BF53" s="243"/>
      <c r="BG53" s="243"/>
      <c r="BH53" s="243"/>
      <c r="BI53" s="243"/>
      <c r="BJ53" s="243"/>
      <c r="BK53" s="243"/>
      <c r="BL53" s="243"/>
      <c r="BM53" s="243"/>
      <c r="BN53" s="243"/>
      <c r="BO53" s="243"/>
      <c r="BP53" s="243"/>
      <c r="BQ53" s="243"/>
      <c r="BR53" s="243"/>
      <c r="BS53" s="243"/>
      <c r="BT53" s="243"/>
      <c r="BU53" s="243"/>
      <c r="BV53" s="243"/>
      <c r="BW53" s="243"/>
      <c r="BX53" s="243"/>
      <c r="BY53" s="243"/>
      <c r="BZ53" s="243"/>
      <c r="CA53" s="243"/>
      <c r="CB53" s="243"/>
      <c r="CC53" s="243"/>
      <c r="CD53" s="243"/>
      <c r="CE53" s="243"/>
    </row>
    <row r="54" spans="1:83" ht="12.95" customHeight="1" thickBot="1" x14ac:dyDescent="0.3">
      <c r="C54" s="244"/>
      <c r="D54" s="245" t="s">
        <v>60</v>
      </c>
      <c r="E54" s="246">
        <v>40</v>
      </c>
      <c r="F54" s="247"/>
      <c r="G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c r="AG54" s="248"/>
      <c r="AH54" s="248"/>
      <c r="AI54" s="248"/>
      <c r="AJ54" s="248"/>
      <c r="AK54" s="248"/>
      <c r="AL54" s="248"/>
      <c r="AM54" s="248"/>
      <c r="AN54" s="248"/>
      <c r="AO54" s="248"/>
      <c r="AP54" s="248"/>
      <c r="AQ54" s="248"/>
      <c r="AR54" s="248"/>
      <c r="AS54" s="248"/>
      <c r="AT54" s="248"/>
      <c r="AU54" s="248"/>
      <c r="AV54" s="248"/>
      <c r="AW54" s="248"/>
      <c r="AX54" s="248"/>
      <c r="AY54" s="248"/>
      <c r="AZ54" s="248"/>
      <c r="BA54" s="248"/>
      <c r="BB54" s="248"/>
      <c r="BC54" s="248"/>
      <c r="BD54" s="248"/>
      <c r="BE54" s="248"/>
      <c r="BF54" s="248"/>
      <c r="BG54" s="248"/>
      <c r="BH54" s="248"/>
      <c r="BI54" s="248"/>
      <c r="BJ54" s="248"/>
      <c r="BK54" s="248"/>
      <c r="BL54" s="248"/>
      <c r="BM54" s="248"/>
      <c r="BN54" s="248"/>
      <c r="BO54" s="248"/>
      <c r="BP54" s="248"/>
      <c r="BQ54" s="248"/>
      <c r="BR54" s="248"/>
      <c r="BS54" s="248"/>
      <c r="BT54" s="248"/>
      <c r="BU54" s="248"/>
      <c r="BV54" s="248"/>
      <c r="BW54" s="248"/>
      <c r="BX54" s="248"/>
      <c r="BY54" s="248"/>
      <c r="BZ54" s="248"/>
      <c r="CA54" s="248"/>
      <c r="CB54" s="248"/>
      <c r="CC54" s="248"/>
      <c r="CD54" s="248"/>
      <c r="CE54" s="248"/>
    </row>
    <row r="55" spans="1:83" ht="15.95" customHeight="1" thickBot="1" x14ac:dyDescent="0.3">
      <c r="C55" s="239" t="s">
        <v>61</v>
      </c>
      <c r="D55" s="249" t="s">
        <v>62</v>
      </c>
      <c r="E55" s="77">
        <v>1</v>
      </c>
      <c r="F55" s="92"/>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c r="AM55" s="80"/>
      <c r="AN55" s="80"/>
      <c r="AO55" s="80"/>
      <c r="AP55" s="80"/>
      <c r="AQ55" s="80"/>
      <c r="AR55" s="80"/>
      <c r="AS55" s="80"/>
      <c r="AT55" s="80"/>
      <c r="AU55" s="80"/>
      <c r="AV55" s="80"/>
      <c r="AW55" s="80"/>
      <c r="AX55" s="80"/>
      <c r="AY55" s="80"/>
      <c r="AZ55" s="80"/>
      <c r="BA55" s="80"/>
      <c r="BB55" s="80"/>
      <c r="BC55" s="80"/>
      <c r="BD55" s="80"/>
      <c r="BE55" s="80"/>
      <c r="BF55" s="80"/>
      <c r="BG55" s="80"/>
      <c r="BH55" s="80"/>
      <c r="BI55" s="80"/>
      <c r="BJ55" s="80"/>
      <c r="BK55" s="80"/>
      <c r="BL55" s="80"/>
      <c r="BM55" s="80"/>
      <c r="BN55" s="80"/>
      <c r="BO55" s="80"/>
      <c r="BP55" s="80"/>
      <c r="BQ55" s="80"/>
      <c r="BR55" s="80"/>
      <c r="BS55" s="80"/>
      <c r="BT55" s="80"/>
      <c r="BU55" s="80"/>
      <c r="BV55" s="80"/>
      <c r="BW55" s="80"/>
      <c r="BX55" s="80"/>
      <c r="BY55" s="80"/>
      <c r="BZ55" s="80"/>
      <c r="CA55" s="80"/>
      <c r="CB55" s="80"/>
      <c r="CC55" s="80"/>
      <c r="CD55" s="80"/>
      <c r="CE55" s="80"/>
    </row>
    <row r="56" spans="1:83" ht="15.95" customHeight="1" thickBot="1" x14ac:dyDescent="0.3">
      <c r="C56" s="250"/>
      <c r="D56" s="251" t="s">
        <v>63</v>
      </c>
      <c r="E56" s="238">
        <v>150</v>
      </c>
      <c r="F56" s="152"/>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252"/>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4"/>
      <c r="BY56" s="154"/>
      <c r="BZ56" s="154"/>
      <c r="CA56" s="154"/>
      <c r="CB56" s="154"/>
      <c r="CC56" s="154"/>
      <c r="CD56" s="154"/>
      <c r="CE56" s="154"/>
    </row>
    <row r="57" spans="1:83" ht="18" customHeight="1" thickBot="1" x14ac:dyDescent="0.3">
      <c r="A57" s="53"/>
      <c r="C57" s="253" t="s">
        <v>64</v>
      </c>
      <c r="D57" s="254"/>
      <c r="E57" s="238">
        <v>0</v>
      </c>
      <c r="F57" s="152"/>
      <c r="G57" s="154"/>
      <c r="H57" s="154"/>
      <c r="I57" s="154"/>
      <c r="J57" s="154"/>
      <c r="K57" s="154"/>
      <c r="L57" s="154"/>
      <c r="M57" s="154"/>
      <c r="N57" s="154"/>
      <c r="O57" s="154"/>
      <c r="P57" s="154"/>
      <c r="Q57" s="154"/>
      <c r="R57" s="154"/>
      <c r="S57" s="154"/>
      <c r="T57" s="154"/>
      <c r="U57" s="154"/>
      <c r="V57" s="154"/>
      <c r="W57" s="154"/>
      <c r="X57" s="154"/>
      <c r="Y57" s="154"/>
      <c r="Z57" s="154"/>
      <c r="AA57" s="154"/>
      <c r="AB57" s="154"/>
      <c r="AC57" s="154"/>
      <c r="AD57" s="154"/>
      <c r="AE57" s="154"/>
      <c r="AF57" s="154"/>
      <c r="AG57" s="154"/>
      <c r="AH57" s="154"/>
      <c r="AI57" s="154"/>
      <c r="AJ57" s="154"/>
      <c r="AK57" s="154"/>
      <c r="AL57" s="154"/>
      <c r="AM57" s="154"/>
      <c r="AN57" s="154"/>
      <c r="AO57" s="154"/>
      <c r="AP57" s="154"/>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4"/>
      <c r="BM57" s="154"/>
      <c r="BN57" s="154"/>
      <c r="BO57" s="154"/>
      <c r="BP57" s="154"/>
      <c r="BQ57" s="154"/>
      <c r="BR57" s="154"/>
      <c r="BS57" s="154"/>
      <c r="BT57" s="154"/>
      <c r="BU57" s="154"/>
      <c r="BV57" s="154"/>
      <c r="BW57" s="154"/>
      <c r="BX57" s="154"/>
      <c r="BY57" s="154"/>
      <c r="BZ57" s="154"/>
      <c r="CA57" s="154"/>
      <c r="CB57" s="154"/>
      <c r="CC57" s="154"/>
      <c r="CD57" s="154"/>
      <c r="CE57" s="154"/>
    </row>
    <row r="58" spans="1:83" ht="18" customHeight="1" thickBot="1" x14ac:dyDescent="0.4">
      <c r="C58" s="255" t="s">
        <v>65</v>
      </c>
      <c r="D58" s="256"/>
      <c r="E58" s="238">
        <v>50</v>
      </c>
      <c r="F58" s="152"/>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4"/>
      <c r="AE58" s="154"/>
      <c r="AF58" s="154"/>
      <c r="AG58" s="154"/>
      <c r="AH58" s="257"/>
      <c r="AI58" s="257"/>
      <c r="AJ58" s="257"/>
      <c r="AK58" s="257"/>
      <c r="AL58" s="154"/>
      <c r="AM58" s="154"/>
      <c r="AN58" s="154"/>
      <c r="AO58" s="154"/>
      <c r="AP58" s="154"/>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4"/>
      <c r="BM58" s="154"/>
      <c r="BN58" s="154"/>
      <c r="BO58" s="80"/>
      <c r="BP58" s="80"/>
      <c r="BQ58" s="80"/>
      <c r="BR58" s="80"/>
      <c r="BS58" s="80"/>
      <c r="BT58" s="80"/>
      <c r="BU58" s="154"/>
      <c r="BV58" s="154"/>
      <c r="BW58" s="154"/>
      <c r="BX58" s="154"/>
      <c r="BY58" s="80"/>
      <c r="BZ58" s="80"/>
      <c r="CA58" s="80"/>
      <c r="CB58" s="80"/>
      <c r="CC58" s="80"/>
      <c r="CD58" s="80"/>
      <c r="CE58" s="80"/>
    </row>
    <row r="59" spans="1:83" ht="18" customHeight="1" thickBot="1" x14ac:dyDescent="0.3">
      <c r="C59" s="212" t="s">
        <v>66</v>
      </c>
      <c r="D59" s="150" t="s">
        <v>67</v>
      </c>
      <c r="E59" s="238">
        <v>0</v>
      </c>
      <c r="F59" s="57"/>
      <c r="G59" s="258"/>
      <c r="H59" s="258"/>
      <c r="I59" s="258"/>
      <c r="J59" s="258"/>
      <c r="K59" s="258"/>
      <c r="L59" s="258"/>
      <c r="M59" s="258"/>
      <c r="N59" s="258"/>
      <c r="O59" s="258"/>
      <c r="P59" s="258"/>
      <c r="Q59" s="258"/>
      <c r="R59" s="258"/>
      <c r="S59" s="258"/>
      <c r="T59" s="258"/>
      <c r="U59" s="258"/>
      <c r="V59" s="154"/>
      <c r="W59" s="154"/>
      <c r="X59" s="154"/>
      <c r="Y59" s="154"/>
      <c r="Z59" s="154"/>
      <c r="AA59" s="154"/>
      <c r="AB59" s="154"/>
      <c r="AC59" s="154"/>
      <c r="AD59" s="258"/>
      <c r="AE59" s="258"/>
      <c r="AF59" s="258"/>
      <c r="AG59" s="258"/>
      <c r="AH59" s="257"/>
      <c r="AI59" s="257"/>
      <c r="AJ59" s="257"/>
      <c r="AK59" s="257"/>
      <c r="AL59" s="220"/>
      <c r="AM59" s="220"/>
      <c r="AN59" s="220"/>
      <c r="AO59" s="220"/>
      <c r="AP59" s="220"/>
      <c r="AQ59" s="220"/>
      <c r="AR59" s="221"/>
      <c r="AS59" s="258"/>
      <c r="AT59" s="258"/>
      <c r="AU59" s="258"/>
      <c r="AV59" s="258"/>
      <c r="AW59" s="258"/>
      <c r="AX59" s="258"/>
      <c r="AY59" s="258"/>
      <c r="AZ59" s="258"/>
      <c r="BA59" s="258"/>
      <c r="BB59" s="258"/>
      <c r="BC59" s="258"/>
      <c r="BD59" s="258"/>
      <c r="BE59" s="258"/>
      <c r="BF59" s="258"/>
      <c r="BG59" s="258"/>
      <c r="BH59" s="258"/>
      <c r="BI59" s="258"/>
      <c r="BJ59" s="258"/>
      <c r="BK59" s="258"/>
      <c r="BL59" s="258"/>
      <c r="BM59" s="258"/>
      <c r="BN59" s="258"/>
      <c r="BO59" s="258"/>
      <c r="BP59" s="258"/>
      <c r="BQ59" s="258"/>
      <c r="BR59" s="258"/>
      <c r="BS59" s="258"/>
      <c r="BT59" s="258"/>
      <c r="BU59" s="258"/>
      <c r="BV59" s="258"/>
      <c r="BW59" s="258"/>
      <c r="BX59" s="258"/>
      <c r="BY59" s="258"/>
      <c r="BZ59" s="258"/>
      <c r="CA59" s="258"/>
      <c r="CB59" s="258"/>
      <c r="CC59" s="258"/>
      <c r="CD59" s="258"/>
      <c r="CE59" s="258"/>
    </row>
    <row r="60" spans="1:83" ht="18" customHeight="1" thickBot="1" x14ac:dyDescent="0.3">
      <c r="C60" s="259" t="s">
        <v>68</v>
      </c>
      <c r="D60" s="245" t="s">
        <v>69</v>
      </c>
      <c r="E60" s="238">
        <v>50</v>
      </c>
      <c r="F60" s="57"/>
      <c r="G60" s="107"/>
      <c r="H60" s="107"/>
      <c r="I60" s="107"/>
      <c r="J60" s="107"/>
      <c r="K60" s="260"/>
      <c r="L60" s="260"/>
      <c r="M60" s="260"/>
      <c r="N60" s="260"/>
      <c r="O60" s="260"/>
      <c r="P60" s="260"/>
      <c r="Q60" s="260"/>
      <c r="R60" s="260"/>
      <c r="S60" s="260"/>
      <c r="T60" s="260"/>
      <c r="U60" s="260"/>
      <c r="V60" s="154"/>
      <c r="W60" s="154"/>
      <c r="X60" s="154"/>
      <c r="Y60" s="154"/>
      <c r="Z60" s="154"/>
      <c r="AA60" s="154"/>
      <c r="AB60" s="154"/>
      <c r="AC60" s="154"/>
      <c r="AD60" s="260"/>
      <c r="AE60" s="260"/>
      <c r="AF60" s="260"/>
      <c r="AG60" s="260"/>
      <c r="AH60" s="257"/>
      <c r="AI60" s="257"/>
      <c r="AJ60" s="257"/>
      <c r="AK60" s="257"/>
      <c r="AL60" s="220"/>
      <c r="AM60" s="220"/>
      <c r="AN60" s="220"/>
      <c r="AO60" s="220"/>
      <c r="AP60" s="220"/>
      <c r="AQ60" s="220"/>
      <c r="AR60" s="221"/>
      <c r="AS60" s="260"/>
      <c r="AT60" s="260"/>
      <c r="AU60" s="260"/>
      <c r="AV60" s="260"/>
      <c r="AW60" s="260"/>
      <c r="AX60" s="260"/>
      <c r="AY60" s="260"/>
      <c r="AZ60" s="260"/>
      <c r="BA60" s="260"/>
      <c r="BB60" s="260"/>
      <c r="BC60" s="260"/>
      <c r="BD60" s="260"/>
      <c r="BE60" s="260"/>
      <c r="BF60" s="260"/>
      <c r="BG60" s="260"/>
      <c r="BH60" s="260"/>
      <c r="BI60" s="260"/>
      <c r="BJ60" s="260"/>
      <c r="BK60" s="260"/>
      <c r="BL60" s="260"/>
      <c r="BM60" s="260"/>
      <c r="BN60" s="260"/>
      <c r="BO60" s="154"/>
      <c r="BP60" s="154"/>
      <c r="BQ60" s="154"/>
      <c r="BR60" s="154"/>
      <c r="BS60" s="154"/>
      <c r="BT60" s="154"/>
      <c r="BU60" s="260"/>
      <c r="BV60" s="260"/>
      <c r="BW60" s="260"/>
      <c r="BX60" s="260"/>
      <c r="BY60" s="154"/>
      <c r="BZ60" s="154"/>
      <c r="CA60" s="154"/>
      <c r="CB60" s="154"/>
      <c r="CC60" s="154"/>
      <c r="CD60" s="154"/>
      <c r="CE60" s="154"/>
    </row>
    <row r="61" spans="1:83" ht="15.95" hidden="1" customHeight="1" x14ac:dyDescent="0.35">
      <c r="C61" s="181"/>
      <c r="D61" s="182"/>
      <c r="E61" s="183"/>
      <c r="F61" s="18"/>
      <c r="G61" s="184"/>
      <c r="H61" s="184"/>
      <c r="I61" s="184"/>
      <c r="J61" s="184"/>
      <c r="K61" s="184"/>
      <c r="L61" s="184"/>
      <c r="M61" s="184"/>
      <c r="N61" s="184"/>
      <c r="O61" s="184"/>
      <c r="P61" s="184"/>
      <c r="Q61" s="184"/>
      <c r="R61" s="184"/>
      <c r="S61" s="184"/>
      <c r="T61" s="184"/>
      <c r="U61" s="184"/>
      <c r="V61" s="184"/>
      <c r="W61" s="165"/>
      <c r="X61" s="184"/>
      <c r="Y61" s="184"/>
      <c r="Z61" s="184"/>
      <c r="AA61" s="184"/>
      <c r="AB61" s="184"/>
      <c r="AC61" s="184"/>
      <c r="AD61" s="184"/>
      <c r="AE61" s="184"/>
      <c r="AF61" s="184"/>
      <c r="AG61" s="184"/>
      <c r="AH61" s="185"/>
      <c r="AI61" s="185"/>
      <c r="AJ61" s="185"/>
      <c r="AK61" s="185"/>
      <c r="AL61" s="185"/>
      <c r="AM61" s="185"/>
      <c r="AN61" s="185"/>
      <c r="AO61" s="185"/>
      <c r="AP61" s="185"/>
      <c r="AQ61" s="185"/>
      <c r="AR61" s="186"/>
      <c r="AS61" s="184"/>
      <c r="AT61" s="184"/>
      <c r="AU61" s="184"/>
      <c r="AV61" s="184"/>
      <c r="AW61" s="184"/>
      <c r="AX61" s="184"/>
      <c r="AY61" s="184"/>
      <c r="AZ61" s="184"/>
      <c r="BA61" s="184"/>
      <c r="BB61" s="184"/>
      <c r="BC61" s="184"/>
      <c r="BD61" s="184"/>
      <c r="BE61" s="184"/>
      <c r="BF61" s="184"/>
      <c r="BG61" s="184"/>
      <c r="BH61" s="184"/>
      <c r="BI61" s="184"/>
      <c r="BJ61" s="184"/>
      <c r="BK61" s="184"/>
      <c r="BL61" s="184"/>
      <c r="BM61" s="184"/>
      <c r="BN61" s="184"/>
      <c r="BO61" s="184"/>
      <c r="BP61" s="184"/>
      <c r="BQ61" s="184"/>
      <c r="BR61" s="184"/>
      <c r="BS61" s="184"/>
      <c r="BT61" s="184"/>
      <c r="BU61" s="184"/>
      <c r="BV61" s="184"/>
      <c r="BW61" s="184"/>
      <c r="BX61" s="184"/>
      <c r="BY61" s="184"/>
      <c r="BZ61" s="184"/>
      <c r="CA61" s="184"/>
      <c r="CB61" s="184"/>
      <c r="CC61" s="184"/>
      <c r="CD61" s="184"/>
      <c r="CE61" s="184"/>
    </row>
    <row r="62" spans="1:83" ht="24" customHeight="1" thickBot="1" x14ac:dyDescent="0.4">
      <c r="C62" s="226" t="s">
        <v>70</v>
      </c>
      <c r="D62" s="135"/>
      <c r="E62" s="187"/>
      <c r="F62" s="18"/>
      <c r="G62" s="188"/>
      <c r="H62" s="188"/>
      <c r="I62" s="188"/>
      <c r="J62" s="188"/>
      <c r="K62" s="22"/>
      <c r="L62" s="22"/>
      <c r="M62" s="22"/>
      <c r="N62" s="22"/>
      <c r="O62" s="22"/>
      <c r="P62" s="22"/>
      <c r="Q62" s="22"/>
      <c r="R62" s="189"/>
      <c r="S62" s="189"/>
      <c r="T62" s="189"/>
      <c r="U62" s="189"/>
      <c r="V62" s="190"/>
      <c r="W62" s="191"/>
      <c r="X62" s="190"/>
      <c r="Y62" s="190"/>
      <c r="Z62" s="190"/>
      <c r="AA62" s="190"/>
      <c r="AB62" s="190"/>
      <c r="AC62" s="190"/>
      <c r="AD62" s="192"/>
      <c r="AE62" s="192"/>
      <c r="AF62" s="192"/>
      <c r="AG62" s="192"/>
      <c r="AH62" s="193"/>
      <c r="AI62" s="193"/>
      <c r="AJ62" s="193"/>
      <c r="AK62" s="193"/>
      <c r="AL62" s="194"/>
      <c r="AM62" s="194"/>
      <c r="AN62" s="194"/>
      <c r="AO62" s="194"/>
      <c r="AP62" s="194"/>
      <c r="AQ62" s="194"/>
      <c r="AR62" s="195"/>
      <c r="AS62" s="196"/>
      <c r="AT62" s="196"/>
      <c r="AU62" s="196"/>
      <c r="AV62" s="196"/>
      <c r="AW62" s="196"/>
      <c r="AX62" s="196"/>
      <c r="AY62" s="196"/>
      <c r="AZ62" s="48"/>
      <c r="BA62" s="48"/>
      <c r="BB62" s="48"/>
      <c r="BC62" s="48"/>
      <c r="BD62" s="48"/>
      <c r="BE62" s="48"/>
      <c r="BF62" s="48"/>
      <c r="BG62" s="48"/>
      <c r="BH62" s="48"/>
      <c r="BI62" s="49"/>
      <c r="BJ62" s="49"/>
      <c r="BK62" s="49"/>
      <c r="BL62" s="49"/>
      <c r="BM62" s="49"/>
      <c r="BN62" s="49"/>
      <c r="BO62" s="33"/>
      <c r="BP62" s="33"/>
      <c r="BQ62" s="33"/>
      <c r="BR62" s="33"/>
      <c r="BS62" s="33"/>
      <c r="BT62" s="33"/>
      <c r="BU62" s="197"/>
      <c r="BV62" s="51"/>
      <c r="BW62" s="51"/>
      <c r="BX62" s="51"/>
      <c r="BY62" s="145"/>
      <c r="BZ62" s="145"/>
      <c r="CA62" s="145"/>
      <c r="CB62" s="145"/>
      <c r="CC62" s="145"/>
      <c r="CD62" s="145"/>
      <c r="CE62" s="145"/>
    </row>
    <row r="63" spans="1:83" ht="15.95" customHeight="1" thickBot="1" x14ac:dyDescent="0.3">
      <c r="C63" s="261" t="s">
        <v>71</v>
      </c>
      <c r="D63" s="262" t="s">
        <v>72</v>
      </c>
      <c r="E63" s="77">
        <v>1.5</v>
      </c>
      <c r="F63" s="92"/>
      <c r="G63" s="80"/>
      <c r="H63" s="80"/>
      <c r="I63" s="80"/>
      <c r="J63" s="80"/>
      <c r="K63" s="80"/>
      <c r="L63" s="80"/>
      <c r="M63" s="80"/>
      <c r="N63" s="80"/>
      <c r="O63" s="80"/>
      <c r="P63" s="80"/>
      <c r="Q63" s="80"/>
      <c r="R63" s="80"/>
      <c r="S63" s="80"/>
      <c r="T63" s="80"/>
      <c r="U63" s="80"/>
      <c r="V63" s="80"/>
      <c r="W63" s="80"/>
      <c r="X63" s="80"/>
      <c r="Y63" s="80"/>
      <c r="Z63" s="80"/>
      <c r="AA63" s="80"/>
      <c r="AB63" s="80"/>
      <c r="AC63" s="80"/>
      <c r="AD63" s="80"/>
      <c r="AE63" s="80"/>
      <c r="AF63" s="80"/>
      <c r="AG63" s="80"/>
      <c r="AH63" s="80"/>
      <c r="AI63" s="80"/>
      <c r="AJ63" s="80"/>
      <c r="AK63" s="80"/>
      <c r="AL63" s="80"/>
      <c r="AM63" s="80"/>
      <c r="AN63" s="80"/>
      <c r="AO63" s="80"/>
      <c r="AP63" s="80"/>
      <c r="AQ63" s="80"/>
      <c r="AR63" s="80"/>
      <c r="AS63" s="80"/>
      <c r="AT63" s="80"/>
      <c r="AU63" s="80"/>
      <c r="AV63" s="80"/>
      <c r="AW63" s="80"/>
      <c r="AX63" s="80"/>
      <c r="AY63" s="80"/>
      <c r="AZ63" s="80"/>
      <c r="BA63" s="80"/>
      <c r="BB63" s="80"/>
      <c r="BC63" s="80"/>
      <c r="BD63" s="80"/>
      <c r="BE63" s="80"/>
      <c r="BF63" s="80"/>
      <c r="BG63" s="80"/>
      <c r="BH63" s="80"/>
      <c r="BI63" s="80"/>
      <c r="BJ63" s="80"/>
      <c r="BK63" s="80"/>
      <c r="BL63" s="80"/>
      <c r="BM63" s="80"/>
      <c r="BN63" s="80"/>
      <c r="BO63" s="80"/>
      <c r="BP63" s="80"/>
      <c r="BQ63" s="80"/>
      <c r="BR63" s="80"/>
      <c r="BS63" s="80"/>
      <c r="BT63" s="80"/>
      <c r="BU63" s="80"/>
      <c r="BV63" s="80"/>
      <c r="BW63" s="80"/>
      <c r="BX63" s="80"/>
      <c r="BY63" s="80"/>
      <c r="BZ63" s="80"/>
      <c r="CA63" s="80"/>
      <c r="CB63" s="80"/>
      <c r="CC63" s="80"/>
      <c r="CD63" s="80"/>
      <c r="CE63" s="80"/>
    </row>
    <row r="64" spans="1:83" ht="15.95" customHeight="1" thickBot="1" x14ac:dyDescent="0.4">
      <c r="C64" s="239"/>
      <c r="D64" s="249" t="s">
        <v>73</v>
      </c>
      <c r="E64" s="177">
        <v>150</v>
      </c>
      <c r="F64" s="178"/>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0"/>
      <c r="AE64" s="180"/>
      <c r="AF64" s="180"/>
      <c r="AG64" s="180"/>
      <c r="AH64" s="180"/>
      <c r="AI64" s="180"/>
      <c r="AJ64" s="180"/>
      <c r="AK64" s="180"/>
      <c r="AL64" s="180"/>
      <c r="AM64" s="180"/>
      <c r="AN64" s="180"/>
      <c r="AO64" s="180"/>
      <c r="AP64" s="180"/>
      <c r="AQ64" s="180"/>
      <c r="AR64" s="180"/>
      <c r="AS64" s="180"/>
      <c r="AT64" s="180"/>
      <c r="AU64" s="180"/>
      <c r="AV64" s="180"/>
      <c r="AW64" s="180"/>
      <c r="AX64" s="180"/>
      <c r="AY64" s="180"/>
      <c r="AZ64" s="180"/>
      <c r="BA64" s="180"/>
      <c r="BB64" s="180"/>
      <c r="BC64" s="180"/>
      <c r="BD64" s="180"/>
      <c r="BE64" s="180"/>
      <c r="BF64" s="180"/>
      <c r="BG64" s="180"/>
      <c r="BH64" s="180"/>
      <c r="BI64" s="180"/>
      <c r="BJ64" s="180"/>
      <c r="BK64" s="180"/>
      <c r="BL64" s="180"/>
      <c r="BM64" s="180"/>
      <c r="BN64" s="180"/>
      <c r="BO64" s="180"/>
      <c r="BP64" s="180"/>
      <c r="BQ64" s="180"/>
      <c r="BR64" s="180"/>
      <c r="BS64" s="180"/>
      <c r="BT64" s="180"/>
      <c r="BU64" s="180"/>
      <c r="BV64" s="180"/>
      <c r="BW64" s="180"/>
      <c r="BX64" s="180"/>
      <c r="BY64" s="180"/>
      <c r="BZ64" s="180"/>
      <c r="CA64" s="180"/>
      <c r="CB64" s="180"/>
      <c r="CC64" s="180"/>
      <c r="CD64" s="180"/>
      <c r="CE64" s="180"/>
    </row>
    <row r="65" spans="1:607" ht="15.95" customHeight="1" thickBot="1" x14ac:dyDescent="0.4">
      <c r="C65" s="239"/>
      <c r="D65" s="249" t="s">
        <v>74</v>
      </c>
      <c r="E65" s="263">
        <f>E63*199+E64</f>
        <v>448.5</v>
      </c>
      <c r="F65" s="178"/>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0"/>
      <c r="AE65" s="180"/>
      <c r="AF65" s="180"/>
      <c r="AG65" s="180"/>
      <c r="AH65" s="180"/>
      <c r="AI65" s="180"/>
      <c r="AJ65" s="180"/>
      <c r="AK65" s="180"/>
      <c r="AL65" s="180"/>
      <c r="AM65" s="180"/>
      <c r="AN65" s="180"/>
      <c r="AO65" s="180"/>
      <c r="AP65" s="180"/>
      <c r="AQ65" s="180"/>
      <c r="AR65" s="180"/>
      <c r="AS65" s="180"/>
      <c r="AT65" s="180"/>
      <c r="AU65" s="180"/>
      <c r="AV65" s="180"/>
      <c r="AW65" s="180"/>
      <c r="AX65" s="180"/>
      <c r="AY65" s="180"/>
      <c r="AZ65" s="180"/>
      <c r="BA65" s="180"/>
      <c r="BB65" s="180"/>
      <c r="BC65" s="180"/>
      <c r="BD65" s="180"/>
      <c r="BE65" s="180"/>
      <c r="BF65" s="180"/>
      <c r="BG65" s="180"/>
      <c r="BH65" s="180"/>
      <c r="BI65" s="180"/>
      <c r="BJ65" s="180"/>
      <c r="BK65" s="180"/>
      <c r="BL65" s="180"/>
      <c r="BM65" s="180"/>
      <c r="BN65" s="180"/>
      <c r="BO65" s="180"/>
      <c r="BP65" s="180"/>
      <c r="BQ65" s="180"/>
      <c r="BR65" s="180"/>
      <c r="BS65" s="180"/>
      <c r="BT65" s="180"/>
      <c r="BU65" s="180"/>
      <c r="BV65" s="180"/>
      <c r="BW65" s="180"/>
      <c r="BX65" s="180"/>
      <c r="BY65" s="180"/>
      <c r="BZ65" s="180"/>
      <c r="CA65" s="180"/>
      <c r="CB65" s="180"/>
      <c r="CC65" s="180"/>
      <c r="CD65" s="180"/>
      <c r="CE65" s="180"/>
    </row>
    <row r="66" spans="1:607" ht="15.95" customHeight="1" thickBot="1" x14ac:dyDescent="0.3">
      <c r="A66" s="53"/>
      <c r="C66" s="264"/>
      <c r="D66" s="265" t="s">
        <v>75</v>
      </c>
      <c r="E66" s="77">
        <v>1.5</v>
      </c>
      <c r="F66" s="92"/>
      <c r="G66" s="80"/>
      <c r="H66" s="80"/>
      <c r="I66" s="80"/>
      <c r="J66" s="80"/>
      <c r="K66" s="80"/>
      <c r="L66" s="80"/>
      <c r="M66" s="80"/>
      <c r="N66" s="80"/>
      <c r="O66" s="80"/>
      <c r="P66" s="80"/>
      <c r="Q66" s="80"/>
      <c r="R66" s="80"/>
      <c r="S66" s="80"/>
      <c r="T66" s="80"/>
      <c r="U66" s="80"/>
      <c r="V66" s="80"/>
      <c r="W66" s="80"/>
      <c r="X66" s="80"/>
      <c r="Y66" s="80"/>
      <c r="Z66" s="80"/>
      <c r="AA66" s="80"/>
      <c r="AB66" s="80"/>
      <c r="AC66" s="80"/>
      <c r="AD66" s="80"/>
      <c r="AE66" s="80"/>
      <c r="AF66" s="80"/>
      <c r="AG66" s="80"/>
      <c r="AH66" s="80"/>
      <c r="AI66" s="80"/>
      <c r="AJ66" s="80"/>
      <c r="AK66" s="80"/>
      <c r="AL66" s="80"/>
      <c r="AM66" s="80"/>
      <c r="AN66" s="80"/>
      <c r="AO66" s="80"/>
      <c r="AP66" s="80"/>
      <c r="AQ66" s="80"/>
      <c r="AR66" s="266"/>
      <c r="AS66" s="80"/>
      <c r="AT66" s="80"/>
      <c r="AU66" s="80"/>
      <c r="AV66" s="80"/>
      <c r="AW66" s="80"/>
      <c r="AX66" s="80"/>
      <c r="AY66" s="80"/>
      <c r="AZ66" s="80"/>
      <c r="BA66" s="80"/>
      <c r="BB66" s="80"/>
      <c r="BC66" s="80"/>
      <c r="BD66" s="80"/>
      <c r="BE66" s="80"/>
      <c r="BF66" s="80"/>
      <c r="BG66" s="80"/>
      <c r="BH66" s="80"/>
      <c r="BI66" s="80"/>
      <c r="BJ66" s="80"/>
      <c r="BK66" s="80"/>
      <c r="BL66" s="80"/>
      <c r="BM66" s="80"/>
      <c r="BN66" s="80"/>
      <c r="BO66" s="80"/>
      <c r="BP66" s="80"/>
      <c r="BQ66" s="80"/>
      <c r="BR66" s="80"/>
      <c r="BS66" s="80"/>
      <c r="BT66" s="80"/>
      <c r="BU66" s="80"/>
      <c r="BV66" s="80"/>
      <c r="BW66" s="80"/>
      <c r="BX66" s="80"/>
      <c r="BY66" s="80"/>
      <c r="BZ66" s="80"/>
      <c r="CA66" s="80"/>
      <c r="CB66" s="80"/>
      <c r="CC66" s="80"/>
      <c r="CD66" s="80"/>
      <c r="CE66" s="80"/>
    </row>
    <row r="67" spans="1:607" ht="15.95" customHeight="1" thickBot="1" x14ac:dyDescent="0.4">
      <c r="A67" s="53"/>
      <c r="C67" s="267"/>
      <c r="D67" s="249" t="s">
        <v>74</v>
      </c>
      <c r="E67" s="268">
        <f>E66*1400</f>
        <v>2100</v>
      </c>
      <c r="F67" s="178"/>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0"/>
      <c r="AE67" s="180"/>
      <c r="AF67" s="180"/>
      <c r="AG67" s="180"/>
      <c r="AH67" s="180"/>
      <c r="AI67" s="180"/>
      <c r="AJ67" s="180"/>
      <c r="AK67" s="180"/>
      <c r="AL67" s="180"/>
      <c r="AM67" s="180"/>
      <c r="AN67" s="180"/>
      <c r="AO67" s="180"/>
      <c r="AP67" s="180"/>
      <c r="AQ67" s="180"/>
      <c r="AR67" s="266"/>
      <c r="AS67" s="180"/>
      <c r="AT67" s="180"/>
      <c r="AU67" s="180"/>
      <c r="AV67" s="180"/>
      <c r="AW67" s="180"/>
      <c r="AX67" s="180"/>
      <c r="AY67" s="180"/>
      <c r="AZ67" s="180"/>
      <c r="BA67" s="180"/>
      <c r="BB67" s="180"/>
      <c r="BC67" s="180"/>
      <c r="BD67" s="180"/>
      <c r="BE67" s="180"/>
      <c r="BF67" s="180"/>
      <c r="BG67" s="180"/>
      <c r="BH67" s="180"/>
      <c r="BI67" s="180"/>
      <c r="BJ67" s="180"/>
      <c r="BK67" s="180"/>
      <c r="BL67" s="180"/>
      <c r="BM67" s="180"/>
      <c r="BN67" s="180"/>
      <c r="BO67" s="180"/>
      <c r="BP67" s="180"/>
      <c r="BQ67" s="180"/>
      <c r="BR67" s="180"/>
      <c r="BS67" s="180"/>
      <c r="BT67" s="180"/>
      <c r="BU67" s="180"/>
      <c r="BV67" s="180"/>
      <c r="BW67" s="180"/>
      <c r="BX67" s="180"/>
      <c r="BY67" s="180"/>
      <c r="BZ67" s="180"/>
      <c r="CA67" s="180"/>
      <c r="CB67" s="180"/>
      <c r="CC67" s="180"/>
      <c r="CD67" s="180"/>
      <c r="CE67" s="180"/>
    </row>
    <row r="68" spans="1:607" s="11" customFormat="1" ht="15.95" customHeight="1" thickBot="1" x14ac:dyDescent="0.3">
      <c r="C68" s="210" t="s">
        <v>76</v>
      </c>
      <c r="D68" s="269"/>
      <c r="E68" s="270">
        <v>1.5</v>
      </c>
      <c r="F68" s="92"/>
      <c r="G68" s="80"/>
      <c r="H68" s="80"/>
      <c r="I68" s="80"/>
      <c r="J68" s="80"/>
      <c r="K68" s="80"/>
      <c r="L68" s="80"/>
      <c r="M68" s="80"/>
      <c r="N68" s="80"/>
      <c r="O68" s="80"/>
      <c r="P68" s="80"/>
      <c r="Q68" s="80"/>
      <c r="R68" s="80"/>
      <c r="S68" s="80"/>
      <c r="T68" s="80"/>
      <c r="U68" s="80"/>
      <c r="V68" s="80"/>
      <c r="W68" s="80"/>
      <c r="X68" s="80"/>
      <c r="Y68" s="80"/>
      <c r="Z68" s="80"/>
      <c r="AA68" s="80"/>
      <c r="AB68" s="80"/>
      <c r="AC68" s="80"/>
      <c r="AD68" s="80"/>
      <c r="AE68" s="80"/>
      <c r="AF68" s="80"/>
      <c r="AG68" s="80"/>
      <c r="AH68" s="80"/>
      <c r="AI68" s="80"/>
      <c r="AJ68" s="80"/>
      <c r="AK68" s="80"/>
      <c r="AL68" s="80"/>
      <c r="AM68" s="80"/>
      <c r="AN68" s="80"/>
      <c r="AO68" s="80"/>
      <c r="AP68" s="80"/>
      <c r="AQ68" s="80"/>
      <c r="AR68" s="271"/>
      <c r="AS68" s="80"/>
      <c r="AT68" s="80"/>
      <c r="AU68" s="80"/>
      <c r="AV68" s="80"/>
      <c r="AW68" s="80"/>
      <c r="AX68" s="80"/>
      <c r="AY68" s="80"/>
      <c r="AZ68" s="80"/>
      <c r="BA68" s="80"/>
      <c r="BB68" s="80"/>
      <c r="BC68" s="80"/>
      <c r="BD68" s="80"/>
      <c r="BE68" s="80"/>
      <c r="BF68" s="80"/>
      <c r="BG68" s="80"/>
      <c r="BH68" s="80"/>
      <c r="BI68" s="80"/>
      <c r="BJ68" s="80"/>
      <c r="BK68" s="80"/>
      <c r="BL68" s="80"/>
      <c r="BM68" s="80"/>
      <c r="BN68" s="80"/>
      <c r="BO68" s="80"/>
      <c r="BP68" s="80"/>
      <c r="BQ68" s="80"/>
      <c r="BR68" s="80"/>
      <c r="BS68" s="80"/>
      <c r="BT68" s="80"/>
      <c r="BU68" s="80"/>
      <c r="BV68" s="80"/>
      <c r="BW68" s="80"/>
      <c r="BX68" s="80"/>
      <c r="BY68" s="80"/>
      <c r="BZ68" s="80"/>
      <c r="CA68" s="80"/>
      <c r="CB68" s="80"/>
      <c r="CC68" s="80"/>
      <c r="CD68" s="80"/>
      <c r="CE68" s="80"/>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c r="HT68" s="7"/>
      <c r="HU68" s="7"/>
      <c r="HV68" s="7"/>
      <c r="HW68" s="7"/>
      <c r="HX68" s="7"/>
      <c r="HY68" s="7"/>
      <c r="HZ68" s="7"/>
      <c r="IA68" s="7"/>
      <c r="IB68" s="7"/>
      <c r="IC68" s="7"/>
      <c r="ID68" s="7"/>
      <c r="IE68" s="7"/>
      <c r="IF68" s="7"/>
      <c r="IG68" s="7"/>
      <c r="IH68" s="7"/>
      <c r="II68" s="7"/>
      <c r="IJ68" s="7"/>
      <c r="IK68" s="7"/>
      <c r="IL68" s="7"/>
      <c r="IM68" s="7"/>
      <c r="IN68" s="7"/>
      <c r="IO68" s="7"/>
      <c r="IP68" s="7"/>
      <c r="IQ68" s="7"/>
      <c r="IR68" s="7"/>
      <c r="IS68" s="7"/>
      <c r="IT68" s="7"/>
      <c r="IU68" s="7"/>
      <c r="IV68" s="7"/>
      <c r="IW68" s="7"/>
      <c r="IX68" s="7"/>
      <c r="IY68" s="7"/>
      <c r="IZ68" s="7"/>
      <c r="JA68" s="7"/>
      <c r="JB68" s="7"/>
      <c r="JC68" s="7"/>
      <c r="JD68" s="7"/>
      <c r="JE68" s="7"/>
      <c r="JF68" s="7"/>
      <c r="JG68" s="7"/>
      <c r="JH68" s="7"/>
      <c r="JI68" s="7"/>
      <c r="JJ68" s="7"/>
      <c r="JK68" s="7"/>
      <c r="JL68" s="7"/>
      <c r="JM68" s="7"/>
      <c r="JN68" s="7"/>
      <c r="JO68" s="7"/>
      <c r="JP68" s="7"/>
      <c r="JQ68" s="7"/>
      <c r="JR68" s="7"/>
      <c r="JS68" s="7"/>
      <c r="JT68" s="7"/>
      <c r="JU68" s="7"/>
      <c r="JV68" s="7"/>
      <c r="JW68" s="7"/>
      <c r="JX68" s="7"/>
      <c r="JY68" s="7"/>
      <c r="JZ68" s="7"/>
      <c r="KA68" s="7"/>
      <c r="KB68" s="7"/>
      <c r="KC68" s="7"/>
      <c r="KD68" s="7"/>
      <c r="KE68" s="7"/>
      <c r="KF68" s="7"/>
      <c r="KG68" s="7"/>
      <c r="KH68" s="7"/>
      <c r="KI68" s="7"/>
      <c r="KJ68" s="7"/>
      <c r="KK68" s="7"/>
      <c r="KL68" s="7"/>
      <c r="KM68" s="7"/>
      <c r="KN68" s="7"/>
      <c r="KO68" s="7"/>
      <c r="KP68" s="7"/>
      <c r="KQ68" s="7"/>
      <c r="KR68" s="7"/>
      <c r="KS68" s="7"/>
      <c r="KT68" s="7"/>
      <c r="KU68" s="7"/>
      <c r="KV68" s="7"/>
      <c r="KW68" s="7"/>
      <c r="KX68" s="7"/>
      <c r="KY68" s="7"/>
      <c r="KZ68" s="7"/>
      <c r="LA68" s="7"/>
      <c r="LB68" s="7"/>
      <c r="LC68" s="7"/>
      <c r="LD68" s="7"/>
      <c r="LE68" s="7"/>
      <c r="LF68" s="7"/>
      <c r="LG68" s="7"/>
      <c r="LH68" s="7"/>
      <c r="LI68" s="7"/>
      <c r="LJ68" s="7"/>
      <c r="LK68" s="7"/>
      <c r="LL68" s="7"/>
      <c r="LM68" s="7"/>
      <c r="LN68" s="7"/>
      <c r="LO68" s="7"/>
      <c r="LP68" s="7"/>
      <c r="LQ68" s="7"/>
      <c r="LR68" s="7"/>
      <c r="LS68" s="7"/>
      <c r="LT68" s="7"/>
      <c r="LU68" s="7"/>
      <c r="LV68" s="7"/>
      <c r="LW68" s="7"/>
      <c r="LX68" s="7"/>
      <c r="LY68" s="7"/>
      <c r="LZ68" s="7"/>
      <c r="MA68" s="7"/>
      <c r="MB68" s="7"/>
      <c r="MC68" s="7"/>
      <c r="MD68" s="7"/>
      <c r="ME68" s="7"/>
      <c r="MF68" s="7"/>
      <c r="MG68" s="7"/>
      <c r="MH68" s="7"/>
      <c r="MI68" s="7"/>
      <c r="MJ68" s="7"/>
      <c r="MK68" s="7"/>
      <c r="ML68" s="7"/>
      <c r="MM68" s="7"/>
      <c r="MN68" s="7"/>
      <c r="MO68" s="7"/>
      <c r="MP68" s="7"/>
      <c r="MQ68" s="7"/>
      <c r="MR68" s="7"/>
      <c r="MS68" s="7"/>
      <c r="MT68" s="7"/>
      <c r="MU68" s="7"/>
      <c r="MV68" s="7"/>
      <c r="MW68" s="7"/>
      <c r="MX68" s="7"/>
      <c r="MY68" s="7"/>
      <c r="MZ68" s="7"/>
      <c r="NA68" s="7"/>
      <c r="NB68" s="7"/>
      <c r="NC68" s="7"/>
      <c r="ND68" s="7"/>
      <c r="NE68" s="7"/>
      <c r="NF68" s="7"/>
      <c r="NG68" s="7"/>
      <c r="NH68" s="7"/>
      <c r="NI68" s="7"/>
      <c r="NJ68" s="7"/>
      <c r="NK68" s="7"/>
      <c r="NL68" s="7"/>
      <c r="NM68" s="7"/>
      <c r="NN68" s="7"/>
      <c r="NO68" s="7"/>
      <c r="NP68" s="7"/>
      <c r="NQ68" s="7"/>
      <c r="NR68" s="7"/>
      <c r="NS68" s="7"/>
      <c r="NT68" s="7"/>
      <c r="NU68" s="7"/>
      <c r="NV68" s="7"/>
      <c r="NW68" s="7"/>
      <c r="NX68" s="7"/>
      <c r="NY68" s="7"/>
      <c r="NZ68" s="7"/>
      <c r="OA68" s="7"/>
      <c r="OB68" s="7"/>
      <c r="OC68" s="7"/>
      <c r="OD68" s="7"/>
      <c r="OE68" s="7"/>
      <c r="OF68" s="7"/>
      <c r="OG68" s="7"/>
      <c r="OH68" s="7"/>
      <c r="OI68" s="7"/>
      <c r="OJ68" s="7"/>
      <c r="OK68" s="7"/>
      <c r="OL68" s="7"/>
      <c r="OM68" s="7"/>
      <c r="ON68" s="7"/>
      <c r="OO68" s="7"/>
      <c r="OP68" s="7"/>
      <c r="OQ68" s="7"/>
      <c r="OR68" s="7"/>
      <c r="OS68" s="7"/>
      <c r="OT68" s="7"/>
      <c r="OU68" s="7"/>
      <c r="OV68" s="7"/>
      <c r="OW68" s="7"/>
      <c r="OX68" s="7"/>
      <c r="OY68" s="7"/>
      <c r="OZ68" s="7"/>
      <c r="PA68" s="7"/>
      <c r="PB68" s="7"/>
      <c r="PC68" s="7"/>
      <c r="PD68" s="7"/>
      <c r="PE68" s="7"/>
      <c r="PF68" s="7"/>
      <c r="PG68" s="7"/>
      <c r="PH68" s="7"/>
      <c r="PI68" s="7"/>
      <c r="PJ68" s="7"/>
      <c r="PK68" s="7"/>
      <c r="PL68" s="7"/>
      <c r="PM68" s="7"/>
      <c r="PN68" s="7"/>
      <c r="PO68" s="7"/>
      <c r="PP68" s="7"/>
      <c r="PQ68" s="7"/>
      <c r="PR68" s="7"/>
      <c r="PS68" s="7"/>
      <c r="PT68" s="7"/>
      <c r="PU68" s="7"/>
      <c r="PV68" s="7"/>
      <c r="PW68" s="7"/>
      <c r="PX68" s="7"/>
      <c r="PY68" s="7"/>
      <c r="PZ68" s="7"/>
      <c r="QA68" s="7"/>
      <c r="QB68" s="7"/>
      <c r="QC68" s="7"/>
      <c r="QD68" s="7"/>
      <c r="QE68" s="7"/>
      <c r="QF68" s="7"/>
      <c r="QG68" s="7"/>
      <c r="QH68" s="7"/>
      <c r="QI68" s="7"/>
      <c r="QJ68" s="7"/>
      <c r="QK68" s="7"/>
      <c r="QL68" s="7"/>
      <c r="QM68" s="7"/>
      <c r="QN68" s="7"/>
      <c r="QO68" s="7"/>
      <c r="QP68" s="7"/>
      <c r="QQ68" s="7"/>
      <c r="QR68" s="7"/>
      <c r="QS68" s="7"/>
      <c r="QT68" s="7"/>
      <c r="QU68" s="7"/>
      <c r="QV68" s="7"/>
      <c r="QW68" s="7"/>
      <c r="QX68" s="7"/>
      <c r="QY68" s="7"/>
      <c r="QZ68" s="7"/>
      <c r="RA68" s="7"/>
      <c r="RB68" s="7"/>
      <c r="RC68" s="7"/>
      <c r="RD68" s="7"/>
      <c r="RE68" s="7"/>
      <c r="RF68" s="7"/>
      <c r="RG68" s="7"/>
      <c r="RH68" s="7"/>
      <c r="RI68" s="7"/>
      <c r="RJ68" s="7"/>
      <c r="RK68" s="7"/>
      <c r="RL68" s="7"/>
      <c r="RM68" s="7"/>
      <c r="RN68" s="7"/>
      <c r="RO68" s="7"/>
      <c r="RP68" s="7"/>
      <c r="RQ68" s="7"/>
      <c r="RR68" s="7"/>
      <c r="RS68" s="7"/>
      <c r="RT68" s="7"/>
      <c r="RU68" s="7"/>
      <c r="RV68" s="7"/>
      <c r="RW68" s="7"/>
      <c r="RX68" s="7"/>
      <c r="RY68" s="7"/>
      <c r="RZ68" s="7"/>
      <c r="SA68" s="7"/>
      <c r="SB68" s="7"/>
      <c r="SC68" s="7"/>
      <c r="SD68" s="7"/>
      <c r="SE68" s="7"/>
      <c r="SF68" s="7"/>
      <c r="SG68" s="7"/>
      <c r="SH68" s="7"/>
      <c r="SI68" s="7"/>
      <c r="SJ68" s="7"/>
      <c r="SK68" s="7"/>
      <c r="SL68" s="7"/>
      <c r="SM68" s="7"/>
      <c r="SN68" s="7"/>
      <c r="SO68" s="7"/>
      <c r="SP68" s="7"/>
      <c r="SQ68" s="7"/>
      <c r="SR68" s="7"/>
      <c r="SS68" s="7"/>
      <c r="ST68" s="7"/>
      <c r="SU68" s="7"/>
      <c r="SV68" s="7"/>
      <c r="SW68" s="7"/>
      <c r="SX68" s="7"/>
      <c r="SY68" s="7"/>
      <c r="SZ68" s="7"/>
      <c r="TA68" s="7"/>
      <c r="TB68" s="7"/>
      <c r="TC68" s="7"/>
      <c r="TD68" s="7"/>
      <c r="TE68" s="7"/>
      <c r="TF68" s="7"/>
      <c r="TG68" s="7"/>
      <c r="TH68" s="7"/>
      <c r="TI68" s="7"/>
      <c r="TJ68" s="7"/>
      <c r="TK68" s="7"/>
      <c r="TL68" s="7"/>
      <c r="TM68" s="7"/>
      <c r="TN68" s="7"/>
      <c r="TO68" s="7"/>
      <c r="TP68" s="7"/>
      <c r="TQ68" s="7"/>
      <c r="TR68" s="7"/>
      <c r="TS68" s="7"/>
      <c r="TT68" s="7"/>
      <c r="TU68" s="7"/>
      <c r="TV68" s="7"/>
      <c r="TW68" s="7"/>
      <c r="TX68" s="7"/>
      <c r="TY68" s="7"/>
      <c r="TZ68" s="7"/>
      <c r="UA68" s="7"/>
      <c r="UB68" s="7"/>
      <c r="UC68" s="7"/>
      <c r="UD68" s="7"/>
      <c r="UE68" s="7"/>
      <c r="UF68" s="7"/>
      <c r="UG68" s="7"/>
      <c r="UH68" s="7"/>
      <c r="UI68" s="7"/>
      <c r="UJ68" s="7"/>
      <c r="UK68" s="7"/>
      <c r="UL68" s="7"/>
      <c r="UM68" s="7"/>
      <c r="UN68" s="7"/>
      <c r="UO68" s="7"/>
      <c r="UP68" s="7"/>
      <c r="UQ68" s="7"/>
      <c r="UR68" s="7"/>
      <c r="US68" s="7"/>
      <c r="UT68" s="7"/>
      <c r="UU68" s="7"/>
      <c r="UV68" s="7"/>
      <c r="UW68" s="7"/>
      <c r="UX68" s="7"/>
      <c r="UY68" s="7"/>
      <c r="UZ68" s="7"/>
      <c r="VA68" s="7"/>
      <c r="VB68" s="7"/>
      <c r="VC68" s="7"/>
      <c r="VD68" s="7"/>
      <c r="VE68" s="7"/>
      <c r="VF68" s="7"/>
      <c r="VG68" s="7"/>
      <c r="VH68" s="7"/>
      <c r="VI68" s="7"/>
      <c r="VJ68" s="7"/>
      <c r="VK68" s="7"/>
      <c r="VL68" s="7"/>
      <c r="VM68" s="7"/>
      <c r="VN68" s="7"/>
      <c r="VO68" s="7"/>
      <c r="VP68" s="7"/>
      <c r="VQ68" s="7"/>
      <c r="VR68" s="7"/>
      <c r="VS68" s="7"/>
      <c r="VT68" s="7"/>
      <c r="VU68" s="7"/>
      <c r="VV68" s="7"/>
      <c r="VW68" s="7"/>
      <c r="VX68" s="7"/>
      <c r="VY68" s="7"/>
      <c r="VZ68" s="7"/>
      <c r="WA68" s="7"/>
      <c r="WB68" s="7"/>
      <c r="WC68" s="7"/>
      <c r="WD68" s="7"/>
      <c r="WE68" s="7"/>
      <c r="WF68" s="7"/>
      <c r="WG68" s="7"/>
      <c r="WH68" s="7"/>
      <c r="WI68" s="7"/>
    </row>
    <row r="69" spans="1:607" s="11" customFormat="1" ht="15.95" customHeight="1" thickBot="1" x14ac:dyDescent="0.3">
      <c r="C69" s="210"/>
      <c r="D69" s="272" t="s">
        <v>77</v>
      </c>
      <c r="E69" s="273">
        <v>0</v>
      </c>
      <c r="F69" s="57"/>
      <c r="G69" s="201"/>
      <c r="H69" s="201"/>
      <c r="I69" s="201"/>
      <c r="J69" s="201"/>
      <c r="K69" s="274"/>
      <c r="L69" s="274"/>
      <c r="M69" s="274"/>
      <c r="N69" s="274"/>
      <c r="O69" s="274"/>
      <c r="P69" s="274"/>
      <c r="Q69" s="274"/>
      <c r="R69" s="274"/>
      <c r="S69" s="274"/>
      <c r="T69" s="274"/>
      <c r="U69" s="274"/>
      <c r="V69" s="80"/>
      <c r="W69" s="80"/>
      <c r="X69" s="80"/>
      <c r="Y69" s="80"/>
      <c r="Z69" s="80"/>
      <c r="AA69" s="80"/>
      <c r="AB69" s="80"/>
      <c r="AC69" s="80"/>
      <c r="AD69" s="274"/>
      <c r="AE69" s="274"/>
      <c r="AF69" s="274"/>
      <c r="AG69" s="274"/>
      <c r="AH69" s="81"/>
      <c r="AI69" s="81"/>
      <c r="AJ69" s="81"/>
      <c r="AK69" s="81"/>
      <c r="AL69" s="81"/>
      <c r="AM69" s="81"/>
      <c r="AN69" s="81"/>
      <c r="AO69" s="81"/>
      <c r="AP69" s="81"/>
      <c r="AQ69" s="81"/>
      <c r="AR69" s="275"/>
      <c r="AS69" s="274"/>
      <c r="AT69" s="274"/>
      <c r="AU69" s="274"/>
      <c r="AV69" s="274"/>
      <c r="AW69" s="274"/>
      <c r="AX69" s="274"/>
      <c r="AY69" s="274"/>
      <c r="AZ69" s="274"/>
      <c r="BA69" s="274"/>
      <c r="BB69" s="274"/>
      <c r="BC69" s="274"/>
      <c r="BD69" s="274"/>
      <c r="BE69" s="274"/>
      <c r="BF69" s="274"/>
      <c r="BG69" s="274"/>
      <c r="BH69" s="274"/>
      <c r="BI69" s="274"/>
      <c r="BJ69" s="274"/>
      <c r="BK69" s="274"/>
      <c r="BL69" s="274"/>
      <c r="BM69" s="274"/>
      <c r="BN69" s="274"/>
      <c r="BO69" s="274"/>
      <c r="BP69" s="274"/>
      <c r="BQ69" s="274"/>
      <c r="BR69" s="274"/>
      <c r="BS69" s="274"/>
      <c r="BT69" s="274"/>
      <c r="BU69" s="274"/>
      <c r="BV69" s="274"/>
      <c r="BW69" s="274"/>
      <c r="BX69" s="274"/>
      <c r="BY69" s="274"/>
      <c r="BZ69" s="274"/>
      <c r="CA69" s="274"/>
      <c r="CB69" s="274"/>
      <c r="CC69" s="274"/>
      <c r="CD69" s="274"/>
      <c r="CE69" s="274"/>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c r="HT69" s="7"/>
      <c r="HU69" s="7"/>
      <c r="HV69" s="7"/>
      <c r="HW69" s="7"/>
      <c r="HX69" s="7"/>
      <c r="HY69" s="7"/>
      <c r="HZ69" s="7"/>
      <c r="IA69" s="7"/>
      <c r="IB69" s="7"/>
      <c r="IC69" s="7"/>
      <c r="ID69" s="7"/>
      <c r="IE69" s="7"/>
      <c r="IF69" s="7"/>
      <c r="IG69" s="7"/>
      <c r="IH69" s="7"/>
      <c r="II69" s="7"/>
      <c r="IJ69" s="7"/>
      <c r="IK69" s="7"/>
      <c r="IL69" s="7"/>
      <c r="IM69" s="7"/>
      <c r="IN69" s="7"/>
      <c r="IO69" s="7"/>
      <c r="IP69" s="7"/>
      <c r="IQ69" s="7"/>
      <c r="IR69" s="7"/>
      <c r="IS69" s="7"/>
      <c r="IT69" s="7"/>
      <c r="IU69" s="7"/>
      <c r="IV69" s="7"/>
      <c r="IW69" s="7"/>
      <c r="IX69" s="7"/>
      <c r="IY69" s="7"/>
      <c r="IZ69" s="7"/>
      <c r="JA69" s="7"/>
      <c r="JB69" s="7"/>
      <c r="JC69" s="7"/>
      <c r="JD69" s="7"/>
      <c r="JE69" s="7"/>
      <c r="JF69" s="7"/>
      <c r="JG69" s="7"/>
      <c r="JH69" s="7"/>
      <c r="JI69" s="7"/>
      <c r="JJ69" s="7"/>
      <c r="JK69" s="7"/>
      <c r="JL69" s="7"/>
      <c r="JM69" s="7"/>
      <c r="JN69" s="7"/>
      <c r="JO69" s="7"/>
      <c r="JP69" s="7"/>
      <c r="JQ69" s="7"/>
      <c r="JR69" s="7"/>
      <c r="JS69" s="7"/>
      <c r="JT69" s="7"/>
      <c r="JU69" s="7"/>
      <c r="JV69" s="7"/>
      <c r="JW69" s="7"/>
      <c r="JX69" s="7"/>
      <c r="JY69" s="7"/>
      <c r="JZ69" s="7"/>
      <c r="KA69" s="7"/>
      <c r="KB69" s="7"/>
      <c r="KC69" s="7"/>
      <c r="KD69" s="7"/>
      <c r="KE69" s="7"/>
      <c r="KF69" s="7"/>
      <c r="KG69" s="7"/>
      <c r="KH69" s="7"/>
      <c r="KI69" s="7"/>
      <c r="KJ69" s="7"/>
      <c r="KK69" s="7"/>
      <c r="KL69" s="7"/>
      <c r="KM69" s="7"/>
      <c r="KN69" s="7"/>
      <c r="KO69" s="7"/>
      <c r="KP69" s="7"/>
      <c r="KQ69" s="7"/>
      <c r="KR69" s="7"/>
      <c r="KS69" s="7"/>
      <c r="KT69" s="7"/>
      <c r="KU69" s="7"/>
      <c r="KV69" s="7"/>
      <c r="KW69" s="7"/>
      <c r="KX69" s="7"/>
      <c r="KY69" s="7"/>
      <c r="KZ69" s="7"/>
      <c r="LA69" s="7"/>
      <c r="LB69" s="7"/>
      <c r="LC69" s="7"/>
      <c r="LD69" s="7"/>
      <c r="LE69" s="7"/>
      <c r="LF69" s="7"/>
      <c r="LG69" s="7"/>
      <c r="LH69" s="7"/>
      <c r="LI69" s="7"/>
      <c r="LJ69" s="7"/>
      <c r="LK69" s="7"/>
      <c r="LL69" s="7"/>
      <c r="LM69" s="7"/>
      <c r="LN69" s="7"/>
      <c r="LO69" s="7"/>
      <c r="LP69" s="7"/>
      <c r="LQ69" s="7"/>
      <c r="LR69" s="7"/>
      <c r="LS69" s="7"/>
      <c r="LT69" s="7"/>
      <c r="LU69" s="7"/>
      <c r="LV69" s="7"/>
      <c r="LW69" s="7"/>
      <c r="LX69" s="7"/>
      <c r="LY69" s="7"/>
      <c r="LZ69" s="7"/>
      <c r="MA69" s="7"/>
      <c r="MB69" s="7"/>
      <c r="MC69" s="7"/>
      <c r="MD69" s="7"/>
      <c r="ME69" s="7"/>
      <c r="MF69" s="7"/>
      <c r="MG69" s="7"/>
      <c r="MH69" s="7"/>
      <c r="MI69" s="7"/>
      <c r="MJ69" s="7"/>
      <c r="MK69" s="7"/>
      <c r="ML69" s="7"/>
      <c r="MM69" s="7"/>
      <c r="MN69" s="7"/>
      <c r="MO69" s="7"/>
      <c r="MP69" s="7"/>
      <c r="MQ69" s="7"/>
      <c r="MR69" s="7"/>
      <c r="MS69" s="7"/>
      <c r="MT69" s="7"/>
      <c r="MU69" s="7"/>
      <c r="MV69" s="7"/>
      <c r="MW69" s="7"/>
      <c r="MX69" s="7"/>
      <c r="MY69" s="7"/>
      <c r="MZ69" s="7"/>
      <c r="NA69" s="7"/>
      <c r="NB69" s="7"/>
      <c r="NC69" s="7"/>
      <c r="ND69" s="7"/>
      <c r="NE69" s="7"/>
      <c r="NF69" s="7"/>
      <c r="NG69" s="7"/>
      <c r="NH69" s="7"/>
      <c r="NI69" s="7"/>
      <c r="NJ69" s="7"/>
      <c r="NK69" s="7"/>
      <c r="NL69" s="7"/>
      <c r="NM69" s="7"/>
      <c r="NN69" s="7"/>
      <c r="NO69" s="7"/>
      <c r="NP69" s="7"/>
      <c r="NQ69" s="7"/>
      <c r="NR69" s="7"/>
      <c r="NS69" s="7"/>
      <c r="NT69" s="7"/>
      <c r="NU69" s="7"/>
      <c r="NV69" s="7"/>
      <c r="NW69" s="7"/>
      <c r="NX69" s="7"/>
      <c r="NY69" s="7"/>
      <c r="NZ69" s="7"/>
      <c r="OA69" s="7"/>
      <c r="OB69" s="7"/>
      <c r="OC69" s="7"/>
      <c r="OD69" s="7"/>
      <c r="OE69" s="7"/>
      <c r="OF69" s="7"/>
      <c r="OG69" s="7"/>
      <c r="OH69" s="7"/>
      <c r="OI69" s="7"/>
      <c r="OJ69" s="7"/>
      <c r="OK69" s="7"/>
      <c r="OL69" s="7"/>
      <c r="OM69" s="7"/>
      <c r="ON69" s="7"/>
      <c r="OO69" s="7"/>
      <c r="OP69" s="7"/>
      <c r="OQ69" s="7"/>
      <c r="OR69" s="7"/>
      <c r="OS69" s="7"/>
      <c r="OT69" s="7"/>
      <c r="OU69" s="7"/>
      <c r="OV69" s="7"/>
      <c r="OW69" s="7"/>
      <c r="OX69" s="7"/>
      <c r="OY69" s="7"/>
      <c r="OZ69" s="7"/>
      <c r="PA69" s="7"/>
      <c r="PB69" s="7"/>
      <c r="PC69" s="7"/>
      <c r="PD69" s="7"/>
      <c r="PE69" s="7"/>
      <c r="PF69" s="7"/>
      <c r="PG69" s="7"/>
      <c r="PH69" s="7"/>
      <c r="PI69" s="7"/>
      <c r="PJ69" s="7"/>
      <c r="PK69" s="7"/>
      <c r="PL69" s="7"/>
      <c r="PM69" s="7"/>
      <c r="PN69" s="7"/>
      <c r="PO69" s="7"/>
      <c r="PP69" s="7"/>
      <c r="PQ69" s="7"/>
      <c r="PR69" s="7"/>
      <c r="PS69" s="7"/>
      <c r="PT69" s="7"/>
      <c r="PU69" s="7"/>
      <c r="PV69" s="7"/>
      <c r="PW69" s="7"/>
      <c r="PX69" s="7"/>
      <c r="PY69" s="7"/>
      <c r="PZ69" s="7"/>
      <c r="QA69" s="7"/>
      <c r="QB69" s="7"/>
      <c r="QC69" s="7"/>
      <c r="QD69" s="7"/>
      <c r="QE69" s="7"/>
      <c r="QF69" s="7"/>
      <c r="QG69" s="7"/>
      <c r="QH69" s="7"/>
      <c r="QI69" s="7"/>
      <c r="QJ69" s="7"/>
      <c r="QK69" s="7"/>
      <c r="QL69" s="7"/>
      <c r="QM69" s="7"/>
      <c r="QN69" s="7"/>
      <c r="QO69" s="7"/>
      <c r="QP69" s="7"/>
      <c r="QQ69" s="7"/>
      <c r="QR69" s="7"/>
      <c r="QS69" s="7"/>
      <c r="QT69" s="7"/>
      <c r="QU69" s="7"/>
      <c r="QV69" s="7"/>
      <c r="QW69" s="7"/>
      <c r="QX69" s="7"/>
      <c r="QY69" s="7"/>
      <c r="QZ69" s="7"/>
      <c r="RA69" s="7"/>
      <c r="RB69" s="7"/>
      <c r="RC69" s="7"/>
      <c r="RD69" s="7"/>
      <c r="RE69" s="7"/>
      <c r="RF69" s="7"/>
      <c r="RG69" s="7"/>
      <c r="RH69" s="7"/>
      <c r="RI69" s="7"/>
      <c r="RJ69" s="7"/>
      <c r="RK69" s="7"/>
      <c r="RL69" s="7"/>
      <c r="RM69" s="7"/>
      <c r="RN69" s="7"/>
      <c r="RO69" s="7"/>
      <c r="RP69" s="7"/>
      <c r="RQ69" s="7"/>
      <c r="RR69" s="7"/>
      <c r="RS69" s="7"/>
      <c r="RT69" s="7"/>
      <c r="RU69" s="7"/>
      <c r="RV69" s="7"/>
      <c r="RW69" s="7"/>
      <c r="RX69" s="7"/>
      <c r="RY69" s="7"/>
      <c r="RZ69" s="7"/>
      <c r="SA69" s="7"/>
      <c r="SB69" s="7"/>
      <c r="SC69" s="7"/>
      <c r="SD69" s="7"/>
      <c r="SE69" s="7"/>
      <c r="SF69" s="7"/>
      <c r="SG69" s="7"/>
      <c r="SH69" s="7"/>
      <c r="SI69" s="7"/>
      <c r="SJ69" s="7"/>
      <c r="SK69" s="7"/>
      <c r="SL69" s="7"/>
      <c r="SM69" s="7"/>
      <c r="SN69" s="7"/>
      <c r="SO69" s="7"/>
      <c r="SP69" s="7"/>
      <c r="SQ69" s="7"/>
      <c r="SR69" s="7"/>
      <c r="SS69" s="7"/>
      <c r="ST69" s="7"/>
      <c r="SU69" s="7"/>
      <c r="SV69" s="7"/>
      <c r="SW69" s="7"/>
      <c r="SX69" s="7"/>
      <c r="SY69" s="7"/>
      <c r="SZ69" s="7"/>
      <c r="TA69" s="7"/>
      <c r="TB69" s="7"/>
      <c r="TC69" s="7"/>
      <c r="TD69" s="7"/>
      <c r="TE69" s="7"/>
      <c r="TF69" s="7"/>
      <c r="TG69" s="7"/>
      <c r="TH69" s="7"/>
      <c r="TI69" s="7"/>
      <c r="TJ69" s="7"/>
      <c r="TK69" s="7"/>
      <c r="TL69" s="7"/>
      <c r="TM69" s="7"/>
      <c r="TN69" s="7"/>
      <c r="TO69" s="7"/>
      <c r="TP69" s="7"/>
      <c r="TQ69" s="7"/>
      <c r="TR69" s="7"/>
      <c r="TS69" s="7"/>
      <c r="TT69" s="7"/>
      <c r="TU69" s="7"/>
      <c r="TV69" s="7"/>
      <c r="TW69" s="7"/>
      <c r="TX69" s="7"/>
      <c r="TY69" s="7"/>
      <c r="TZ69" s="7"/>
      <c r="UA69" s="7"/>
      <c r="UB69" s="7"/>
      <c r="UC69" s="7"/>
      <c r="UD69" s="7"/>
      <c r="UE69" s="7"/>
      <c r="UF69" s="7"/>
      <c r="UG69" s="7"/>
      <c r="UH69" s="7"/>
      <c r="UI69" s="7"/>
      <c r="UJ69" s="7"/>
      <c r="UK69" s="7"/>
      <c r="UL69" s="7"/>
      <c r="UM69" s="7"/>
      <c r="UN69" s="7"/>
      <c r="UO69" s="7"/>
      <c r="UP69" s="7"/>
      <c r="UQ69" s="7"/>
      <c r="UR69" s="7"/>
      <c r="US69" s="7"/>
      <c r="UT69" s="7"/>
      <c r="UU69" s="7"/>
      <c r="UV69" s="7"/>
      <c r="UW69" s="7"/>
      <c r="UX69" s="7"/>
      <c r="UY69" s="7"/>
      <c r="UZ69" s="7"/>
      <c r="VA69" s="7"/>
      <c r="VB69" s="7"/>
      <c r="VC69" s="7"/>
      <c r="VD69" s="7"/>
      <c r="VE69" s="7"/>
      <c r="VF69" s="7"/>
      <c r="VG69" s="7"/>
      <c r="VH69" s="7"/>
      <c r="VI69" s="7"/>
      <c r="VJ69" s="7"/>
      <c r="VK69" s="7"/>
      <c r="VL69" s="7"/>
      <c r="VM69" s="7"/>
      <c r="VN69" s="7"/>
      <c r="VO69" s="7"/>
      <c r="VP69" s="7"/>
      <c r="VQ69" s="7"/>
      <c r="VR69" s="7"/>
      <c r="VS69" s="7"/>
      <c r="VT69" s="7"/>
      <c r="VU69" s="7"/>
      <c r="VV69" s="7"/>
      <c r="VW69" s="7"/>
      <c r="VX69" s="7"/>
      <c r="VY69" s="7"/>
      <c r="VZ69" s="7"/>
      <c r="WA69" s="7"/>
      <c r="WB69" s="7"/>
      <c r="WC69" s="7"/>
      <c r="WD69" s="7"/>
      <c r="WE69" s="7"/>
      <c r="WF69" s="7"/>
      <c r="WG69" s="7"/>
      <c r="WH69" s="7"/>
      <c r="WI69" s="7"/>
    </row>
    <row r="70" spans="1:607" ht="15.95" customHeight="1" thickBot="1" x14ac:dyDescent="0.3">
      <c r="A70" s="53"/>
      <c r="C70" s="255" t="s">
        <v>78</v>
      </c>
      <c r="D70" s="256"/>
      <c r="E70" s="77">
        <v>1.5</v>
      </c>
      <c r="F70" s="92"/>
      <c r="G70" s="80"/>
      <c r="H70" s="80"/>
      <c r="I70" s="80"/>
      <c r="J70" s="80"/>
      <c r="K70" s="80"/>
      <c r="L70" s="80"/>
      <c r="M70" s="80"/>
      <c r="N70" s="80"/>
      <c r="O70" s="80"/>
      <c r="P70" s="80"/>
      <c r="Q70" s="80"/>
      <c r="R70" s="80"/>
      <c r="S70" s="80"/>
      <c r="T70" s="80"/>
      <c r="U70" s="80"/>
      <c r="V70" s="80"/>
      <c r="W70" s="80"/>
      <c r="X70" s="80"/>
      <c r="Y70" s="80"/>
      <c r="Z70" s="80"/>
      <c r="AA70" s="80"/>
      <c r="AB70" s="80"/>
      <c r="AC70" s="80"/>
      <c r="AD70" s="80"/>
      <c r="AE70" s="80"/>
      <c r="AF70" s="80"/>
      <c r="AG70" s="80"/>
      <c r="AH70" s="80"/>
      <c r="AI70" s="80"/>
      <c r="AJ70" s="80"/>
      <c r="AK70" s="80"/>
      <c r="AL70" s="80"/>
      <c r="AM70" s="80"/>
      <c r="AN70" s="80"/>
      <c r="AO70" s="80"/>
      <c r="AP70" s="80"/>
      <c r="AQ70" s="80"/>
      <c r="AR70" s="266"/>
      <c r="AS70" s="80"/>
      <c r="AT70" s="80"/>
      <c r="AU70" s="80"/>
      <c r="AV70" s="80"/>
      <c r="AW70" s="80"/>
      <c r="AX70" s="80"/>
      <c r="AY70" s="80"/>
      <c r="AZ70" s="80"/>
      <c r="BA70" s="80"/>
      <c r="BB70" s="80"/>
      <c r="BC70" s="80"/>
      <c r="BD70" s="80"/>
      <c r="BE70" s="80"/>
      <c r="BF70" s="80"/>
      <c r="BG70" s="80"/>
      <c r="BH70" s="80"/>
      <c r="BI70" s="80"/>
      <c r="BJ70" s="80"/>
      <c r="BK70" s="80"/>
      <c r="BL70" s="80"/>
      <c r="BM70" s="80"/>
      <c r="BN70" s="80"/>
      <c r="BO70" s="80"/>
      <c r="BP70" s="80"/>
      <c r="BQ70" s="80"/>
      <c r="BR70" s="80"/>
      <c r="BS70" s="80"/>
      <c r="BT70" s="80"/>
      <c r="BU70" s="80"/>
      <c r="BV70" s="80"/>
      <c r="BW70" s="80"/>
      <c r="BX70" s="80"/>
      <c r="BY70" s="80"/>
      <c r="BZ70" s="80"/>
      <c r="CA70" s="80"/>
      <c r="CB70" s="80"/>
      <c r="CC70" s="80"/>
      <c r="CD70" s="80"/>
      <c r="CE70" s="80"/>
    </row>
    <row r="71" spans="1:607" ht="15.95" hidden="1" customHeight="1" x14ac:dyDescent="0.35">
      <c r="C71" s="181"/>
      <c r="D71" s="182"/>
      <c r="E71" s="224"/>
      <c r="F71" s="57"/>
      <c r="G71" s="165"/>
      <c r="H71" s="165"/>
      <c r="I71" s="165"/>
      <c r="J71" s="165"/>
      <c r="K71" s="184"/>
      <c r="L71" s="165"/>
      <c r="M71" s="165"/>
      <c r="N71" s="165"/>
      <c r="O71" s="165"/>
      <c r="P71" s="165"/>
      <c r="Q71" s="165"/>
      <c r="R71" s="165"/>
      <c r="S71" s="165"/>
      <c r="T71" s="165"/>
      <c r="U71" s="165"/>
      <c r="V71" s="165"/>
      <c r="W71" s="165"/>
      <c r="X71" s="165"/>
      <c r="Y71" s="165"/>
      <c r="Z71" s="165"/>
      <c r="AA71" s="165"/>
      <c r="AB71" s="165"/>
      <c r="AC71" s="165"/>
      <c r="AD71" s="165"/>
      <c r="AE71" s="165"/>
      <c r="AF71" s="165"/>
      <c r="AG71" s="165"/>
      <c r="AH71" s="166"/>
      <c r="AI71" s="166"/>
      <c r="AJ71" s="166"/>
      <c r="AK71" s="166"/>
      <c r="AL71" s="166"/>
      <c r="AM71" s="166"/>
      <c r="AN71" s="166"/>
      <c r="AO71" s="166"/>
      <c r="AP71" s="166"/>
      <c r="AQ71" s="166"/>
      <c r="AR71" s="167"/>
      <c r="AS71" s="165"/>
      <c r="AT71" s="165"/>
      <c r="AU71" s="165"/>
      <c r="AV71" s="165"/>
      <c r="AW71" s="165"/>
      <c r="AX71" s="165"/>
      <c r="AY71" s="165"/>
      <c r="AZ71" s="165"/>
      <c r="BA71" s="165"/>
      <c r="BB71" s="165"/>
      <c r="BC71" s="165"/>
      <c r="BD71" s="165"/>
      <c r="BE71" s="165"/>
      <c r="BF71" s="165"/>
      <c r="BG71" s="165"/>
      <c r="BH71" s="165"/>
      <c r="BI71" s="165"/>
      <c r="BJ71" s="165"/>
      <c r="BK71" s="165"/>
      <c r="BL71" s="165"/>
      <c r="BM71" s="165"/>
      <c r="BN71" s="165"/>
      <c r="BO71" s="165"/>
      <c r="BP71" s="165"/>
      <c r="BQ71" s="165"/>
      <c r="BR71" s="165"/>
      <c r="BS71" s="165"/>
      <c r="BT71" s="165"/>
      <c r="BU71" s="165"/>
      <c r="BV71" s="165"/>
      <c r="BW71" s="165"/>
      <c r="BX71" s="165"/>
      <c r="BY71" s="165"/>
      <c r="BZ71" s="165"/>
      <c r="CA71" s="165"/>
      <c r="CB71" s="165"/>
      <c r="CC71" s="165"/>
      <c r="CD71" s="165"/>
      <c r="CE71" s="165"/>
    </row>
    <row r="72" spans="1:607" ht="15.95" customHeight="1" thickBot="1" x14ac:dyDescent="0.3">
      <c r="C72" s="181"/>
      <c r="D72" s="182" t="s">
        <v>77</v>
      </c>
      <c r="E72" s="276">
        <v>0</v>
      </c>
      <c r="F72" s="57"/>
      <c r="G72" s="277"/>
      <c r="H72" s="277"/>
      <c r="I72" s="277"/>
      <c r="J72" s="277"/>
      <c r="K72" s="165"/>
      <c r="L72" s="165"/>
      <c r="M72" s="165"/>
      <c r="N72" s="165"/>
      <c r="O72" s="165"/>
      <c r="P72" s="165"/>
      <c r="Q72" s="165"/>
      <c r="R72" s="165"/>
      <c r="S72" s="165"/>
      <c r="T72" s="165"/>
      <c r="U72" s="165"/>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180"/>
      <c r="AU72" s="180"/>
      <c r="AV72" s="180"/>
      <c r="AW72" s="180"/>
      <c r="AX72" s="180"/>
      <c r="AY72" s="180"/>
      <c r="AZ72" s="180"/>
      <c r="BA72" s="180"/>
      <c r="BB72" s="180"/>
      <c r="BC72" s="180"/>
      <c r="BD72" s="180"/>
      <c r="BE72" s="180"/>
      <c r="BF72" s="180"/>
      <c r="BG72" s="180"/>
      <c r="BH72" s="180"/>
      <c r="BI72" s="180"/>
      <c r="BJ72" s="180"/>
      <c r="BK72" s="180"/>
      <c r="BL72" s="180"/>
      <c r="BM72" s="180"/>
      <c r="BN72" s="180"/>
      <c r="BO72" s="180"/>
      <c r="BP72" s="180"/>
      <c r="BQ72" s="180"/>
      <c r="BR72" s="180"/>
      <c r="BS72" s="180"/>
      <c r="BT72" s="180"/>
      <c r="BU72" s="180"/>
      <c r="BV72" s="180"/>
      <c r="BW72" s="180"/>
      <c r="BX72" s="180"/>
      <c r="BY72" s="180"/>
      <c r="BZ72" s="180"/>
      <c r="CA72" s="180"/>
      <c r="CB72" s="180"/>
      <c r="CC72" s="180"/>
      <c r="CD72" s="180"/>
      <c r="CE72" s="180"/>
    </row>
    <row r="73" spans="1:607" ht="24" customHeight="1" x14ac:dyDescent="0.45">
      <c r="C73" s="278" t="s">
        <v>79</v>
      </c>
      <c r="D73" s="135"/>
      <c r="E73" s="227"/>
      <c r="F73" s="18"/>
      <c r="G73" s="279"/>
      <c r="H73" s="279"/>
      <c r="I73" s="279"/>
      <c r="J73" s="279"/>
      <c r="K73" s="22"/>
      <c r="L73" s="22"/>
      <c r="M73" s="22"/>
      <c r="N73" s="22"/>
      <c r="O73" s="22"/>
      <c r="P73" s="22"/>
      <c r="Q73" s="22"/>
      <c r="R73" s="280"/>
      <c r="S73" s="280"/>
      <c r="T73" s="280"/>
      <c r="U73" s="280"/>
      <c r="V73" s="281"/>
      <c r="W73" s="281"/>
      <c r="X73" s="281"/>
      <c r="Y73" s="281"/>
      <c r="Z73" s="281"/>
      <c r="AA73" s="281"/>
      <c r="AB73" s="281"/>
      <c r="AC73" s="281"/>
      <c r="AD73" s="281"/>
      <c r="AE73" s="281"/>
      <c r="AF73" s="281"/>
      <c r="AG73" s="281"/>
      <c r="AH73" s="282"/>
      <c r="AI73" s="282"/>
      <c r="AJ73" s="282"/>
      <c r="AK73" s="282"/>
      <c r="AL73" s="283"/>
      <c r="AM73" s="283"/>
      <c r="AN73" s="283"/>
      <c r="AO73" s="283"/>
      <c r="AP73" s="283"/>
      <c r="AQ73" s="283"/>
      <c r="AR73" s="284"/>
      <c r="AS73" s="285"/>
      <c r="AT73" s="285"/>
      <c r="AU73" s="285"/>
      <c r="AV73" s="285"/>
      <c r="AW73" s="285"/>
      <c r="AX73" s="285"/>
      <c r="AY73" s="285"/>
      <c r="AZ73" s="48"/>
      <c r="BA73" s="48"/>
      <c r="BB73" s="48"/>
      <c r="BC73" s="48"/>
      <c r="BD73" s="48"/>
      <c r="BE73" s="48"/>
      <c r="BF73" s="48"/>
      <c r="BG73" s="48"/>
      <c r="BH73" s="48"/>
      <c r="BI73" s="49"/>
      <c r="BJ73" s="49"/>
      <c r="BK73" s="49"/>
      <c r="BL73" s="49"/>
      <c r="BM73" s="49"/>
      <c r="BN73" s="49"/>
      <c r="BO73" s="33"/>
      <c r="BP73" s="33"/>
      <c r="BQ73" s="33"/>
      <c r="BR73" s="33"/>
      <c r="BS73" s="33"/>
      <c r="BT73" s="33"/>
      <c r="BU73" s="286"/>
      <c r="BV73" s="51"/>
      <c r="BW73" s="51"/>
      <c r="BX73" s="51"/>
      <c r="BY73" s="145"/>
      <c r="BZ73" s="145"/>
      <c r="CA73" s="145"/>
      <c r="CB73" s="145"/>
      <c r="CC73" s="145"/>
      <c r="CD73" s="145"/>
      <c r="CE73" s="145"/>
    </row>
    <row r="74" spans="1:607" ht="20.100000000000001" customHeight="1" thickBot="1" x14ac:dyDescent="0.3">
      <c r="C74" s="287" t="s">
        <v>80</v>
      </c>
      <c r="D74" s="288"/>
      <c r="E74" s="289"/>
      <c r="F74" s="18"/>
      <c r="G74" s="290"/>
      <c r="H74" s="290"/>
      <c r="I74" s="290"/>
      <c r="J74" s="290"/>
      <c r="K74" s="184"/>
      <c r="L74" s="184"/>
      <c r="M74" s="184"/>
      <c r="N74" s="184"/>
      <c r="O74" s="184"/>
      <c r="P74" s="184"/>
      <c r="Q74" s="184"/>
      <c r="R74" s="184"/>
      <c r="S74" s="184"/>
      <c r="T74" s="184"/>
      <c r="U74" s="184"/>
      <c r="V74" s="291"/>
      <c r="W74" s="292"/>
      <c r="X74" s="184"/>
      <c r="Y74" s="184"/>
      <c r="Z74" s="184"/>
      <c r="AA74" s="184"/>
      <c r="AB74" s="184"/>
      <c r="AC74" s="184"/>
      <c r="AD74" s="184"/>
      <c r="AE74" s="184"/>
      <c r="AF74" s="184"/>
      <c r="AG74" s="184"/>
      <c r="AH74" s="184"/>
      <c r="AI74" s="293"/>
      <c r="AJ74" s="293"/>
      <c r="AK74" s="293"/>
      <c r="AL74" s="294"/>
      <c r="AM74" s="294"/>
      <c r="AN74" s="294"/>
      <c r="AO74" s="294"/>
      <c r="AP74" s="294"/>
      <c r="AQ74" s="294"/>
      <c r="AR74" s="186"/>
      <c r="AS74" s="184"/>
      <c r="AT74" s="184"/>
      <c r="AU74" s="184"/>
      <c r="AV74" s="184"/>
      <c r="AW74" s="184"/>
      <c r="AX74" s="184"/>
      <c r="AY74" s="184"/>
      <c r="AZ74" s="184"/>
      <c r="BA74" s="184"/>
      <c r="BB74" s="184"/>
      <c r="BC74" s="184"/>
      <c r="BD74" s="184"/>
      <c r="BE74" s="184"/>
      <c r="BF74" s="184"/>
      <c r="BG74" s="184"/>
      <c r="BH74" s="184"/>
      <c r="BI74" s="184"/>
      <c r="BJ74" s="184"/>
      <c r="BK74" s="184"/>
      <c r="BL74" s="184"/>
      <c r="BM74" s="184"/>
      <c r="BN74" s="184"/>
      <c r="BO74" s="184"/>
      <c r="BP74" s="184"/>
      <c r="BQ74" s="184"/>
      <c r="BR74" s="184"/>
      <c r="BS74" s="184"/>
      <c r="BT74" s="184"/>
      <c r="BU74" s="184"/>
      <c r="BV74" s="184"/>
      <c r="BW74" s="184"/>
      <c r="BX74" s="184"/>
      <c r="BY74" s="184"/>
      <c r="BZ74" s="184"/>
      <c r="CA74" s="184"/>
      <c r="CB74" s="184"/>
      <c r="CC74" s="184"/>
      <c r="CD74" s="184"/>
      <c r="CE74" s="184"/>
    </row>
    <row r="75" spans="1:607" ht="17.100000000000001" customHeight="1" thickBot="1" x14ac:dyDescent="0.4">
      <c r="C75" s="295" t="s">
        <v>81</v>
      </c>
      <c r="D75" s="296" t="s">
        <v>82</v>
      </c>
      <c r="E75" s="297">
        <v>60</v>
      </c>
      <c r="F75" s="57"/>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9"/>
      <c r="AI75" s="299"/>
      <c r="AJ75" s="299"/>
      <c r="AK75" s="299"/>
      <c r="AL75" s="300"/>
      <c r="AM75" s="299"/>
      <c r="AN75" s="299"/>
      <c r="AO75" s="299"/>
      <c r="AP75" s="299"/>
      <c r="AQ75" s="299"/>
      <c r="AR75" s="301"/>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row>
    <row r="76" spans="1:607" ht="15.95" customHeight="1" thickBot="1" x14ac:dyDescent="0.4">
      <c r="C76" s="302" t="s">
        <v>84</v>
      </c>
      <c r="D76" s="303" t="s">
        <v>85</v>
      </c>
      <c r="E76" s="304">
        <v>40</v>
      </c>
      <c r="F76" s="57"/>
      <c r="G76" s="305"/>
      <c r="H76" s="305"/>
      <c r="I76" s="305"/>
      <c r="J76" s="305"/>
      <c r="K76" s="305"/>
      <c r="L76" s="305"/>
      <c r="M76" s="305"/>
      <c r="N76" s="305"/>
      <c r="O76" s="305"/>
      <c r="P76" s="305"/>
      <c r="Q76" s="305"/>
      <c r="R76" s="305"/>
      <c r="S76" s="305"/>
      <c r="T76" s="305"/>
      <c r="U76" s="305"/>
      <c r="V76" s="305"/>
      <c r="W76" s="305"/>
      <c r="X76" s="305"/>
      <c r="Y76" s="305"/>
      <c r="Z76" s="305"/>
      <c r="AA76" s="305"/>
      <c r="AB76" s="305"/>
      <c r="AC76" s="305"/>
      <c r="AD76" s="306"/>
      <c r="AE76" s="306"/>
      <c r="AF76" s="306"/>
      <c r="AG76" s="306"/>
      <c r="AH76" s="307"/>
      <c r="AI76" s="307"/>
      <c r="AJ76" s="307"/>
      <c r="AK76" s="307"/>
      <c r="AL76" s="308"/>
      <c r="AM76" s="308"/>
      <c r="AN76" s="308"/>
      <c r="AO76" s="308"/>
      <c r="AP76" s="308"/>
      <c r="AQ76" s="308"/>
      <c r="AR76" s="309"/>
      <c r="AS76" s="305"/>
      <c r="AT76" s="305"/>
      <c r="AU76" s="305"/>
      <c r="AV76" s="305"/>
      <c r="AW76" s="305"/>
      <c r="AX76" s="305"/>
      <c r="AY76" s="305"/>
      <c r="AZ76" s="305"/>
      <c r="BA76" s="305"/>
      <c r="BB76" s="305"/>
      <c r="BC76" s="305"/>
      <c r="BD76" s="305"/>
      <c r="BE76" s="305"/>
      <c r="BF76" s="305"/>
      <c r="BG76" s="305"/>
      <c r="BH76" s="305"/>
      <c r="BI76" s="305"/>
      <c r="BJ76" s="305"/>
      <c r="BK76" s="305"/>
      <c r="BL76" s="305"/>
      <c r="BM76" s="305"/>
      <c r="BN76" s="305"/>
      <c r="BO76" s="305"/>
      <c r="BP76" s="305"/>
      <c r="BQ76" s="305"/>
      <c r="BR76" s="305"/>
      <c r="BS76" s="305"/>
      <c r="BT76" s="305"/>
      <c r="BU76" s="305"/>
      <c r="BV76" s="305"/>
      <c r="BW76" s="305"/>
      <c r="BX76" s="305"/>
      <c r="BY76" s="305"/>
      <c r="BZ76" s="305"/>
      <c r="CA76" s="305"/>
      <c r="CB76" s="305"/>
      <c r="CC76" s="305"/>
      <c r="CD76" s="305"/>
      <c r="CE76" s="305"/>
    </row>
    <row r="77" spans="1:607" ht="15.95" customHeight="1" thickBot="1" x14ac:dyDescent="0.4">
      <c r="C77" s="302" t="s">
        <v>86</v>
      </c>
      <c r="D77" s="303" t="s">
        <v>87</v>
      </c>
      <c r="E77" s="304">
        <v>50</v>
      </c>
      <c r="F77" s="57"/>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6"/>
      <c r="AE77" s="306"/>
      <c r="AF77" s="306"/>
      <c r="AG77" s="306"/>
      <c r="AH77" s="307"/>
      <c r="AI77" s="307"/>
      <c r="AJ77" s="307"/>
      <c r="AK77" s="307"/>
      <c r="AL77" s="308"/>
      <c r="AM77" s="308"/>
      <c r="AN77" s="308"/>
      <c r="AO77" s="308"/>
      <c r="AP77" s="308"/>
      <c r="AQ77" s="308"/>
      <c r="AR77" s="310"/>
      <c r="AS77" s="305"/>
      <c r="AT77" s="305"/>
      <c r="AU77" s="305"/>
      <c r="AV77" s="305"/>
      <c r="AW77" s="305"/>
      <c r="AX77" s="305"/>
      <c r="AY77" s="305"/>
      <c r="AZ77" s="305"/>
      <c r="BA77" s="305"/>
      <c r="BB77" s="305"/>
      <c r="BC77" s="305"/>
      <c r="BD77" s="305"/>
      <c r="BE77" s="305"/>
      <c r="BF77" s="305"/>
      <c r="BG77" s="305"/>
      <c r="BH77" s="305"/>
      <c r="BI77" s="305"/>
      <c r="BJ77" s="305"/>
      <c r="BK77" s="305"/>
      <c r="BL77" s="305"/>
      <c r="BM77" s="305"/>
      <c r="BN77" s="305"/>
      <c r="BO77" s="305"/>
      <c r="BP77" s="305"/>
      <c r="BQ77" s="305"/>
      <c r="BR77" s="305"/>
      <c r="BS77" s="305"/>
      <c r="BT77" s="305"/>
      <c r="BU77" s="305"/>
      <c r="BV77" s="305"/>
      <c r="BW77" s="305"/>
      <c r="BX77" s="305"/>
      <c r="BY77" s="305"/>
      <c r="BZ77" s="305"/>
      <c r="CA77" s="305"/>
      <c r="CB77" s="305"/>
      <c r="CC77" s="305"/>
      <c r="CD77" s="305"/>
      <c r="CE77" s="305"/>
    </row>
    <row r="78" spans="1:607" ht="15.95" customHeight="1" thickBot="1" x14ac:dyDescent="0.3">
      <c r="C78" s="311"/>
      <c r="D78" s="312" t="s">
        <v>88</v>
      </c>
      <c r="E78" s="304">
        <v>65</v>
      </c>
      <c r="F78" s="57"/>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6"/>
      <c r="AE78" s="306"/>
      <c r="AF78" s="306"/>
      <c r="AG78" s="306"/>
      <c r="AH78" s="307"/>
      <c r="AI78" s="307"/>
      <c r="AJ78" s="307"/>
      <c r="AK78" s="307"/>
      <c r="AL78" s="308"/>
      <c r="AM78" s="308"/>
      <c r="AN78" s="308"/>
      <c r="AO78" s="308"/>
      <c r="AP78" s="308"/>
      <c r="AQ78" s="308"/>
      <c r="AR78" s="306"/>
      <c r="AS78" s="305"/>
      <c r="AT78" s="305"/>
      <c r="AU78" s="305"/>
      <c r="AV78" s="305"/>
      <c r="AW78" s="305"/>
      <c r="AX78" s="305"/>
      <c r="AY78" s="305"/>
      <c r="AZ78" s="305"/>
      <c r="BA78" s="305"/>
      <c r="BB78" s="305"/>
      <c r="BC78" s="305"/>
      <c r="BD78" s="305"/>
      <c r="BE78" s="305"/>
      <c r="BF78" s="305"/>
      <c r="BG78" s="305"/>
      <c r="BH78" s="305"/>
      <c r="BI78" s="305"/>
      <c r="BJ78" s="305"/>
      <c r="BK78" s="305"/>
      <c r="BL78" s="305"/>
      <c r="BM78" s="305"/>
      <c r="BN78" s="305"/>
      <c r="BO78" s="305"/>
      <c r="BP78" s="305"/>
      <c r="BQ78" s="305"/>
      <c r="BR78" s="305"/>
      <c r="BS78" s="305"/>
      <c r="BT78" s="305"/>
      <c r="BU78" s="305"/>
      <c r="BV78" s="305"/>
      <c r="BW78" s="305"/>
      <c r="BX78" s="305"/>
      <c r="BY78" s="305"/>
      <c r="BZ78" s="305"/>
      <c r="CA78" s="305"/>
      <c r="CB78" s="305"/>
      <c r="CC78" s="305"/>
      <c r="CD78" s="305"/>
      <c r="CE78" s="305"/>
    </row>
    <row r="79" spans="1:607" ht="15.95" customHeight="1" thickBot="1" x14ac:dyDescent="0.4">
      <c r="C79" s="313"/>
      <c r="D79" s="314" t="s">
        <v>89</v>
      </c>
      <c r="E79" s="315">
        <f>E75+(E76*2)</f>
        <v>140</v>
      </c>
      <c r="F79" s="178"/>
      <c r="G79" s="180"/>
      <c r="H79" s="180"/>
      <c r="I79" s="180"/>
      <c r="J79" s="180"/>
      <c r="K79" s="180"/>
      <c r="L79" s="180"/>
      <c r="M79" s="180"/>
      <c r="N79" s="180"/>
      <c r="O79" s="180"/>
      <c r="P79" s="180"/>
      <c r="Q79" s="180"/>
      <c r="R79" s="180"/>
      <c r="S79" s="180"/>
      <c r="T79" s="180"/>
      <c r="U79" s="180"/>
      <c r="V79" s="180"/>
      <c r="W79" s="180"/>
      <c r="X79" s="180"/>
      <c r="Y79" s="180"/>
      <c r="Z79" s="180"/>
      <c r="AA79" s="180"/>
      <c r="AB79" s="180"/>
      <c r="AC79" s="180"/>
      <c r="AD79" s="180"/>
      <c r="AE79" s="180"/>
      <c r="AF79" s="180"/>
      <c r="AG79" s="180"/>
      <c r="AH79" s="180"/>
      <c r="AI79" s="180"/>
      <c r="AJ79" s="180"/>
      <c r="AK79" s="180"/>
      <c r="AL79" s="180"/>
      <c r="AM79" s="180"/>
      <c r="AN79" s="180"/>
      <c r="AO79" s="180"/>
      <c r="AP79" s="180"/>
      <c r="AQ79" s="180"/>
      <c r="AR79" s="306"/>
      <c r="AS79" s="180"/>
      <c r="AT79" s="180"/>
      <c r="AU79" s="180"/>
      <c r="AV79" s="180"/>
      <c r="AW79" s="180"/>
      <c r="AX79" s="180"/>
      <c r="AY79" s="180"/>
      <c r="AZ79" s="180"/>
      <c r="BA79" s="180"/>
      <c r="BB79" s="180"/>
      <c r="BC79" s="180"/>
      <c r="BD79" s="180"/>
      <c r="BE79" s="180"/>
      <c r="BF79" s="180"/>
      <c r="BG79" s="180"/>
      <c r="BH79" s="180"/>
      <c r="BI79" s="180"/>
      <c r="BJ79" s="180"/>
      <c r="BK79" s="180"/>
      <c r="BL79" s="180"/>
      <c r="BM79" s="180"/>
      <c r="BN79" s="180"/>
      <c r="BO79" s="180"/>
      <c r="BP79" s="180"/>
      <c r="BQ79" s="180"/>
      <c r="BR79" s="180"/>
      <c r="BS79" s="180"/>
      <c r="BT79" s="180"/>
      <c r="BU79" s="180"/>
      <c r="BV79" s="180"/>
      <c r="BW79" s="180"/>
      <c r="BX79" s="180"/>
      <c r="BY79" s="180"/>
      <c r="BZ79" s="180"/>
      <c r="CA79" s="180"/>
      <c r="CB79" s="180"/>
      <c r="CC79" s="180"/>
      <c r="CD79" s="180"/>
      <c r="CE79" s="180"/>
    </row>
    <row r="80" spans="1:607" ht="15.95" customHeight="1" thickBot="1" x14ac:dyDescent="0.4">
      <c r="C80" s="313"/>
      <c r="D80" s="314" t="s">
        <v>90</v>
      </c>
      <c r="E80" s="315">
        <f>E75+(E77*2)</f>
        <v>160</v>
      </c>
      <c r="F80" s="178"/>
      <c r="G80" s="180">
        <v>924</v>
      </c>
      <c r="H80" s="180">
        <v>925</v>
      </c>
      <c r="I80" s="180">
        <v>926</v>
      </c>
      <c r="J80" s="180">
        <v>927</v>
      </c>
      <c r="K80" s="180">
        <v>928</v>
      </c>
      <c r="L80" s="180">
        <v>929</v>
      </c>
      <c r="M80" s="180">
        <v>930</v>
      </c>
      <c r="N80" s="180">
        <v>931</v>
      </c>
      <c r="O80" s="180">
        <v>932</v>
      </c>
      <c r="P80" s="180">
        <v>933</v>
      </c>
      <c r="Q80" s="180">
        <v>934</v>
      </c>
      <c r="R80" s="180">
        <v>935</v>
      </c>
      <c r="S80" s="180">
        <v>936</v>
      </c>
      <c r="T80" s="180">
        <v>937</v>
      </c>
      <c r="U80" s="180">
        <v>938</v>
      </c>
      <c r="V80" s="180">
        <v>939</v>
      </c>
      <c r="W80" s="180">
        <v>940</v>
      </c>
      <c r="X80" s="180">
        <v>941</v>
      </c>
      <c r="Y80" s="180">
        <v>942</v>
      </c>
      <c r="Z80" s="180">
        <v>943</v>
      </c>
      <c r="AA80" s="180">
        <v>944</v>
      </c>
      <c r="AB80" s="180">
        <v>945</v>
      </c>
      <c r="AC80" s="180">
        <v>946</v>
      </c>
      <c r="AD80" s="180">
        <v>947</v>
      </c>
      <c r="AE80" s="180">
        <v>948</v>
      </c>
      <c r="AF80" s="180">
        <v>949</v>
      </c>
      <c r="AG80" s="180">
        <v>950</v>
      </c>
      <c r="AH80" s="180">
        <v>951</v>
      </c>
      <c r="AI80" s="180">
        <v>952</v>
      </c>
      <c r="AJ80" s="180">
        <v>953</v>
      </c>
      <c r="AK80" s="180">
        <v>954</v>
      </c>
      <c r="AL80" s="180">
        <v>955</v>
      </c>
      <c r="AM80" s="180">
        <v>956</v>
      </c>
      <c r="AN80" s="180">
        <v>957</v>
      </c>
      <c r="AO80" s="180">
        <v>958</v>
      </c>
      <c r="AP80" s="180">
        <v>959</v>
      </c>
      <c r="AQ80" s="180">
        <v>960</v>
      </c>
      <c r="AR80" s="180">
        <v>961</v>
      </c>
      <c r="AS80" s="180">
        <v>962</v>
      </c>
      <c r="AT80" s="180">
        <v>963</v>
      </c>
      <c r="AU80" s="180">
        <v>964</v>
      </c>
      <c r="AV80" s="180">
        <v>965</v>
      </c>
      <c r="AW80" s="180">
        <v>966</v>
      </c>
      <c r="AX80" s="180">
        <v>967</v>
      </c>
      <c r="AY80" s="180">
        <v>968</v>
      </c>
      <c r="AZ80" s="180">
        <v>969</v>
      </c>
      <c r="BA80" s="180">
        <v>970</v>
      </c>
      <c r="BB80" s="180">
        <v>971</v>
      </c>
      <c r="BC80" s="180">
        <v>972</v>
      </c>
      <c r="BD80" s="180">
        <v>973</v>
      </c>
      <c r="BE80" s="180">
        <v>974</v>
      </c>
      <c r="BF80" s="180">
        <v>975</v>
      </c>
      <c r="BG80" s="180">
        <v>976</v>
      </c>
      <c r="BH80" s="180">
        <v>977</v>
      </c>
      <c r="BI80" s="180">
        <v>978</v>
      </c>
      <c r="BJ80" s="180">
        <v>979</v>
      </c>
      <c r="BK80" s="180">
        <v>980</v>
      </c>
      <c r="BL80" s="180">
        <v>981</v>
      </c>
      <c r="BM80" s="180">
        <v>982</v>
      </c>
      <c r="BN80" s="180">
        <v>983</v>
      </c>
      <c r="BO80" s="180">
        <v>984</v>
      </c>
      <c r="BP80" s="180">
        <v>985</v>
      </c>
      <c r="BQ80" s="180">
        <v>986</v>
      </c>
      <c r="BR80" s="180">
        <v>987</v>
      </c>
      <c r="BS80" s="180">
        <v>988</v>
      </c>
      <c r="BT80" s="180">
        <v>989</v>
      </c>
      <c r="BU80" s="180">
        <v>990</v>
      </c>
      <c r="BV80" s="180">
        <v>991</v>
      </c>
      <c r="BW80" s="180">
        <v>992</v>
      </c>
      <c r="BX80" s="180">
        <v>993</v>
      </c>
      <c r="BY80" s="180">
        <v>994</v>
      </c>
      <c r="BZ80" s="180">
        <v>995</v>
      </c>
      <c r="CA80" s="180">
        <v>996</v>
      </c>
      <c r="CB80" s="180">
        <v>997</v>
      </c>
      <c r="CC80" s="180">
        <v>998</v>
      </c>
      <c r="CD80" s="180">
        <v>999</v>
      </c>
      <c r="CE80" s="180">
        <v>1000</v>
      </c>
    </row>
    <row r="81" spans="1:607" ht="15.95" customHeight="1" thickBot="1" x14ac:dyDescent="0.4">
      <c r="C81" s="313"/>
      <c r="D81" s="314" t="s">
        <v>91</v>
      </c>
      <c r="E81" s="315">
        <f>E75+(E78*2)</f>
        <v>190</v>
      </c>
      <c r="F81" s="178"/>
      <c r="G81" s="180"/>
      <c r="H81" s="180"/>
      <c r="I81" s="180"/>
      <c r="J81" s="180"/>
      <c r="K81" s="180"/>
      <c r="L81" s="180"/>
      <c r="M81" s="180"/>
      <c r="N81" s="180"/>
      <c r="O81" s="180"/>
      <c r="P81" s="180"/>
      <c r="Q81" s="180"/>
      <c r="R81" s="180"/>
      <c r="S81" s="180"/>
      <c r="T81" s="180"/>
      <c r="U81" s="180"/>
      <c r="V81" s="180"/>
      <c r="W81" s="180"/>
      <c r="X81" s="180"/>
      <c r="Y81" s="180"/>
      <c r="Z81" s="180"/>
      <c r="AA81" s="180"/>
      <c r="AB81" s="180"/>
      <c r="AC81" s="180"/>
      <c r="AD81" s="180"/>
      <c r="AE81" s="180"/>
      <c r="AF81" s="180"/>
      <c r="AG81" s="180"/>
      <c r="AH81" s="180"/>
      <c r="AI81" s="180"/>
      <c r="AJ81" s="180"/>
      <c r="AK81" s="180"/>
      <c r="AL81" s="180"/>
      <c r="AM81" s="180"/>
      <c r="AN81" s="180"/>
      <c r="AO81" s="180"/>
      <c r="AP81" s="180"/>
      <c r="AQ81" s="180"/>
      <c r="AR81" s="306"/>
      <c r="AS81" s="180"/>
      <c r="AT81" s="180"/>
      <c r="AU81" s="180"/>
      <c r="AV81" s="180"/>
      <c r="AW81" s="180"/>
      <c r="AX81" s="180"/>
      <c r="AY81" s="180"/>
      <c r="AZ81" s="180"/>
      <c r="BA81" s="180"/>
      <c r="BB81" s="180"/>
      <c r="BC81" s="180"/>
      <c r="BD81" s="180"/>
      <c r="BE81" s="180"/>
      <c r="BF81" s="180"/>
      <c r="BG81" s="180"/>
      <c r="BH81" s="180"/>
      <c r="BI81" s="180"/>
      <c r="BJ81" s="180"/>
      <c r="BK81" s="180"/>
      <c r="BL81" s="180"/>
      <c r="BM81" s="180"/>
      <c r="BN81" s="180"/>
      <c r="BO81" s="180"/>
      <c r="BP81" s="180"/>
      <c r="BQ81" s="180"/>
      <c r="BR81" s="180"/>
      <c r="BS81" s="180"/>
      <c r="BT81" s="180"/>
      <c r="BU81" s="180"/>
      <c r="BV81" s="180"/>
      <c r="BW81" s="180"/>
      <c r="BX81" s="180"/>
      <c r="BY81" s="180"/>
      <c r="BZ81" s="180"/>
      <c r="CA81" s="180"/>
      <c r="CB81" s="180"/>
      <c r="CC81" s="180"/>
      <c r="CD81" s="180"/>
      <c r="CE81" s="180"/>
    </row>
    <row r="82" spans="1:607" ht="17.100000000000001" customHeight="1" thickBot="1" x14ac:dyDescent="0.4">
      <c r="A82" s="53"/>
      <c r="C82" s="316" t="s">
        <v>81</v>
      </c>
      <c r="D82" s="296" t="s">
        <v>82</v>
      </c>
      <c r="E82" s="297">
        <v>60</v>
      </c>
      <c r="F82" s="57"/>
      <c r="G82" s="317"/>
      <c r="H82" s="317"/>
      <c r="I82" s="317"/>
      <c r="J82" s="317"/>
      <c r="K82" s="317"/>
      <c r="L82" s="317"/>
      <c r="M82" s="317"/>
      <c r="N82" s="317"/>
      <c r="O82" s="317"/>
      <c r="P82" s="317"/>
      <c r="Q82" s="317"/>
      <c r="R82" s="317"/>
      <c r="S82" s="317"/>
      <c r="T82" s="317"/>
      <c r="U82" s="317"/>
      <c r="V82" s="317"/>
      <c r="W82" s="317"/>
      <c r="X82" s="317"/>
      <c r="Y82" s="317"/>
      <c r="Z82" s="317"/>
      <c r="AA82" s="317"/>
      <c r="AB82" s="317"/>
      <c r="AC82" s="317"/>
      <c r="AD82" s="317"/>
      <c r="AE82" s="317"/>
      <c r="AF82" s="317"/>
      <c r="AG82" s="317"/>
      <c r="AH82" s="299"/>
      <c r="AI82" s="299"/>
      <c r="AJ82" s="299"/>
      <c r="AK82" s="299"/>
      <c r="AL82" s="300"/>
      <c r="AM82" s="299"/>
      <c r="AN82" s="299"/>
      <c r="AO82" s="299"/>
      <c r="AP82" s="299"/>
      <c r="AQ82" s="299"/>
      <c r="AR82" s="317"/>
      <c r="AS82" s="317"/>
      <c r="AT82" s="317"/>
      <c r="AU82" s="317"/>
      <c r="AV82" s="317"/>
      <c r="AW82" s="317"/>
      <c r="AX82" s="317"/>
      <c r="AY82" s="317"/>
      <c r="AZ82" s="317"/>
      <c r="BA82" s="317"/>
      <c r="BB82" s="317"/>
      <c r="BC82" s="317"/>
      <c r="BD82" s="317"/>
      <c r="BE82" s="317"/>
      <c r="BF82" s="317"/>
      <c r="BG82" s="317"/>
      <c r="BH82" s="317"/>
      <c r="BI82" s="317"/>
      <c r="BJ82" s="317"/>
      <c r="BK82" s="317"/>
      <c r="BL82" s="317"/>
      <c r="BM82" s="317"/>
      <c r="BN82" s="317"/>
      <c r="BO82" s="317"/>
      <c r="BP82" s="317"/>
      <c r="BQ82" s="317"/>
      <c r="BR82" s="317"/>
      <c r="BS82" s="317"/>
      <c r="BT82" s="317"/>
      <c r="BU82" s="317"/>
      <c r="BV82" s="317"/>
      <c r="BW82" s="317"/>
      <c r="BX82" s="317"/>
      <c r="BY82" s="317"/>
      <c r="BZ82" s="317"/>
      <c r="CA82" s="317"/>
      <c r="CB82" s="317"/>
      <c r="CC82" s="317"/>
      <c r="CD82" s="317"/>
      <c r="CE82" s="317"/>
    </row>
    <row r="83" spans="1:607" ht="15.95" customHeight="1" thickBot="1" x14ac:dyDescent="0.4">
      <c r="A83" s="53"/>
      <c r="C83" s="302" t="s">
        <v>92</v>
      </c>
      <c r="D83" s="303" t="s">
        <v>85</v>
      </c>
      <c r="E83" s="304">
        <v>40</v>
      </c>
      <c r="F83" s="57"/>
      <c r="G83" s="305"/>
      <c r="H83" s="305"/>
      <c r="I83" s="305"/>
      <c r="J83" s="305"/>
      <c r="K83" s="318"/>
      <c r="L83" s="318"/>
      <c r="M83" s="318"/>
      <c r="N83" s="318"/>
      <c r="O83" s="318"/>
      <c r="P83" s="318"/>
      <c r="Q83" s="318"/>
      <c r="R83" s="318"/>
      <c r="S83" s="318"/>
      <c r="T83" s="318"/>
      <c r="U83" s="318"/>
      <c r="V83" s="318"/>
      <c r="W83" s="318"/>
      <c r="X83" s="318"/>
      <c r="Y83" s="318"/>
      <c r="Z83" s="318"/>
      <c r="AA83" s="318"/>
      <c r="AB83" s="318"/>
      <c r="AC83" s="318"/>
      <c r="AD83" s="318"/>
      <c r="AE83" s="318"/>
      <c r="AF83" s="318"/>
      <c r="AG83" s="318"/>
      <c r="AH83" s="307"/>
      <c r="AI83" s="307"/>
      <c r="AJ83" s="307"/>
      <c r="AK83" s="307"/>
      <c r="AL83" s="308"/>
      <c r="AM83" s="308"/>
      <c r="AN83" s="308"/>
      <c r="AO83" s="308"/>
      <c r="AP83" s="308"/>
      <c r="AQ83" s="308"/>
      <c r="AR83" s="319"/>
      <c r="AS83" s="318"/>
      <c r="AT83" s="318"/>
      <c r="AU83" s="318"/>
      <c r="AV83" s="318"/>
      <c r="AW83" s="318"/>
      <c r="AX83" s="318"/>
      <c r="AY83" s="318"/>
      <c r="AZ83" s="318"/>
      <c r="BA83" s="318"/>
      <c r="BB83" s="318"/>
      <c r="BC83" s="318"/>
      <c r="BD83" s="318"/>
      <c r="BE83" s="318"/>
      <c r="BF83" s="318"/>
      <c r="BG83" s="318"/>
      <c r="BH83" s="318"/>
      <c r="BI83" s="318"/>
      <c r="BJ83" s="318"/>
      <c r="BK83" s="318"/>
      <c r="BL83" s="318"/>
      <c r="BM83" s="318"/>
      <c r="BN83" s="318"/>
      <c r="BO83" s="318"/>
      <c r="BP83" s="318"/>
      <c r="BQ83" s="318"/>
      <c r="BR83" s="318"/>
      <c r="BS83" s="318"/>
      <c r="BT83" s="318"/>
      <c r="BU83" s="318"/>
      <c r="BV83" s="318"/>
      <c r="BW83" s="318"/>
      <c r="BX83" s="318"/>
      <c r="BY83" s="318"/>
      <c r="BZ83" s="318"/>
      <c r="CA83" s="318"/>
      <c r="CB83" s="318"/>
      <c r="CC83" s="318"/>
      <c r="CD83" s="318"/>
      <c r="CE83" s="318"/>
    </row>
    <row r="84" spans="1:607" ht="15.95" customHeight="1" thickBot="1" x14ac:dyDescent="0.4">
      <c r="A84" s="53"/>
      <c r="C84" s="313"/>
      <c r="D84" s="303" t="s">
        <v>87</v>
      </c>
      <c r="E84" s="304">
        <v>50</v>
      </c>
      <c r="F84" s="57"/>
      <c r="G84" s="305"/>
      <c r="H84" s="305"/>
      <c r="I84" s="305"/>
      <c r="J84" s="305"/>
      <c r="K84" s="317"/>
      <c r="L84" s="317"/>
      <c r="M84" s="317"/>
      <c r="N84" s="317"/>
      <c r="O84" s="317"/>
      <c r="P84" s="317"/>
      <c r="Q84" s="317"/>
      <c r="R84" s="317"/>
      <c r="S84" s="317"/>
      <c r="T84" s="317"/>
      <c r="U84" s="317"/>
      <c r="V84" s="317"/>
      <c r="W84" s="317"/>
      <c r="X84" s="317"/>
      <c r="Y84" s="317"/>
      <c r="Z84" s="317"/>
      <c r="AA84" s="317"/>
      <c r="AB84" s="317"/>
      <c r="AC84" s="317"/>
      <c r="AD84" s="317"/>
      <c r="AE84" s="317"/>
      <c r="AF84" s="317"/>
      <c r="AG84" s="317"/>
      <c r="AH84" s="307"/>
      <c r="AI84" s="307"/>
      <c r="AJ84" s="307"/>
      <c r="AK84" s="307"/>
      <c r="AL84" s="308"/>
      <c r="AM84" s="308"/>
      <c r="AN84" s="308"/>
      <c r="AO84" s="308"/>
      <c r="AP84" s="308"/>
      <c r="AQ84" s="308"/>
      <c r="AR84" s="317"/>
      <c r="AS84" s="317"/>
      <c r="AT84" s="317"/>
      <c r="AU84" s="317"/>
      <c r="AV84" s="317"/>
      <c r="AW84" s="317"/>
      <c r="AX84" s="317"/>
      <c r="AY84" s="317"/>
      <c r="AZ84" s="317"/>
      <c r="BA84" s="317"/>
      <c r="BB84" s="317"/>
      <c r="BC84" s="317"/>
      <c r="BD84" s="317"/>
      <c r="BE84" s="317"/>
      <c r="BF84" s="317"/>
      <c r="BG84" s="317"/>
      <c r="BH84" s="317"/>
      <c r="BI84" s="317"/>
      <c r="BJ84" s="317"/>
      <c r="BK84" s="317"/>
      <c r="BL84" s="317"/>
      <c r="BM84" s="317"/>
      <c r="BN84" s="317"/>
      <c r="BO84" s="317"/>
      <c r="BP84" s="317"/>
      <c r="BQ84" s="317"/>
      <c r="BR84" s="317"/>
      <c r="BS84" s="317"/>
      <c r="BT84" s="317"/>
      <c r="BU84" s="317"/>
      <c r="BV84" s="317"/>
      <c r="BW84" s="317"/>
      <c r="BX84" s="317"/>
      <c r="BY84" s="317"/>
      <c r="BZ84" s="317"/>
      <c r="CA84" s="317"/>
      <c r="CB84" s="317"/>
      <c r="CC84" s="317"/>
      <c r="CD84" s="317"/>
      <c r="CE84" s="317"/>
    </row>
    <row r="85" spans="1:607" ht="15.95" customHeight="1" thickBot="1" x14ac:dyDescent="0.3">
      <c r="A85" s="53"/>
      <c r="C85" s="311"/>
      <c r="D85" s="312" t="s">
        <v>88</v>
      </c>
      <c r="E85" s="304">
        <v>65</v>
      </c>
      <c r="F85" s="57"/>
      <c r="G85" s="305"/>
      <c r="H85" s="305"/>
      <c r="I85" s="305"/>
      <c r="J85" s="305"/>
      <c r="K85" s="318"/>
      <c r="L85" s="318"/>
      <c r="M85" s="318"/>
      <c r="N85" s="318"/>
      <c r="O85" s="318"/>
      <c r="P85" s="318"/>
      <c r="Q85" s="318"/>
      <c r="R85" s="318"/>
      <c r="S85" s="318"/>
      <c r="T85" s="318"/>
      <c r="U85" s="318"/>
      <c r="V85" s="318"/>
      <c r="W85" s="318"/>
      <c r="X85" s="318"/>
      <c r="Y85" s="318"/>
      <c r="Z85" s="318"/>
      <c r="AA85" s="318"/>
      <c r="AB85" s="318"/>
      <c r="AC85" s="318"/>
      <c r="AD85" s="318"/>
      <c r="AE85" s="318"/>
      <c r="AF85" s="318"/>
      <c r="AG85" s="318"/>
      <c r="AH85" s="307"/>
      <c r="AI85" s="307"/>
      <c r="AJ85" s="307"/>
      <c r="AK85" s="307"/>
      <c r="AL85" s="308"/>
      <c r="AM85" s="308"/>
      <c r="AN85" s="308"/>
      <c r="AO85" s="308"/>
      <c r="AP85" s="308"/>
      <c r="AQ85" s="308"/>
      <c r="AR85" s="319"/>
      <c r="AS85" s="318"/>
      <c r="AT85" s="318"/>
      <c r="AU85" s="318"/>
      <c r="AV85" s="318"/>
      <c r="AW85" s="318"/>
      <c r="AX85" s="318"/>
      <c r="AY85" s="318"/>
      <c r="AZ85" s="318"/>
      <c r="BA85" s="318"/>
      <c r="BB85" s="318"/>
      <c r="BC85" s="318"/>
      <c r="BD85" s="318"/>
      <c r="BE85" s="318"/>
      <c r="BF85" s="318"/>
      <c r="BG85" s="318"/>
      <c r="BH85" s="318"/>
      <c r="BI85" s="318"/>
      <c r="BJ85" s="318"/>
      <c r="BK85" s="318"/>
      <c r="BL85" s="318"/>
      <c r="BM85" s="318"/>
      <c r="BN85" s="318"/>
      <c r="BO85" s="318"/>
      <c r="BP85" s="318"/>
      <c r="BQ85" s="318"/>
      <c r="BR85" s="318"/>
      <c r="BS85" s="318"/>
      <c r="BT85" s="318"/>
      <c r="BU85" s="318"/>
      <c r="BV85" s="318"/>
      <c r="BW85" s="318"/>
      <c r="BX85" s="318"/>
      <c r="BY85" s="318"/>
      <c r="BZ85" s="318"/>
      <c r="CA85" s="318"/>
      <c r="CB85" s="318"/>
      <c r="CC85" s="318"/>
      <c r="CD85" s="318"/>
      <c r="CE85" s="318"/>
    </row>
    <row r="86" spans="1:607" ht="15.95" customHeight="1" thickBot="1" x14ac:dyDescent="0.4">
      <c r="C86" s="313"/>
      <c r="D86" s="314" t="s">
        <v>89</v>
      </c>
      <c r="E86" s="320">
        <f>E82+(E83*2)</f>
        <v>140</v>
      </c>
      <c r="F86" s="178"/>
      <c r="G86" s="180"/>
      <c r="H86" s="180"/>
      <c r="I86" s="180"/>
      <c r="J86" s="180"/>
      <c r="K86" s="180"/>
      <c r="L86" s="180"/>
      <c r="M86" s="180"/>
      <c r="N86" s="180"/>
      <c r="O86" s="180"/>
      <c r="P86" s="180"/>
      <c r="Q86" s="180"/>
      <c r="R86" s="180"/>
      <c r="S86" s="180"/>
      <c r="T86" s="180"/>
      <c r="U86" s="180"/>
      <c r="V86" s="180"/>
      <c r="W86" s="180"/>
      <c r="X86" s="180"/>
      <c r="Y86" s="180"/>
      <c r="Z86" s="180"/>
      <c r="AA86" s="180"/>
      <c r="AB86" s="180"/>
      <c r="AC86" s="180"/>
      <c r="AD86" s="180"/>
      <c r="AE86" s="180"/>
      <c r="AF86" s="180"/>
      <c r="AG86" s="180"/>
      <c r="AH86" s="180"/>
      <c r="AI86" s="180"/>
      <c r="AJ86" s="180"/>
      <c r="AK86" s="180"/>
      <c r="AL86" s="180"/>
      <c r="AM86" s="180"/>
      <c r="AN86" s="180"/>
      <c r="AO86" s="180"/>
      <c r="AP86" s="180"/>
      <c r="AQ86" s="180"/>
      <c r="AR86" s="306"/>
      <c r="AS86" s="180"/>
      <c r="AT86" s="180"/>
      <c r="AU86" s="180"/>
      <c r="AV86" s="180"/>
      <c r="AW86" s="180"/>
      <c r="AX86" s="180"/>
      <c r="AY86" s="180"/>
      <c r="AZ86" s="180"/>
      <c r="BA86" s="180"/>
      <c r="BB86" s="180"/>
      <c r="BC86" s="180"/>
      <c r="BD86" s="180"/>
      <c r="BE86" s="180"/>
      <c r="BF86" s="180"/>
      <c r="BG86" s="180"/>
      <c r="BH86" s="180"/>
      <c r="BI86" s="180"/>
      <c r="BJ86" s="180"/>
      <c r="BK86" s="180"/>
      <c r="BL86" s="180"/>
      <c r="BM86" s="180"/>
      <c r="BN86" s="180"/>
      <c r="BO86" s="180"/>
      <c r="BP86" s="180"/>
      <c r="BQ86" s="180"/>
      <c r="BR86" s="180"/>
      <c r="BS86" s="180"/>
      <c r="BT86" s="180"/>
      <c r="BU86" s="180"/>
      <c r="BV86" s="180"/>
      <c r="BW86" s="180"/>
      <c r="BX86" s="180"/>
      <c r="BY86" s="180"/>
      <c r="BZ86" s="180"/>
      <c r="CA86" s="180"/>
      <c r="CB86" s="180"/>
      <c r="CC86" s="180"/>
      <c r="CD86" s="180"/>
      <c r="CE86" s="180"/>
    </row>
    <row r="87" spans="1:607" ht="15.95" customHeight="1" thickBot="1" x14ac:dyDescent="0.4">
      <c r="C87" s="313"/>
      <c r="D87" s="314" t="s">
        <v>90</v>
      </c>
      <c r="E87" s="320">
        <f>E82+(E84*2)</f>
        <v>160</v>
      </c>
      <c r="F87" s="178"/>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c r="AQ87" s="180"/>
      <c r="AR87" s="306"/>
      <c r="AS87" s="180"/>
      <c r="AT87" s="180"/>
      <c r="AU87" s="180"/>
      <c r="AV87" s="180"/>
      <c r="AW87" s="180"/>
      <c r="AX87" s="180"/>
      <c r="AY87" s="180"/>
      <c r="AZ87" s="180"/>
      <c r="BA87" s="180"/>
      <c r="BB87" s="180"/>
      <c r="BC87" s="180"/>
      <c r="BD87" s="180"/>
      <c r="BE87" s="180"/>
      <c r="BF87" s="180"/>
      <c r="BG87" s="180"/>
      <c r="BH87" s="180"/>
      <c r="BI87" s="180"/>
      <c r="BJ87" s="180"/>
      <c r="BK87" s="180"/>
      <c r="BL87" s="180"/>
      <c r="BM87" s="180"/>
      <c r="BN87" s="180"/>
      <c r="BO87" s="180"/>
      <c r="BP87" s="180"/>
      <c r="BQ87" s="180"/>
      <c r="BR87" s="180"/>
      <c r="BS87" s="180"/>
      <c r="BT87" s="180"/>
      <c r="BU87" s="180"/>
      <c r="BV87" s="180"/>
      <c r="BW87" s="180"/>
      <c r="BX87" s="180"/>
      <c r="BY87" s="180"/>
      <c r="BZ87" s="180"/>
      <c r="CA87" s="180"/>
      <c r="CB87" s="180"/>
      <c r="CC87" s="180"/>
      <c r="CD87" s="180"/>
      <c r="CE87" s="180"/>
    </row>
    <row r="88" spans="1:607" ht="15.95" customHeight="1" thickBot="1" x14ac:dyDescent="0.4">
      <c r="C88" s="313"/>
      <c r="D88" s="314" t="s">
        <v>91</v>
      </c>
      <c r="E88" s="320">
        <f>E82+(E85*2)</f>
        <v>190</v>
      </c>
      <c r="F88" s="178"/>
      <c r="G88" s="180"/>
      <c r="H88" s="180"/>
      <c r="I88" s="180"/>
      <c r="J88" s="180"/>
      <c r="K88" s="180"/>
      <c r="L88" s="180"/>
      <c r="M88" s="180"/>
      <c r="N88" s="180"/>
      <c r="O88" s="180"/>
      <c r="P88" s="180"/>
      <c r="Q88" s="180"/>
      <c r="R88" s="180"/>
      <c r="S88" s="180"/>
      <c r="T88" s="180"/>
      <c r="U88" s="180"/>
      <c r="V88" s="180"/>
      <c r="W88" s="180"/>
      <c r="X88" s="180"/>
      <c r="Y88" s="180"/>
      <c r="Z88" s="180"/>
      <c r="AA88" s="180"/>
      <c r="AB88" s="180"/>
      <c r="AC88" s="180"/>
      <c r="AD88" s="180"/>
      <c r="AE88" s="180"/>
      <c r="AF88" s="180"/>
      <c r="AG88" s="180"/>
      <c r="AH88" s="180"/>
      <c r="AI88" s="180"/>
      <c r="AJ88" s="180"/>
      <c r="AK88" s="180"/>
      <c r="AL88" s="180"/>
      <c r="AM88" s="180"/>
      <c r="AN88" s="180"/>
      <c r="AO88" s="180"/>
      <c r="AP88" s="180"/>
      <c r="AQ88" s="180"/>
      <c r="AR88" s="306"/>
      <c r="AS88" s="180"/>
      <c r="AT88" s="180"/>
      <c r="AU88" s="180"/>
      <c r="AV88" s="180"/>
      <c r="AW88" s="180"/>
      <c r="AX88" s="180"/>
      <c r="AY88" s="180"/>
      <c r="AZ88" s="180"/>
      <c r="BA88" s="180"/>
      <c r="BB88" s="180"/>
      <c r="BC88" s="180"/>
      <c r="BD88" s="180"/>
      <c r="BE88" s="180"/>
      <c r="BF88" s="180"/>
      <c r="BG88" s="180"/>
      <c r="BH88" s="180"/>
      <c r="BI88" s="180"/>
      <c r="BJ88" s="180"/>
      <c r="BK88" s="180"/>
      <c r="BL88" s="180"/>
      <c r="BM88" s="180"/>
      <c r="BN88" s="180"/>
      <c r="BO88" s="180"/>
      <c r="BP88" s="180"/>
      <c r="BQ88" s="180"/>
      <c r="BR88" s="180"/>
      <c r="BS88" s="180"/>
      <c r="BT88" s="180"/>
      <c r="BU88" s="180"/>
      <c r="BV88" s="180"/>
      <c r="BW88" s="180"/>
      <c r="BX88" s="180"/>
      <c r="BY88" s="180"/>
      <c r="BZ88" s="180"/>
      <c r="CA88" s="180"/>
      <c r="CB88" s="180"/>
      <c r="CC88" s="180"/>
      <c r="CD88" s="180"/>
      <c r="CE88" s="180"/>
    </row>
    <row r="89" spans="1:607" ht="23.1" customHeight="1" thickBot="1" x14ac:dyDescent="0.3">
      <c r="C89" s="321" t="s">
        <v>93</v>
      </c>
      <c r="D89" s="322" t="s">
        <v>94</v>
      </c>
      <c r="E89" s="323">
        <v>160</v>
      </c>
      <c r="F89" s="152"/>
      <c r="G89" s="154"/>
      <c r="H89" s="154"/>
      <c r="I89" s="154"/>
      <c r="J89" s="154"/>
      <c r="K89" s="154"/>
      <c r="L89" s="154"/>
      <c r="M89" s="154"/>
      <c r="N89" s="154"/>
      <c r="O89" s="154"/>
      <c r="P89" s="154"/>
      <c r="Q89" s="154"/>
      <c r="R89" s="154"/>
      <c r="S89" s="154"/>
      <c r="T89" s="154"/>
      <c r="U89" s="154"/>
      <c r="V89" s="154"/>
      <c r="W89" s="180"/>
      <c r="X89" s="180"/>
      <c r="Y89" s="180"/>
      <c r="Z89" s="180"/>
      <c r="AA89" s="180"/>
      <c r="AB89" s="180"/>
      <c r="AC89" s="180"/>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c r="BJ89" s="154"/>
      <c r="BK89" s="154"/>
      <c r="BL89" s="154"/>
      <c r="BM89" s="154"/>
      <c r="BN89" s="154"/>
      <c r="BO89" s="154"/>
      <c r="BP89" s="154"/>
      <c r="BQ89" s="154"/>
      <c r="BR89" s="154"/>
      <c r="BS89" s="154"/>
      <c r="BT89" s="154"/>
      <c r="BU89" s="154"/>
      <c r="BV89" s="154"/>
      <c r="BW89" s="154"/>
      <c r="BX89" s="154"/>
      <c r="BY89" s="154"/>
      <c r="BZ89" s="154"/>
      <c r="CA89" s="154"/>
      <c r="CB89" s="154"/>
      <c r="CC89" s="154"/>
      <c r="CD89" s="154"/>
      <c r="CE89" s="154"/>
    </row>
    <row r="90" spans="1:607" ht="18" customHeight="1" thickBot="1" x14ac:dyDescent="0.3">
      <c r="C90" s="324" t="s">
        <v>95</v>
      </c>
      <c r="D90" s="245" t="s">
        <v>83</v>
      </c>
      <c r="E90" s="325">
        <v>160</v>
      </c>
      <c r="F90" s="326"/>
      <c r="G90" s="327"/>
      <c r="H90" s="327"/>
      <c r="I90" s="327"/>
      <c r="J90" s="327"/>
      <c r="K90" s="327"/>
      <c r="L90" s="327"/>
      <c r="M90" s="327"/>
      <c r="N90" s="327"/>
      <c r="O90" s="327"/>
      <c r="P90" s="327"/>
      <c r="Q90" s="327"/>
      <c r="R90" s="327"/>
      <c r="S90" s="327"/>
      <c r="T90" s="327"/>
      <c r="U90" s="327"/>
      <c r="V90" s="327"/>
      <c r="W90" s="180"/>
      <c r="X90" s="180"/>
      <c r="Y90" s="180"/>
      <c r="Z90" s="180"/>
      <c r="AA90" s="180"/>
      <c r="AB90" s="180"/>
      <c r="AC90" s="180"/>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7"/>
      <c r="BD90" s="327"/>
      <c r="BE90" s="327"/>
      <c r="BF90" s="327"/>
      <c r="BG90" s="327"/>
      <c r="BH90" s="327"/>
      <c r="BI90" s="327"/>
      <c r="BJ90" s="327"/>
      <c r="BK90" s="327"/>
      <c r="BL90" s="327"/>
      <c r="BM90" s="327"/>
      <c r="BN90" s="327"/>
      <c r="BO90" s="327"/>
      <c r="BP90" s="327"/>
      <c r="BQ90" s="327"/>
      <c r="BR90" s="327"/>
      <c r="BS90" s="327"/>
      <c r="BT90" s="327"/>
      <c r="BU90" s="327"/>
      <c r="BV90" s="327"/>
      <c r="BW90" s="327"/>
      <c r="BX90" s="327"/>
      <c r="BY90" s="327"/>
      <c r="BZ90" s="327"/>
      <c r="CA90" s="327"/>
      <c r="CB90" s="327"/>
      <c r="CC90" s="327"/>
      <c r="CD90" s="327"/>
      <c r="CE90" s="327"/>
    </row>
    <row r="91" spans="1:607" ht="15.95" hidden="1" customHeight="1" x14ac:dyDescent="0.35">
      <c r="C91" s="181"/>
      <c r="D91" s="182"/>
      <c r="E91" s="183"/>
      <c r="F91" s="18"/>
      <c r="G91" s="184"/>
      <c r="H91" s="184"/>
      <c r="I91" s="184"/>
      <c r="J91" s="184"/>
      <c r="K91" s="184"/>
      <c r="L91" s="184"/>
      <c r="M91" s="184"/>
      <c r="N91" s="184"/>
      <c r="O91" s="184"/>
      <c r="P91" s="184"/>
      <c r="Q91" s="184"/>
      <c r="R91" s="184"/>
      <c r="S91" s="184"/>
      <c r="T91" s="184"/>
      <c r="U91" s="184"/>
      <c r="V91" s="184"/>
      <c r="W91" s="184"/>
      <c r="X91" s="184"/>
      <c r="Y91" s="184"/>
      <c r="Z91" s="184"/>
      <c r="AA91" s="184"/>
      <c r="AB91" s="184"/>
      <c r="AC91" s="184"/>
      <c r="AD91" s="184"/>
      <c r="AE91" s="184"/>
      <c r="AF91" s="184"/>
      <c r="AG91" s="184"/>
      <c r="AH91" s="185"/>
      <c r="AI91" s="185"/>
      <c r="AJ91" s="185"/>
      <c r="AK91" s="185"/>
      <c r="AL91" s="185"/>
      <c r="AM91" s="185"/>
      <c r="AN91" s="185"/>
      <c r="AO91" s="185"/>
      <c r="AP91" s="185"/>
      <c r="AQ91" s="185"/>
      <c r="AR91" s="186"/>
      <c r="AS91" s="184"/>
      <c r="AT91" s="184"/>
      <c r="AU91" s="184"/>
      <c r="AV91" s="184"/>
      <c r="AW91" s="184"/>
      <c r="AX91" s="184"/>
      <c r="AY91" s="184"/>
      <c r="AZ91" s="184"/>
      <c r="BA91" s="184"/>
      <c r="BB91" s="184"/>
      <c r="BC91" s="184"/>
      <c r="BD91" s="184"/>
      <c r="BE91" s="184"/>
      <c r="BF91" s="184"/>
      <c r="BG91" s="184"/>
      <c r="BH91" s="184"/>
      <c r="BI91" s="184"/>
      <c r="BJ91" s="184"/>
      <c r="BK91" s="184"/>
      <c r="BL91" s="184"/>
      <c r="BM91" s="184"/>
      <c r="BN91" s="184"/>
      <c r="BO91" s="184"/>
      <c r="BP91" s="184"/>
      <c r="BQ91" s="184"/>
      <c r="BR91" s="184"/>
      <c r="BS91" s="184"/>
      <c r="BT91" s="184"/>
      <c r="BU91" s="184"/>
      <c r="BV91" s="184"/>
      <c r="BW91" s="184"/>
      <c r="BX91" s="184"/>
      <c r="BY91" s="184"/>
      <c r="BZ91" s="184"/>
      <c r="CA91" s="184"/>
      <c r="CB91" s="184"/>
      <c r="CC91" s="184"/>
      <c r="CD91" s="184"/>
      <c r="CE91" s="184"/>
    </row>
    <row r="92" spans="1:607" ht="24" customHeight="1" thickBot="1" x14ac:dyDescent="0.5">
      <c r="C92" s="278" t="s">
        <v>96</v>
      </c>
      <c r="D92" s="135"/>
      <c r="E92" s="187"/>
      <c r="F92" s="18"/>
      <c r="G92" s="188"/>
      <c r="H92" s="188"/>
      <c r="I92" s="188"/>
      <c r="J92" s="188"/>
      <c r="K92" s="22"/>
      <c r="L92" s="22"/>
      <c r="M92" s="22"/>
      <c r="N92" s="22"/>
      <c r="O92" s="22"/>
      <c r="P92" s="22"/>
      <c r="Q92" s="22"/>
      <c r="R92" s="189"/>
      <c r="S92" s="189"/>
      <c r="T92" s="189"/>
      <c r="U92" s="189"/>
      <c r="V92" s="190"/>
      <c r="W92" s="190"/>
      <c r="X92" s="190"/>
      <c r="Y92" s="190"/>
      <c r="Z92" s="190"/>
      <c r="AA92" s="190"/>
      <c r="AB92" s="190"/>
      <c r="AC92" s="190"/>
      <c r="AD92" s="192"/>
      <c r="AE92" s="192"/>
      <c r="AF92" s="192"/>
      <c r="AG92" s="192"/>
      <c r="AH92" s="193"/>
      <c r="AI92" s="193"/>
      <c r="AJ92" s="193"/>
      <c r="AK92" s="193"/>
      <c r="AL92" s="194"/>
      <c r="AM92" s="194"/>
      <c r="AN92" s="194"/>
      <c r="AO92" s="194"/>
      <c r="AP92" s="194"/>
      <c r="AQ92" s="194"/>
      <c r="AR92" s="195"/>
      <c r="AS92" s="196"/>
      <c r="AT92" s="196"/>
      <c r="AU92" s="196"/>
      <c r="AV92" s="196"/>
      <c r="AW92" s="196"/>
      <c r="AX92" s="196"/>
      <c r="AY92" s="196"/>
      <c r="AZ92" s="48"/>
      <c r="BA92" s="48"/>
      <c r="BB92" s="48"/>
      <c r="BC92" s="48"/>
      <c r="BD92" s="48"/>
      <c r="BE92" s="48"/>
      <c r="BF92" s="48"/>
      <c r="BG92" s="48"/>
      <c r="BH92" s="48"/>
      <c r="BI92" s="49"/>
      <c r="BJ92" s="49"/>
      <c r="BK92" s="49"/>
      <c r="BL92" s="49"/>
      <c r="BM92" s="49"/>
      <c r="BN92" s="49"/>
      <c r="BO92" s="33"/>
      <c r="BP92" s="33"/>
      <c r="BQ92" s="33"/>
      <c r="BR92" s="33"/>
      <c r="BS92" s="33"/>
      <c r="BT92" s="33"/>
      <c r="BU92" s="197"/>
      <c r="BV92" s="51"/>
      <c r="BW92" s="51"/>
      <c r="BX92" s="51"/>
      <c r="BY92" s="145"/>
      <c r="BZ92" s="145"/>
      <c r="CA92" s="145"/>
      <c r="CB92" s="145"/>
      <c r="CC92" s="145"/>
      <c r="CD92" s="145"/>
      <c r="CE92" s="145"/>
    </row>
    <row r="93" spans="1:607" ht="15.95" customHeight="1" thickBot="1" x14ac:dyDescent="0.3">
      <c r="C93" s="146" t="s">
        <v>97</v>
      </c>
      <c r="D93" s="432" t="s">
        <v>98</v>
      </c>
      <c r="E93" s="77">
        <v>1</v>
      </c>
      <c r="F93" s="92"/>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c r="AG93" s="80"/>
      <c r="AH93" s="80"/>
      <c r="AI93" s="80"/>
      <c r="AJ93" s="80"/>
      <c r="AK93" s="80"/>
      <c r="AL93" s="80"/>
      <c r="AM93" s="80"/>
      <c r="AN93" s="80"/>
      <c r="AO93" s="80"/>
      <c r="AP93" s="80"/>
      <c r="AQ93" s="80"/>
      <c r="AR93" s="80"/>
      <c r="AS93" s="80"/>
      <c r="AT93" s="80"/>
      <c r="AU93" s="80"/>
      <c r="AV93" s="80"/>
      <c r="AW93" s="80"/>
      <c r="AX93" s="80"/>
      <c r="AY93" s="80"/>
      <c r="AZ93" s="80"/>
      <c r="BA93" s="80"/>
      <c r="BB93" s="80"/>
      <c r="BC93" s="80"/>
      <c r="BD93" s="80"/>
      <c r="BE93" s="80"/>
      <c r="BF93" s="80"/>
      <c r="BG93" s="80"/>
      <c r="BH93" s="80"/>
      <c r="BI93" s="80"/>
      <c r="BJ93" s="80"/>
      <c r="BK93" s="80"/>
      <c r="BL93" s="80"/>
      <c r="BM93" s="80"/>
      <c r="BN93" s="80"/>
      <c r="BO93" s="80"/>
      <c r="BP93" s="80"/>
      <c r="BQ93" s="80"/>
      <c r="BR93" s="80"/>
      <c r="BS93" s="80"/>
      <c r="BT93" s="80"/>
      <c r="BU93" s="80"/>
      <c r="BV93" s="80"/>
      <c r="BW93" s="80"/>
      <c r="BX93" s="80"/>
      <c r="BY93" s="80"/>
      <c r="BZ93" s="80"/>
      <c r="CA93" s="80"/>
      <c r="CB93" s="80"/>
      <c r="CC93" s="80"/>
      <c r="CD93" s="80"/>
      <c r="CE93" s="80"/>
    </row>
    <row r="94" spans="1:607" s="11" customFormat="1" ht="15.95" customHeight="1" thickBot="1" x14ac:dyDescent="0.3">
      <c r="C94" s="328" t="s">
        <v>99</v>
      </c>
      <c r="D94" s="433"/>
      <c r="E94" s="77">
        <v>2.2000000000000002</v>
      </c>
      <c r="F94" s="92"/>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c r="AG94" s="80"/>
      <c r="AH94" s="80"/>
      <c r="AI94" s="80"/>
      <c r="AJ94" s="80"/>
      <c r="AK94" s="80"/>
      <c r="AL94" s="80"/>
      <c r="AM94" s="80"/>
      <c r="AN94" s="80"/>
      <c r="AO94" s="80"/>
      <c r="AP94" s="80"/>
      <c r="AQ94" s="80"/>
      <c r="AR94" s="80"/>
      <c r="AS94" s="80"/>
      <c r="AT94" s="80"/>
      <c r="AU94" s="80"/>
      <c r="AV94" s="80"/>
      <c r="AW94" s="80"/>
      <c r="AX94" s="80"/>
      <c r="AY94" s="80"/>
      <c r="AZ94" s="80"/>
      <c r="BA94" s="80"/>
      <c r="BB94" s="80"/>
      <c r="BC94" s="80"/>
      <c r="BD94" s="80"/>
      <c r="BE94" s="80"/>
      <c r="BF94" s="80"/>
      <c r="BG94" s="80"/>
      <c r="BH94" s="80"/>
      <c r="BI94" s="80"/>
      <c r="BJ94" s="80"/>
      <c r="BK94" s="80"/>
      <c r="BL94" s="80"/>
      <c r="BM94" s="80"/>
      <c r="BN94" s="80"/>
      <c r="BO94" s="80"/>
      <c r="BP94" s="80"/>
      <c r="BQ94" s="80"/>
      <c r="BR94" s="80"/>
      <c r="BS94" s="80"/>
      <c r="BT94" s="80"/>
      <c r="BU94" s="80"/>
      <c r="BV94" s="80"/>
      <c r="BW94" s="80"/>
      <c r="BX94" s="80"/>
      <c r="BY94" s="80"/>
      <c r="BZ94" s="80"/>
      <c r="CA94" s="80"/>
      <c r="CB94" s="80"/>
      <c r="CC94" s="80"/>
      <c r="CD94" s="80"/>
      <c r="CE94" s="80"/>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c r="HV94" s="7"/>
      <c r="HW94" s="7"/>
      <c r="HX94" s="7"/>
      <c r="HY94" s="7"/>
      <c r="HZ94" s="7"/>
      <c r="IA94" s="7"/>
      <c r="IB94" s="7"/>
      <c r="IC94" s="7"/>
      <c r="ID94" s="7"/>
      <c r="IE94" s="7"/>
      <c r="IF94" s="7"/>
      <c r="IG94" s="7"/>
      <c r="IH94" s="7"/>
      <c r="II94" s="7"/>
      <c r="IJ94" s="7"/>
      <c r="IK94" s="7"/>
      <c r="IL94" s="7"/>
      <c r="IM94" s="7"/>
      <c r="IN94" s="7"/>
      <c r="IO94" s="7"/>
      <c r="IP94" s="7"/>
      <c r="IQ94" s="7"/>
      <c r="IR94" s="7"/>
      <c r="IS94" s="7"/>
      <c r="IT94" s="7"/>
      <c r="IU94" s="7"/>
      <c r="IV94" s="7"/>
      <c r="IW94" s="7"/>
      <c r="IX94" s="7"/>
      <c r="IY94" s="7"/>
      <c r="IZ94" s="7"/>
      <c r="JA94" s="7"/>
      <c r="JB94" s="7"/>
      <c r="JC94" s="7"/>
      <c r="JD94" s="7"/>
      <c r="JE94" s="7"/>
      <c r="JF94" s="7"/>
      <c r="JG94" s="7"/>
      <c r="JH94" s="7"/>
      <c r="JI94" s="7"/>
      <c r="JJ94" s="7"/>
      <c r="JK94" s="7"/>
      <c r="JL94" s="7"/>
      <c r="JM94" s="7"/>
      <c r="JN94" s="7"/>
      <c r="JO94" s="7"/>
      <c r="JP94" s="7"/>
      <c r="JQ94" s="7"/>
      <c r="JR94" s="7"/>
      <c r="JS94" s="7"/>
      <c r="JT94" s="7"/>
      <c r="JU94" s="7"/>
      <c r="JV94" s="7"/>
      <c r="JW94" s="7"/>
      <c r="JX94" s="7"/>
      <c r="JY94" s="7"/>
      <c r="JZ94" s="7"/>
      <c r="KA94" s="7"/>
      <c r="KB94" s="7"/>
      <c r="KC94" s="7"/>
      <c r="KD94" s="7"/>
      <c r="KE94" s="7"/>
      <c r="KF94" s="7"/>
      <c r="KG94" s="7"/>
      <c r="KH94" s="7"/>
      <c r="KI94" s="7"/>
      <c r="KJ94" s="7"/>
      <c r="KK94" s="7"/>
      <c r="KL94" s="7"/>
      <c r="KM94" s="7"/>
      <c r="KN94" s="7"/>
      <c r="KO94" s="7"/>
      <c r="KP94" s="7"/>
      <c r="KQ94" s="7"/>
      <c r="KR94" s="7"/>
      <c r="KS94" s="7"/>
      <c r="KT94" s="7"/>
      <c r="KU94" s="7"/>
      <c r="KV94" s="7"/>
      <c r="KW94" s="7"/>
      <c r="KX94" s="7"/>
      <c r="KY94" s="7"/>
      <c r="KZ94" s="7"/>
      <c r="LA94" s="7"/>
      <c r="LB94" s="7"/>
      <c r="LC94" s="7"/>
      <c r="LD94" s="7"/>
      <c r="LE94" s="7"/>
      <c r="LF94" s="7"/>
      <c r="LG94" s="7"/>
      <c r="LH94" s="7"/>
      <c r="LI94" s="7"/>
      <c r="LJ94" s="7"/>
      <c r="LK94" s="7"/>
      <c r="LL94" s="7"/>
      <c r="LM94" s="7"/>
      <c r="LN94" s="7"/>
      <c r="LO94" s="7"/>
      <c r="LP94" s="7"/>
      <c r="LQ94" s="7"/>
      <c r="LR94" s="7"/>
      <c r="LS94" s="7"/>
      <c r="LT94" s="7"/>
      <c r="LU94" s="7"/>
      <c r="LV94" s="7"/>
      <c r="LW94" s="7"/>
      <c r="LX94" s="7"/>
      <c r="LY94" s="7"/>
      <c r="LZ94" s="7"/>
      <c r="MA94" s="7"/>
      <c r="MB94" s="7"/>
      <c r="MC94" s="7"/>
      <c r="MD94" s="7"/>
      <c r="ME94" s="7"/>
      <c r="MF94" s="7"/>
      <c r="MG94" s="7"/>
      <c r="MH94" s="7"/>
      <c r="MI94" s="7"/>
      <c r="MJ94" s="7"/>
      <c r="MK94" s="7"/>
      <c r="ML94" s="7"/>
      <c r="MM94" s="7"/>
      <c r="MN94" s="7"/>
      <c r="MO94" s="7"/>
      <c r="MP94" s="7"/>
      <c r="MQ94" s="7"/>
      <c r="MR94" s="7"/>
      <c r="MS94" s="7"/>
      <c r="MT94" s="7"/>
      <c r="MU94" s="7"/>
      <c r="MV94" s="7"/>
      <c r="MW94" s="7"/>
      <c r="MX94" s="7"/>
      <c r="MY94" s="7"/>
      <c r="MZ94" s="7"/>
      <c r="NA94" s="7"/>
      <c r="NB94" s="7"/>
      <c r="NC94" s="7"/>
      <c r="ND94" s="7"/>
      <c r="NE94" s="7"/>
      <c r="NF94" s="7"/>
      <c r="NG94" s="7"/>
      <c r="NH94" s="7"/>
      <c r="NI94" s="7"/>
      <c r="NJ94" s="7"/>
      <c r="NK94" s="7"/>
      <c r="NL94" s="7"/>
      <c r="NM94" s="7"/>
      <c r="NN94" s="7"/>
      <c r="NO94" s="7"/>
      <c r="NP94" s="7"/>
      <c r="NQ94" s="7"/>
      <c r="NR94" s="7"/>
      <c r="NS94" s="7"/>
      <c r="NT94" s="7"/>
      <c r="NU94" s="7"/>
      <c r="NV94" s="7"/>
      <c r="NW94" s="7"/>
      <c r="NX94" s="7"/>
      <c r="NY94" s="7"/>
      <c r="NZ94" s="7"/>
      <c r="OA94" s="7"/>
      <c r="OB94" s="7"/>
      <c r="OC94" s="7"/>
      <c r="OD94" s="7"/>
      <c r="OE94" s="7"/>
      <c r="OF94" s="7"/>
      <c r="OG94" s="7"/>
      <c r="OH94" s="7"/>
      <c r="OI94" s="7"/>
      <c r="OJ94" s="7"/>
      <c r="OK94" s="7"/>
      <c r="OL94" s="7"/>
      <c r="OM94" s="7"/>
      <c r="ON94" s="7"/>
      <c r="OO94" s="7"/>
      <c r="OP94" s="7"/>
      <c r="OQ94" s="7"/>
      <c r="OR94" s="7"/>
      <c r="OS94" s="7"/>
      <c r="OT94" s="7"/>
      <c r="OU94" s="7"/>
      <c r="OV94" s="7"/>
      <c r="OW94" s="7"/>
      <c r="OX94" s="7"/>
      <c r="OY94" s="7"/>
      <c r="OZ94" s="7"/>
      <c r="PA94" s="7"/>
      <c r="PB94" s="7"/>
      <c r="PC94" s="7"/>
      <c r="PD94" s="7"/>
      <c r="PE94" s="7"/>
      <c r="PF94" s="7"/>
      <c r="PG94" s="7"/>
      <c r="PH94" s="7"/>
      <c r="PI94" s="7"/>
      <c r="PJ94" s="7"/>
      <c r="PK94" s="7"/>
      <c r="PL94" s="7"/>
      <c r="PM94" s="7"/>
      <c r="PN94" s="7"/>
      <c r="PO94" s="7"/>
      <c r="PP94" s="7"/>
      <c r="PQ94" s="7"/>
      <c r="PR94" s="7"/>
      <c r="PS94" s="7"/>
      <c r="PT94" s="7"/>
      <c r="PU94" s="7"/>
      <c r="PV94" s="7"/>
      <c r="PW94" s="7"/>
      <c r="PX94" s="7"/>
      <c r="PY94" s="7"/>
      <c r="PZ94" s="7"/>
      <c r="QA94" s="7"/>
      <c r="QB94" s="7"/>
      <c r="QC94" s="7"/>
      <c r="QD94" s="7"/>
      <c r="QE94" s="7"/>
      <c r="QF94" s="7"/>
      <c r="QG94" s="7"/>
      <c r="QH94" s="7"/>
      <c r="QI94" s="7"/>
      <c r="QJ94" s="7"/>
      <c r="QK94" s="7"/>
      <c r="QL94" s="7"/>
      <c r="QM94" s="7"/>
      <c r="QN94" s="7"/>
      <c r="QO94" s="7"/>
      <c r="QP94" s="7"/>
      <c r="QQ94" s="7"/>
      <c r="QR94" s="7"/>
      <c r="QS94" s="7"/>
      <c r="QT94" s="7"/>
      <c r="QU94" s="7"/>
      <c r="QV94" s="7"/>
      <c r="QW94" s="7"/>
      <c r="QX94" s="7"/>
      <c r="QY94" s="7"/>
      <c r="QZ94" s="7"/>
      <c r="RA94" s="7"/>
      <c r="RB94" s="7"/>
      <c r="RC94" s="7"/>
      <c r="RD94" s="7"/>
      <c r="RE94" s="7"/>
      <c r="RF94" s="7"/>
      <c r="RG94" s="7"/>
      <c r="RH94" s="7"/>
      <c r="RI94" s="7"/>
      <c r="RJ94" s="7"/>
      <c r="RK94" s="7"/>
      <c r="RL94" s="7"/>
      <c r="RM94" s="7"/>
      <c r="RN94" s="7"/>
      <c r="RO94" s="7"/>
      <c r="RP94" s="7"/>
      <c r="RQ94" s="7"/>
      <c r="RR94" s="7"/>
      <c r="RS94" s="7"/>
      <c r="RT94" s="7"/>
      <c r="RU94" s="7"/>
      <c r="RV94" s="7"/>
      <c r="RW94" s="7"/>
      <c r="RX94" s="7"/>
      <c r="RY94" s="7"/>
      <c r="RZ94" s="7"/>
      <c r="SA94" s="7"/>
      <c r="SB94" s="7"/>
      <c r="SC94" s="7"/>
      <c r="SD94" s="7"/>
      <c r="SE94" s="7"/>
      <c r="SF94" s="7"/>
      <c r="SG94" s="7"/>
      <c r="SH94" s="7"/>
      <c r="SI94" s="7"/>
      <c r="SJ94" s="7"/>
      <c r="SK94" s="7"/>
      <c r="SL94" s="7"/>
      <c r="SM94" s="7"/>
      <c r="SN94" s="7"/>
      <c r="SO94" s="7"/>
      <c r="SP94" s="7"/>
      <c r="SQ94" s="7"/>
      <c r="SR94" s="7"/>
      <c r="SS94" s="7"/>
      <c r="ST94" s="7"/>
      <c r="SU94" s="7"/>
      <c r="SV94" s="7"/>
      <c r="SW94" s="7"/>
      <c r="SX94" s="7"/>
      <c r="SY94" s="7"/>
      <c r="SZ94" s="7"/>
      <c r="TA94" s="7"/>
      <c r="TB94" s="7"/>
      <c r="TC94" s="7"/>
      <c r="TD94" s="7"/>
      <c r="TE94" s="7"/>
      <c r="TF94" s="7"/>
      <c r="TG94" s="7"/>
      <c r="TH94" s="7"/>
      <c r="TI94" s="7"/>
      <c r="TJ94" s="7"/>
      <c r="TK94" s="7"/>
      <c r="TL94" s="7"/>
      <c r="TM94" s="7"/>
      <c r="TN94" s="7"/>
      <c r="TO94" s="7"/>
      <c r="TP94" s="7"/>
      <c r="TQ94" s="7"/>
      <c r="TR94" s="7"/>
      <c r="TS94" s="7"/>
      <c r="TT94" s="7"/>
      <c r="TU94" s="7"/>
      <c r="TV94" s="7"/>
      <c r="TW94" s="7"/>
      <c r="TX94" s="7"/>
      <c r="TY94" s="7"/>
      <c r="TZ94" s="7"/>
      <c r="UA94" s="7"/>
      <c r="UB94" s="7"/>
      <c r="UC94" s="7"/>
      <c r="UD94" s="7"/>
      <c r="UE94" s="7"/>
      <c r="UF94" s="7"/>
      <c r="UG94" s="7"/>
      <c r="UH94" s="7"/>
      <c r="UI94" s="7"/>
      <c r="UJ94" s="7"/>
      <c r="UK94" s="7"/>
      <c r="UL94" s="7"/>
      <c r="UM94" s="7"/>
      <c r="UN94" s="7"/>
      <c r="UO94" s="7"/>
      <c r="UP94" s="7"/>
      <c r="UQ94" s="7"/>
      <c r="UR94" s="7"/>
      <c r="US94" s="7"/>
      <c r="UT94" s="7"/>
      <c r="UU94" s="7"/>
      <c r="UV94" s="7"/>
      <c r="UW94" s="7"/>
      <c r="UX94" s="7"/>
      <c r="UY94" s="7"/>
      <c r="UZ94" s="7"/>
      <c r="VA94" s="7"/>
      <c r="VB94" s="7"/>
      <c r="VC94" s="7"/>
      <c r="VD94" s="7"/>
      <c r="VE94" s="7"/>
      <c r="VF94" s="7"/>
      <c r="VG94" s="7"/>
      <c r="VH94" s="7"/>
      <c r="VI94" s="7"/>
      <c r="VJ94" s="7"/>
      <c r="VK94" s="7"/>
      <c r="VL94" s="7"/>
      <c r="VM94" s="7"/>
      <c r="VN94" s="7"/>
      <c r="VO94" s="7"/>
      <c r="VP94" s="7"/>
      <c r="VQ94" s="7"/>
      <c r="VR94" s="7"/>
      <c r="VS94" s="7"/>
      <c r="VT94" s="7"/>
      <c r="VU94" s="7"/>
      <c r="VV94" s="7"/>
      <c r="VW94" s="7"/>
      <c r="VX94" s="7"/>
      <c r="VY94" s="7"/>
      <c r="VZ94" s="7"/>
      <c r="WA94" s="7"/>
      <c r="WB94" s="7"/>
      <c r="WC94" s="7"/>
      <c r="WD94" s="7"/>
      <c r="WE94" s="7"/>
      <c r="WF94" s="7"/>
      <c r="WG94" s="7"/>
      <c r="WH94" s="7"/>
      <c r="WI94" s="7"/>
    </row>
    <row r="95" spans="1:607" s="11" customFormat="1" ht="15.95" customHeight="1" thickBot="1" x14ac:dyDescent="0.4">
      <c r="C95" s="329" t="s">
        <v>100</v>
      </c>
      <c r="D95" s="330" t="s">
        <v>101</v>
      </c>
      <c r="E95" s="77">
        <v>2</v>
      </c>
      <c r="F95" s="92"/>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c r="AG95" s="80"/>
      <c r="AH95" s="80"/>
      <c r="AI95" s="80"/>
      <c r="AJ95" s="80"/>
      <c r="AK95" s="80"/>
      <c r="AL95" s="80"/>
      <c r="AM95" s="80"/>
      <c r="AN95" s="80"/>
      <c r="AO95" s="80"/>
      <c r="AP95" s="80"/>
      <c r="AQ95" s="80"/>
      <c r="AR95" s="331"/>
      <c r="AS95" s="80"/>
      <c r="AT95" s="80"/>
      <c r="AU95" s="80"/>
      <c r="AV95" s="80"/>
      <c r="AW95" s="80"/>
      <c r="AX95" s="80"/>
      <c r="AY95" s="80"/>
      <c r="AZ95" s="80"/>
      <c r="BA95" s="80"/>
      <c r="BB95" s="80"/>
      <c r="BC95" s="80"/>
      <c r="BD95" s="80"/>
      <c r="BE95" s="80"/>
      <c r="BF95" s="80"/>
      <c r="BG95" s="80"/>
      <c r="BH95" s="80"/>
      <c r="BI95" s="80"/>
      <c r="BJ95" s="80"/>
      <c r="BK95" s="80"/>
      <c r="BL95" s="80"/>
      <c r="BM95" s="80"/>
      <c r="BN95" s="80"/>
      <c r="BO95" s="80"/>
      <c r="BP95" s="80"/>
      <c r="BQ95" s="80"/>
      <c r="BR95" s="80"/>
      <c r="BS95" s="80"/>
      <c r="BT95" s="80"/>
      <c r="BU95" s="80"/>
      <c r="BV95" s="80"/>
      <c r="BW95" s="80"/>
      <c r="BX95" s="80"/>
      <c r="BY95" s="80"/>
      <c r="BZ95" s="80"/>
      <c r="CA95" s="80"/>
      <c r="CB95" s="80"/>
      <c r="CC95" s="80"/>
      <c r="CD95" s="80"/>
      <c r="CE95" s="80"/>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7"/>
      <c r="II95" s="7"/>
      <c r="IJ95" s="7"/>
      <c r="IK95" s="7"/>
      <c r="IL95" s="7"/>
      <c r="IM95" s="7"/>
      <c r="IN95" s="7"/>
      <c r="IO95" s="7"/>
      <c r="IP95" s="7"/>
      <c r="IQ95" s="7"/>
      <c r="IR95" s="7"/>
      <c r="IS95" s="7"/>
      <c r="IT95" s="7"/>
      <c r="IU95" s="7"/>
      <c r="IV95" s="7"/>
      <c r="IW95" s="7"/>
      <c r="IX95" s="7"/>
      <c r="IY95" s="7"/>
      <c r="IZ95" s="7"/>
      <c r="JA95" s="7"/>
      <c r="JB95" s="7"/>
      <c r="JC95" s="7"/>
      <c r="JD95" s="7"/>
      <c r="JE95" s="7"/>
      <c r="JF95" s="7"/>
      <c r="JG95" s="7"/>
      <c r="JH95" s="7"/>
      <c r="JI95" s="7"/>
      <c r="JJ95" s="7"/>
      <c r="JK95" s="7"/>
      <c r="JL95" s="7"/>
      <c r="JM95" s="7"/>
      <c r="JN95" s="7"/>
      <c r="JO95" s="7"/>
      <c r="JP95" s="7"/>
      <c r="JQ95" s="7"/>
      <c r="JR95" s="7"/>
      <c r="JS95" s="7"/>
      <c r="JT95" s="7"/>
      <c r="JU95" s="7"/>
      <c r="JV95" s="7"/>
      <c r="JW95" s="7"/>
      <c r="JX95" s="7"/>
      <c r="JY95" s="7"/>
      <c r="JZ95" s="7"/>
      <c r="KA95" s="7"/>
      <c r="KB95" s="7"/>
      <c r="KC95" s="7"/>
      <c r="KD95" s="7"/>
      <c r="KE95" s="7"/>
      <c r="KF95" s="7"/>
      <c r="KG95" s="7"/>
      <c r="KH95" s="7"/>
      <c r="KI95" s="7"/>
      <c r="KJ95" s="7"/>
      <c r="KK95" s="7"/>
      <c r="KL95" s="7"/>
      <c r="KM95" s="7"/>
      <c r="KN95" s="7"/>
      <c r="KO95" s="7"/>
      <c r="KP95" s="7"/>
      <c r="KQ95" s="7"/>
      <c r="KR95" s="7"/>
      <c r="KS95" s="7"/>
      <c r="KT95" s="7"/>
      <c r="KU95" s="7"/>
      <c r="KV95" s="7"/>
      <c r="KW95" s="7"/>
      <c r="KX95" s="7"/>
      <c r="KY95" s="7"/>
      <c r="KZ95" s="7"/>
      <c r="LA95" s="7"/>
      <c r="LB95" s="7"/>
      <c r="LC95" s="7"/>
      <c r="LD95" s="7"/>
      <c r="LE95" s="7"/>
      <c r="LF95" s="7"/>
      <c r="LG95" s="7"/>
      <c r="LH95" s="7"/>
      <c r="LI95" s="7"/>
      <c r="LJ95" s="7"/>
      <c r="LK95" s="7"/>
      <c r="LL95" s="7"/>
      <c r="LM95" s="7"/>
      <c r="LN95" s="7"/>
      <c r="LO95" s="7"/>
      <c r="LP95" s="7"/>
      <c r="LQ95" s="7"/>
      <c r="LR95" s="7"/>
      <c r="LS95" s="7"/>
      <c r="LT95" s="7"/>
      <c r="LU95" s="7"/>
      <c r="LV95" s="7"/>
      <c r="LW95" s="7"/>
      <c r="LX95" s="7"/>
      <c r="LY95" s="7"/>
      <c r="LZ95" s="7"/>
      <c r="MA95" s="7"/>
      <c r="MB95" s="7"/>
      <c r="MC95" s="7"/>
      <c r="MD95" s="7"/>
      <c r="ME95" s="7"/>
      <c r="MF95" s="7"/>
      <c r="MG95" s="7"/>
      <c r="MH95" s="7"/>
      <c r="MI95" s="7"/>
      <c r="MJ95" s="7"/>
      <c r="MK95" s="7"/>
      <c r="ML95" s="7"/>
      <c r="MM95" s="7"/>
      <c r="MN95" s="7"/>
      <c r="MO95" s="7"/>
      <c r="MP95" s="7"/>
      <c r="MQ95" s="7"/>
      <c r="MR95" s="7"/>
      <c r="MS95" s="7"/>
      <c r="MT95" s="7"/>
      <c r="MU95" s="7"/>
      <c r="MV95" s="7"/>
      <c r="MW95" s="7"/>
      <c r="MX95" s="7"/>
      <c r="MY95" s="7"/>
      <c r="MZ95" s="7"/>
      <c r="NA95" s="7"/>
      <c r="NB95" s="7"/>
      <c r="NC95" s="7"/>
      <c r="ND95" s="7"/>
      <c r="NE95" s="7"/>
      <c r="NF95" s="7"/>
      <c r="NG95" s="7"/>
      <c r="NH95" s="7"/>
      <c r="NI95" s="7"/>
      <c r="NJ95" s="7"/>
      <c r="NK95" s="7"/>
      <c r="NL95" s="7"/>
      <c r="NM95" s="7"/>
      <c r="NN95" s="7"/>
      <c r="NO95" s="7"/>
      <c r="NP95" s="7"/>
      <c r="NQ95" s="7"/>
      <c r="NR95" s="7"/>
      <c r="NS95" s="7"/>
      <c r="NT95" s="7"/>
      <c r="NU95" s="7"/>
      <c r="NV95" s="7"/>
      <c r="NW95" s="7"/>
      <c r="NX95" s="7"/>
      <c r="NY95" s="7"/>
      <c r="NZ95" s="7"/>
      <c r="OA95" s="7"/>
      <c r="OB95" s="7"/>
      <c r="OC95" s="7"/>
      <c r="OD95" s="7"/>
      <c r="OE95" s="7"/>
      <c r="OF95" s="7"/>
      <c r="OG95" s="7"/>
      <c r="OH95" s="7"/>
      <c r="OI95" s="7"/>
      <c r="OJ95" s="7"/>
      <c r="OK95" s="7"/>
      <c r="OL95" s="7"/>
      <c r="OM95" s="7"/>
      <c r="ON95" s="7"/>
      <c r="OO95" s="7"/>
      <c r="OP95" s="7"/>
      <c r="OQ95" s="7"/>
      <c r="OR95" s="7"/>
      <c r="OS95" s="7"/>
      <c r="OT95" s="7"/>
      <c r="OU95" s="7"/>
      <c r="OV95" s="7"/>
      <c r="OW95" s="7"/>
      <c r="OX95" s="7"/>
      <c r="OY95" s="7"/>
      <c r="OZ95" s="7"/>
      <c r="PA95" s="7"/>
      <c r="PB95" s="7"/>
      <c r="PC95" s="7"/>
      <c r="PD95" s="7"/>
      <c r="PE95" s="7"/>
      <c r="PF95" s="7"/>
      <c r="PG95" s="7"/>
      <c r="PH95" s="7"/>
      <c r="PI95" s="7"/>
      <c r="PJ95" s="7"/>
      <c r="PK95" s="7"/>
      <c r="PL95" s="7"/>
      <c r="PM95" s="7"/>
      <c r="PN95" s="7"/>
      <c r="PO95" s="7"/>
      <c r="PP95" s="7"/>
      <c r="PQ95" s="7"/>
      <c r="PR95" s="7"/>
      <c r="PS95" s="7"/>
      <c r="PT95" s="7"/>
      <c r="PU95" s="7"/>
      <c r="PV95" s="7"/>
      <c r="PW95" s="7"/>
      <c r="PX95" s="7"/>
      <c r="PY95" s="7"/>
      <c r="PZ95" s="7"/>
      <c r="QA95" s="7"/>
      <c r="QB95" s="7"/>
      <c r="QC95" s="7"/>
      <c r="QD95" s="7"/>
      <c r="QE95" s="7"/>
      <c r="QF95" s="7"/>
      <c r="QG95" s="7"/>
      <c r="QH95" s="7"/>
      <c r="QI95" s="7"/>
      <c r="QJ95" s="7"/>
      <c r="QK95" s="7"/>
      <c r="QL95" s="7"/>
      <c r="QM95" s="7"/>
      <c r="QN95" s="7"/>
      <c r="QO95" s="7"/>
      <c r="QP95" s="7"/>
      <c r="QQ95" s="7"/>
      <c r="QR95" s="7"/>
      <c r="QS95" s="7"/>
      <c r="QT95" s="7"/>
      <c r="QU95" s="7"/>
      <c r="QV95" s="7"/>
      <c r="QW95" s="7"/>
      <c r="QX95" s="7"/>
      <c r="QY95" s="7"/>
      <c r="QZ95" s="7"/>
      <c r="RA95" s="7"/>
      <c r="RB95" s="7"/>
      <c r="RC95" s="7"/>
      <c r="RD95" s="7"/>
      <c r="RE95" s="7"/>
      <c r="RF95" s="7"/>
      <c r="RG95" s="7"/>
      <c r="RH95" s="7"/>
      <c r="RI95" s="7"/>
      <c r="RJ95" s="7"/>
      <c r="RK95" s="7"/>
      <c r="RL95" s="7"/>
      <c r="RM95" s="7"/>
      <c r="RN95" s="7"/>
      <c r="RO95" s="7"/>
      <c r="RP95" s="7"/>
      <c r="RQ95" s="7"/>
      <c r="RR95" s="7"/>
      <c r="RS95" s="7"/>
      <c r="RT95" s="7"/>
      <c r="RU95" s="7"/>
      <c r="RV95" s="7"/>
      <c r="RW95" s="7"/>
      <c r="RX95" s="7"/>
      <c r="RY95" s="7"/>
      <c r="RZ95" s="7"/>
      <c r="SA95" s="7"/>
      <c r="SB95" s="7"/>
      <c r="SC95" s="7"/>
      <c r="SD95" s="7"/>
      <c r="SE95" s="7"/>
      <c r="SF95" s="7"/>
      <c r="SG95" s="7"/>
      <c r="SH95" s="7"/>
      <c r="SI95" s="7"/>
      <c r="SJ95" s="7"/>
      <c r="SK95" s="7"/>
      <c r="SL95" s="7"/>
      <c r="SM95" s="7"/>
      <c r="SN95" s="7"/>
      <c r="SO95" s="7"/>
      <c r="SP95" s="7"/>
      <c r="SQ95" s="7"/>
      <c r="SR95" s="7"/>
      <c r="SS95" s="7"/>
      <c r="ST95" s="7"/>
      <c r="SU95" s="7"/>
      <c r="SV95" s="7"/>
      <c r="SW95" s="7"/>
      <c r="SX95" s="7"/>
      <c r="SY95" s="7"/>
      <c r="SZ95" s="7"/>
      <c r="TA95" s="7"/>
      <c r="TB95" s="7"/>
      <c r="TC95" s="7"/>
      <c r="TD95" s="7"/>
      <c r="TE95" s="7"/>
      <c r="TF95" s="7"/>
      <c r="TG95" s="7"/>
      <c r="TH95" s="7"/>
      <c r="TI95" s="7"/>
      <c r="TJ95" s="7"/>
      <c r="TK95" s="7"/>
      <c r="TL95" s="7"/>
      <c r="TM95" s="7"/>
      <c r="TN95" s="7"/>
      <c r="TO95" s="7"/>
      <c r="TP95" s="7"/>
      <c r="TQ95" s="7"/>
      <c r="TR95" s="7"/>
      <c r="TS95" s="7"/>
      <c r="TT95" s="7"/>
      <c r="TU95" s="7"/>
      <c r="TV95" s="7"/>
      <c r="TW95" s="7"/>
      <c r="TX95" s="7"/>
      <c r="TY95" s="7"/>
      <c r="TZ95" s="7"/>
      <c r="UA95" s="7"/>
      <c r="UB95" s="7"/>
      <c r="UC95" s="7"/>
      <c r="UD95" s="7"/>
      <c r="UE95" s="7"/>
      <c r="UF95" s="7"/>
      <c r="UG95" s="7"/>
      <c r="UH95" s="7"/>
      <c r="UI95" s="7"/>
      <c r="UJ95" s="7"/>
      <c r="UK95" s="7"/>
      <c r="UL95" s="7"/>
      <c r="UM95" s="7"/>
      <c r="UN95" s="7"/>
      <c r="UO95" s="7"/>
      <c r="UP95" s="7"/>
      <c r="UQ95" s="7"/>
      <c r="UR95" s="7"/>
      <c r="US95" s="7"/>
      <c r="UT95" s="7"/>
      <c r="UU95" s="7"/>
      <c r="UV95" s="7"/>
      <c r="UW95" s="7"/>
      <c r="UX95" s="7"/>
      <c r="UY95" s="7"/>
      <c r="UZ95" s="7"/>
      <c r="VA95" s="7"/>
      <c r="VB95" s="7"/>
      <c r="VC95" s="7"/>
      <c r="VD95" s="7"/>
      <c r="VE95" s="7"/>
      <c r="VF95" s="7"/>
      <c r="VG95" s="7"/>
      <c r="VH95" s="7"/>
      <c r="VI95" s="7"/>
      <c r="VJ95" s="7"/>
      <c r="VK95" s="7"/>
      <c r="VL95" s="7"/>
      <c r="VM95" s="7"/>
      <c r="VN95" s="7"/>
      <c r="VO95" s="7"/>
      <c r="VP95" s="7"/>
      <c r="VQ95" s="7"/>
      <c r="VR95" s="7"/>
      <c r="VS95" s="7"/>
      <c r="VT95" s="7"/>
      <c r="VU95" s="7"/>
      <c r="VV95" s="7"/>
      <c r="VW95" s="7"/>
      <c r="VX95" s="7"/>
      <c r="VY95" s="7"/>
      <c r="VZ95" s="7"/>
      <c r="WA95" s="7"/>
      <c r="WB95" s="7"/>
      <c r="WC95" s="7"/>
      <c r="WD95" s="7"/>
      <c r="WE95" s="7"/>
      <c r="WF95" s="7"/>
      <c r="WG95" s="7"/>
      <c r="WH95" s="7"/>
      <c r="WI95" s="7"/>
    </row>
    <row r="96" spans="1:607" ht="15.95" customHeight="1" thickBot="1" x14ac:dyDescent="0.3">
      <c r="C96" s="332" t="s">
        <v>102</v>
      </c>
      <c r="D96" s="333" t="s">
        <v>103</v>
      </c>
      <c r="E96" s="177">
        <v>100</v>
      </c>
      <c r="F96" s="178"/>
      <c r="G96" s="180"/>
      <c r="H96" s="180"/>
      <c r="I96" s="180"/>
      <c r="J96" s="180"/>
      <c r="K96" s="180"/>
      <c r="L96" s="180"/>
      <c r="M96" s="180"/>
      <c r="N96" s="180"/>
      <c r="O96" s="180"/>
      <c r="P96" s="180"/>
      <c r="Q96" s="180"/>
      <c r="R96" s="180"/>
      <c r="S96" s="180"/>
      <c r="T96" s="180"/>
      <c r="U96" s="180"/>
      <c r="V96" s="180"/>
      <c r="W96" s="180"/>
      <c r="X96" s="180"/>
      <c r="Y96" s="180"/>
      <c r="Z96" s="180"/>
      <c r="AA96" s="180"/>
      <c r="AB96" s="180"/>
      <c r="AC96" s="180"/>
      <c r="AD96" s="334"/>
      <c r="AE96" s="334"/>
      <c r="AF96" s="334"/>
      <c r="AG96" s="334"/>
      <c r="AH96" s="334"/>
      <c r="AI96" s="334"/>
      <c r="AJ96" s="334"/>
      <c r="AK96" s="334"/>
      <c r="AL96" s="334"/>
      <c r="AM96" s="334"/>
      <c r="AN96" s="334"/>
      <c r="AO96" s="334"/>
      <c r="AP96" s="334"/>
      <c r="AQ96" s="334"/>
      <c r="AR96" s="331"/>
      <c r="AS96" s="180"/>
      <c r="AT96" s="180"/>
      <c r="AU96" s="180"/>
      <c r="AV96" s="180"/>
      <c r="AW96" s="180"/>
      <c r="AX96" s="180"/>
      <c r="AY96" s="180"/>
      <c r="AZ96" s="180"/>
      <c r="BA96" s="180"/>
      <c r="BB96" s="180"/>
      <c r="BC96" s="180"/>
      <c r="BD96" s="180"/>
      <c r="BE96" s="180"/>
      <c r="BF96" s="180"/>
      <c r="BG96" s="180"/>
      <c r="BH96" s="180"/>
      <c r="BI96" s="180"/>
      <c r="BJ96" s="180"/>
      <c r="BK96" s="180"/>
      <c r="BL96" s="180"/>
      <c r="BM96" s="180"/>
      <c r="BN96" s="180"/>
      <c r="BO96" s="180"/>
      <c r="BP96" s="180"/>
      <c r="BQ96" s="180"/>
      <c r="BR96" s="180"/>
      <c r="BS96" s="180"/>
      <c r="BT96" s="180"/>
      <c r="BU96" s="180"/>
      <c r="BV96" s="180"/>
      <c r="BW96" s="180"/>
      <c r="BX96" s="180"/>
      <c r="BY96" s="180"/>
      <c r="BZ96" s="180"/>
      <c r="CA96" s="180"/>
      <c r="CB96" s="180"/>
      <c r="CC96" s="180"/>
      <c r="CD96" s="180"/>
      <c r="CE96" s="180"/>
    </row>
    <row r="97" spans="1:607" ht="15.95" customHeight="1" thickBot="1" x14ac:dyDescent="0.3">
      <c r="C97" s="335" t="s">
        <v>104</v>
      </c>
      <c r="D97" s="336" t="s">
        <v>105</v>
      </c>
      <c r="E97" s="337">
        <v>1400</v>
      </c>
      <c r="F97" s="338"/>
      <c r="G97" s="339"/>
      <c r="H97" s="339"/>
      <c r="I97" s="339"/>
      <c r="J97" s="339"/>
      <c r="K97" s="339"/>
      <c r="L97" s="339"/>
      <c r="M97" s="339"/>
      <c r="N97" s="339"/>
      <c r="O97" s="339"/>
      <c r="P97" s="339"/>
      <c r="Q97" s="339"/>
      <c r="R97" s="339"/>
      <c r="S97" s="339"/>
      <c r="T97" s="339"/>
      <c r="U97" s="339"/>
      <c r="V97" s="339"/>
      <c r="W97" s="339"/>
      <c r="X97" s="339"/>
      <c r="Y97" s="339"/>
      <c r="Z97" s="339"/>
      <c r="AA97" s="339"/>
      <c r="AB97" s="339"/>
      <c r="AC97" s="339"/>
      <c r="AD97" s="339"/>
      <c r="AE97" s="339"/>
      <c r="AF97" s="339"/>
      <c r="AG97" s="339"/>
      <c r="AH97" s="339"/>
      <c r="AI97" s="339"/>
      <c r="AJ97" s="339"/>
      <c r="AK97" s="339"/>
      <c r="AL97" s="339"/>
      <c r="AM97" s="339"/>
      <c r="AN97" s="339"/>
      <c r="AO97" s="339"/>
      <c r="AP97" s="339"/>
      <c r="AQ97" s="339"/>
      <c r="AR97" s="339"/>
      <c r="AS97" s="339"/>
      <c r="AT97" s="339"/>
      <c r="AU97" s="339"/>
      <c r="AV97" s="339"/>
      <c r="AW97" s="339"/>
      <c r="AX97" s="339"/>
      <c r="AY97" s="339"/>
      <c r="AZ97" s="339"/>
      <c r="BA97" s="339"/>
      <c r="BB97" s="339"/>
      <c r="BC97" s="339"/>
      <c r="BD97" s="339"/>
      <c r="BE97" s="339"/>
      <c r="BF97" s="339"/>
      <c r="BG97" s="339"/>
      <c r="BH97" s="339"/>
      <c r="BI97" s="339"/>
      <c r="BJ97" s="339"/>
      <c r="BK97" s="339"/>
      <c r="BL97" s="339"/>
      <c r="BM97" s="339"/>
      <c r="BN97" s="339"/>
      <c r="BO97" s="339"/>
      <c r="BP97" s="339"/>
      <c r="BQ97" s="339"/>
      <c r="BR97" s="339"/>
      <c r="BS97" s="339"/>
      <c r="BT97" s="339"/>
      <c r="BU97" s="339"/>
      <c r="BV97" s="339"/>
      <c r="BW97" s="339"/>
      <c r="BX97" s="339"/>
      <c r="BY97" s="339"/>
      <c r="BZ97" s="339"/>
      <c r="CA97" s="339"/>
      <c r="CB97" s="339"/>
      <c r="CC97" s="339"/>
      <c r="CD97" s="339"/>
      <c r="CE97" s="339"/>
    </row>
    <row r="98" spans="1:607" ht="15.95" customHeight="1" thickBot="1" x14ac:dyDescent="0.3">
      <c r="C98" s="340" t="s">
        <v>106</v>
      </c>
      <c r="D98" s="341" t="s">
        <v>107</v>
      </c>
      <c r="E98" s="337">
        <v>2250</v>
      </c>
      <c r="F98" s="338"/>
      <c r="G98" s="339"/>
      <c r="H98" s="339"/>
      <c r="I98" s="339"/>
      <c r="J98" s="339"/>
      <c r="K98" s="339"/>
      <c r="L98" s="339"/>
      <c r="M98" s="339"/>
      <c r="N98" s="339"/>
      <c r="O98" s="339"/>
      <c r="P98" s="339"/>
      <c r="Q98" s="339"/>
      <c r="R98" s="339"/>
      <c r="S98" s="339"/>
      <c r="T98" s="339"/>
      <c r="U98" s="339"/>
      <c r="V98" s="339"/>
      <c r="W98" s="339"/>
      <c r="X98" s="339"/>
      <c r="Y98" s="339"/>
      <c r="Z98" s="339"/>
      <c r="AA98" s="339"/>
      <c r="AB98" s="339"/>
      <c r="AC98" s="339"/>
      <c r="AD98" s="339"/>
      <c r="AE98" s="339"/>
      <c r="AF98" s="339"/>
      <c r="AG98" s="339"/>
      <c r="AH98" s="339"/>
      <c r="AI98" s="339"/>
      <c r="AJ98" s="339"/>
      <c r="AK98" s="339"/>
      <c r="AL98" s="339"/>
      <c r="AM98" s="339"/>
      <c r="AN98" s="339"/>
      <c r="AO98" s="339"/>
      <c r="AP98" s="339"/>
      <c r="AQ98" s="339"/>
      <c r="AR98" s="339"/>
      <c r="AS98" s="339"/>
      <c r="AT98" s="339"/>
      <c r="AU98" s="339"/>
      <c r="AV98" s="339"/>
      <c r="AW98" s="339"/>
      <c r="AX98" s="339"/>
      <c r="AY98" s="339"/>
      <c r="AZ98" s="339"/>
      <c r="BA98" s="339"/>
      <c r="BB98" s="339"/>
      <c r="BC98" s="339"/>
      <c r="BD98" s="339"/>
      <c r="BE98" s="339"/>
      <c r="BF98" s="339"/>
      <c r="BG98" s="339"/>
      <c r="BH98" s="339"/>
      <c r="BI98" s="339"/>
      <c r="BJ98" s="339"/>
      <c r="BK98" s="339"/>
      <c r="BL98" s="339"/>
      <c r="BM98" s="339"/>
      <c r="BN98" s="339"/>
      <c r="BO98" s="339"/>
      <c r="BP98" s="339"/>
      <c r="BQ98" s="339"/>
      <c r="BR98" s="339"/>
      <c r="BS98" s="339"/>
      <c r="BT98" s="339"/>
      <c r="BU98" s="339"/>
      <c r="BV98" s="339"/>
      <c r="BW98" s="339"/>
      <c r="BX98" s="339"/>
      <c r="BY98" s="339"/>
      <c r="BZ98" s="339"/>
      <c r="CA98" s="339"/>
      <c r="CB98" s="339"/>
      <c r="CC98" s="339"/>
      <c r="CD98" s="339"/>
      <c r="CE98" s="339"/>
    </row>
    <row r="99" spans="1:607" ht="15.95" customHeight="1" thickBot="1" x14ac:dyDescent="0.3">
      <c r="C99" s="342" t="s">
        <v>108</v>
      </c>
      <c r="D99" s="343" t="s">
        <v>109</v>
      </c>
      <c r="E99" s="77">
        <v>3.5</v>
      </c>
      <c r="F99" s="92"/>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c r="AG99" s="80"/>
      <c r="AH99" s="80"/>
      <c r="AI99" s="80"/>
      <c r="AJ99" s="80"/>
      <c r="AK99" s="80"/>
      <c r="AL99" s="80"/>
      <c r="AM99" s="80"/>
      <c r="AN99" s="80"/>
      <c r="AO99" s="80"/>
      <c r="AP99" s="80"/>
      <c r="AQ99" s="80"/>
      <c r="AR99" s="80"/>
      <c r="AS99" s="80"/>
      <c r="AT99" s="80"/>
      <c r="AU99" s="80"/>
      <c r="AV99" s="80"/>
      <c r="AW99" s="80"/>
      <c r="AX99" s="80"/>
      <c r="AY99" s="80"/>
      <c r="AZ99" s="80"/>
      <c r="BA99" s="80"/>
      <c r="BB99" s="80"/>
      <c r="BC99" s="80"/>
      <c r="BD99" s="80"/>
      <c r="BE99" s="80"/>
      <c r="BF99" s="80"/>
      <c r="BG99" s="80"/>
      <c r="BH99" s="80"/>
      <c r="BI99" s="80"/>
      <c r="BJ99" s="80"/>
      <c r="BK99" s="80"/>
      <c r="BL99" s="80"/>
      <c r="BM99" s="80"/>
      <c r="BN99" s="80"/>
      <c r="BO99" s="80"/>
      <c r="BP99" s="80"/>
      <c r="BQ99" s="80"/>
      <c r="BR99" s="80"/>
      <c r="BS99" s="80"/>
      <c r="BT99" s="80"/>
      <c r="BU99" s="80"/>
      <c r="BV99" s="80"/>
      <c r="BW99" s="80"/>
      <c r="BX99" s="80"/>
      <c r="BY99" s="80"/>
      <c r="BZ99" s="80"/>
      <c r="CA99" s="80"/>
      <c r="CB99" s="80"/>
      <c r="CC99" s="80"/>
      <c r="CD99" s="80"/>
      <c r="CE99" s="80"/>
    </row>
    <row r="100" spans="1:607" ht="15.95" customHeight="1" thickBot="1" x14ac:dyDescent="0.4">
      <c r="C100" s="342" t="s">
        <v>110</v>
      </c>
      <c r="D100" s="343" t="s">
        <v>111</v>
      </c>
      <c r="E100" s="177">
        <v>100</v>
      </c>
      <c r="F100" s="178"/>
      <c r="G100" s="180"/>
      <c r="H100" s="180"/>
      <c r="I100" s="180"/>
      <c r="J100" s="180"/>
      <c r="K100" s="180"/>
      <c r="L100" s="180"/>
      <c r="M100" s="180"/>
      <c r="N100" s="180"/>
      <c r="O100" s="180"/>
      <c r="P100" s="180"/>
      <c r="Q100" s="180"/>
      <c r="R100" s="180"/>
      <c r="S100" s="180"/>
      <c r="T100" s="180"/>
      <c r="U100" s="180"/>
      <c r="V100" s="180"/>
      <c r="W100" s="180"/>
      <c r="X100" s="180"/>
      <c r="Y100" s="180"/>
      <c r="Z100" s="180"/>
      <c r="AA100" s="180"/>
      <c r="AB100" s="180"/>
      <c r="AC100" s="180"/>
      <c r="AD100" s="334"/>
      <c r="AE100" s="334"/>
      <c r="AF100" s="334"/>
      <c r="AG100" s="334"/>
      <c r="AH100" s="334"/>
      <c r="AI100" s="334"/>
      <c r="AJ100" s="334"/>
      <c r="AK100" s="334"/>
      <c r="AL100" s="334"/>
      <c r="AM100" s="334"/>
      <c r="AN100" s="334"/>
      <c r="AO100" s="334"/>
      <c r="AP100" s="334"/>
      <c r="AQ100" s="334"/>
      <c r="AR100" s="334"/>
      <c r="AS100" s="180"/>
      <c r="AT100" s="180"/>
      <c r="AU100" s="180"/>
      <c r="AV100" s="180"/>
      <c r="AW100" s="180"/>
      <c r="AX100" s="180"/>
      <c r="AY100" s="180"/>
      <c r="AZ100" s="180"/>
      <c r="BA100" s="180"/>
      <c r="BB100" s="180"/>
      <c r="BC100" s="180"/>
      <c r="BD100" s="180"/>
      <c r="BE100" s="180"/>
      <c r="BF100" s="180"/>
      <c r="BG100" s="180"/>
      <c r="BH100" s="180"/>
      <c r="BI100" s="180"/>
      <c r="BJ100" s="180"/>
      <c r="BK100" s="180"/>
      <c r="BL100" s="180"/>
      <c r="BM100" s="180"/>
      <c r="BN100" s="180"/>
      <c r="BO100" s="180"/>
      <c r="BP100" s="180"/>
      <c r="BQ100" s="180"/>
      <c r="BR100" s="180"/>
      <c r="BS100" s="180"/>
      <c r="BT100" s="180"/>
      <c r="BU100" s="180"/>
      <c r="BV100" s="180"/>
      <c r="BW100" s="180"/>
      <c r="BX100" s="180"/>
      <c r="BY100" s="344"/>
      <c r="BZ100" s="344"/>
      <c r="CA100" s="344"/>
      <c r="CB100" s="344"/>
      <c r="CC100" s="344"/>
      <c r="CD100" s="344"/>
      <c r="CE100" s="344"/>
    </row>
    <row r="101" spans="1:607" ht="15.95" customHeight="1" thickBot="1" x14ac:dyDescent="0.4">
      <c r="C101" s="345" t="s">
        <v>112</v>
      </c>
      <c r="D101" s="346" t="s">
        <v>113</v>
      </c>
      <c r="E101" s="347">
        <v>375</v>
      </c>
      <c r="F101" s="348"/>
      <c r="G101" s="349"/>
      <c r="H101" s="349"/>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50"/>
      <c r="AO101" s="350"/>
      <c r="AP101" s="350"/>
      <c r="AQ101" s="350"/>
      <c r="AR101" s="350"/>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180"/>
      <c r="BP101" s="180"/>
      <c r="BQ101" s="180"/>
      <c r="BR101" s="180"/>
      <c r="BS101" s="180"/>
      <c r="BT101" s="180"/>
      <c r="BU101" s="349"/>
      <c r="BV101" s="349"/>
      <c r="BW101" s="349"/>
      <c r="BX101" s="349"/>
      <c r="BY101" s="180"/>
      <c r="BZ101" s="180"/>
      <c r="CA101" s="180"/>
      <c r="CB101" s="180"/>
      <c r="CC101" s="180"/>
      <c r="CD101" s="180"/>
      <c r="CE101" s="180"/>
    </row>
    <row r="102" spans="1:607" ht="15.95" hidden="1" customHeight="1" x14ac:dyDescent="0.35">
      <c r="C102" s="181"/>
      <c r="D102" s="182"/>
      <c r="E102" s="183"/>
      <c r="F102" s="18"/>
      <c r="G102" s="184"/>
      <c r="H102" s="184"/>
      <c r="I102" s="184"/>
      <c r="J102" s="184"/>
      <c r="K102" s="184"/>
      <c r="L102" s="184"/>
      <c r="M102" s="184"/>
      <c r="N102" s="184"/>
      <c r="O102" s="184"/>
      <c r="P102" s="184"/>
      <c r="Q102" s="184"/>
      <c r="R102" s="184"/>
      <c r="S102" s="184"/>
      <c r="T102" s="184"/>
      <c r="U102" s="184"/>
      <c r="V102" s="184"/>
      <c r="W102" s="184"/>
      <c r="X102" s="184"/>
      <c r="Y102" s="184"/>
      <c r="Z102" s="165"/>
      <c r="AA102" s="184"/>
      <c r="AB102" s="184"/>
      <c r="AC102" s="184"/>
      <c r="AD102" s="184"/>
      <c r="AE102" s="184"/>
      <c r="AF102" s="184"/>
      <c r="AG102" s="184"/>
      <c r="AH102" s="184"/>
      <c r="AI102" s="184"/>
      <c r="AJ102" s="184"/>
      <c r="AK102" s="184"/>
      <c r="AL102" s="184"/>
      <c r="AM102" s="184"/>
      <c r="AN102" s="184"/>
      <c r="AO102" s="184"/>
      <c r="AP102" s="184"/>
      <c r="AQ102" s="184"/>
      <c r="AR102" s="186"/>
      <c r="AS102" s="184"/>
      <c r="AT102" s="184"/>
      <c r="AU102" s="184"/>
      <c r="AV102" s="184"/>
      <c r="AW102" s="184"/>
      <c r="AX102" s="184"/>
      <c r="AY102" s="184"/>
      <c r="AZ102" s="184"/>
      <c r="BA102" s="184"/>
      <c r="BB102" s="184"/>
      <c r="BC102" s="184"/>
      <c r="BD102" s="184"/>
      <c r="BE102" s="184"/>
      <c r="BF102" s="184"/>
      <c r="BG102" s="184"/>
      <c r="BH102" s="184"/>
      <c r="BI102" s="184"/>
      <c r="BJ102" s="184"/>
      <c r="BK102" s="184"/>
      <c r="BL102" s="184"/>
      <c r="BM102" s="184"/>
      <c r="BN102" s="184"/>
      <c r="BO102" s="184"/>
      <c r="BP102" s="184"/>
      <c r="BQ102" s="184"/>
      <c r="BR102" s="184"/>
      <c r="BS102" s="184"/>
      <c r="BT102" s="184"/>
      <c r="BU102" s="184"/>
      <c r="BV102" s="184"/>
      <c r="BW102" s="184"/>
      <c r="BX102" s="184"/>
      <c r="BY102" s="184"/>
      <c r="BZ102" s="184"/>
      <c r="CA102" s="184"/>
      <c r="CB102" s="184"/>
      <c r="CC102" s="184"/>
      <c r="CD102" s="184"/>
      <c r="CE102" s="184"/>
    </row>
    <row r="103" spans="1:607" ht="24" customHeight="1" thickBot="1" x14ac:dyDescent="0.3">
      <c r="C103" s="351" t="s">
        <v>114</v>
      </c>
      <c r="D103" s="352"/>
      <c r="E103" s="353" t="s">
        <v>14</v>
      </c>
      <c r="F103" s="18"/>
      <c r="G103" s="354"/>
      <c r="H103" s="354"/>
      <c r="I103" s="354"/>
      <c r="J103" s="354"/>
      <c r="K103" s="22"/>
      <c r="L103" s="22"/>
      <c r="M103" s="22"/>
      <c r="N103" s="22"/>
      <c r="O103" s="22"/>
      <c r="P103" s="22"/>
      <c r="Q103" s="22"/>
      <c r="R103" s="355"/>
      <c r="S103" s="355"/>
      <c r="T103" s="355"/>
      <c r="U103" s="355"/>
      <c r="V103" s="356"/>
      <c r="W103" s="356"/>
      <c r="X103" s="356"/>
      <c r="Y103" s="356"/>
      <c r="Z103" s="357"/>
      <c r="AA103" s="356"/>
      <c r="AB103" s="356"/>
      <c r="AC103" s="356"/>
      <c r="AD103" s="358"/>
      <c r="AE103" s="358"/>
      <c r="AF103" s="358"/>
      <c r="AG103" s="358"/>
      <c r="AH103" s="359"/>
      <c r="AI103" s="359"/>
      <c r="AJ103" s="359"/>
      <c r="AK103" s="359"/>
      <c r="AL103" s="360"/>
      <c r="AM103" s="360"/>
      <c r="AN103" s="360"/>
      <c r="AO103" s="360"/>
      <c r="AP103" s="360"/>
      <c r="AQ103" s="360"/>
      <c r="AR103" s="361"/>
      <c r="AS103" s="362"/>
      <c r="AT103" s="362"/>
      <c r="AU103" s="362"/>
      <c r="AV103" s="362"/>
      <c r="AW103" s="362"/>
      <c r="AX103" s="362"/>
      <c r="AY103" s="362"/>
      <c r="AZ103" s="363"/>
      <c r="BA103" s="363"/>
      <c r="BB103" s="363"/>
      <c r="BC103" s="363"/>
      <c r="BD103" s="363"/>
      <c r="BE103" s="363"/>
      <c r="BF103" s="363"/>
      <c r="BG103" s="363"/>
      <c r="BH103" s="363"/>
      <c r="BI103" s="364"/>
      <c r="BJ103" s="364"/>
      <c r="BK103" s="364"/>
      <c r="BL103" s="364"/>
      <c r="BM103" s="364"/>
      <c r="BN103" s="364"/>
      <c r="BO103" s="33"/>
      <c r="BP103" s="33"/>
      <c r="BQ103" s="33"/>
      <c r="BR103" s="33"/>
      <c r="BS103" s="33"/>
      <c r="BT103" s="33"/>
      <c r="BU103" s="365"/>
      <c r="BV103" s="366"/>
      <c r="BW103" s="366"/>
      <c r="BX103" s="366"/>
      <c r="BY103" s="145"/>
      <c r="BZ103" s="145"/>
      <c r="CA103" s="145"/>
      <c r="CB103" s="145"/>
      <c r="CC103" s="145"/>
      <c r="CD103" s="145"/>
      <c r="CE103" s="145"/>
    </row>
    <row r="104" spans="1:607" ht="29.1" customHeight="1" x14ac:dyDescent="0.4">
      <c r="A104" s="53"/>
      <c r="C104" s="367"/>
      <c r="D104" s="368"/>
      <c r="E104" s="369"/>
      <c r="F104" s="18"/>
      <c r="G104" s="370"/>
      <c r="H104" s="370"/>
      <c r="I104" s="370"/>
      <c r="J104" s="370"/>
      <c r="K104" s="22"/>
      <c r="L104" s="22"/>
      <c r="M104" s="22"/>
      <c r="N104" s="22"/>
      <c r="O104" s="22"/>
      <c r="P104" s="22"/>
      <c r="Q104" s="22"/>
      <c r="R104" s="371"/>
      <c r="S104" s="371"/>
      <c r="T104" s="371"/>
      <c r="U104" s="371"/>
      <c r="V104" s="372"/>
      <c r="W104" s="372"/>
      <c r="X104" s="372"/>
      <c r="Y104" s="372"/>
      <c r="Z104" s="372"/>
      <c r="AA104" s="372"/>
      <c r="AB104" s="372"/>
      <c r="AC104" s="372"/>
      <c r="AD104" s="372"/>
      <c r="AE104" s="373"/>
      <c r="AF104" s="373"/>
      <c r="AG104" s="373"/>
      <c r="AH104" s="374"/>
      <c r="AI104" s="374"/>
      <c r="AJ104" s="374"/>
      <c r="AK104" s="374"/>
      <c r="AL104" s="28"/>
      <c r="AM104" s="28"/>
      <c r="AN104" s="28"/>
      <c r="AO104" s="28"/>
      <c r="AP104" s="28"/>
      <c r="AQ104" s="28"/>
      <c r="AR104" s="375"/>
      <c r="AS104" s="376"/>
      <c r="AT104" s="376"/>
      <c r="AU104" s="376"/>
      <c r="AV104" s="376"/>
      <c r="AW104" s="376"/>
      <c r="AX104" s="376"/>
      <c r="AY104" s="376"/>
      <c r="AZ104" s="48"/>
      <c r="BA104" s="48"/>
      <c r="BB104" s="48"/>
      <c r="BC104" s="48"/>
      <c r="BD104" s="48"/>
      <c r="BE104" s="48"/>
      <c r="BF104" s="48"/>
      <c r="BG104" s="48"/>
      <c r="BH104" s="48"/>
      <c r="BI104" s="49"/>
      <c r="BJ104" s="49"/>
      <c r="BK104" s="49"/>
      <c r="BL104" s="49"/>
      <c r="BM104" s="49"/>
      <c r="BN104" s="49"/>
      <c r="BO104" s="33"/>
      <c r="BP104" s="33"/>
      <c r="BQ104" s="33"/>
      <c r="BR104" s="33"/>
      <c r="BS104" s="33"/>
      <c r="BT104" s="33"/>
      <c r="BU104" s="377"/>
      <c r="BV104" s="51"/>
      <c r="BW104" s="51"/>
      <c r="BX104" s="51"/>
      <c r="BY104" s="145"/>
      <c r="BZ104" s="145"/>
      <c r="CA104" s="145"/>
      <c r="CB104" s="145"/>
      <c r="CC104" s="145"/>
      <c r="CD104" s="145"/>
      <c r="CE104" s="145"/>
    </row>
    <row r="105" spans="1:607" ht="29.1" customHeight="1" x14ac:dyDescent="0.35">
      <c r="A105" s="53"/>
      <c r="C105" s="367"/>
      <c r="D105" s="378"/>
      <c r="E105" s="379"/>
      <c r="F105" s="57"/>
      <c r="G105" s="19"/>
      <c r="H105" s="20"/>
      <c r="I105" s="21"/>
      <c r="J105" s="21"/>
      <c r="K105" s="22"/>
      <c r="L105" s="22"/>
      <c r="M105" s="22"/>
      <c r="N105" s="22"/>
      <c r="O105" s="22"/>
      <c r="P105" s="22"/>
      <c r="Q105" s="22"/>
      <c r="R105" s="23"/>
      <c r="S105" s="23"/>
      <c r="T105" s="23"/>
      <c r="U105" s="23"/>
      <c r="V105" s="24"/>
      <c r="W105" s="25"/>
      <c r="X105" s="24"/>
      <c r="Y105" s="25"/>
      <c r="Z105" s="24"/>
      <c r="AA105" s="25"/>
      <c r="AB105" s="24"/>
      <c r="AC105" s="25"/>
      <c r="AD105" s="26"/>
      <c r="AE105" s="26"/>
      <c r="AF105" s="26"/>
      <c r="AG105" s="26"/>
      <c r="AH105" s="27"/>
      <c r="AI105" s="27"/>
      <c r="AJ105" s="27"/>
      <c r="AK105" s="27"/>
      <c r="AL105" s="28"/>
      <c r="AM105" s="28"/>
      <c r="AN105" s="28"/>
      <c r="AO105" s="28"/>
      <c r="AP105" s="28"/>
      <c r="AQ105" s="28"/>
      <c r="AR105" s="29"/>
      <c r="AS105" s="30"/>
      <c r="AT105" s="30"/>
      <c r="AU105" s="30"/>
      <c r="AV105" s="30"/>
      <c r="AW105" s="30"/>
      <c r="AX105" s="30"/>
      <c r="AY105" s="30"/>
      <c r="AZ105" s="31"/>
      <c r="BA105" s="31"/>
      <c r="BB105" s="31"/>
      <c r="BC105" s="31"/>
      <c r="BD105" s="31"/>
      <c r="BE105" s="31"/>
      <c r="BF105" s="31"/>
      <c r="BG105" s="31"/>
      <c r="BH105" s="31"/>
      <c r="BI105" s="32"/>
      <c r="BJ105" s="32"/>
      <c r="BK105" s="32"/>
      <c r="BL105" s="32"/>
      <c r="BM105" s="32"/>
      <c r="BN105" s="32"/>
      <c r="BO105" s="33"/>
      <c r="BP105" s="33"/>
      <c r="BQ105" s="33"/>
      <c r="BR105" s="33"/>
      <c r="BS105" s="33"/>
      <c r="BT105" s="33"/>
      <c r="BU105" s="34"/>
      <c r="BV105" s="34"/>
      <c r="BW105" s="34"/>
      <c r="BX105" s="34"/>
      <c r="BY105" s="35"/>
      <c r="BZ105" s="35"/>
      <c r="CA105" s="35"/>
      <c r="CB105" s="35"/>
      <c r="CC105" s="35"/>
      <c r="CD105" s="35"/>
      <c r="CE105" s="35"/>
    </row>
    <row r="106" spans="1:607" ht="24.95" thickBot="1" x14ac:dyDescent="0.4">
      <c r="A106" s="53"/>
      <c r="C106" s="367"/>
      <c r="D106" s="378"/>
      <c r="E106" s="379"/>
      <c r="F106" s="57"/>
      <c r="G106" s="39"/>
      <c r="H106" s="39"/>
      <c r="I106" s="39"/>
      <c r="J106" s="39"/>
      <c r="K106" s="40"/>
      <c r="L106" s="22"/>
      <c r="M106" s="22"/>
      <c r="N106" s="22"/>
      <c r="O106" s="22"/>
      <c r="P106" s="22"/>
      <c r="Q106" s="22"/>
      <c r="R106" s="41"/>
      <c r="S106" s="41"/>
      <c r="T106" s="41"/>
      <c r="U106" s="41"/>
      <c r="V106" s="42"/>
      <c r="W106" s="43"/>
      <c r="X106" s="42"/>
      <c r="Y106" s="43"/>
      <c r="Z106" s="42"/>
      <c r="AA106" s="43"/>
      <c r="AB106" s="42"/>
      <c r="AC106" s="43"/>
      <c r="AD106" s="44"/>
      <c r="AE106" s="44"/>
      <c r="AF106" s="44"/>
      <c r="AG106" s="44"/>
      <c r="AH106" s="45"/>
      <c r="AI106" s="45"/>
      <c r="AJ106" s="45"/>
      <c r="AK106" s="45"/>
      <c r="AL106" s="58"/>
      <c r="AM106" s="46"/>
      <c r="AN106" s="46"/>
      <c r="AO106" s="46"/>
      <c r="AP106" s="46"/>
      <c r="AQ106" s="46"/>
      <c r="AR106" s="29"/>
      <c r="AS106" s="47"/>
      <c r="AT106" s="47"/>
      <c r="AU106" s="47"/>
      <c r="AV106" s="47"/>
      <c r="AW106" s="47"/>
      <c r="AX106" s="47"/>
      <c r="AY106" s="47"/>
      <c r="AZ106" s="48"/>
      <c r="BA106" s="48"/>
      <c r="BB106" s="48"/>
      <c r="BC106" s="48"/>
      <c r="BD106" s="48"/>
      <c r="BE106" s="48"/>
      <c r="BF106" s="48"/>
      <c r="BG106" s="48"/>
      <c r="BH106" s="48"/>
      <c r="BI106" s="49"/>
      <c r="BJ106" s="49"/>
      <c r="BK106" s="49"/>
      <c r="BL106" s="49"/>
      <c r="BM106" s="49"/>
      <c r="BN106" s="49"/>
      <c r="BO106" s="50"/>
      <c r="BP106" s="50"/>
      <c r="BQ106" s="50"/>
      <c r="BR106" s="50"/>
      <c r="BS106" s="50"/>
      <c r="BT106" s="50"/>
      <c r="BU106" s="34"/>
      <c r="BV106" s="34"/>
      <c r="BW106" s="51"/>
      <c r="BX106" s="51"/>
      <c r="BY106" s="52"/>
      <c r="BZ106" s="52"/>
      <c r="CA106" s="52"/>
      <c r="CB106" s="52"/>
      <c r="CC106" s="52"/>
      <c r="CD106" s="52"/>
      <c r="CE106" s="52"/>
    </row>
    <row r="107" spans="1:607" ht="15.6" customHeight="1" thickBot="1" x14ac:dyDescent="0.3">
      <c r="C107" s="380" t="s">
        <v>115</v>
      </c>
      <c r="D107" s="380"/>
      <c r="E107" s="225">
        <v>0</v>
      </c>
      <c r="F107" s="178"/>
      <c r="G107" s="180"/>
      <c r="H107" s="180"/>
      <c r="I107" s="180"/>
      <c r="J107" s="180"/>
      <c r="K107" s="180"/>
      <c r="L107" s="180"/>
      <c r="M107" s="180"/>
      <c r="N107" s="180"/>
      <c r="O107" s="180"/>
      <c r="P107" s="180"/>
      <c r="Q107" s="180"/>
      <c r="R107" s="180"/>
      <c r="S107" s="180"/>
      <c r="T107" s="180"/>
      <c r="U107" s="180"/>
      <c r="V107" s="180"/>
      <c r="W107" s="180"/>
      <c r="X107" s="180"/>
      <c r="Y107" s="180"/>
      <c r="Z107" s="180"/>
      <c r="AA107" s="180"/>
      <c r="AB107" s="180"/>
      <c r="AC107" s="180"/>
      <c r="AD107" s="180"/>
      <c r="AE107" s="180"/>
      <c r="AF107" s="180"/>
      <c r="AG107" s="180"/>
      <c r="AH107" s="180"/>
      <c r="AI107" s="180"/>
      <c r="AJ107" s="180"/>
      <c r="AK107" s="180"/>
      <c r="AL107" s="180"/>
      <c r="AM107" s="180"/>
      <c r="AN107" s="180"/>
      <c r="AO107" s="180"/>
      <c r="AP107" s="180"/>
      <c r="AQ107" s="180"/>
      <c r="AR107" s="180"/>
      <c r="AS107" s="180"/>
      <c r="AT107" s="180"/>
      <c r="AU107" s="180"/>
      <c r="AV107" s="180"/>
      <c r="AW107" s="180"/>
      <c r="AX107" s="180"/>
      <c r="AY107" s="180"/>
      <c r="AZ107" s="180"/>
      <c r="BA107" s="180"/>
      <c r="BB107" s="180"/>
      <c r="BC107" s="180"/>
      <c r="BD107" s="180"/>
      <c r="BE107" s="180"/>
      <c r="BF107" s="180"/>
      <c r="BG107" s="180"/>
      <c r="BH107" s="180"/>
      <c r="BI107" s="180"/>
      <c r="BJ107" s="180"/>
      <c r="BK107" s="180"/>
      <c r="BL107" s="180"/>
      <c r="BM107" s="180"/>
      <c r="BN107" s="180"/>
      <c r="BO107" s="180"/>
      <c r="BP107" s="180"/>
      <c r="BQ107" s="180"/>
      <c r="BR107" s="180"/>
      <c r="BS107" s="180"/>
      <c r="BT107" s="180"/>
      <c r="BU107" s="180"/>
      <c r="BV107" s="180"/>
      <c r="BW107" s="180"/>
      <c r="BX107" s="180"/>
      <c r="BY107" s="180"/>
      <c r="BZ107" s="180"/>
      <c r="CA107" s="180"/>
      <c r="CB107" s="180"/>
      <c r="CC107" s="180"/>
      <c r="CD107" s="180"/>
      <c r="CE107" s="180"/>
    </row>
    <row r="108" spans="1:607" ht="15.6" customHeight="1" x14ac:dyDescent="0.25">
      <c r="C108" s="381"/>
      <c r="D108" s="381"/>
      <c r="E108" s="381"/>
      <c r="F108" s="382"/>
      <c r="G108" s="383"/>
      <c r="H108" s="384"/>
      <c r="I108" s="384"/>
      <c r="J108" s="384"/>
      <c r="K108" s="384"/>
      <c r="L108" s="384"/>
      <c r="M108" s="384"/>
      <c r="N108" s="384"/>
      <c r="O108" s="384"/>
      <c r="P108" s="384"/>
      <c r="Q108" s="384"/>
      <c r="R108" s="384"/>
      <c r="S108" s="384"/>
      <c r="T108" s="384"/>
      <c r="U108" s="384"/>
      <c r="V108" s="384"/>
      <c r="W108" s="384"/>
      <c r="X108" s="384"/>
      <c r="Y108" s="384"/>
      <c r="Z108" s="384"/>
      <c r="AA108" s="384"/>
      <c r="AB108" s="384"/>
      <c r="AC108" s="384"/>
      <c r="AD108" s="384"/>
      <c r="AE108" s="384"/>
      <c r="AF108" s="384"/>
      <c r="AG108" s="384"/>
      <c r="AH108" s="384"/>
      <c r="AI108" s="384"/>
      <c r="AJ108" s="384"/>
      <c r="AK108" s="384"/>
      <c r="AL108" s="384"/>
      <c r="AM108" s="384"/>
      <c r="AN108" s="384"/>
      <c r="AO108" s="384"/>
      <c r="AP108" s="384"/>
      <c r="AQ108" s="384"/>
      <c r="AR108" s="384"/>
      <c r="AS108" s="384"/>
      <c r="AT108" s="384"/>
      <c r="AU108" s="384"/>
      <c r="AV108" s="384"/>
      <c r="AW108" s="384"/>
      <c r="AX108" s="384"/>
      <c r="AY108" s="384"/>
      <c r="AZ108" s="384"/>
      <c r="BA108" s="384"/>
      <c r="BB108" s="384"/>
      <c r="BC108" s="384"/>
      <c r="BD108" s="384"/>
      <c r="BE108" s="384"/>
      <c r="BF108" s="384"/>
      <c r="BG108" s="384"/>
      <c r="BH108" s="384"/>
      <c r="BI108" s="384"/>
      <c r="BJ108" s="384"/>
      <c r="BK108" s="384"/>
      <c r="BL108" s="384"/>
      <c r="BM108" s="384"/>
      <c r="BN108" s="384"/>
      <c r="BO108" s="384"/>
      <c r="BP108" s="384"/>
      <c r="BQ108" s="384"/>
      <c r="BR108" s="384"/>
      <c r="BS108" s="384"/>
      <c r="BT108" s="384"/>
      <c r="BU108" s="384"/>
      <c r="BV108" s="384"/>
      <c r="BW108" s="384"/>
      <c r="BX108" s="384"/>
      <c r="BY108" s="384"/>
      <c r="BZ108" s="384"/>
      <c r="CA108" s="384"/>
      <c r="CB108" s="384"/>
      <c r="CC108" s="384"/>
      <c r="CD108" s="384"/>
      <c r="CE108" s="384"/>
    </row>
    <row r="109" spans="1:607" s="437" customFormat="1" ht="37.5" customHeight="1" x14ac:dyDescent="0.55000000000000004">
      <c r="G109" s="436" t="s">
        <v>122</v>
      </c>
      <c r="I109" s="437" t="s">
        <v>122</v>
      </c>
      <c r="AR109" s="438"/>
    </row>
    <row r="110" spans="1:607" s="386" customFormat="1" ht="24" customHeight="1" x14ac:dyDescent="0.35">
      <c r="C110" s="387"/>
      <c r="D110" s="388" t="s">
        <v>116</v>
      </c>
      <c r="E110" s="389">
        <v>250</v>
      </c>
      <c r="F110" s="390"/>
      <c r="G110" s="391"/>
      <c r="H110" s="391"/>
      <c r="I110" s="391"/>
      <c r="J110" s="391"/>
      <c r="K110" s="391"/>
      <c r="L110" s="391"/>
      <c r="M110" s="391"/>
      <c r="N110" s="391"/>
      <c r="O110" s="391"/>
      <c r="P110" s="391"/>
      <c r="Q110" s="391"/>
      <c r="R110" s="391"/>
      <c r="S110" s="391"/>
      <c r="T110" s="391"/>
      <c r="U110" s="391"/>
      <c r="V110" s="391"/>
      <c r="W110" s="391"/>
      <c r="X110" s="391"/>
      <c r="Y110" s="391"/>
      <c r="Z110" s="391"/>
      <c r="AA110" s="391"/>
      <c r="AB110" s="391"/>
      <c r="AC110" s="391"/>
      <c r="AD110" s="391"/>
      <c r="AE110" s="391"/>
      <c r="AF110" s="391"/>
      <c r="AG110" s="391"/>
      <c r="AH110" s="391"/>
      <c r="AI110" s="391"/>
      <c r="AJ110" s="391"/>
      <c r="AK110" s="391"/>
      <c r="AL110" s="391"/>
      <c r="AM110" s="391"/>
      <c r="AN110" s="391"/>
      <c r="AO110" s="391"/>
      <c r="AP110" s="391"/>
      <c r="AQ110" s="391"/>
      <c r="AR110" s="391"/>
      <c r="AS110" s="391"/>
      <c r="AT110" s="391"/>
      <c r="AU110" s="391"/>
      <c r="AV110" s="391"/>
      <c r="AW110" s="391"/>
      <c r="AX110" s="391"/>
      <c r="AY110" s="391"/>
      <c r="AZ110" s="391"/>
      <c r="BA110" s="391"/>
      <c r="BB110" s="391"/>
      <c r="BC110" s="391"/>
      <c r="BD110" s="391"/>
      <c r="BE110" s="391"/>
      <c r="BF110" s="391"/>
      <c r="BG110" s="391"/>
      <c r="BH110" s="391"/>
      <c r="BI110" s="391"/>
      <c r="BJ110" s="391"/>
      <c r="BK110" s="391"/>
      <c r="BL110" s="391"/>
      <c r="BM110" s="391"/>
      <c r="BN110" s="391"/>
      <c r="BO110" s="391"/>
      <c r="BP110" s="391"/>
      <c r="BQ110" s="391"/>
      <c r="BR110" s="391"/>
      <c r="BS110" s="391"/>
      <c r="BT110" s="391"/>
      <c r="BU110" s="391"/>
      <c r="BV110" s="391"/>
      <c r="BW110" s="391"/>
      <c r="BX110" s="391"/>
      <c r="BY110" s="391"/>
      <c r="BZ110" s="391"/>
      <c r="CA110" s="391"/>
      <c r="CB110" s="391"/>
      <c r="CC110" s="391"/>
      <c r="CD110" s="391"/>
      <c r="CE110" s="391"/>
      <c r="CF110" s="392"/>
      <c r="CG110" s="392"/>
      <c r="CH110" s="392"/>
      <c r="CI110" s="392"/>
      <c r="CJ110" s="392"/>
      <c r="CK110" s="392"/>
      <c r="CL110" s="392"/>
      <c r="CM110" s="392"/>
      <c r="CN110" s="392"/>
      <c r="CO110" s="392"/>
      <c r="CP110" s="392"/>
      <c r="CQ110" s="392"/>
      <c r="CR110" s="392"/>
      <c r="CS110" s="392"/>
      <c r="CT110" s="392"/>
      <c r="CU110" s="392"/>
      <c r="CV110" s="392"/>
      <c r="CW110" s="392"/>
      <c r="CX110" s="392"/>
      <c r="CY110" s="392"/>
      <c r="CZ110" s="392"/>
      <c r="DA110" s="392"/>
      <c r="DB110" s="392"/>
      <c r="DC110" s="392"/>
      <c r="DD110" s="392"/>
      <c r="DE110" s="392"/>
      <c r="DF110" s="392"/>
      <c r="DG110" s="392"/>
      <c r="DH110" s="392"/>
      <c r="DI110" s="392"/>
      <c r="DJ110" s="392"/>
      <c r="DK110" s="392"/>
      <c r="DL110" s="392"/>
      <c r="DM110" s="392"/>
      <c r="DN110" s="392"/>
      <c r="DO110" s="392"/>
      <c r="DP110" s="392"/>
      <c r="DQ110" s="392"/>
      <c r="DR110" s="392"/>
      <c r="DS110" s="392"/>
      <c r="DT110" s="392"/>
      <c r="DU110" s="392"/>
      <c r="DV110" s="392"/>
      <c r="DW110" s="392"/>
      <c r="DX110" s="392"/>
      <c r="DY110" s="392"/>
      <c r="DZ110" s="392"/>
      <c r="EA110" s="392"/>
      <c r="EB110" s="392"/>
      <c r="EC110" s="392"/>
      <c r="ED110" s="392"/>
      <c r="EE110" s="392"/>
      <c r="EF110" s="392"/>
      <c r="EG110" s="392"/>
      <c r="EH110" s="392"/>
      <c r="EI110" s="392"/>
      <c r="EJ110" s="392"/>
      <c r="EK110" s="392"/>
      <c r="EL110" s="392"/>
      <c r="EM110" s="392"/>
      <c r="EN110" s="392"/>
      <c r="EO110" s="392"/>
      <c r="EP110" s="392"/>
      <c r="EQ110" s="392"/>
      <c r="ER110" s="392"/>
      <c r="ES110" s="392"/>
      <c r="ET110" s="392"/>
      <c r="EU110" s="392"/>
      <c r="EV110" s="392"/>
      <c r="EW110" s="392"/>
      <c r="EX110" s="392"/>
      <c r="EY110" s="392"/>
      <c r="EZ110" s="392"/>
      <c r="FA110" s="392"/>
      <c r="FB110" s="392"/>
      <c r="FC110" s="392"/>
      <c r="FD110" s="392"/>
      <c r="FE110" s="392"/>
      <c r="FF110" s="392"/>
      <c r="FG110" s="392"/>
      <c r="FH110" s="392"/>
      <c r="FI110" s="392"/>
      <c r="FJ110" s="392"/>
      <c r="FK110" s="392"/>
      <c r="FL110" s="392"/>
      <c r="FM110" s="392"/>
      <c r="FN110" s="392"/>
      <c r="FO110" s="392"/>
      <c r="FP110" s="392"/>
      <c r="FQ110" s="392"/>
      <c r="FR110" s="392"/>
      <c r="FS110" s="392"/>
      <c r="FT110" s="392"/>
      <c r="FU110" s="392"/>
      <c r="FV110" s="392"/>
      <c r="FW110" s="392"/>
      <c r="FX110" s="392"/>
      <c r="FY110" s="392"/>
      <c r="FZ110" s="392"/>
      <c r="GA110" s="392"/>
      <c r="GB110" s="392"/>
      <c r="GC110" s="392"/>
      <c r="GD110" s="392"/>
      <c r="GE110" s="392"/>
      <c r="GF110" s="392"/>
      <c r="GG110" s="392"/>
      <c r="GH110" s="392"/>
      <c r="GI110" s="392"/>
      <c r="GJ110" s="392"/>
      <c r="GK110" s="392"/>
      <c r="GL110" s="392"/>
      <c r="GM110" s="392"/>
      <c r="GN110" s="392"/>
      <c r="GO110" s="392"/>
      <c r="GP110" s="392"/>
      <c r="GQ110" s="392"/>
      <c r="GR110" s="392"/>
      <c r="GS110" s="392"/>
      <c r="GT110" s="392"/>
      <c r="GU110" s="392"/>
      <c r="GV110" s="392"/>
      <c r="GW110" s="392"/>
      <c r="GX110" s="392"/>
      <c r="GY110" s="392"/>
      <c r="GZ110" s="392"/>
      <c r="HA110" s="392"/>
      <c r="HB110" s="392"/>
      <c r="HC110" s="392"/>
      <c r="HD110" s="392"/>
      <c r="HE110" s="392"/>
      <c r="HF110" s="392"/>
      <c r="HG110" s="392"/>
      <c r="HH110" s="392"/>
      <c r="HI110" s="392"/>
      <c r="HJ110" s="392"/>
      <c r="HK110" s="392"/>
      <c r="HL110" s="392"/>
      <c r="HM110" s="392"/>
      <c r="HN110" s="392"/>
      <c r="HO110" s="392"/>
      <c r="HP110" s="392"/>
      <c r="HQ110" s="392"/>
      <c r="HR110" s="392"/>
      <c r="HS110" s="392"/>
      <c r="HT110" s="392"/>
      <c r="HU110" s="392"/>
      <c r="HV110" s="392"/>
      <c r="HW110" s="392"/>
      <c r="HX110" s="392"/>
      <c r="HY110" s="392"/>
      <c r="HZ110" s="392"/>
      <c r="IA110" s="392"/>
      <c r="IB110" s="392"/>
      <c r="IC110" s="392"/>
      <c r="ID110" s="392"/>
      <c r="IE110" s="392"/>
      <c r="IF110" s="392"/>
      <c r="IG110" s="392"/>
      <c r="IH110" s="392"/>
      <c r="II110" s="392"/>
      <c r="IJ110" s="392"/>
      <c r="IK110" s="392"/>
      <c r="IL110" s="392"/>
      <c r="IM110" s="392"/>
      <c r="IN110" s="392"/>
      <c r="IO110" s="392"/>
      <c r="IP110" s="392"/>
      <c r="IQ110" s="392"/>
      <c r="IR110" s="392"/>
      <c r="IS110" s="392"/>
      <c r="IT110" s="392"/>
      <c r="IU110" s="392"/>
      <c r="IV110" s="392"/>
      <c r="IW110" s="392"/>
      <c r="IX110" s="392"/>
      <c r="IY110" s="392"/>
      <c r="IZ110" s="392"/>
      <c r="JA110" s="392"/>
      <c r="JB110" s="392"/>
      <c r="JC110" s="392"/>
      <c r="JD110" s="392"/>
      <c r="JE110" s="392"/>
      <c r="JF110" s="392"/>
      <c r="JG110" s="392"/>
      <c r="JH110" s="392"/>
      <c r="JI110" s="392"/>
      <c r="JJ110" s="392"/>
      <c r="JK110" s="392"/>
      <c r="JL110" s="392"/>
      <c r="JM110" s="392"/>
      <c r="JN110" s="392"/>
      <c r="JO110" s="392"/>
      <c r="JP110" s="392"/>
      <c r="JQ110" s="392"/>
      <c r="JR110" s="392"/>
      <c r="JS110" s="392"/>
      <c r="JT110" s="392"/>
      <c r="JU110" s="392"/>
      <c r="JV110" s="392"/>
      <c r="JW110" s="392"/>
      <c r="JX110" s="392"/>
      <c r="JY110" s="392"/>
      <c r="JZ110" s="392"/>
      <c r="KA110" s="392"/>
      <c r="KB110" s="392"/>
      <c r="KC110" s="392"/>
      <c r="KD110" s="392"/>
      <c r="KE110" s="392"/>
      <c r="KF110" s="392"/>
      <c r="KG110" s="392"/>
      <c r="KH110" s="392"/>
      <c r="KI110" s="392"/>
      <c r="KJ110" s="392"/>
      <c r="KK110" s="392"/>
      <c r="KL110" s="392"/>
      <c r="KM110" s="392"/>
      <c r="KN110" s="392"/>
      <c r="KO110" s="392"/>
      <c r="KP110" s="392"/>
      <c r="KQ110" s="392"/>
      <c r="KR110" s="392"/>
      <c r="KS110" s="392"/>
      <c r="KT110" s="392"/>
      <c r="KU110" s="392"/>
      <c r="KV110" s="392"/>
      <c r="KW110" s="392"/>
      <c r="KX110" s="392"/>
      <c r="KY110" s="392"/>
      <c r="KZ110" s="392"/>
      <c r="LA110" s="392"/>
      <c r="LB110" s="392"/>
      <c r="LC110" s="392"/>
      <c r="LD110" s="392"/>
      <c r="LE110" s="392"/>
      <c r="LF110" s="392"/>
      <c r="LG110" s="392"/>
      <c r="LH110" s="392"/>
      <c r="LI110" s="392"/>
      <c r="LJ110" s="392"/>
      <c r="LK110" s="392"/>
      <c r="LL110" s="392"/>
      <c r="LM110" s="392"/>
      <c r="LN110" s="392"/>
      <c r="LO110" s="392"/>
      <c r="LP110" s="392"/>
      <c r="LQ110" s="392"/>
      <c r="LR110" s="392"/>
      <c r="LS110" s="392"/>
      <c r="LT110" s="392"/>
      <c r="LU110" s="392"/>
      <c r="LV110" s="392"/>
      <c r="LW110" s="392"/>
      <c r="LX110" s="392"/>
      <c r="LY110" s="392"/>
      <c r="LZ110" s="392"/>
      <c r="MA110" s="392"/>
      <c r="MB110" s="392"/>
      <c r="MC110" s="392"/>
      <c r="MD110" s="392"/>
      <c r="ME110" s="392"/>
      <c r="MF110" s="392"/>
      <c r="MG110" s="392"/>
      <c r="MH110" s="392"/>
      <c r="MI110" s="392"/>
      <c r="MJ110" s="392"/>
      <c r="MK110" s="392"/>
      <c r="ML110" s="392"/>
      <c r="MM110" s="392"/>
      <c r="MN110" s="392"/>
      <c r="MO110" s="392"/>
      <c r="MP110" s="392"/>
      <c r="MQ110" s="392"/>
      <c r="MR110" s="392"/>
      <c r="MS110" s="392"/>
      <c r="MT110" s="392"/>
      <c r="MU110" s="392"/>
      <c r="MV110" s="392"/>
      <c r="MW110" s="392"/>
      <c r="MX110" s="392"/>
      <c r="MY110" s="392"/>
      <c r="MZ110" s="392"/>
      <c r="NA110" s="392"/>
      <c r="NB110" s="392"/>
      <c r="NC110" s="392"/>
      <c r="ND110" s="392"/>
      <c r="NE110" s="392"/>
      <c r="NF110" s="392"/>
      <c r="NG110" s="392"/>
      <c r="NH110" s="392"/>
      <c r="NI110" s="392"/>
      <c r="NJ110" s="392"/>
      <c r="NK110" s="392"/>
      <c r="NL110" s="392"/>
      <c r="NM110" s="392"/>
      <c r="NN110" s="392"/>
      <c r="NO110" s="392"/>
      <c r="NP110" s="392"/>
      <c r="NQ110" s="392"/>
      <c r="NR110" s="392"/>
      <c r="NS110" s="392"/>
      <c r="NT110" s="392"/>
      <c r="NU110" s="392"/>
      <c r="NV110" s="392"/>
      <c r="NW110" s="392"/>
      <c r="NX110" s="392"/>
      <c r="NY110" s="392"/>
      <c r="NZ110" s="392"/>
      <c r="OA110" s="392"/>
      <c r="OB110" s="392"/>
      <c r="OC110" s="392"/>
      <c r="OD110" s="392"/>
      <c r="OE110" s="392"/>
      <c r="OF110" s="392"/>
      <c r="OG110" s="392"/>
      <c r="OH110" s="392"/>
      <c r="OI110" s="392"/>
      <c r="OJ110" s="392"/>
      <c r="OK110" s="392"/>
      <c r="OL110" s="392"/>
      <c r="OM110" s="392"/>
      <c r="ON110" s="392"/>
      <c r="OO110" s="392"/>
      <c r="OP110" s="392"/>
      <c r="OQ110" s="392"/>
      <c r="OR110" s="392"/>
      <c r="OS110" s="392"/>
      <c r="OT110" s="392"/>
      <c r="OU110" s="392"/>
      <c r="OV110" s="392"/>
      <c r="OW110" s="392"/>
      <c r="OX110" s="392"/>
      <c r="OY110" s="392"/>
      <c r="OZ110" s="392"/>
      <c r="PA110" s="392"/>
      <c r="PB110" s="392"/>
      <c r="PC110" s="392"/>
      <c r="PD110" s="392"/>
      <c r="PE110" s="392"/>
      <c r="PF110" s="392"/>
      <c r="PG110" s="392"/>
      <c r="PH110" s="392"/>
      <c r="PI110" s="392"/>
      <c r="PJ110" s="392"/>
      <c r="PK110" s="392"/>
      <c r="PL110" s="392"/>
      <c r="PM110" s="392"/>
      <c r="PN110" s="392"/>
      <c r="PO110" s="392"/>
      <c r="PP110" s="392"/>
      <c r="PQ110" s="392"/>
      <c r="PR110" s="392"/>
      <c r="PS110" s="392"/>
      <c r="PT110" s="392"/>
      <c r="PU110" s="392"/>
      <c r="PV110" s="392"/>
      <c r="PW110" s="392"/>
      <c r="PX110" s="392"/>
      <c r="PY110" s="392"/>
      <c r="PZ110" s="392"/>
      <c r="QA110" s="392"/>
      <c r="QB110" s="392"/>
      <c r="QC110" s="392"/>
      <c r="QD110" s="392"/>
      <c r="QE110" s="392"/>
      <c r="QF110" s="392"/>
      <c r="QG110" s="392"/>
      <c r="QH110" s="392"/>
      <c r="QI110" s="392"/>
      <c r="QJ110" s="392"/>
      <c r="QK110" s="392"/>
      <c r="QL110" s="392"/>
      <c r="QM110" s="392"/>
      <c r="QN110" s="392"/>
      <c r="QO110" s="392"/>
      <c r="QP110" s="392"/>
      <c r="QQ110" s="392"/>
      <c r="QR110" s="392"/>
      <c r="QS110" s="392"/>
      <c r="QT110" s="392"/>
      <c r="QU110" s="392"/>
      <c r="QV110" s="392"/>
      <c r="QW110" s="392"/>
      <c r="QX110" s="392"/>
      <c r="QY110" s="392"/>
      <c r="QZ110" s="392"/>
      <c r="RA110" s="392"/>
      <c r="RB110" s="392"/>
      <c r="RC110" s="392"/>
      <c r="RD110" s="392"/>
      <c r="RE110" s="392"/>
      <c r="RF110" s="392"/>
      <c r="RG110" s="392"/>
      <c r="RH110" s="392"/>
      <c r="RI110" s="392"/>
      <c r="RJ110" s="392"/>
      <c r="RK110" s="392"/>
      <c r="RL110" s="392"/>
      <c r="RM110" s="392"/>
      <c r="RN110" s="392"/>
      <c r="RO110" s="392"/>
      <c r="RP110" s="392"/>
      <c r="RQ110" s="392"/>
      <c r="RR110" s="392"/>
      <c r="RS110" s="392"/>
      <c r="RT110" s="392"/>
      <c r="RU110" s="392"/>
      <c r="RV110" s="392"/>
      <c r="RW110" s="392"/>
      <c r="RX110" s="392"/>
      <c r="RY110" s="392"/>
      <c r="RZ110" s="392"/>
      <c r="SA110" s="392"/>
      <c r="SB110" s="392"/>
      <c r="SC110" s="392"/>
      <c r="SD110" s="392"/>
      <c r="SE110" s="392"/>
      <c r="SF110" s="392"/>
      <c r="SG110" s="392"/>
      <c r="SH110" s="392"/>
      <c r="SI110" s="392"/>
      <c r="SJ110" s="392"/>
      <c r="SK110" s="392"/>
      <c r="SL110" s="392"/>
      <c r="SM110" s="392"/>
      <c r="SN110" s="392"/>
      <c r="SO110" s="392"/>
      <c r="SP110" s="392"/>
      <c r="SQ110" s="392"/>
      <c r="SR110" s="392"/>
      <c r="SS110" s="392"/>
      <c r="ST110" s="392"/>
      <c r="SU110" s="392"/>
      <c r="SV110" s="392"/>
      <c r="SW110" s="392"/>
      <c r="SX110" s="392"/>
      <c r="SY110" s="392"/>
      <c r="SZ110" s="392"/>
      <c r="TA110" s="392"/>
      <c r="TB110" s="392"/>
      <c r="TC110" s="392"/>
      <c r="TD110" s="392"/>
      <c r="TE110" s="392"/>
      <c r="TF110" s="392"/>
      <c r="TG110" s="392"/>
      <c r="TH110" s="392"/>
      <c r="TI110" s="392"/>
      <c r="TJ110" s="392"/>
      <c r="TK110" s="392"/>
      <c r="TL110" s="392"/>
      <c r="TM110" s="392"/>
      <c r="TN110" s="392"/>
      <c r="TO110" s="392"/>
      <c r="TP110" s="392"/>
      <c r="TQ110" s="392"/>
      <c r="TR110" s="392"/>
      <c r="TS110" s="392"/>
      <c r="TT110" s="392"/>
      <c r="TU110" s="392"/>
      <c r="TV110" s="392"/>
      <c r="TW110" s="392"/>
      <c r="TX110" s="392"/>
      <c r="TY110" s="392"/>
      <c r="TZ110" s="392"/>
      <c r="UA110" s="392"/>
      <c r="UB110" s="392"/>
      <c r="UC110" s="392"/>
      <c r="UD110" s="392"/>
      <c r="UE110" s="392"/>
      <c r="UF110" s="392"/>
      <c r="UG110" s="392"/>
      <c r="UH110" s="392"/>
      <c r="UI110" s="392"/>
      <c r="UJ110" s="392"/>
      <c r="UK110" s="392"/>
      <c r="UL110" s="392"/>
      <c r="UM110" s="392"/>
      <c r="UN110" s="392"/>
      <c r="UO110" s="392"/>
      <c r="UP110" s="392"/>
      <c r="UQ110" s="392"/>
      <c r="UR110" s="392"/>
      <c r="US110" s="392"/>
      <c r="UT110" s="392"/>
      <c r="UU110" s="392"/>
      <c r="UV110" s="392"/>
      <c r="UW110" s="392"/>
      <c r="UX110" s="392"/>
      <c r="UY110" s="392"/>
      <c r="UZ110" s="392"/>
      <c r="VA110" s="392"/>
      <c r="VB110" s="392"/>
      <c r="VC110" s="392"/>
      <c r="VD110" s="392"/>
      <c r="VE110" s="392"/>
      <c r="VF110" s="392"/>
      <c r="VG110" s="392"/>
      <c r="VH110" s="392"/>
      <c r="VI110" s="392"/>
      <c r="VJ110" s="392"/>
      <c r="VK110" s="392"/>
      <c r="VL110" s="392"/>
      <c r="VM110" s="392"/>
      <c r="VN110" s="392"/>
      <c r="VO110" s="392"/>
      <c r="VP110" s="392"/>
      <c r="VQ110" s="392"/>
      <c r="VR110" s="392"/>
      <c r="VS110" s="392"/>
      <c r="VT110" s="392"/>
      <c r="VU110" s="392"/>
      <c r="VV110" s="392"/>
      <c r="VW110" s="392"/>
      <c r="VX110" s="392"/>
      <c r="VY110" s="392"/>
      <c r="VZ110" s="392"/>
      <c r="WA110" s="392"/>
      <c r="WB110" s="392"/>
      <c r="WC110" s="392"/>
      <c r="WD110" s="392"/>
      <c r="WE110" s="392"/>
      <c r="WF110" s="392"/>
      <c r="WG110" s="392"/>
      <c r="WH110" s="392"/>
      <c r="WI110" s="392"/>
    </row>
    <row r="111" spans="1:607" s="386" customFormat="1" ht="24" customHeight="1" x14ac:dyDescent="0.35">
      <c r="C111" s="434" t="s">
        <v>117</v>
      </c>
      <c r="D111" s="393" t="s">
        <v>118</v>
      </c>
      <c r="E111" s="394"/>
      <c r="F111" s="395"/>
      <c r="G111" s="396" t="str">
        <f t="shared" ref="G111:AY111" si="0">IF(ISBLANK(G110),"",$E$110-G110)</f>
        <v/>
      </c>
      <c r="H111" s="396" t="str">
        <f t="shared" si="0"/>
        <v/>
      </c>
      <c r="I111" s="396" t="str">
        <f t="shared" si="0"/>
        <v/>
      </c>
      <c r="J111" s="396" t="str">
        <f t="shared" si="0"/>
        <v/>
      </c>
      <c r="K111" s="396" t="str">
        <f t="shared" si="0"/>
        <v/>
      </c>
      <c r="L111" s="396" t="str">
        <f t="shared" si="0"/>
        <v/>
      </c>
      <c r="M111" s="396" t="str">
        <f t="shared" si="0"/>
        <v/>
      </c>
      <c r="N111" s="396" t="str">
        <f t="shared" si="0"/>
        <v/>
      </c>
      <c r="O111" s="396" t="str">
        <f t="shared" si="0"/>
        <v/>
      </c>
      <c r="P111" s="396" t="str">
        <f t="shared" si="0"/>
        <v/>
      </c>
      <c r="Q111" s="396" t="str">
        <f t="shared" si="0"/>
        <v/>
      </c>
      <c r="R111" s="396" t="str">
        <f t="shared" si="0"/>
        <v/>
      </c>
      <c r="S111" s="396" t="str">
        <f t="shared" si="0"/>
        <v/>
      </c>
      <c r="T111" s="396" t="str">
        <f t="shared" si="0"/>
        <v/>
      </c>
      <c r="U111" s="396" t="str">
        <f t="shared" si="0"/>
        <v/>
      </c>
      <c r="V111" s="396" t="str">
        <f t="shared" si="0"/>
        <v/>
      </c>
      <c r="W111" s="396" t="str">
        <f t="shared" si="0"/>
        <v/>
      </c>
      <c r="X111" s="396" t="str">
        <f t="shared" si="0"/>
        <v/>
      </c>
      <c r="Y111" s="396" t="str">
        <f t="shared" si="0"/>
        <v/>
      </c>
      <c r="Z111" s="396" t="str">
        <f t="shared" si="0"/>
        <v/>
      </c>
      <c r="AA111" s="396" t="str">
        <f t="shared" si="0"/>
        <v/>
      </c>
      <c r="AB111" s="396" t="str">
        <f t="shared" si="0"/>
        <v/>
      </c>
      <c r="AC111" s="396" t="str">
        <f t="shared" si="0"/>
        <v/>
      </c>
      <c r="AD111" s="396" t="str">
        <f t="shared" si="0"/>
        <v/>
      </c>
      <c r="AE111" s="396" t="str">
        <f t="shared" si="0"/>
        <v/>
      </c>
      <c r="AF111" s="396" t="str">
        <f t="shared" si="0"/>
        <v/>
      </c>
      <c r="AG111" s="396" t="str">
        <f t="shared" si="0"/>
        <v/>
      </c>
      <c r="AH111" s="396" t="str">
        <f t="shared" si="0"/>
        <v/>
      </c>
      <c r="AI111" s="396" t="str">
        <f t="shared" si="0"/>
        <v/>
      </c>
      <c r="AJ111" s="396" t="str">
        <f t="shared" si="0"/>
        <v/>
      </c>
      <c r="AK111" s="396" t="str">
        <f t="shared" si="0"/>
        <v/>
      </c>
      <c r="AL111" s="396" t="str">
        <f t="shared" si="0"/>
        <v/>
      </c>
      <c r="AM111" s="396" t="str">
        <f t="shared" si="0"/>
        <v/>
      </c>
      <c r="AN111" s="396" t="str">
        <f t="shared" si="0"/>
        <v/>
      </c>
      <c r="AO111" s="396" t="str">
        <f t="shared" si="0"/>
        <v/>
      </c>
      <c r="AP111" s="396" t="str">
        <f t="shared" si="0"/>
        <v/>
      </c>
      <c r="AQ111" s="396" t="str">
        <f t="shared" si="0"/>
        <v/>
      </c>
      <c r="AR111" s="396" t="str">
        <f t="shared" si="0"/>
        <v/>
      </c>
      <c r="AS111" s="396" t="str">
        <f t="shared" si="0"/>
        <v/>
      </c>
      <c r="AT111" s="396" t="str">
        <f t="shared" si="0"/>
        <v/>
      </c>
      <c r="AU111" s="396" t="str">
        <f t="shared" si="0"/>
        <v/>
      </c>
      <c r="AV111" s="396" t="str">
        <f t="shared" si="0"/>
        <v/>
      </c>
      <c r="AW111" s="396" t="str">
        <f t="shared" si="0"/>
        <v/>
      </c>
      <c r="AX111" s="396" t="str">
        <f t="shared" si="0"/>
        <v/>
      </c>
      <c r="AY111" s="396" t="str">
        <f t="shared" si="0"/>
        <v/>
      </c>
      <c r="AZ111" s="396"/>
      <c r="BA111" s="396"/>
      <c r="BB111" s="396"/>
      <c r="BC111" s="396"/>
      <c r="BD111" s="396"/>
      <c r="BE111" s="396"/>
      <c r="BF111" s="396"/>
      <c r="BG111" s="396"/>
      <c r="BH111" s="396"/>
      <c r="BI111" s="396"/>
      <c r="BJ111" s="396"/>
      <c r="BK111" s="396"/>
      <c r="BL111" s="396"/>
      <c r="BM111" s="396"/>
      <c r="BN111" s="396"/>
      <c r="BO111" s="396"/>
      <c r="BP111" s="396"/>
      <c r="BQ111" s="396"/>
      <c r="BR111" s="396"/>
      <c r="BS111" s="396"/>
      <c r="BT111" s="396"/>
      <c r="BU111" s="396" t="str">
        <f>IF(ISBLANK(BU110),"",$E$110-BU110)</f>
        <v/>
      </c>
      <c r="BV111" s="396" t="str">
        <f>IF(ISBLANK(BV110),"",$E$110-BV110)</f>
        <v/>
      </c>
      <c r="BW111" s="396" t="str">
        <f>IF(ISBLANK(BW110),"",$E$110-BW110)</f>
        <v/>
      </c>
      <c r="BX111" s="396" t="str">
        <f>IF(ISBLANK(BX110),"",$E$110-BX110)</f>
        <v/>
      </c>
      <c r="BY111" s="396"/>
      <c r="BZ111" s="396"/>
      <c r="CA111" s="396"/>
      <c r="CB111" s="396"/>
      <c r="CC111" s="396"/>
      <c r="CD111" s="396"/>
      <c r="CE111" s="396"/>
      <c r="CF111" s="392"/>
      <c r="CG111" s="392"/>
      <c r="CH111" s="392"/>
      <c r="CI111" s="392"/>
      <c r="CJ111" s="392"/>
      <c r="CK111" s="392"/>
      <c r="CL111" s="392"/>
      <c r="CM111" s="392"/>
      <c r="CN111" s="392"/>
      <c r="CO111" s="392"/>
      <c r="CP111" s="392"/>
      <c r="CQ111" s="392"/>
      <c r="CR111" s="392"/>
      <c r="CS111" s="392"/>
      <c r="CT111" s="392"/>
      <c r="CU111" s="392"/>
      <c r="CV111" s="392"/>
      <c r="CW111" s="392"/>
      <c r="CX111" s="392"/>
      <c r="CY111" s="392"/>
      <c r="CZ111" s="392"/>
      <c r="DA111" s="392"/>
      <c r="DB111" s="392"/>
      <c r="DC111" s="392"/>
      <c r="DD111" s="392"/>
      <c r="DE111" s="392"/>
      <c r="DF111" s="392"/>
      <c r="DG111" s="392"/>
      <c r="DH111" s="392"/>
      <c r="DI111" s="392"/>
      <c r="DJ111" s="392"/>
      <c r="DK111" s="392"/>
      <c r="DL111" s="392"/>
      <c r="DM111" s="392"/>
      <c r="DN111" s="392"/>
      <c r="DO111" s="392"/>
      <c r="DP111" s="392"/>
      <c r="DQ111" s="392"/>
      <c r="DR111" s="392"/>
      <c r="DS111" s="392"/>
      <c r="DT111" s="392"/>
      <c r="DU111" s="392"/>
      <c r="DV111" s="392"/>
      <c r="DW111" s="392"/>
      <c r="DX111" s="392"/>
      <c r="DY111" s="392"/>
      <c r="DZ111" s="392"/>
      <c r="EA111" s="392"/>
      <c r="EB111" s="392"/>
      <c r="EC111" s="392"/>
      <c r="ED111" s="392"/>
      <c r="EE111" s="392"/>
      <c r="EF111" s="392"/>
      <c r="EG111" s="392"/>
      <c r="EH111" s="392"/>
      <c r="EI111" s="392"/>
      <c r="EJ111" s="392"/>
      <c r="EK111" s="392"/>
      <c r="EL111" s="392"/>
      <c r="EM111" s="392"/>
      <c r="EN111" s="392"/>
      <c r="EO111" s="392"/>
      <c r="EP111" s="392"/>
      <c r="EQ111" s="392"/>
      <c r="ER111" s="392"/>
      <c r="ES111" s="392"/>
      <c r="ET111" s="392"/>
      <c r="EU111" s="392"/>
      <c r="EV111" s="392"/>
      <c r="EW111" s="392"/>
      <c r="EX111" s="392"/>
      <c r="EY111" s="392"/>
      <c r="EZ111" s="392"/>
      <c r="FA111" s="392"/>
      <c r="FB111" s="392"/>
      <c r="FC111" s="392"/>
      <c r="FD111" s="392"/>
      <c r="FE111" s="392"/>
      <c r="FF111" s="392"/>
      <c r="FG111" s="392"/>
      <c r="FH111" s="392"/>
      <c r="FI111" s="392"/>
      <c r="FJ111" s="392"/>
      <c r="FK111" s="392"/>
      <c r="FL111" s="392"/>
      <c r="FM111" s="392"/>
      <c r="FN111" s="392"/>
      <c r="FO111" s="392"/>
      <c r="FP111" s="392"/>
      <c r="FQ111" s="392"/>
      <c r="FR111" s="392"/>
      <c r="FS111" s="392"/>
      <c r="FT111" s="392"/>
      <c r="FU111" s="392"/>
      <c r="FV111" s="392"/>
      <c r="FW111" s="392"/>
      <c r="FX111" s="392"/>
      <c r="FY111" s="392"/>
      <c r="FZ111" s="392"/>
      <c r="GA111" s="392"/>
      <c r="GB111" s="392"/>
      <c r="GC111" s="392"/>
      <c r="GD111" s="392"/>
      <c r="GE111" s="392"/>
      <c r="GF111" s="392"/>
      <c r="GG111" s="392"/>
      <c r="GH111" s="392"/>
      <c r="GI111" s="392"/>
      <c r="GJ111" s="392"/>
      <c r="GK111" s="392"/>
      <c r="GL111" s="392"/>
      <c r="GM111" s="392"/>
      <c r="GN111" s="392"/>
      <c r="GO111" s="392"/>
      <c r="GP111" s="392"/>
      <c r="GQ111" s="392"/>
      <c r="GR111" s="392"/>
      <c r="GS111" s="392"/>
      <c r="GT111" s="392"/>
      <c r="GU111" s="392"/>
      <c r="GV111" s="392"/>
      <c r="GW111" s="392"/>
      <c r="GX111" s="392"/>
      <c r="GY111" s="392"/>
      <c r="GZ111" s="392"/>
      <c r="HA111" s="392"/>
      <c r="HB111" s="392"/>
      <c r="HC111" s="392"/>
      <c r="HD111" s="392"/>
      <c r="HE111" s="392"/>
      <c r="HF111" s="392"/>
      <c r="HG111" s="392"/>
      <c r="HH111" s="392"/>
      <c r="HI111" s="392"/>
      <c r="HJ111" s="392"/>
      <c r="HK111" s="392"/>
      <c r="HL111" s="392"/>
      <c r="HM111" s="392"/>
      <c r="HN111" s="392"/>
      <c r="HO111" s="392"/>
      <c r="HP111" s="392"/>
      <c r="HQ111" s="392"/>
      <c r="HR111" s="392"/>
      <c r="HS111" s="392"/>
      <c r="HT111" s="392"/>
      <c r="HU111" s="392"/>
      <c r="HV111" s="392"/>
      <c r="HW111" s="392"/>
      <c r="HX111" s="392"/>
      <c r="HY111" s="392"/>
      <c r="HZ111" s="392"/>
      <c r="IA111" s="392"/>
      <c r="IB111" s="392"/>
      <c r="IC111" s="392"/>
      <c r="ID111" s="392"/>
      <c r="IE111" s="392"/>
      <c r="IF111" s="392"/>
      <c r="IG111" s="392"/>
      <c r="IH111" s="392"/>
      <c r="II111" s="392"/>
      <c r="IJ111" s="392"/>
      <c r="IK111" s="392"/>
      <c r="IL111" s="392"/>
      <c r="IM111" s="392"/>
      <c r="IN111" s="392"/>
      <c r="IO111" s="392"/>
      <c r="IP111" s="392"/>
      <c r="IQ111" s="392"/>
      <c r="IR111" s="392"/>
      <c r="IS111" s="392"/>
      <c r="IT111" s="392"/>
      <c r="IU111" s="392"/>
      <c r="IV111" s="392"/>
      <c r="IW111" s="392"/>
      <c r="IX111" s="392"/>
      <c r="IY111" s="392"/>
      <c r="IZ111" s="392"/>
      <c r="JA111" s="392"/>
      <c r="JB111" s="392"/>
      <c r="JC111" s="392"/>
      <c r="JD111" s="392"/>
      <c r="JE111" s="392"/>
      <c r="JF111" s="392"/>
      <c r="JG111" s="392"/>
      <c r="JH111" s="392"/>
      <c r="JI111" s="392"/>
      <c r="JJ111" s="392"/>
      <c r="JK111" s="392"/>
      <c r="JL111" s="392"/>
      <c r="JM111" s="392"/>
      <c r="JN111" s="392"/>
      <c r="JO111" s="392"/>
      <c r="JP111" s="392"/>
      <c r="JQ111" s="392"/>
      <c r="JR111" s="392"/>
      <c r="JS111" s="392"/>
      <c r="JT111" s="392"/>
      <c r="JU111" s="392"/>
      <c r="JV111" s="392"/>
      <c r="JW111" s="392"/>
      <c r="JX111" s="392"/>
      <c r="JY111" s="392"/>
      <c r="JZ111" s="392"/>
      <c r="KA111" s="392"/>
      <c r="KB111" s="392"/>
      <c r="KC111" s="392"/>
      <c r="KD111" s="392"/>
      <c r="KE111" s="392"/>
      <c r="KF111" s="392"/>
      <c r="KG111" s="392"/>
      <c r="KH111" s="392"/>
      <c r="KI111" s="392"/>
      <c r="KJ111" s="392"/>
      <c r="KK111" s="392"/>
      <c r="KL111" s="392"/>
      <c r="KM111" s="392"/>
      <c r="KN111" s="392"/>
      <c r="KO111" s="392"/>
      <c r="KP111" s="392"/>
      <c r="KQ111" s="392"/>
      <c r="KR111" s="392"/>
      <c r="KS111" s="392"/>
      <c r="KT111" s="392"/>
      <c r="KU111" s="392"/>
      <c r="KV111" s="392"/>
      <c r="KW111" s="392"/>
      <c r="KX111" s="392"/>
      <c r="KY111" s="392"/>
      <c r="KZ111" s="392"/>
      <c r="LA111" s="392"/>
      <c r="LB111" s="392"/>
      <c r="LC111" s="392"/>
      <c r="LD111" s="392"/>
      <c r="LE111" s="392"/>
      <c r="LF111" s="392"/>
      <c r="LG111" s="392"/>
      <c r="LH111" s="392"/>
      <c r="LI111" s="392"/>
      <c r="LJ111" s="392"/>
      <c r="LK111" s="392"/>
      <c r="LL111" s="392"/>
      <c r="LM111" s="392"/>
      <c r="LN111" s="392"/>
      <c r="LO111" s="392"/>
      <c r="LP111" s="392"/>
      <c r="LQ111" s="392"/>
      <c r="LR111" s="392"/>
      <c r="LS111" s="392"/>
      <c r="LT111" s="392"/>
      <c r="LU111" s="392"/>
      <c r="LV111" s="392"/>
      <c r="LW111" s="392"/>
      <c r="LX111" s="392"/>
      <c r="LY111" s="392"/>
      <c r="LZ111" s="392"/>
      <c r="MA111" s="392"/>
      <c r="MB111" s="392"/>
      <c r="MC111" s="392"/>
      <c r="MD111" s="392"/>
      <c r="ME111" s="392"/>
      <c r="MF111" s="392"/>
      <c r="MG111" s="392"/>
      <c r="MH111" s="392"/>
      <c r="MI111" s="392"/>
      <c r="MJ111" s="392"/>
      <c r="MK111" s="392"/>
      <c r="ML111" s="392"/>
      <c r="MM111" s="392"/>
      <c r="MN111" s="392"/>
      <c r="MO111" s="392"/>
      <c r="MP111" s="392"/>
      <c r="MQ111" s="392"/>
      <c r="MR111" s="392"/>
      <c r="MS111" s="392"/>
      <c r="MT111" s="392"/>
      <c r="MU111" s="392"/>
      <c r="MV111" s="392"/>
      <c r="MW111" s="392"/>
      <c r="MX111" s="392"/>
      <c r="MY111" s="392"/>
      <c r="MZ111" s="392"/>
      <c r="NA111" s="392"/>
      <c r="NB111" s="392"/>
      <c r="NC111" s="392"/>
      <c r="ND111" s="392"/>
      <c r="NE111" s="392"/>
      <c r="NF111" s="392"/>
      <c r="NG111" s="392"/>
      <c r="NH111" s="392"/>
      <c r="NI111" s="392"/>
      <c r="NJ111" s="392"/>
      <c r="NK111" s="392"/>
      <c r="NL111" s="392"/>
      <c r="NM111" s="392"/>
      <c r="NN111" s="392"/>
      <c r="NO111" s="392"/>
      <c r="NP111" s="392"/>
      <c r="NQ111" s="392"/>
      <c r="NR111" s="392"/>
      <c r="NS111" s="392"/>
      <c r="NT111" s="392"/>
      <c r="NU111" s="392"/>
      <c r="NV111" s="392"/>
      <c r="NW111" s="392"/>
      <c r="NX111" s="392"/>
      <c r="NY111" s="392"/>
      <c r="NZ111" s="392"/>
      <c r="OA111" s="392"/>
      <c r="OB111" s="392"/>
      <c r="OC111" s="392"/>
      <c r="OD111" s="392"/>
      <c r="OE111" s="392"/>
      <c r="OF111" s="392"/>
      <c r="OG111" s="392"/>
      <c r="OH111" s="392"/>
      <c r="OI111" s="392"/>
      <c r="OJ111" s="392"/>
      <c r="OK111" s="392"/>
      <c r="OL111" s="392"/>
      <c r="OM111" s="392"/>
      <c r="ON111" s="392"/>
      <c r="OO111" s="392"/>
      <c r="OP111" s="392"/>
      <c r="OQ111" s="392"/>
      <c r="OR111" s="392"/>
      <c r="OS111" s="392"/>
      <c r="OT111" s="392"/>
      <c r="OU111" s="392"/>
      <c r="OV111" s="392"/>
      <c r="OW111" s="392"/>
      <c r="OX111" s="392"/>
      <c r="OY111" s="392"/>
      <c r="OZ111" s="392"/>
      <c r="PA111" s="392"/>
      <c r="PB111" s="392"/>
      <c r="PC111" s="392"/>
      <c r="PD111" s="392"/>
      <c r="PE111" s="392"/>
      <c r="PF111" s="392"/>
      <c r="PG111" s="392"/>
      <c r="PH111" s="392"/>
      <c r="PI111" s="392"/>
      <c r="PJ111" s="392"/>
      <c r="PK111" s="392"/>
      <c r="PL111" s="392"/>
      <c r="PM111" s="392"/>
      <c r="PN111" s="392"/>
      <c r="PO111" s="392"/>
      <c r="PP111" s="392"/>
      <c r="PQ111" s="392"/>
      <c r="PR111" s="392"/>
      <c r="PS111" s="392"/>
      <c r="PT111" s="392"/>
      <c r="PU111" s="392"/>
      <c r="PV111" s="392"/>
      <c r="PW111" s="392"/>
      <c r="PX111" s="392"/>
      <c r="PY111" s="392"/>
      <c r="PZ111" s="392"/>
      <c r="QA111" s="392"/>
      <c r="QB111" s="392"/>
      <c r="QC111" s="392"/>
      <c r="QD111" s="392"/>
      <c r="QE111" s="392"/>
      <c r="QF111" s="392"/>
      <c r="QG111" s="392"/>
      <c r="QH111" s="392"/>
      <c r="QI111" s="392"/>
      <c r="QJ111" s="392"/>
      <c r="QK111" s="392"/>
      <c r="QL111" s="392"/>
      <c r="QM111" s="392"/>
      <c r="QN111" s="392"/>
      <c r="QO111" s="392"/>
      <c r="QP111" s="392"/>
      <c r="QQ111" s="392"/>
      <c r="QR111" s="392"/>
      <c r="QS111" s="392"/>
      <c r="QT111" s="392"/>
      <c r="QU111" s="392"/>
      <c r="QV111" s="392"/>
      <c r="QW111" s="392"/>
      <c r="QX111" s="392"/>
      <c r="QY111" s="392"/>
      <c r="QZ111" s="392"/>
      <c r="RA111" s="392"/>
      <c r="RB111" s="392"/>
      <c r="RC111" s="392"/>
      <c r="RD111" s="392"/>
      <c r="RE111" s="392"/>
      <c r="RF111" s="392"/>
      <c r="RG111" s="392"/>
      <c r="RH111" s="392"/>
      <c r="RI111" s="392"/>
      <c r="RJ111" s="392"/>
      <c r="RK111" s="392"/>
      <c r="RL111" s="392"/>
      <c r="RM111" s="392"/>
      <c r="RN111" s="392"/>
      <c r="RO111" s="392"/>
      <c r="RP111" s="392"/>
      <c r="RQ111" s="392"/>
      <c r="RR111" s="392"/>
      <c r="RS111" s="392"/>
      <c r="RT111" s="392"/>
      <c r="RU111" s="392"/>
      <c r="RV111" s="392"/>
      <c r="RW111" s="392"/>
      <c r="RX111" s="392"/>
      <c r="RY111" s="392"/>
      <c r="RZ111" s="392"/>
      <c r="SA111" s="392"/>
      <c r="SB111" s="392"/>
      <c r="SC111" s="392"/>
      <c r="SD111" s="392"/>
      <c r="SE111" s="392"/>
      <c r="SF111" s="392"/>
      <c r="SG111" s="392"/>
      <c r="SH111" s="392"/>
      <c r="SI111" s="392"/>
      <c r="SJ111" s="392"/>
      <c r="SK111" s="392"/>
      <c r="SL111" s="392"/>
      <c r="SM111" s="392"/>
      <c r="SN111" s="392"/>
      <c r="SO111" s="392"/>
      <c r="SP111" s="392"/>
      <c r="SQ111" s="392"/>
      <c r="SR111" s="392"/>
      <c r="SS111" s="392"/>
      <c r="ST111" s="392"/>
      <c r="SU111" s="392"/>
      <c r="SV111" s="392"/>
      <c r="SW111" s="392"/>
      <c r="SX111" s="392"/>
      <c r="SY111" s="392"/>
      <c r="SZ111" s="392"/>
      <c r="TA111" s="392"/>
      <c r="TB111" s="392"/>
      <c r="TC111" s="392"/>
      <c r="TD111" s="392"/>
      <c r="TE111" s="392"/>
      <c r="TF111" s="392"/>
      <c r="TG111" s="392"/>
      <c r="TH111" s="392"/>
      <c r="TI111" s="392"/>
      <c r="TJ111" s="392"/>
      <c r="TK111" s="392"/>
      <c r="TL111" s="392"/>
      <c r="TM111" s="392"/>
      <c r="TN111" s="392"/>
      <c r="TO111" s="392"/>
      <c r="TP111" s="392"/>
      <c r="TQ111" s="392"/>
      <c r="TR111" s="392"/>
      <c r="TS111" s="392"/>
      <c r="TT111" s="392"/>
      <c r="TU111" s="392"/>
      <c r="TV111" s="392"/>
      <c r="TW111" s="392"/>
      <c r="TX111" s="392"/>
      <c r="TY111" s="392"/>
      <c r="TZ111" s="392"/>
      <c r="UA111" s="392"/>
      <c r="UB111" s="392"/>
      <c r="UC111" s="392"/>
      <c r="UD111" s="392"/>
      <c r="UE111" s="392"/>
      <c r="UF111" s="392"/>
      <c r="UG111" s="392"/>
      <c r="UH111" s="392"/>
      <c r="UI111" s="392"/>
      <c r="UJ111" s="392"/>
      <c r="UK111" s="392"/>
      <c r="UL111" s="392"/>
      <c r="UM111" s="392"/>
      <c r="UN111" s="392"/>
      <c r="UO111" s="392"/>
      <c r="UP111" s="392"/>
      <c r="UQ111" s="392"/>
      <c r="UR111" s="392"/>
      <c r="US111" s="392"/>
      <c r="UT111" s="392"/>
      <c r="UU111" s="392"/>
      <c r="UV111" s="392"/>
      <c r="UW111" s="392"/>
      <c r="UX111" s="392"/>
      <c r="UY111" s="392"/>
      <c r="UZ111" s="392"/>
      <c r="VA111" s="392"/>
      <c r="VB111" s="392"/>
      <c r="VC111" s="392"/>
      <c r="VD111" s="392"/>
      <c r="VE111" s="392"/>
      <c r="VF111" s="392"/>
      <c r="VG111" s="392"/>
      <c r="VH111" s="392"/>
      <c r="VI111" s="392"/>
      <c r="VJ111" s="392"/>
      <c r="VK111" s="392"/>
      <c r="VL111" s="392"/>
      <c r="VM111" s="392"/>
      <c r="VN111" s="392"/>
      <c r="VO111" s="392"/>
      <c r="VP111" s="392"/>
      <c r="VQ111" s="392"/>
      <c r="VR111" s="392"/>
      <c r="VS111" s="392"/>
      <c r="VT111" s="392"/>
      <c r="VU111" s="392"/>
      <c r="VV111" s="392"/>
      <c r="VW111" s="392"/>
      <c r="VX111" s="392"/>
      <c r="VY111" s="392"/>
      <c r="VZ111" s="392"/>
      <c r="WA111" s="392"/>
      <c r="WB111" s="392"/>
      <c r="WC111" s="392"/>
      <c r="WD111" s="392"/>
      <c r="WE111" s="392"/>
      <c r="WF111" s="392"/>
      <c r="WG111" s="392"/>
      <c r="WH111" s="392"/>
      <c r="WI111" s="392"/>
    </row>
    <row r="112" spans="1:607" s="386" customFormat="1" ht="24" customHeight="1" x14ac:dyDescent="0.35">
      <c r="C112" s="435"/>
      <c r="D112" s="393" t="s">
        <v>119</v>
      </c>
      <c r="E112" s="397"/>
      <c r="F112" s="395"/>
      <c r="G112" s="396" t="str">
        <f t="shared" ref="G112:AY112" si="1">IF(ISBLANK(G110),"",G111*12)</f>
        <v/>
      </c>
      <c r="H112" s="396" t="str">
        <f t="shared" si="1"/>
        <v/>
      </c>
      <c r="I112" s="396" t="str">
        <f t="shared" si="1"/>
        <v/>
      </c>
      <c r="J112" s="396" t="str">
        <f t="shared" si="1"/>
        <v/>
      </c>
      <c r="K112" s="396" t="str">
        <f t="shared" si="1"/>
        <v/>
      </c>
      <c r="L112" s="396" t="str">
        <f t="shared" si="1"/>
        <v/>
      </c>
      <c r="M112" s="396" t="str">
        <f t="shared" si="1"/>
        <v/>
      </c>
      <c r="N112" s="396" t="str">
        <f t="shared" si="1"/>
        <v/>
      </c>
      <c r="O112" s="396" t="str">
        <f t="shared" si="1"/>
        <v/>
      </c>
      <c r="P112" s="396" t="str">
        <f t="shared" si="1"/>
        <v/>
      </c>
      <c r="Q112" s="396" t="str">
        <f t="shared" si="1"/>
        <v/>
      </c>
      <c r="R112" s="396" t="str">
        <f t="shared" si="1"/>
        <v/>
      </c>
      <c r="S112" s="396" t="str">
        <f t="shared" si="1"/>
        <v/>
      </c>
      <c r="T112" s="396" t="str">
        <f t="shared" si="1"/>
        <v/>
      </c>
      <c r="U112" s="396" t="str">
        <f t="shared" si="1"/>
        <v/>
      </c>
      <c r="V112" s="396" t="str">
        <f t="shared" si="1"/>
        <v/>
      </c>
      <c r="W112" s="396" t="str">
        <f t="shared" si="1"/>
        <v/>
      </c>
      <c r="X112" s="396" t="str">
        <f t="shared" si="1"/>
        <v/>
      </c>
      <c r="Y112" s="396" t="str">
        <f t="shared" si="1"/>
        <v/>
      </c>
      <c r="Z112" s="396" t="str">
        <f t="shared" si="1"/>
        <v/>
      </c>
      <c r="AA112" s="396" t="str">
        <f t="shared" si="1"/>
        <v/>
      </c>
      <c r="AB112" s="396" t="str">
        <f t="shared" si="1"/>
        <v/>
      </c>
      <c r="AC112" s="396" t="str">
        <f t="shared" si="1"/>
        <v/>
      </c>
      <c r="AD112" s="396" t="str">
        <f t="shared" si="1"/>
        <v/>
      </c>
      <c r="AE112" s="396" t="str">
        <f t="shared" si="1"/>
        <v/>
      </c>
      <c r="AF112" s="396" t="str">
        <f t="shared" si="1"/>
        <v/>
      </c>
      <c r="AG112" s="396" t="str">
        <f t="shared" si="1"/>
        <v/>
      </c>
      <c r="AH112" s="396" t="str">
        <f t="shared" si="1"/>
        <v/>
      </c>
      <c r="AI112" s="396" t="str">
        <f t="shared" si="1"/>
        <v/>
      </c>
      <c r="AJ112" s="396" t="str">
        <f t="shared" si="1"/>
        <v/>
      </c>
      <c r="AK112" s="396" t="str">
        <f t="shared" si="1"/>
        <v/>
      </c>
      <c r="AL112" s="396" t="str">
        <f t="shared" si="1"/>
        <v/>
      </c>
      <c r="AM112" s="396" t="str">
        <f t="shared" si="1"/>
        <v/>
      </c>
      <c r="AN112" s="396" t="str">
        <f t="shared" si="1"/>
        <v/>
      </c>
      <c r="AO112" s="396" t="str">
        <f t="shared" si="1"/>
        <v/>
      </c>
      <c r="AP112" s="396" t="str">
        <f t="shared" si="1"/>
        <v/>
      </c>
      <c r="AQ112" s="396" t="str">
        <f t="shared" si="1"/>
        <v/>
      </c>
      <c r="AR112" s="396" t="str">
        <f t="shared" si="1"/>
        <v/>
      </c>
      <c r="AS112" s="396" t="str">
        <f t="shared" si="1"/>
        <v/>
      </c>
      <c r="AT112" s="396" t="str">
        <f t="shared" si="1"/>
        <v/>
      </c>
      <c r="AU112" s="396" t="str">
        <f t="shared" si="1"/>
        <v/>
      </c>
      <c r="AV112" s="396" t="str">
        <f t="shared" si="1"/>
        <v/>
      </c>
      <c r="AW112" s="396" t="str">
        <f t="shared" si="1"/>
        <v/>
      </c>
      <c r="AX112" s="396" t="str">
        <f t="shared" si="1"/>
        <v/>
      </c>
      <c r="AY112" s="396" t="str">
        <f t="shared" si="1"/>
        <v/>
      </c>
      <c r="AZ112" s="396"/>
      <c r="BA112" s="396"/>
      <c r="BB112" s="396"/>
      <c r="BC112" s="396"/>
      <c r="BD112" s="396"/>
      <c r="BE112" s="396"/>
      <c r="BF112" s="396"/>
      <c r="BG112" s="396"/>
      <c r="BH112" s="396"/>
      <c r="BI112" s="396"/>
      <c r="BJ112" s="396"/>
      <c r="BK112" s="396"/>
      <c r="BL112" s="396"/>
      <c r="BM112" s="396"/>
      <c r="BN112" s="396"/>
      <c r="BO112" s="396"/>
      <c r="BP112" s="396"/>
      <c r="BQ112" s="396"/>
      <c r="BR112" s="396"/>
      <c r="BS112" s="396"/>
      <c r="BT112" s="396"/>
      <c r="BU112" s="396" t="str">
        <f>IF(ISBLANK(BU110),"",BU111*12)</f>
        <v/>
      </c>
      <c r="BV112" s="396" t="str">
        <f>IF(ISBLANK(BV110),"",BV111*12)</f>
        <v/>
      </c>
      <c r="BW112" s="396" t="str">
        <f>IF(ISBLANK(BW110),"",BW111*12)</f>
        <v/>
      </c>
      <c r="BX112" s="396" t="str">
        <f>IF(ISBLANK(BX110),"",BX111*12)</f>
        <v/>
      </c>
      <c r="BY112" s="396"/>
      <c r="BZ112" s="396"/>
      <c r="CA112" s="396"/>
      <c r="CB112" s="396"/>
      <c r="CC112" s="396"/>
      <c r="CD112" s="396"/>
      <c r="CE112" s="396"/>
      <c r="CF112" s="392"/>
      <c r="CG112" s="392"/>
      <c r="CH112" s="392"/>
      <c r="CI112" s="392"/>
      <c r="CJ112" s="392"/>
      <c r="CK112" s="392"/>
      <c r="CL112" s="392"/>
      <c r="CM112" s="392"/>
      <c r="CN112" s="392"/>
      <c r="CO112" s="392"/>
      <c r="CP112" s="392"/>
      <c r="CQ112" s="392"/>
      <c r="CR112" s="392"/>
      <c r="CS112" s="392"/>
      <c r="CT112" s="392"/>
      <c r="CU112" s="392"/>
      <c r="CV112" s="392"/>
      <c r="CW112" s="392"/>
      <c r="CX112" s="392"/>
      <c r="CY112" s="392"/>
      <c r="CZ112" s="392"/>
      <c r="DA112" s="392"/>
      <c r="DB112" s="392"/>
      <c r="DC112" s="392"/>
      <c r="DD112" s="392"/>
      <c r="DE112" s="392"/>
      <c r="DF112" s="392"/>
      <c r="DG112" s="392"/>
      <c r="DH112" s="392"/>
      <c r="DI112" s="392"/>
      <c r="DJ112" s="392"/>
      <c r="DK112" s="392"/>
      <c r="DL112" s="392"/>
      <c r="DM112" s="392"/>
      <c r="DN112" s="392"/>
      <c r="DO112" s="392"/>
      <c r="DP112" s="392"/>
      <c r="DQ112" s="392"/>
      <c r="DR112" s="392"/>
      <c r="DS112" s="392"/>
      <c r="DT112" s="392"/>
      <c r="DU112" s="392"/>
      <c r="DV112" s="392"/>
      <c r="DW112" s="392"/>
      <c r="DX112" s="392"/>
      <c r="DY112" s="392"/>
      <c r="DZ112" s="392"/>
      <c r="EA112" s="392"/>
      <c r="EB112" s="392"/>
      <c r="EC112" s="392"/>
      <c r="ED112" s="392"/>
      <c r="EE112" s="392"/>
      <c r="EF112" s="392"/>
      <c r="EG112" s="392"/>
      <c r="EH112" s="392"/>
      <c r="EI112" s="392"/>
      <c r="EJ112" s="392"/>
      <c r="EK112" s="392"/>
      <c r="EL112" s="392"/>
      <c r="EM112" s="392"/>
      <c r="EN112" s="392"/>
      <c r="EO112" s="392"/>
      <c r="EP112" s="392"/>
      <c r="EQ112" s="392"/>
      <c r="ER112" s="392"/>
      <c r="ES112" s="392"/>
      <c r="ET112" s="392"/>
      <c r="EU112" s="392"/>
      <c r="EV112" s="392"/>
      <c r="EW112" s="392"/>
      <c r="EX112" s="392"/>
      <c r="EY112" s="392"/>
      <c r="EZ112" s="392"/>
      <c r="FA112" s="392"/>
      <c r="FB112" s="392"/>
      <c r="FC112" s="392"/>
      <c r="FD112" s="392"/>
      <c r="FE112" s="392"/>
      <c r="FF112" s="392"/>
      <c r="FG112" s="392"/>
      <c r="FH112" s="392"/>
      <c r="FI112" s="392"/>
      <c r="FJ112" s="392"/>
      <c r="FK112" s="392"/>
      <c r="FL112" s="392"/>
      <c r="FM112" s="392"/>
      <c r="FN112" s="392"/>
      <c r="FO112" s="392"/>
      <c r="FP112" s="392"/>
      <c r="FQ112" s="392"/>
      <c r="FR112" s="392"/>
      <c r="FS112" s="392"/>
      <c r="FT112" s="392"/>
      <c r="FU112" s="392"/>
      <c r="FV112" s="392"/>
      <c r="FW112" s="392"/>
      <c r="FX112" s="392"/>
      <c r="FY112" s="392"/>
      <c r="FZ112" s="392"/>
      <c r="GA112" s="392"/>
      <c r="GB112" s="392"/>
      <c r="GC112" s="392"/>
      <c r="GD112" s="392"/>
      <c r="GE112" s="392"/>
      <c r="GF112" s="392"/>
      <c r="GG112" s="392"/>
      <c r="GH112" s="392"/>
      <c r="GI112" s="392"/>
      <c r="GJ112" s="392"/>
      <c r="GK112" s="392"/>
      <c r="GL112" s="392"/>
      <c r="GM112" s="392"/>
      <c r="GN112" s="392"/>
      <c r="GO112" s="392"/>
      <c r="GP112" s="392"/>
      <c r="GQ112" s="392"/>
      <c r="GR112" s="392"/>
      <c r="GS112" s="392"/>
      <c r="GT112" s="392"/>
      <c r="GU112" s="392"/>
      <c r="GV112" s="392"/>
      <c r="GW112" s="392"/>
      <c r="GX112" s="392"/>
      <c r="GY112" s="392"/>
      <c r="GZ112" s="392"/>
      <c r="HA112" s="392"/>
      <c r="HB112" s="392"/>
      <c r="HC112" s="392"/>
      <c r="HD112" s="392"/>
      <c r="HE112" s="392"/>
      <c r="HF112" s="392"/>
      <c r="HG112" s="392"/>
      <c r="HH112" s="392"/>
      <c r="HI112" s="392"/>
      <c r="HJ112" s="392"/>
      <c r="HK112" s="392"/>
      <c r="HL112" s="392"/>
      <c r="HM112" s="392"/>
      <c r="HN112" s="392"/>
      <c r="HO112" s="392"/>
      <c r="HP112" s="392"/>
      <c r="HQ112" s="392"/>
      <c r="HR112" s="392"/>
      <c r="HS112" s="392"/>
      <c r="HT112" s="392"/>
      <c r="HU112" s="392"/>
      <c r="HV112" s="392"/>
      <c r="HW112" s="392"/>
      <c r="HX112" s="392"/>
      <c r="HY112" s="392"/>
      <c r="HZ112" s="392"/>
      <c r="IA112" s="392"/>
      <c r="IB112" s="392"/>
      <c r="IC112" s="392"/>
      <c r="ID112" s="392"/>
      <c r="IE112" s="392"/>
      <c r="IF112" s="392"/>
      <c r="IG112" s="392"/>
      <c r="IH112" s="392"/>
      <c r="II112" s="392"/>
      <c r="IJ112" s="392"/>
      <c r="IK112" s="392"/>
      <c r="IL112" s="392"/>
      <c r="IM112" s="392"/>
      <c r="IN112" s="392"/>
      <c r="IO112" s="392"/>
      <c r="IP112" s="392"/>
      <c r="IQ112" s="392"/>
      <c r="IR112" s="392"/>
      <c r="IS112" s="392"/>
      <c r="IT112" s="392"/>
      <c r="IU112" s="392"/>
      <c r="IV112" s="392"/>
      <c r="IW112" s="392"/>
      <c r="IX112" s="392"/>
      <c r="IY112" s="392"/>
      <c r="IZ112" s="392"/>
      <c r="JA112" s="392"/>
      <c r="JB112" s="392"/>
      <c r="JC112" s="392"/>
      <c r="JD112" s="392"/>
      <c r="JE112" s="392"/>
      <c r="JF112" s="392"/>
      <c r="JG112" s="392"/>
      <c r="JH112" s="392"/>
      <c r="JI112" s="392"/>
      <c r="JJ112" s="392"/>
      <c r="JK112" s="392"/>
      <c r="JL112" s="392"/>
      <c r="JM112" s="392"/>
      <c r="JN112" s="392"/>
      <c r="JO112" s="392"/>
      <c r="JP112" s="392"/>
      <c r="JQ112" s="392"/>
      <c r="JR112" s="392"/>
      <c r="JS112" s="392"/>
      <c r="JT112" s="392"/>
      <c r="JU112" s="392"/>
      <c r="JV112" s="392"/>
      <c r="JW112" s="392"/>
      <c r="JX112" s="392"/>
      <c r="JY112" s="392"/>
      <c r="JZ112" s="392"/>
      <c r="KA112" s="392"/>
      <c r="KB112" s="392"/>
      <c r="KC112" s="392"/>
      <c r="KD112" s="392"/>
      <c r="KE112" s="392"/>
      <c r="KF112" s="392"/>
      <c r="KG112" s="392"/>
      <c r="KH112" s="392"/>
      <c r="KI112" s="392"/>
      <c r="KJ112" s="392"/>
      <c r="KK112" s="392"/>
      <c r="KL112" s="392"/>
      <c r="KM112" s="392"/>
      <c r="KN112" s="392"/>
      <c r="KO112" s="392"/>
      <c r="KP112" s="392"/>
      <c r="KQ112" s="392"/>
      <c r="KR112" s="392"/>
      <c r="KS112" s="392"/>
      <c r="KT112" s="392"/>
      <c r="KU112" s="392"/>
      <c r="KV112" s="392"/>
      <c r="KW112" s="392"/>
      <c r="KX112" s="392"/>
      <c r="KY112" s="392"/>
      <c r="KZ112" s="392"/>
      <c r="LA112" s="392"/>
      <c r="LB112" s="392"/>
      <c r="LC112" s="392"/>
      <c r="LD112" s="392"/>
      <c r="LE112" s="392"/>
      <c r="LF112" s="392"/>
      <c r="LG112" s="392"/>
      <c r="LH112" s="392"/>
      <c r="LI112" s="392"/>
      <c r="LJ112" s="392"/>
      <c r="LK112" s="392"/>
      <c r="LL112" s="392"/>
      <c r="LM112" s="392"/>
      <c r="LN112" s="392"/>
      <c r="LO112" s="392"/>
      <c r="LP112" s="392"/>
      <c r="LQ112" s="392"/>
      <c r="LR112" s="392"/>
      <c r="LS112" s="392"/>
      <c r="LT112" s="392"/>
      <c r="LU112" s="392"/>
      <c r="LV112" s="392"/>
      <c r="LW112" s="392"/>
      <c r="LX112" s="392"/>
      <c r="LY112" s="392"/>
      <c r="LZ112" s="392"/>
      <c r="MA112" s="392"/>
      <c r="MB112" s="392"/>
      <c r="MC112" s="392"/>
      <c r="MD112" s="392"/>
      <c r="ME112" s="392"/>
      <c r="MF112" s="392"/>
      <c r="MG112" s="392"/>
      <c r="MH112" s="392"/>
      <c r="MI112" s="392"/>
      <c r="MJ112" s="392"/>
      <c r="MK112" s="392"/>
      <c r="ML112" s="392"/>
      <c r="MM112" s="392"/>
      <c r="MN112" s="392"/>
      <c r="MO112" s="392"/>
      <c r="MP112" s="392"/>
      <c r="MQ112" s="392"/>
      <c r="MR112" s="392"/>
      <c r="MS112" s="392"/>
      <c r="MT112" s="392"/>
      <c r="MU112" s="392"/>
      <c r="MV112" s="392"/>
      <c r="MW112" s="392"/>
      <c r="MX112" s="392"/>
      <c r="MY112" s="392"/>
      <c r="MZ112" s="392"/>
      <c r="NA112" s="392"/>
      <c r="NB112" s="392"/>
      <c r="NC112" s="392"/>
      <c r="ND112" s="392"/>
      <c r="NE112" s="392"/>
      <c r="NF112" s="392"/>
      <c r="NG112" s="392"/>
      <c r="NH112" s="392"/>
      <c r="NI112" s="392"/>
      <c r="NJ112" s="392"/>
      <c r="NK112" s="392"/>
      <c r="NL112" s="392"/>
      <c r="NM112" s="392"/>
      <c r="NN112" s="392"/>
      <c r="NO112" s="392"/>
      <c r="NP112" s="392"/>
      <c r="NQ112" s="392"/>
      <c r="NR112" s="392"/>
      <c r="NS112" s="392"/>
      <c r="NT112" s="392"/>
      <c r="NU112" s="392"/>
      <c r="NV112" s="392"/>
      <c r="NW112" s="392"/>
      <c r="NX112" s="392"/>
      <c r="NY112" s="392"/>
      <c r="NZ112" s="392"/>
      <c r="OA112" s="392"/>
      <c r="OB112" s="392"/>
      <c r="OC112" s="392"/>
      <c r="OD112" s="392"/>
      <c r="OE112" s="392"/>
      <c r="OF112" s="392"/>
      <c r="OG112" s="392"/>
      <c r="OH112" s="392"/>
      <c r="OI112" s="392"/>
      <c r="OJ112" s="392"/>
      <c r="OK112" s="392"/>
      <c r="OL112" s="392"/>
      <c r="OM112" s="392"/>
      <c r="ON112" s="392"/>
      <c r="OO112" s="392"/>
      <c r="OP112" s="392"/>
      <c r="OQ112" s="392"/>
      <c r="OR112" s="392"/>
      <c r="OS112" s="392"/>
      <c r="OT112" s="392"/>
      <c r="OU112" s="392"/>
      <c r="OV112" s="392"/>
      <c r="OW112" s="392"/>
      <c r="OX112" s="392"/>
      <c r="OY112" s="392"/>
      <c r="OZ112" s="392"/>
      <c r="PA112" s="392"/>
      <c r="PB112" s="392"/>
      <c r="PC112" s="392"/>
      <c r="PD112" s="392"/>
      <c r="PE112" s="392"/>
      <c r="PF112" s="392"/>
      <c r="PG112" s="392"/>
      <c r="PH112" s="392"/>
      <c r="PI112" s="392"/>
      <c r="PJ112" s="392"/>
      <c r="PK112" s="392"/>
      <c r="PL112" s="392"/>
      <c r="PM112" s="392"/>
      <c r="PN112" s="392"/>
      <c r="PO112" s="392"/>
      <c r="PP112" s="392"/>
      <c r="PQ112" s="392"/>
      <c r="PR112" s="392"/>
      <c r="PS112" s="392"/>
      <c r="PT112" s="392"/>
      <c r="PU112" s="392"/>
      <c r="PV112" s="392"/>
      <c r="PW112" s="392"/>
      <c r="PX112" s="392"/>
      <c r="PY112" s="392"/>
      <c r="PZ112" s="392"/>
      <c r="QA112" s="392"/>
      <c r="QB112" s="392"/>
      <c r="QC112" s="392"/>
      <c r="QD112" s="392"/>
      <c r="QE112" s="392"/>
      <c r="QF112" s="392"/>
      <c r="QG112" s="392"/>
      <c r="QH112" s="392"/>
      <c r="QI112" s="392"/>
      <c r="QJ112" s="392"/>
      <c r="QK112" s="392"/>
      <c r="QL112" s="392"/>
      <c r="QM112" s="392"/>
      <c r="QN112" s="392"/>
      <c r="QO112" s="392"/>
      <c r="QP112" s="392"/>
      <c r="QQ112" s="392"/>
      <c r="QR112" s="392"/>
      <c r="QS112" s="392"/>
      <c r="QT112" s="392"/>
      <c r="QU112" s="392"/>
      <c r="QV112" s="392"/>
      <c r="QW112" s="392"/>
      <c r="QX112" s="392"/>
      <c r="QY112" s="392"/>
      <c r="QZ112" s="392"/>
      <c r="RA112" s="392"/>
      <c r="RB112" s="392"/>
      <c r="RC112" s="392"/>
      <c r="RD112" s="392"/>
      <c r="RE112" s="392"/>
      <c r="RF112" s="392"/>
      <c r="RG112" s="392"/>
      <c r="RH112" s="392"/>
      <c r="RI112" s="392"/>
      <c r="RJ112" s="392"/>
      <c r="RK112" s="392"/>
      <c r="RL112" s="392"/>
      <c r="RM112" s="392"/>
      <c r="RN112" s="392"/>
      <c r="RO112" s="392"/>
      <c r="RP112" s="392"/>
      <c r="RQ112" s="392"/>
      <c r="RR112" s="392"/>
      <c r="RS112" s="392"/>
      <c r="RT112" s="392"/>
      <c r="RU112" s="392"/>
      <c r="RV112" s="392"/>
      <c r="RW112" s="392"/>
      <c r="RX112" s="392"/>
      <c r="RY112" s="392"/>
      <c r="RZ112" s="392"/>
      <c r="SA112" s="392"/>
      <c r="SB112" s="392"/>
      <c r="SC112" s="392"/>
      <c r="SD112" s="392"/>
      <c r="SE112" s="392"/>
      <c r="SF112" s="392"/>
      <c r="SG112" s="392"/>
      <c r="SH112" s="392"/>
      <c r="SI112" s="392"/>
      <c r="SJ112" s="392"/>
      <c r="SK112" s="392"/>
      <c r="SL112" s="392"/>
      <c r="SM112" s="392"/>
      <c r="SN112" s="392"/>
      <c r="SO112" s="392"/>
      <c r="SP112" s="392"/>
      <c r="SQ112" s="392"/>
      <c r="SR112" s="392"/>
      <c r="SS112" s="392"/>
      <c r="ST112" s="392"/>
      <c r="SU112" s="392"/>
      <c r="SV112" s="392"/>
      <c r="SW112" s="392"/>
      <c r="SX112" s="392"/>
      <c r="SY112" s="392"/>
      <c r="SZ112" s="392"/>
      <c r="TA112" s="392"/>
      <c r="TB112" s="392"/>
      <c r="TC112" s="392"/>
      <c r="TD112" s="392"/>
      <c r="TE112" s="392"/>
      <c r="TF112" s="392"/>
      <c r="TG112" s="392"/>
      <c r="TH112" s="392"/>
      <c r="TI112" s="392"/>
      <c r="TJ112" s="392"/>
      <c r="TK112" s="392"/>
      <c r="TL112" s="392"/>
      <c r="TM112" s="392"/>
      <c r="TN112" s="392"/>
      <c r="TO112" s="392"/>
      <c r="TP112" s="392"/>
      <c r="TQ112" s="392"/>
      <c r="TR112" s="392"/>
      <c r="TS112" s="392"/>
      <c r="TT112" s="392"/>
      <c r="TU112" s="392"/>
      <c r="TV112" s="392"/>
      <c r="TW112" s="392"/>
      <c r="TX112" s="392"/>
      <c r="TY112" s="392"/>
      <c r="TZ112" s="392"/>
      <c r="UA112" s="392"/>
      <c r="UB112" s="392"/>
      <c r="UC112" s="392"/>
      <c r="UD112" s="392"/>
      <c r="UE112" s="392"/>
      <c r="UF112" s="392"/>
      <c r="UG112" s="392"/>
      <c r="UH112" s="392"/>
      <c r="UI112" s="392"/>
      <c r="UJ112" s="392"/>
      <c r="UK112" s="392"/>
      <c r="UL112" s="392"/>
      <c r="UM112" s="392"/>
      <c r="UN112" s="392"/>
      <c r="UO112" s="392"/>
      <c r="UP112" s="392"/>
      <c r="UQ112" s="392"/>
      <c r="UR112" s="392"/>
      <c r="US112" s="392"/>
      <c r="UT112" s="392"/>
      <c r="UU112" s="392"/>
      <c r="UV112" s="392"/>
      <c r="UW112" s="392"/>
      <c r="UX112" s="392"/>
      <c r="UY112" s="392"/>
      <c r="UZ112" s="392"/>
      <c r="VA112" s="392"/>
      <c r="VB112" s="392"/>
      <c r="VC112" s="392"/>
      <c r="VD112" s="392"/>
      <c r="VE112" s="392"/>
      <c r="VF112" s="392"/>
      <c r="VG112" s="392"/>
      <c r="VH112" s="392"/>
      <c r="VI112" s="392"/>
      <c r="VJ112" s="392"/>
      <c r="VK112" s="392"/>
      <c r="VL112" s="392"/>
      <c r="VM112" s="392"/>
      <c r="VN112" s="392"/>
      <c r="VO112" s="392"/>
      <c r="VP112" s="392"/>
      <c r="VQ112" s="392"/>
      <c r="VR112" s="392"/>
      <c r="VS112" s="392"/>
      <c r="VT112" s="392"/>
      <c r="VU112" s="392"/>
      <c r="VV112" s="392"/>
      <c r="VW112" s="392"/>
      <c r="VX112" s="392"/>
      <c r="VY112" s="392"/>
      <c r="VZ112" s="392"/>
      <c r="WA112" s="392"/>
      <c r="WB112" s="392"/>
      <c r="WC112" s="392"/>
      <c r="WD112" s="392"/>
      <c r="WE112" s="392"/>
      <c r="WF112" s="392"/>
      <c r="WG112" s="392"/>
      <c r="WH112" s="392"/>
      <c r="WI112" s="392"/>
    </row>
    <row r="113" spans="3:607" s="386" customFormat="1" ht="24" customHeight="1" x14ac:dyDescent="0.55000000000000004">
      <c r="C113" s="398"/>
      <c r="D113" s="398"/>
      <c r="E113" s="398"/>
      <c r="F113" s="399"/>
      <c r="G113" s="400"/>
      <c r="H113" s="401"/>
      <c r="I113" s="401"/>
      <c r="J113" s="401"/>
      <c r="K113" s="402"/>
      <c r="L113" s="402"/>
      <c r="M113" s="402"/>
      <c r="N113" s="402"/>
      <c r="O113" s="402"/>
      <c r="P113" s="402"/>
      <c r="Q113" s="402"/>
      <c r="R113" s="403"/>
      <c r="S113" s="403"/>
      <c r="T113" s="403"/>
      <c r="U113" s="403"/>
      <c r="V113" s="404"/>
      <c r="W113" s="404"/>
      <c r="X113" s="404"/>
      <c r="Y113" s="404"/>
      <c r="Z113" s="404"/>
      <c r="AA113" s="404"/>
      <c r="AB113" s="404"/>
      <c r="AC113" s="404"/>
      <c r="AD113" s="404"/>
      <c r="AE113" s="404"/>
      <c r="AF113" s="404"/>
      <c r="AG113" s="404"/>
      <c r="AH113" s="405"/>
      <c r="AI113" s="405"/>
      <c r="AJ113" s="405"/>
      <c r="AK113" s="405"/>
      <c r="AL113" s="406"/>
      <c r="AM113" s="406"/>
      <c r="AN113" s="406"/>
      <c r="AO113" s="406"/>
      <c r="AP113" s="406"/>
      <c r="AQ113" s="406"/>
      <c r="AR113" s="407"/>
      <c r="AS113" s="408"/>
      <c r="AT113" s="408"/>
      <c r="AU113" s="408"/>
      <c r="AV113" s="408"/>
      <c r="AW113" s="408"/>
      <c r="AX113" s="408"/>
      <c r="AY113" s="408"/>
      <c r="AZ113" s="48"/>
      <c r="BA113" s="48"/>
      <c r="BB113" s="48"/>
      <c r="BC113" s="48"/>
      <c r="BD113" s="48"/>
      <c r="BE113" s="48"/>
      <c r="BF113" s="48"/>
      <c r="BG113" s="48"/>
      <c r="BH113" s="48"/>
      <c r="BI113" s="49"/>
      <c r="BJ113" s="49"/>
      <c r="BK113" s="49"/>
      <c r="BL113" s="49"/>
      <c r="BM113" s="49"/>
      <c r="BN113" s="49"/>
      <c r="BO113" s="33"/>
      <c r="BP113" s="33"/>
      <c r="BQ113" s="33"/>
      <c r="BR113" s="33"/>
      <c r="BS113" s="33"/>
      <c r="BT113" s="33"/>
      <c r="BU113" s="409"/>
      <c r="BV113" s="409"/>
      <c r="BW113" s="409"/>
      <c r="BX113" s="409"/>
      <c r="BY113" s="410"/>
      <c r="BZ113" s="410"/>
      <c r="CA113" s="410"/>
      <c r="CB113" s="410"/>
      <c r="CC113" s="410"/>
      <c r="CD113" s="410"/>
      <c r="CE113" s="410"/>
      <c r="CF113" s="392"/>
      <c r="CG113" s="392"/>
      <c r="CH113" s="392"/>
      <c r="CI113" s="392"/>
      <c r="CJ113" s="392"/>
      <c r="CK113" s="392"/>
      <c r="CL113" s="392"/>
      <c r="CM113" s="392"/>
      <c r="CN113" s="392"/>
      <c r="CO113" s="392"/>
      <c r="CP113" s="392"/>
      <c r="CQ113" s="392"/>
      <c r="CR113" s="392"/>
      <c r="CS113" s="392"/>
      <c r="CT113" s="392"/>
      <c r="CU113" s="392"/>
      <c r="CV113" s="392"/>
      <c r="CW113" s="392"/>
      <c r="CX113" s="392"/>
      <c r="CY113" s="392"/>
      <c r="CZ113" s="392"/>
      <c r="DA113" s="392"/>
      <c r="DB113" s="392"/>
      <c r="DC113" s="392"/>
      <c r="DD113" s="392"/>
      <c r="DE113" s="392"/>
      <c r="DF113" s="392"/>
      <c r="DG113" s="392"/>
      <c r="DH113" s="392"/>
      <c r="DI113" s="392"/>
      <c r="DJ113" s="392"/>
      <c r="DK113" s="392"/>
      <c r="DL113" s="392"/>
      <c r="DM113" s="392"/>
      <c r="DN113" s="392"/>
      <c r="DO113" s="392"/>
      <c r="DP113" s="392"/>
      <c r="DQ113" s="392"/>
      <c r="DR113" s="392"/>
      <c r="DS113" s="392"/>
      <c r="DT113" s="392"/>
      <c r="DU113" s="392"/>
      <c r="DV113" s="392"/>
      <c r="DW113" s="392"/>
      <c r="DX113" s="392"/>
      <c r="DY113" s="392"/>
      <c r="DZ113" s="392"/>
      <c r="EA113" s="392"/>
      <c r="EB113" s="392"/>
      <c r="EC113" s="392"/>
      <c r="ED113" s="392"/>
      <c r="EE113" s="392"/>
      <c r="EF113" s="392"/>
      <c r="EG113" s="392"/>
      <c r="EH113" s="392"/>
      <c r="EI113" s="392"/>
      <c r="EJ113" s="392"/>
      <c r="EK113" s="392"/>
      <c r="EL113" s="392"/>
      <c r="EM113" s="392"/>
      <c r="EN113" s="392"/>
      <c r="EO113" s="392"/>
      <c r="EP113" s="392"/>
      <c r="EQ113" s="392"/>
      <c r="ER113" s="392"/>
      <c r="ES113" s="392"/>
      <c r="ET113" s="392"/>
      <c r="EU113" s="392"/>
      <c r="EV113" s="392"/>
      <c r="EW113" s="392"/>
      <c r="EX113" s="392"/>
      <c r="EY113" s="392"/>
      <c r="EZ113" s="392"/>
      <c r="FA113" s="392"/>
      <c r="FB113" s="392"/>
      <c r="FC113" s="392"/>
      <c r="FD113" s="392"/>
      <c r="FE113" s="392"/>
      <c r="FF113" s="392"/>
      <c r="FG113" s="392"/>
      <c r="FH113" s="392"/>
      <c r="FI113" s="392"/>
      <c r="FJ113" s="392"/>
      <c r="FK113" s="392"/>
      <c r="FL113" s="392"/>
      <c r="FM113" s="392"/>
      <c r="FN113" s="392"/>
      <c r="FO113" s="392"/>
      <c r="FP113" s="392"/>
      <c r="FQ113" s="392"/>
      <c r="FR113" s="392"/>
      <c r="FS113" s="392"/>
      <c r="FT113" s="392"/>
      <c r="FU113" s="392"/>
      <c r="FV113" s="392"/>
      <c r="FW113" s="392"/>
      <c r="FX113" s="392"/>
      <c r="FY113" s="392"/>
      <c r="FZ113" s="392"/>
      <c r="GA113" s="392"/>
      <c r="GB113" s="392"/>
      <c r="GC113" s="392"/>
      <c r="GD113" s="392"/>
      <c r="GE113" s="392"/>
      <c r="GF113" s="392"/>
      <c r="GG113" s="392"/>
      <c r="GH113" s="392"/>
      <c r="GI113" s="392"/>
      <c r="GJ113" s="392"/>
      <c r="GK113" s="392"/>
      <c r="GL113" s="392"/>
      <c r="GM113" s="392"/>
      <c r="GN113" s="392"/>
      <c r="GO113" s="392"/>
      <c r="GP113" s="392"/>
      <c r="GQ113" s="392"/>
      <c r="GR113" s="392"/>
      <c r="GS113" s="392"/>
      <c r="GT113" s="392"/>
      <c r="GU113" s="392"/>
      <c r="GV113" s="392"/>
      <c r="GW113" s="392"/>
      <c r="GX113" s="392"/>
      <c r="GY113" s="392"/>
      <c r="GZ113" s="392"/>
      <c r="HA113" s="392"/>
      <c r="HB113" s="392"/>
      <c r="HC113" s="392"/>
      <c r="HD113" s="392"/>
      <c r="HE113" s="392"/>
      <c r="HF113" s="392"/>
      <c r="HG113" s="392"/>
      <c r="HH113" s="392"/>
      <c r="HI113" s="392"/>
      <c r="HJ113" s="392"/>
      <c r="HK113" s="392"/>
      <c r="HL113" s="392"/>
      <c r="HM113" s="392"/>
      <c r="HN113" s="392"/>
      <c r="HO113" s="392"/>
      <c r="HP113" s="392"/>
      <c r="HQ113" s="392"/>
      <c r="HR113" s="392"/>
      <c r="HS113" s="392"/>
      <c r="HT113" s="392"/>
      <c r="HU113" s="392"/>
      <c r="HV113" s="392"/>
      <c r="HW113" s="392"/>
      <c r="HX113" s="392"/>
      <c r="HY113" s="392"/>
      <c r="HZ113" s="392"/>
      <c r="IA113" s="392"/>
      <c r="IB113" s="392"/>
      <c r="IC113" s="392"/>
      <c r="ID113" s="392"/>
      <c r="IE113" s="392"/>
      <c r="IF113" s="392"/>
      <c r="IG113" s="392"/>
      <c r="IH113" s="392"/>
      <c r="II113" s="392"/>
      <c r="IJ113" s="392"/>
      <c r="IK113" s="392"/>
      <c r="IL113" s="392"/>
      <c r="IM113" s="392"/>
      <c r="IN113" s="392"/>
      <c r="IO113" s="392"/>
      <c r="IP113" s="392"/>
      <c r="IQ113" s="392"/>
      <c r="IR113" s="392"/>
      <c r="IS113" s="392"/>
      <c r="IT113" s="392"/>
      <c r="IU113" s="392"/>
      <c r="IV113" s="392"/>
      <c r="IW113" s="392"/>
      <c r="IX113" s="392"/>
      <c r="IY113" s="392"/>
      <c r="IZ113" s="392"/>
      <c r="JA113" s="392"/>
      <c r="JB113" s="392"/>
      <c r="JC113" s="392"/>
      <c r="JD113" s="392"/>
      <c r="JE113" s="392"/>
      <c r="JF113" s="392"/>
      <c r="JG113" s="392"/>
      <c r="JH113" s="392"/>
      <c r="JI113" s="392"/>
      <c r="JJ113" s="392"/>
      <c r="JK113" s="392"/>
      <c r="JL113" s="392"/>
      <c r="JM113" s="392"/>
      <c r="JN113" s="392"/>
      <c r="JO113" s="392"/>
      <c r="JP113" s="392"/>
      <c r="JQ113" s="392"/>
      <c r="JR113" s="392"/>
      <c r="JS113" s="392"/>
      <c r="JT113" s="392"/>
      <c r="JU113" s="392"/>
      <c r="JV113" s="392"/>
      <c r="JW113" s="392"/>
      <c r="JX113" s="392"/>
      <c r="JY113" s="392"/>
      <c r="JZ113" s="392"/>
      <c r="KA113" s="392"/>
      <c r="KB113" s="392"/>
      <c r="KC113" s="392"/>
      <c r="KD113" s="392"/>
      <c r="KE113" s="392"/>
      <c r="KF113" s="392"/>
      <c r="KG113" s="392"/>
      <c r="KH113" s="392"/>
      <c r="KI113" s="392"/>
      <c r="KJ113" s="392"/>
      <c r="KK113" s="392"/>
      <c r="KL113" s="392"/>
      <c r="KM113" s="392"/>
      <c r="KN113" s="392"/>
      <c r="KO113" s="392"/>
      <c r="KP113" s="392"/>
      <c r="KQ113" s="392"/>
      <c r="KR113" s="392"/>
      <c r="KS113" s="392"/>
      <c r="KT113" s="392"/>
      <c r="KU113" s="392"/>
      <c r="KV113" s="392"/>
      <c r="KW113" s="392"/>
      <c r="KX113" s="392"/>
      <c r="KY113" s="392"/>
      <c r="KZ113" s="392"/>
      <c r="LA113" s="392"/>
      <c r="LB113" s="392"/>
      <c r="LC113" s="392"/>
      <c r="LD113" s="392"/>
      <c r="LE113" s="392"/>
      <c r="LF113" s="392"/>
      <c r="LG113" s="392"/>
      <c r="LH113" s="392"/>
      <c r="LI113" s="392"/>
      <c r="LJ113" s="392"/>
      <c r="LK113" s="392"/>
      <c r="LL113" s="392"/>
      <c r="LM113" s="392"/>
      <c r="LN113" s="392"/>
      <c r="LO113" s="392"/>
      <c r="LP113" s="392"/>
      <c r="LQ113" s="392"/>
      <c r="LR113" s="392"/>
      <c r="LS113" s="392"/>
      <c r="LT113" s="392"/>
      <c r="LU113" s="392"/>
      <c r="LV113" s="392"/>
      <c r="LW113" s="392"/>
      <c r="LX113" s="392"/>
      <c r="LY113" s="392"/>
      <c r="LZ113" s="392"/>
      <c r="MA113" s="392"/>
      <c r="MB113" s="392"/>
      <c r="MC113" s="392"/>
      <c r="MD113" s="392"/>
      <c r="ME113" s="392"/>
      <c r="MF113" s="392"/>
      <c r="MG113" s="392"/>
      <c r="MH113" s="392"/>
      <c r="MI113" s="392"/>
      <c r="MJ113" s="392"/>
      <c r="MK113" s="392"/>
      <c r="ML113" s="392"/>
      <c r="MM113" s="392"/>
      <c r="MN113" s="392"/>
      <c r="MO113" s="392"/>
      <c r="MP113" s="392"/>
      <c r="MQ113" s="392"/>
      <c r="MR113" s="392"/>
      <c r="MS113" s="392"/>
      <c r="MT113" s="392"/>
      <c r="MU113" s="392"/>
      <c r="MV113" s="392"/>
      <c r="MW113" s="392"/>
      <c r="MX113" s="392"/>
      <c r="MY113" s="392"/>
      <c r="MZ113" s="392"/>
      <c r="NA113" s="392"/>
      <c r="NB113" s="392"/>
      <c r="NC113" s="392"/>
      <c r="ND113" s="392"/>
      <c r="NE113" s="392"/>
      <c r="NF113" s="392"/>
      <c r="NG113" s="392"/>
      <c r="NH113" s="392"/>
      <c r="NI113" s="392"/>
      <c r="NJ113" s="392"/>
      <c r="NK113" s="392"/>
      <c r="NL113" s="392"/>
      <c r="NM113" s="392"/>
      <c r="NN113" s="392"/>
      <c r="NO113" s="392"/>
      <c r="NP113" s="392"/>
      <c r="NQ113" s="392"/>
      <c r="NR113" s="392"/>
      <c r="NS113" s="392"/>
      <c r="NT113" s="392"/>
      <c r="NU113" s="392"/>
      <c r="NV113" s="392"/>
      <c r="NW113" s="392"/>
      <c r="NX113" s="392"/>
      <c r="NY113" s="392"/>
      <c r="NZ113" s="392"/>
      <c r="OA113" s="392"/>
      <c r="OB113" s="392"/>
      <c r="OC113" s="392"/>
      <c r="OD113" s="392"/>
      <c r="OE113" s="392"/>
      <c r="OF113" s="392"/>
      <c r="OG113" s="392"/>
      <c r="OH113" s="392"/>
      <c r="OI113" s="392"/>
      <c r="OJ113" s="392"/>
      <c r="OK113" s="392"/>
      <c r="OL113" s="392"/>
      <c r="OM113" s="392"/>
      <c r="ON113" s="392"/>
      <c r="OO113" s="392"/>
      <c r="OP113" s="392"/>
      <c r="OQ113" s="392"/>
      <c r="OR113" s="392"/>
      <c r="OS113" s="392"/>
      <c r="OT113" s="392"/>
      <c r="OU113" s="392"/>
      <c r="OV113" s="392"/>
      <c r="OW113" s="392"/>
      <c r="OX113" s="392"/>
      <c r="OY113" s="392"/>
      <c r="OZ113" s="392"/>
      <c r="PA113" s="392"/>
      <c r="PB113" s="392"/>
      <c r="PC113" s="392"/>
      <c r="PD113" s="392"/>
      <c r="PE113" s="392"/>
      <c r="PF113" s="392"/>
      <c r="PG113" s="392"/>
      <c r="PH113" s="392"/>
      <c r="PI113" s="392"/>
      <c r="PJ113" s="392"/>
      <c r="PK113" s="392"/>
      <c r="PL113" s="392"/>
      <c r="PM113" s="392"/>
      <c r="PN113" s="392"/>
      <c r="PO113" s="392"/>
      <c r="PP113" s="392"/>
      <c r="PQ113" s="392"/>
      <c r="PR113" s="392"/>
      <c r="PS113" s="392"/>
      <c r="PT113" s="392"/>
      <c r="PU113" s="392"/>
      <c r="PV113" s="392"/>
      <c r="PW113" s="392"/>
      <c r="PX113" s="392"/>
      <c r="PY113" s="392"/>
      <c r="PZ113" s="392"/>
      <c r="QA113" s="392"/>
      <c r="QB113" s="392"/>
      <c r="QC113" s="392"/>
      <c r="QD113" s="392"/>
      <c r="QE113" s="392"/>
      <c r="QF113" s="392"/>
      <c r="QG113" s="392"/>
      <c r="QH113" s="392"/>
      <c r="QI113" s="392"/>
      <c r="QJ113" s="392"/>
      <c r="QK113" s="392"/>
      <c r="QL113" s="392"/>
      <c r="QM113" s="392"/>
      <c r="QN113" s="392"/>
      <c r="QO113" s="392"/>
      <c r="QP113" s="392"/>
      <c r="QQ113" s="392"/>
      <c r="QR113" s="392"/>
      <c r="QS113" s="392"/>
      <c r="QT113" s="392"/>
      <c r="QU113" s="392"/>
      <c r="QV113" s="392"/>
      <c r="QW113" s="392"/>
      <c r="QX113" s="392"/>
      <c r="QY113" s="392"/>
      <c r="QZ113" s="392"/>
      <c r="RA113" s="392"/>
      <c r="RB113" s="392"/>
      <c r="RC113" s="392"/>
      <c r="RD113" s="392"/>
      <c r="RE113" s="392"/>
      <c r="RF113" s="392"/>
      <c r="RG113" s="392"/>
      <c r="RH113" s="392"/>
      <c r="RI113" s="392"/>
      <c r="RJ113" s="392"/>
      <c r="RK113" s="392"/>
      <c r="RL113" s="392"/>
      <c r="RM113" s="392"/>
      <c r="RN113" s="392"/>
      <c r="RO113" s="392"/>
      <c r="RP113" s="392"/>
      <c r="RQ113" s="392"/>
      <c r="RR113" s="392"/>
      <c r="RS113" s="392"/>
      <c r="RT113" s="392"/>
      <c r="RU113" s="392"/>
      <c r="RV113" s="392"/>
      <c r="RW113" s="392"/>
      <c r="RX113" s="392"/>
      <c r="RY113" s="392"/>
      <c r="RZ113" s="392"/>
      <c r="SA113" s="392"/>
      <c r="SB113" s="392"/>
      <c r="SC113" s="392"/>
      <c r="SD113" s="392"/>
      <c r="SE113" s="392"/>
      <c r="SF113" s="392"/>
      <c r="SG113" s="392"/>
      <c r="SH113" s="392"/>
      <c r="SI113" s="392"/>
      <c r="SJ113" s="392"/>
      <c r="SK113" s="392"/>
      <c r="SL113" s="392"/>
      <c r="SM113" s="392"/>
      <c r="SN113" s="392"/>
      <c r="SO113" s="392"/>
      <c r="SP113" s="392"/>
      <c r="SQ113" s="392"/>
      <c r="SR113" s="392"/>
      <c r="SS113" s="392"/>
      <c r="ST113" s="392"/>
      <c r="SU113" s="392"/>
      <c r="SV113" s="392"/>
      <c r="SW113" s="392"/>
      <c r="SX113" s="392"/>
      <c r="SY113" s="392"/>
      <c r="SZ113" s="392"/>
      <c r="TA113" s="392"/>
      <c r="TB113" s="392"/>
      <c r="TC113" s="392"/>
      <c r="TD113" s="392"/>
      <c r="TE113" s="392"/>
      <c r="TF113" s="392"/>
      <c r="TG113" s="392"/>
      <c r="TH113" s="392"/>
      <c r="TI113" s="392"/>
      <c r="TJ113" s="392"/>
      <c r="TK113" s="392"/>
      <c r="TL113" s="392"/>
      <c r="TM113" s="392"/>
      <c r="TN113" s="392"/>
      <c r="TO113" s="392"/>
      <c r="TP113" s="392"/>
      <c r="TQ113" s="392"/>
      <c r="TR113" s="392"/>
      <c r="TS113" s="392"/>
      <c r="TT113" s="392"/>
      <c r="TU113" s="392"/>
      <c r="TV113" s="392"/>
      <c r="TW113" s="392"/>
      <c r="TX113" s="392"/>
      <c r="TY113" s="392"/>
      <c r="TZ113" s="392"/>
      <c r="UA113" s="392"/>
      <c r="UB113" s="392"/>
      <c r="UC113" s="392"/>
      <c r="UD113" s="392"/>
      <c r="UE113" s="392"/>
      <c r="UF113" s="392"/>
      <c r="UG113" s="392"/>
      <c r="UH113" s="392"/>
      <c r="UI113" s="392"/>
      <c r="UJ113" s="392"/>
      <c r="UK113" s="392"/>
      <c r="UL113" s="392"/>
      <c r="UM113" s="392"/>
      <c r="UN113" s="392"/>
      <c r="UO113" s="392"/>
      <c r="UP113" s="392"/>
      <c r="UQ113" s="392"/>
      <c r="UR113" s="392"/>
      <c r="US113" s="392"/>
      <c r="UT113" s="392"/>
      <c r="UU113" s="392"/>
      <c r="UV113" s="392"/>
      <c r="UW113" s="392"/>
      <c r="UX113" s="392"/>
      <c r="UY113" s="392"/>
      <c r="UZ113" s="392"/>
      <c r="VA113" s="392"/>
      <c r="VB113" s="392"/>
      <c r="VC113" s="392"/>
      <c r="VD113" s="392"/>
      <c r="VE113" s="392"/>
      <c r="VF113" s="392"/>
      <c r="VG113" s="392"/>
      <c r="VH113" s="392"/>
      <c r="VI113" s="392"/>
      <c r="VJ113" s="392"/>
      <c r="VK113" s="392"/>
      <c r="VL113" s="392"/>
      <c r="VM113" s="392"/>
      <c r="VN113" s="392"/>
      <c r="VO113" s="392"/>
      <c r="VP113" s="392"/>
      <c r="VQ113" s="392"/>
      <c r="VR113" s="392"/>
      <c r="VS113" s="392"/>
      <c r="VT113" s="392"/>
      <c r="VU113" s="392"/>
      <c r="VV113" s="392"/>
      <c r="VW113" s="392"/>
      <c r="VX113" s="392"/>
      <c r="VY113" s="392"/>
      <c r="VZ113" s="392"/>
      <c r="WA113" s="392"/>
      <c r="WB113" s="392"/>
      <c r="WC113" s="392"/>
      <c r="WD113" s="392"/>
      <c r="WE113" s="392"/>
      <c r="WF113" s="392"/>
      <c r="WG113" s="392"/>
      <c r="WH113" s="392"/>
      <c r="WI113" s="392"/>
    </row>
    <row r="114" spans="3:607" ht="17.100000000000001" customHeight="1" x14ac:dyDescent="0.35">
      <c r="C114" s="411"/>
      <c r="D114" s="411"/>
      <c r="E114" s="412"/>
      <c r="G114" s="7"/>
      <c r="H114" s="7"/>
      <c r="I114" s="7"/>
      <c r="J114" s="385"/>
      <c r="K114" s="385"/>
      <c r="L114" s="385"/>
      <c r="M114" s="385"/>
      <c r="N114" s="385"/>
      <c r="O114" s="385"/>
      <c r="P114" s="385"/>
      <c r="Q114" s="385"/>
      <c r="R114" s="385"/>
      <c r="S114" s="385"/>
      <c r="T114" s="385"/>
      <c r="U114" s="385"/>
      <c r="V114" s="385"/>
      <c r="W114" s="385"/>
      <c r="X114" s="385"/>
      <c r="Y114" s="385"/>
      <c r="Z114" s="385"/>
      <c r="AA114" s="385"/>
      <c r="AB114" s="385"/>
      <c r="AC114" s="385"/>
      <c r="AD114" s="385"/>
      <c r="AE114" s="385"/>
      <c r="AF114" s="385"/>
      <c r="AG114" s="385"/>
      <c r="AH114" s="385"/>
      <c r="AI114" s="385"/>
      <c r="AJ114" s="385"/>
      <c r="AK114" s="385"/>
      <c r="AL114" s="385"/>
      <c r="AM114" s="385"/>
      <c r="AN114" s="385"/>
      <c r="AO114" s="385"/>
      <c r="AP114" s="413"/>
      <c r="AQ114" s="413"/>
      <c r="AR114" s="413"/>
      <c r="AS114" s="385"/>
      <c r="AT114" s="385"/>
      <c r="AU114" s="385"/>
      <c r="AV114" s="385"/>
      <c r="AW114" s="385"/>
      <c r="AX114" s="385"/>
      <c r="AY114" s="385"/>
      <c r="AZ114" s="385"/>
      <c r="BA114" s="385"/>
      <c r="BB114" s="385"/>
      <c r="BC114" s="385"/>
      <c r="BD114" s="385"/>
      <c r="BE114" s="385"/>
      <c r="BF114" s="385"/>
      <c r="BG114" s="385"/>
      <c r="BH114" s="385"/>
      <c r="BI114" s="385"/>
      <c r="BJ114" s="385"/>
      <c r="BK114" s="385"/>
      <c r="BL114" s="385"/>
      <c r="BM114" s="385"/>
      <c r="BN114" s="385"/>
      <c r="BO114" s="385"/>
      <c r="BP114" s="385"/>
      <c r="BQ114" s="385"/>
      <c r="BR114" s="385"/>
      <c r="BS114" s="385"/>
      <c r="BT114" s="385"/>
      <c r="BU114" s="385"/>
      <c r="BV114" s="385"/>
      <c r="BW114" s="385"/>
      <c r="BX114" s="385"/>
      <c r="BY114" s="385"/>
      <c r="BZ114" s="385"/>
      <c r="CA114" s="385"/>
      <c r="CB114" s="385"/>
      <c r="CC114" s="385"/>
      <c r="CD114" s="385"/>
      <c r="CE114" s="385"/>
    </row>
    <row r="115" spans="3:607" s="417" customFormat="1" ht="18" customHeight="1" x14ac:dyDescent="0.25">
      <c r="C115" s="414" t="s">
        <v>120</v>
      </c>
      <c r="D115" s="414"/>
      <c r="E115" s="415"/>
      <c r="F115" s="414"/>
      <c r="G115" s="414"/>
      <c r="H115" s="414"/>
      <c r="I115" s="414"/>
      <c r="J115" s="414"/>
      <c r="K115" s="414"/>
      <c r="L115" s="414"/>
      <c r="M115" s="414"/>
      <c r="N115" s="414"/>
      <c r="O115" s="414"/>
      <c r="P115" s="414"/>
      <c r="Q115" s="414"/>
      <c r="R115" s="414"/>
      <c r="S115" s="414"/>
      <c r="T115" s="414"/>
      <c r="U115" s="414"/>
      <c r="V115" s="414"/>
      <c r="W115" s="414"/>
      <c r="X115" s="414"/>
      <c r="Y115" s="414"/>
      <c r="Z115" s="414"/>
      <c r="AA115" s="414"/>
      <c r="AB115" s="414"/>
      <c r="AC115" s="414"/>
      <c r="AD115" s="414"/>
      <c r="AE115" s="414"/>
      <c r="AF115" s="414"/>
      <c r="AG115" s="414"/>
      <c r="AH115" s="414"/>
      <c r="AI115" s="414"/>
      <c r="AJ115" s="414"/>
      <c r="AK115" s="414"/>
      <c r="AL115" s="414"/>
      <c r="AM115" s="414"/>
      <c r="AN115" s="414"/>
      <c r="AO115" s="414"/>
      <c r="AP115" s="416"/>
      <c r="AQ115" s="416"/>
      <c r="AR115" s="416"/>
      <c r="AS115" s="414"/>
      <c r="AT115" s="414"/>
      <c r="AU115" s="414"/>
      <c r="AV115" s="414"/>
      <c r="AW115" s="414"/>
      <c r="AX115" s="414"/>
      <c r="AY115" s="414"/>
      <c r="AZ115" s="414"/>
      <c r="BA115" s="414"/>
      <c r="BB115" s="414"/>
      <c r="BC115" s="414"/>
      <c r="BD115" s="414"/>
      <c r="BE115" s="414"/>
      <c r="BF115" s="414"/>
      <c r="BG115" s="414"/>
      <c r="BH115" s="414"/>
      <c r="BI115" s="414"/>
      <c r="BJ115" s="414"/>
      <c r="BK115" s="414"/>
      <c r="BL115" s="414"/>
      <c r="BM115" s="414"/>
      <c r="BN115" s="414"/>
      <c r="BO115" s="414"/>
      <c r="BP115" s="414"/>
      <c r="BQ115" s="414"/>
      <c r="BR115" s="414"/>
      <c r="BS115" s="414"/>
      <c r="BT115" s="414"/>
      <c r="BU115" s="414"/>
      <c r="BV115" s="414"/>
      <c r="BW115" s="414"/>
      <c r="BX115" s="414"/>
      <c r="BY115" s="414"/>
      <c r="BZ115" s="414"/>
      <c r="CA115" s="414"/>
      <c r="CB115" s="414"/>
      <c r="CC115" s="414"/>
      <c r="CD115" s="414"/>
      <c r="CE115" s="414"/>
    </row>
    <row r="116" spans="3:607" ht="39.950000000000003" customHeight="1" x14ac:dyDescent="0.35">
      <c r="C116" s="411"/>
      <c r="D116" s="411"/>
      <c r="E116" s="412"/>
      <c r="G116" s="418"/>
      <c r="H116" s="418"/>
      <c r="I116" s="418"/>
      <c r="J116" s="418"/>
      <c r="K116" s="418"/>
      <c r="L116" s="418"/>
      <c r="M116" s="418"/>
      <c r="N116" s="418"/>
      <c r="O116" s="418"/>
      <c r="P116" s="418"/>
      <c r="Q116" s="418"/>
      <c r="R116" s="418"/>
      <c r="S116" s="418"/>
      <c r="T116" s="418"/>
      <c r="U116" s="418"/>
      <c r="V116" s="418"/>
      <c r="W116" s="418"/>
      <c r="X116" s="418"/>
      <c r="Y116" s="418"/>
      <c r="Z116" s="418"/>
      <c r="AA116" s="418"/>
      <c r="AB116" s="418"/>
      <c r="AC116" s="418"/>
      <c r="AD116" s="419"/>
      <c r="AE116" s="419"/>
      <c r="AF116" s="419"/>
      <c r="AG116" s="419"/>
      <c r="AH116" s="419"/>
      <c r="AI116" s="419"/>
      <c r="AJ116" s="419"/>
      <c r="AK116" s="419"/>
      <c r="AS116" s="418"/>
      <c r="AT116" s="418"/>
      <c r="AU116" s="418"/>
      <c r="AV116" s="418"/>
      <c r="AW116" s="418"/>
      <c r="AX116" s="418"/>
      <c r="AY116" s="418"/>
      <c r="AZ116" s="418"/>
      <c r="BA116" s="418"/>
      <c r="BB116" s="418"/>
      <c r="BC116" s="418"/>
      <c r="BD116" s="418"/>
      <c r="BE116" s="418"/>
      <c r="BF116" s="418"/>
      <c r="BG116" s="418"/>
      <c r="BH116" s="418"/>
      <c r="BI116" s="418"/>
      <c r="BJ116" s="418"/>
      <c r="BK116" s="418"/>
      <c r="BL116" s="418"/>
      <c r="BM116" s="418"/>
      <c r="BN116" s="418"/>
      <c r="BO116" s="418"/>
      <c r="BP116" s="418"/>
      <c r="BQ116" s="418"/>
      <c r="BR116" s="418"/>
      <c r="BS116" s="418"/>
      <c r="BT116" s="418"/>
      <c r="BU116" s="418"/>
      <c r="BV116" s="418"/>
      <c r="BW116" s="418"/>
      <c r="BX116" s="418"/>
      <c r="BY116" s="418"/>
      <c r="BZ116" s="418"/>
      <c r="CA116" s="418"/>
      <c r="CB116" s="418"/>
      <c r="CC116" s="418"/>
      <c r="CD116" s="418"/>
      <c r="CE116" s="418"/>
    </row>
    <row r="117" spans="3:607" ht="39" customHeight="1" x14ac:dyDescent="0.35">
      <c r="C117" s="420"/>
      <c r="D117" s="421"/>
      <c r="E117" s="422"/>
      <c r="F117" s="16"/>
    </row>
    <row r="118" spans="3:607" ht="15" customHeight="1" x14ac:dyDescent="0.35">
      <c r="C118" s="420"/>
      <c r="D118" s="421"/>
      <c r="E118" s="10"/>
      <c r="F118" s="16"/>
    </row>
    <row r="119" spans="3:607" ht="15" customHeight="1" x14ac:dyDescent="0.35">
      <c r="C119" s="10"/>
      <c r="D119" s="423"/>
      <c r="E119" s="424"/>
      <c r="F119" s="16"/>
    </row>
    <row r="120" spans="3:607" ht="15" customHeight="1" x14ac:dyDescent="0.25">
      <c r="C120" s="425" t="s">
        <v>121</v>
      </c>
      <c r="D120" s="425"/>
      <c r="E120" s="425"/>
      <c r="F120" s="425"/>
      <c r="G120" s="425"/>
      <c r="H120" s="425"/>
      <c r="I120" s="425"/>
      <c r="J120" s="425"/>
      <c r="K120" s="425"/>
      <c r="L120" s="425"/>
      <c r="M120" s="425"/>
      <c r="N120" s="425"/>
      <c r="O120" s="425"/>
      <c r="P120" s="425"/>
      <c r="Q120" s="425"/>
      <c r="R120" s="425"/>
      <c r="S120" s="425"/>
      <c r="T120" s="425"/>
      <c r="U120" s="425"/>
      <c r="V120" s="425"/>
      <c r="W120" s="425"/>
      <c r="X120" s="425"/>
      <c r="Y120" s="425"/>
      <c r="Z120" s="425"/>
      <c r="AA120" s="425"/>
      <c r="AB120" s="425"/>
      <c r="AC120" s="425"/>
      <c r="AD120" s="425"/>
      <c r="AE120" s="425"/>
      <c r="AF120" s="425"/>
      <c r="AG120" s="425"/>
      <c r="AH120" s="425"/>
      <c r="AI120" s="425"/>
      <c r="AJ120" s="425"/>
      <c r="AK120" s="425"/>
      <c r="AS120" s="425"/>
      <c r="AT120" s="425"/>
      <c r="AU120" s="425"/>
      <c r="AV120" s="425"/>
      <c r="AW120" s="425"/>
      <c r="AX120" s="425"/>
      <c r="AY120" s="425"/>
      <c r="AZ120" s="425"/>
      <c r="BA120" s="425"/>
      <c r="BB120" s="425"/>
      <c r="BC120" s="425"/>
      <c r="BD120" s="425"/>
      <c r="BE120" s="425"/>
      <c r="BF120" s="425"/>
      <c r="BG120" s="425"/>
      <c r="BH120" s="425"/>
      <c r="BI120" s="425"/>
      <c r="BJ120" s="425"/>
      <c r="BK120" s="425"/>
      <c r="BL120" s="425"/>
      <c r="BM120" s="425"/>
      <c r="BN120" s="425"/>
      <c r="BO120" s="425"/>
      <c r="BP120" s="425"/>
      <c r="BQ120" s="425"/>
      <c r="BR120" s="425"/>
      <c r="BS120" s="425"/>
      <c r="BT120" s="425"/>
      <c r="BU120" s="425"/>
      <c r="BV120" s="425"/>
      <c r="BW120" s="425"/>
      <c r="BX120" s="425"/>
      <c r="BY120" s="425"/>
      <c r="BZ120" s="425"/>
      <c r="CA120" s="425"/>
      <c r="CB120" s="425"/>
      <c r="CC120" s="425"/>
      <c r="CD120" s="425"/>
      <c r="CE120" s="425"/>
    </row>
    <row r="121" spans="3:607" s="182" customFormat="1" ht="14.45" x14ac:dyDescent="0.35">
      <c r="E121" s="183"/>
      <c r="F121" s="57"/>
      <c r="G121" s="426"/>
      <c r="H121" s="426"/>
      <c r="I121" s="426"/>
      <c r="J121" s="426"/>
      <c r="K121" s="426"/>
      <c r="L121" s="426"/>
      <c r="M121" s="426"/>
      <c r="N121" s="426"/>
      <c r="O121" s="426"/>
      <c r="P121" s="426"/>
      <c r="Q121" s="426"/>
      <c r="R121" s="426"/>
      <c r="S121" s="426"/>
      <c r="T121" s="426"/>
      <c r="U121" s="426"/>
      <c r="V121" s="426"/>
      <c r="W121" s="426"/>
      <c r="X121" s="426"/>
      <c r="Y121" s="426"/>
      <c r="Z121" s="426"/>
      <c r="AA121" s="426"/>
      <c r="AB121" s="426"/>
      <c r="AC121" s="426"/>
      <c r="AD121" s="426"/>
      <c r="AE121" s="426"/>
      <c r="AF121" s="426"/>
      <c r="AG121" s="426"/>
      <c r="AH121" s="426"/>
      <c r="AI121" s="426"/>
      <c r="AJ121" s="426"/>
      <c r="AK121" s="426"/>
      <c r="AL121" s="426"/>
      <c r="AM121" s="426"/>
      <c r="AN121" s="426"/>
      <c r="AO121" s="426"/>
      <c r="AP121" s="426"/>
      <c r="AQ121" s="426"/>
      <c r="AR121" s="426"/>
      <c r="AS121" s="426"/>
      <c r="AT121" s="426"/>
      <c r="AU121" s="426"/>
      <c r="AV121" s="426"/>
      <c r="AW121" s="426"/>
      <c r="AX121" s="426"/>
      <c r="AY121" s="426"/>
      <c r="AZ121" s="426"/>
      <c r="BA121" s="426"/>
      <c r="BB121" s="426"/>
      <c r="BC121" s="426"/>
      <c r="BD121" s="426"/>
      <c r="BE121" s="426"/>
      <c r="BF121" s="426"/>
      <c r="BG121" s="426"/>
      <c r="BH121" s="426"/>
      <c r="BI121" s="426"/>
      <c r="BJ121" s="426"/>
      <c r="BK121" s="426"/>
      <c r="BL121" s="426"/>
      <c r="BM121" s="426"/>
      <c r="BN121" s="426"/>
      <c r="BO121" s="426"/>
      <c r="BP121" s="426"/>
      <c r="BQ121" s="426"/>
      <c r="BR121" s="426"/>
      <c r="BS121" s="426"/>
      <c r="BT121" s="426"/>
      <c r="BU121" s="426"/>
      <c r="BV121" s="426"/>
      <c r="BW121" s="426"/>
      <c r="BX121" s="426"/>
      <c r="BY121" s="426"/>
      <c r="BZ121" s="426"/>
      <c r="CA121" s="426"/>
      <c r="CB121" s="426"/>
      <c r="CC121" s="426"/>
      <c r="CD121" s="426"/>
      <c r="CE121" s="426"/>
      <c r="CF121" s="426"/>
      <c r="CG121" s="426"/>
      <c r="CH121" s="426"/>
      <c r="CI121" s="426"/>
      <c r="CJ121" s="426"/>
      <c r="CK121" s="426"/>
      <c r="CL121" s="426"/>
      <c r="CM121" s="426"/>
      <c r="CN121" s="426"/>
      <c r="CO121" s="426"/>
      <c r="CP121" s="426"/>
      <c r="CQ121" s="426"/>
      <c r="CR121" s="426"/>
      <c r="CS121" s="426"/>
      <c r="CT121" s="426"/>
      <c r="CU121" s="426"/>
      <c r="CV121" s="426"/>
      <c r="CW121" s="426"/>
      <c r="CX121" s="426"/>
      <c r="CY121" s="426"/>
      <c r="CZ121" s="426"/>
      <c r="DA121" s="426"/>
      <c r="DB121" s="426"/>
      <c r="DC121" s="426"/>
      <c r="DD121" s="426"/>
      <c r="DE121" s="426"/>
      <c r="DF121" s="426"/>
      <c r="DG121" s="426"/>
      <c r="DH121" s="426"/>
      <c r="DI121" s="426"/>
      <c r="DJ121" s="426"/>
      <c r="DK121" s="426"/>
      <c r="DL121" s="426"/>
      <c r="DM121" s="426"/>
      <c r="DN121" s="426"/>
      <c r="DO121" s="426"/>
      <c r="DP121" s="426"/>
      <c r="DQ121" s="426"/>
      <c r="DR121" s="426"/>
      <c r="DS121" s="426"/>
      <c r="DT121" s="426"/>
      <c r="DU121" s="426"/>
      <c r="DV121" s="426"/>
      <c r="DW121" s="426"/>
      <c r="DX121" s="426"/>
      <c r="DY121" s="426"/>
      <c r="DZ121" s="426"/>
      <c r="EA121" s="426"/>
      <c r="EB121" s="426"/>
      <c r="EC121" s="426"/>
      <c r="ED121" s="426"/>
      <c r="EE121" s="426"/>
      <c r="EF121" s="426"/>
      <c r="EG121" s="426"/>
      <c r="EH121" s="426"/>
      <c r="EI121" s="426"/>
      <c r="EJ121" s="426"/>
      <c r="EK121" s="426"/>
      <c r="EL121" s="426"/>
      <c r="EM121" s="426"/>
      <c r="EN121" s="426"/>
      <c r="EO121" s="426"/>
      <c r="EP121" s="426"/>
      <c r="EQ121" s="426"/>
      <c r="ER121" s="426"/>
      <c r="ES121" s="426"/>
      <c r="ET121" s="426"/>
      <c r="EU121" s="426"/>
      <c r="EV121" s="426"/>
      <c r="EW121" s="426"/>
      <c r="EX121" s="426"/>
      <c r="EY121" s="426"/>
      <c r="EZ121" s="426"/>
      <c r="FA121" s="426"/>
      <c r="FB121" s="426"/>
      <c r="FC121" s="426"/>
      <c r="FD121" s="426"/>
      <c r="FE121" s="426"/>
      <c r="FF121" s="426"/>
      <c r="FG121" s="426"/>
      <c r="FH121" s="426"/>
      <c r="FI121" s="426"/>
      <c r="FJ121" s="426"/>
      <c r="FK121" s="426"/>
      <c r="FL121" s="426"/>
      <c r="FM121" s="426"/>
      <c r="FN121" s="426"/>
      <c r="FO121" s="426"/>
      <c r="FP121" s="426"/>
      <c r="FQ121" s="426"/>
      <c r="FR121" s="426"/>
      <c r="FS121" s="426"/>
      <c r="FT121" s="426"/>
      <c r="FU121" s="426"/>
      <c r="FV121" s="426"/>
      <c r="FW121" s="426"/>
      <c r="FX121" s="426"/>
      <c r="FY121" s="426"/>
      <c r="FZ121" s="426"/>
      <c r="GA121" s="426"/>
      <c r="GB121" s="426"/>
      <c r="GC121" s="426"/>
      <c r="GD121" s="426"/>
      <c r="GE121" s="426"/>
      <c r="GF121" s="426"/>
      <c r="GG121" s="426"/>
      <c r="GH121" s="426"/>
      <c r="GI121" s="426"/>
      <c r="GJ121" s="426"/>
      <c r="GK121" s="426"/>
      <c r="GL121" s="426"/>
      <c r="GM121" s="426"/>
      <c r="GN121" s="426"/>
      <c r="GO121" s="426"/>
      <c r="GP121" s="426"/>
      <c r="GQ121" s="426"/>
      <c r="GR121" s="426"/>
      <c r="GS121" s="426"/>
      <c r="GT121" s="426"/>
      <c r="GU121" s="426"/>
      <c r="GV121" s="426"/>
      <c r="GW121" s="426"/>
      <c r="GX121" s="426"/>
      <c r="GY121" s="426"/>
      <c r="GZ121" s="426"/>
      <c r="HA121" s="426"/>
      <c r="HB121" s="426"/>
      <c r="HC121" s="426"/>
      <c r="HD121" s="426"/>
      <c r="HE121" s="426"/>
      <c r="HF121" s="426"/>
      <c r="HG121" s="426"/>
      <c r="HH121" s="426"/>
      <c r="HI121" s="426"/>
      <c r="HJ121" s="426"/>
      <c r="HK121" s="426"/>
      <c r="HL121" s="426"/>
      <c r="HM121" s="426"/>
      <c r="HN121" s="426"/>
      <c r="HO121" s="426"/>
      <c r="HP121" s="426"/>
      <c r="HQ121" s="426"/>
      <c r="HR121" s="426"/>
      <c r="HS121" s="426"/>
      <c r="HT121" s="426"/>
      <c r="HU121" s="426"/>
      <c r="HV121" s="426"/>
      <c r="HW121" s="426"/>
      <c r="HX121" s="426"/>
      <c r="HY121" s="426"/>
      <c r="HZ121" s="426"/>
      <c r="IA121" s="426"/>
      <c r="IB121" s="426"/>
      <c r="IC121" s="426"/>
      <c r="ID121" s="426"/>
      <c r="IE121" s="426"/>
      <c r="IF121" s="426"/>
      <c r="IG121" s="426"/>
      <c r="IH121" s="426"/>
      <c r="II121" s="426"/>
      <c r="IJ121" s="426"/>
      <c r="IK121" s="426"/>
      <c r="IL121" s="426"/>
      <c r="IM121" s="426"/>
      <c r="IN121" s="426"/>
      <c r="IO121" s="426"/>
      <c r="IP121" s="426"/>
      <c r="IQ121" s="426"/>
      <c r="IR121" s="426"/>
      <c r="IS121" s="426"/>
      <c r="IT121" s="426"/>
      <c r="IU121" s="426"/>
      <c r="IV121" s="426"/>
      <c r="IW121" s="426"/>
      <c r="IX121" s="426"/>
      <c r="IY121" s="426"/>
      <c r="IZ121" s="426"/>
      <c r="JA121" s="426"/>
      <c r="JB121" s="426"/>
      <c r="JC121" s="426"/>
      <c r="JD121" s="426"/>
      <c r="JE121" s="426"/>
      <c r="JF121" s="426"/>
      <c r="JG121" s="426"/>
      <c r="JH121" s="426"/>
      <c r="JI121" s="426"/>
      <c r="JJ121" s="426"/>
      <c r="JK121" s="426"/>
      <c r="JL121" s="426"/>
      <c r="JM121" s="426"/>
      <c r="JN121" s="426"/>
      <c r="JO121" s="426"/>
      <c r="JP121" s="426"/>
      <c r="JQ121" s="426"/>
      <c r="JR121" s="426"/>
      <c r="JS121" s="426"/>
      <c r="JT121" s="426"/>
      <c r="JU121" s="426"/>
      <c r="JV121" s="426"/>
      <c r="JW121" s="426"/>
      <c r="JX121" s="426"/>
      <c r="JY121" s="426"/>
      <c r="JZ121" s="426"/>
      <c r="KA121" s="426"/>
      <c r="KB121" s="426"/>
      <c r="KC121" s="426"/>
      <c r="KD121" s="426"/>
      <c r="KE121" s="426"/>
      <c r="KF121" s="426"/>
      <c r="KG121" s="426"/>
      <c r="KH121" s="426"/>
      <c r="KI121" s="426"/>
      <c r="KJ121" s="426"/>
      <c r="KK121" s="426"/>
      <c r="KL121" s="426"/>
      <c r="KM121" s="426"/>
      <c r="KN121" s="426"/>
      <c r="KO121" s="426"/>
      <c r="KP121" s="426"/>
      <c r="KQ121" s="426"/>
      <c r="KR121" s="426"/>
      <c r="KS121" s="426"/>
      <c r="KT121" s="426"/>
      <c r="KU121" s="426"/>
      <c r="KV121" s="426"/>
      <c r="KW121" s="426"/>
      <c r="KX121" s="426"/>
      <c r="KY121" s="426"/>
      <c r="KZ121" s="426"/>
      <c r="LA121" s="426"/>
      <c r="LB121" s="426"/>
      <c r="LC121" s="426"/>
      <c r="LD121" s="426"/>
      <c r="LE121" s="426"/>
      <c r="LF121" s="426"/>
      <c r="LG121" s="426"/>
      <c r="LH121" s="426"/>
      <c r="LI121" s="426"/>
      <c r="LJ121" s="426"/>
      <c r="LK121" s="426"/>
      <c r="LL121" s="426"/>
      <c r="LM121" s="426"/>
      <c r="LN121" s="426"/>
      <c r="LO121" s="426"/>
      <c r="LP121" s="426"/>
      <c r="LQ121" s="426"/>
      <c r="LR121" s="426"/>
      <c r="LS121" s="426"/>
      <c r="LT121" s="426"/>
      <c r="LU121" s="426"/>
      <c r="LV121" s="426"/>
      <c r="LW121" s="426"/>
      <c r="LX121" s="426"/>
      <c r="LY121" s="426"/>
      <c r="LZ121" s="426"/>
      <c r="MA121" s="426"/>
      <c r="MB121" s="426"/>
      <c r="MC121" s="426"/>
      <c r="MD121" s="426"/>
      <c r="ME121" s="426"/>
      <c r="MF121" s="426"/>
      <c r="MG121" s="426"/>
      <c r="MH121" s="426"/>
      <c r="MI121" s="426"/>
      <c r="MJ121" s="426"/>
      <c r="MK121" s="426"/>
      <c r="ML121" s="426"/>
      <c r="MM121" s="426"/>
      <c r="MN121" s="426"/>
      <c r="MO121" s="426"/>
      <c r="MP121" s="426"/>
      <c r="MQ121" s="426"/>
      <c r="MR121" s="426"/>
      <c r="MS121" s="426"/>
      <c r="MT121" s="426"/>
      <c r="MU121" s="426"/>
      <c r="MV121" s="426"/>
      <c r="MW121" s="426"/>
      <c r="MX121" s="426"/>
      <c r="MY121" s="426"/>
      <c r="MZ121" s="426"/>
      <c r="NA121" s="426"/>
      <c r="NB121" s="426"/>
      <c r="NC121" s="426"/>
      <c r="ND121" s="426"/>
      <c r="NE121" s="426"/>
      <c r="NF121" s="426"/>
      <c r="NG121" s="426"/>
      <c r="NH121" s="426"/>
      <c r="NI121" s="426"/>
      <c r="NJ121" s="426"/>
      <c r="NK121" s="426"/>
      <c r="NL121" s="426"/>
      <c r="NM121" s="426"/>
      <c r="NN121" s="426"/>
      <c r="NO121" s="426"/>
      <c r="NP121" s="426"/>
      <c r="NQ121" s="426"/>
      <c r="NR121" s="426"/>
      <c r="NS121" s="426"/>
      <c r="NT121" s="426"/>
      <c r="NU121" s="426"/>
      <c r="NV121" s="426"/>
      <c r="NW121" s="426"/>
      <c r="NX121" s="426"/>
      <c r="NY121" s="426"/>
      <c r="NZ121" s="426"/>
      <c r="OA121" s="426"/>
      <c r="OB121" s="426"/>
      <c r="OC121" s="426"/>
      <c r="OD121" s="426"/>
      <c r="OE121" s="426"/>
      <c r="OF121" s="426"/>
      <c r="OG121" s="426"/>
      <c r="OH121" s="426"/>
      <c r="OI121" s="426"/>
      <c r="OJ121" s="426"/>
      <c r="OK121" s="426"/>
      <c r="OL121" s="426"/>
      <c r="OM121" s="426"/>
      <c r="ON121" s="426"/>
      <c r="OO121" s="426"/>
      <c r="OP121" s="426"/>
      <c r="OQ121" s="426"/>
      <c r="OR121" s="426"/>
      <c r="OS121" s="426"/>
      <c r="OT121" s="426"/>
      <c r="OU121" s="426"/>
      <c r="OV121" s="426"/>
      <c r="OW121" s="426"/>
      <c r="OX121" s="426"/>
      <c r="OY121" s="426"/>
      <c r="OZ121" s="426"/>
      <c r="PA121" s="426"/>
      <c r="PB121" s="426"/>
      <c r="PC121" s="426"/>
      <c r="PD121" s="426"/>
      <c r="PE121" s="426"/>
      <c r="PF121" s="426"/>
      <c r="PG121" s="426"/>
      <c r="PH121" s="426"/>
      <c r="PI121" s="426"/>
      <c r="PJ121" s="426"/>
      <c r="PK121" s="426"/>
      <c r="PL121" s="426"/>
      <c r="PM121" s="426"/>
      <c r="PN121" s="426"/>
      <c r="PO121" s="426"/>
      <c r="PP121" s="426"/>
      <c r="PQ121" s="426"/>
      <c r="PR121" s="426"/>
      <c r="PS121" s="426"/>
      <c r="PT121" s="426"/>
      <c r="PU121" s="426"/>
      <c r="PV121" s="426"/>
      <c r="PW121" s="426"/>
      <c r="PX121" s="426"/>
      <c r="PY121" s="426"/>
      <c r="PZ121" s="426"/>
      <c r="QA121" s="426"/>
      <c r="QB121" s="426"/>
      <c r="QC121" s="426"/>
      <c r="QD121" s="426"/>
      <c r="QE121" s="426"/>
      <c r="QF121" s="426"/>
      <c r="QG121" s="426"/>
      <c r="QH121" s="426"/>
      <c r="QI121" s="426"/>
      <c r="QJ121" s="426"/>
      <c r="QK121" s="426"/>
      <c r="QL121" s="426"/>
      <c r="QM121" s="426"/>
      <c r="QN121" s="426"/>
      <c r="QO121" s="426"/>
      <c r="QP121" s="426"/>
      <c r="QQ121" s="426"/>
      <c r="QR121" s="426"/>
      <c r="QS121" s="426"/>
      <c r="QT121" s="426"/>
      <c r="QU121" s="426"/>
      <c r="QV121" s="426"/>
      <c r="QW121" s="426"/>
      <c r="QX121" s="426"/>
      <c r="QY121" s="426"/>
      <c r="QZ121" s="426"/>
      <c r="RA121" s="426"/>
      <c r="RB121" s="426"/>
      <c r="RC121" s="426"/>
      <c r="RD121" s="426"/>
      <c r="RE121" s="426"/>
      <c r="RF121" s="426"/>
      <c r="RG121" s="426"/>
      <c r="RH121" s="426"/>
      <c r="RI121" s="426"/>
      <c r="RJ121" s="426"/>
      <c r="RK121" s="426"/>
      <c r="RL121" s="426"/>
      <c r="RM121" s="426"/>
      <c r="RN121" s="426"/>
      <c r="RO121" s="426"/>
      <c r="RP121" s="426"/>
      <c r="RQ121" s="426"/>
      <c r="RR121" s="426"/>
      <c r="RS121" s="426"/>
      <c r="RT121" s="426"/>
      <c r="RU121" s="426"/>
      <c r="RV121" s="426"/>
      <c r="RW121" s="426"/>
      <c r="RX121" s="426"/>
      <c r="RY121" s="426"/>
      <c r="RZ121" s="426"/>
      <c r="SA121" s="426"/>
      <c r="SB121" s="426"/>
      <c r="SC121" s="426"/>
      <c r="SD121" s="426"/>
      <c r="SE121" s="426"/>
      <c r="SF121" s="426"/>
      <c r="SG121" s="426"/>
      <c r="SH121" s="426"/>
      <c r="SI121" s="426"/>
      <c r="SJ121" s="426"/>
      <c r="SK121" s="426"/>
      <c r="SL121" s="426"/>
      <c r="SM121" s="426"/>
      <c r="SN121" s="426"/>
      <c r="SO121" s="426"/>
      <c r="SP121" s="426"/>
      <c r="SQ121" s="426"/>
      <c r="SR121" s="426"/>
      <c r="SS121" s="426"/>
      <c r="ST121" s="426"/>
      <c r="SU121" s="426"/>
      <c r="SV121" s="426"/>
      <c r="SW121" s="426"/>
      <c r="SX121" s="426"/>
      <c r="SY121" s="426"/>
      <c r="SZ121" s="426"/>
      <c r="TA121" s="426"/>
      <c r="TB121" s="426"/>
      <c r="TC121" s="426"/>
      <c r="TD121" s="426"/>
      <c r="TE121" s="426"/>
      <c r="TF121" s="426"/>
      <c r="TG121" s="426"/>
      <c r="TH121" s="426"/>
      <c r="TI121" s="426"/>
      <c r="TJ121" s="426"/>
      <c r="TK121" s="426"/>
      <c r="TL121" s="426"/>
      <c r="TM121" s="426"/>
      <c r="TN121" s="426"/>
      <c r="TO121" s="426"/>
      <c r="TP121" s="426"/>
      <c r="TQ121" s="426"/>
      <c r="TR121" s="426"/>
      <c r="TS121" s="426"/>
      <c r="TT121" s="426"/>
      <c r="TU121" s="426"/>
      <c r="TV121" s="426"/>
      <c r="TW121" s="426"/>
      <c r="TX121" s="426"/>
      <c r="TY121" s="426"/>
      <c r="TZ121" s="426"/>
      <c r="UA121" s="426"/>
      <c r="UB121" s="426"/>
      <c r="UC121" s="426"/>
      <c r="UD121" s="426"/>
      <c r="UE121" s="426"/>
      <c r="UF121" s="426"/>
      <c r="UG121" s="426"/>
      <c r="UH121" s="426"/>
      <c r="UI121" s="426"/>
      <c r="UJ121" s="426"/>
      <c r="UK121" s="426"/>
      <c r="UL121" s="426"/>
      <c r="UM121" s="426"/>
      <c r="UN121" s="426"/>
      <c r="UO121" s="426"/>
      <c r="UP121" s="426"/>
      <c r="UQ121" s="426"/>
      <c r="UR121" s="426"/>
      <c r="US121" s="426"/>
      <c r="UT121" s="426"/>
      <c r="UU121" s="426"/>
      <c r="UV121" s="426"/>
      <c r="UW121" s="426"/>
      <c r="UX121" s="426"/>
      <c r="UY121" s="426"/>
      <c r="UZ121" s="426"/>
      <c r="VA121" s="426"/>
      <c r="VB121" s="426"/>
      <c r="VC121" s="426"/>
      <c r="VD121" s="426"/>
      <c r="VE121" s="426"/>
      <c r="VF121" s="426"/>
      <c r="VG121" s="426"/>
      <c r="VH121" s="426"/>
      <c r="VI121" s="426"/>
      <c r="VJ121" s="426"/>
      <c r="VK121" s="426"/>
      <c r="VL121" s="426"/>
      <c r="VM121" s="426"/>
      <c r="VN121" s="426"/>
      <c r="VO121" s="426"/>
      <c r="VP121" s="426"/>
      <c r="VQ121" s="426"/>
      <c r="VR121" s="426"/>
      <c r="VS121" s="426"/>
      <c r="VT121" s="426"/>
      <c r="VU121" s="426"/>
      <c r="VV121" s="426"/>
      <c r="VW121" s="426"/>
      <c r="VX121" s="426"/>
      <c r="VY121" s="426"/>
      <c r="VZ121" s="426"/>
      <c r="WA121" s="426"/>
      <c r="WB121" s="426"/>
      <c r="WC121" s="426"/>
      <c r="WD121" s="426"/>
      <c r="WE121" s="426"/>
      <c r="WF121" s="426"/>
      <c r="WG121" s="426"/>
      <c r="WH121" s="426"/>
      <c r="WI121" s="426"/>
    </row>
    <row r="127" spans="3:607" s="182" customFormat="1" ht="3" customHeight="1" x14ac:dyDescent="0.35">
      <c r="E127" s="183"/>
      <c r="F127" s="57"/>
      <c r="G127" s="426"/>
      <c r="H127" s="426"/>
      <c r="I127" s="426"/>
      <c r="J127" s="426"/>
      <c r="K127" s="426"/>
      <c r="L127" s="426"/>
      <c r="M127" s="426"/>
      <c r="N127" s="426"/>
      <c r="O127" s="426"/>
      <c r="P127" s="426"/>
      <c r="Q127" s="426"/>
      <c r="R127" s="426"/>
      <c r="S127" s="426"/>
      <c r="T127" s="426"/>
      <c r="U127" s="426"/>
      <c r="V127" s="426"/>
      <c r="W127" s="426"/>
      <c r="X127" s="426"/>
      <c r="Y127" s="426"/>
      <c r="Z127" s="426"/>
      <c r="AA127" s="426"/>
      <c r="AB127" s="426"/>
      <c r="AC127" s="426"/>
      <c r="AD127" s="426"/>
      <c r="AE127" s="426"/>
      <c r="AF127" s="426"/>
      <c r="AG127" s="426"/>
      <c r="AH127" s="426"/>
      <c r="AI127" s="426"/>
      <c r="AJ127" s="426"/>
      <c r="AK127" s="426"/>
      <c r="AL127" s="426"/>
      <c r="AM127" s="426"/>
      <c r="AN127" s="426"/>
      <c r="AO127" s="426"/>
      <c r="AP127" s="426"/>
      <c r="AQ127" s="426"/>
      <c r="AR127" s="426"/>
      <c r="AS127" s="426"/>
      <c r="AT127" s="426"/>
      <c r="AU127" s="426"/>
      <c r="AV127" s="426"/>
      <c r="AW127" s="426"/>
      <c r="AX127" s="426"/>
      <c r="AY127" s="426"/>
      <c r="AZ127" s="426"/>
      <c r="BA127" s="426"/>
      <c r="BB127" s="426"/>
      <c r="BC127" s="426"/>
      <c r="BD127" s="426"/>
      <c r="BE127" s="426"/>
      <c r="BF127" s="426"/>
      <c r="BG127" s="426"/>
      <c r="BH127" s="426"/>
      <c r="BI127" s="426"/>
      <c r="BJ127" s="426"/>
      <c r="BK127" s="426"/>
      <c r="BL127" s="426"/>
      <c r="BM127" s="426"/>
      <c r="BN127" s="426"/>
      <c r="BO127" s="426"/>
      <c r="BP127" s="426"/>
      <c r="BQ127" s="426"/>
      <c r="BR127" s="426"/>
      <c r="BS127" s="426"/>
      <c r="BT127" s="426"/>
      <c r="BU127" s="426"/>
      <c r="BV127" s="426"/>
      <c r="BW127" s="426"/>
      <c r="BX127" s="426"/>
      <c r="BY127" s="426"/>
      <c r="BZ127" s="426"/>
      <c r="CA127" s="426"/>
      <c r="CB127" s="426"/>
      <c r="CC127" s="426"/>
      <c r="CD127" s="426"/>
      <c r="CE127" s="426"/>
      <c r="CF127" s="426"/>
      <c r="CG127" s="426"/>
      <c r="CH127" s="426"/>
      <c r="CI127" s="426"/>
      <c r="CJ127" s="426"/>
      <c r="CK127" s="426"/>
      <c r="CL127" s="426"/>
      <c r="CM127" s="426"/>
      <c r="CN127" s="426"/>
      <c r="CO127" s="426"/>
      <c r="CP127" s="426"/>
      <c r="CQ127" s="426"/>
      <c r="CR127" s="426"/>
      <c r="CS127" s="426"/>
      <c r="CT127" s="426"/>
      <c r="CU127" s="426"/>
      <c r="CV127" s="426"/>
      <c r="CW127" s="426"/>
      <c r="CX127" s="426"/>
      <c r="CY127" s="426"/>
      <c r="CZ127" s="426"/>
      <c r="DA127" s="426"/>
      <c r="DB127" s="426"/>
      <c r="DC127" s="426"/>
      <c r="DD127" s="426"/>
      <c r="DE127" s="426"/>
      <c r="DF127" s="426"/>
      <c r="DG127" s="426"/>
      <c r="DH127" s="426"/>
      <c r="DI127" s="426"/>
      <c r="DJ127" s="426"/>
      <c r="DK127" s="426"/>
      <c r="DL127" s="426"/>
      <c r="DM127" s="426"/>
      <c r="DN127" s="426"/>
      <c r="DO127" s="426"/>
      <c r="DP127" s="426"/>
      <c r="DQ127" s="426"/>
      <c r="DR127" s="426"/>
      <c r="DS127" s="426"/>
      <c r="DT127" s="426"/>
      <c r="DU127" s="426"/>
      <c r="DV127" s="426"/>
      <c r="DW127" s="426"/>
      <c r="DX127" s="426"/>
      <c r="DY127" s="426"/>
      <c r="DZ127" s="426"/>
      <c r="EA127" s="426"/>
      <c r="EB127" s="426"/>
      <c r="EC127" s="426"/>
      <c r="ED127" s="426"/>
      <c r="EE127" s="426"/>
      <c r="EF127" s="426"/>
      <c r="EG127" s="426"/>
      <c r="EH127" s="426"/>
      <c r="EI127" s="426"/>
      <c r="EJ127" s="426"/>
      <c r="EK127" s="426"/>
      <c r="EL127" s="426"/>
      <c r="EM127" s="426"/>
      <c r="EN127" s="426"/>
      <c r="EO127" s="426"/>
      <c r="EP127" s="426"/>
      <c r="EQ127" s="426"/>
      <c r="ER127" s="426"/>
      <c r="ES127" s="426"/>
      <c r="ET127" s="426"/>
      <c r="EU127" s="426"/>
      <c r="EV127" s="426"/>
      <c r="EW127" s="426"/>
      <c r="EX127" s="426"/>
      <c r="EY127" s="426"/>
      <c r="EZ127" s="426"/>
      <c r="FA127" s="426"/>
      <c r="FB127" s="426"/>
      <c r="FC127" s="426"/>
      <c r="FD127" s="426"/>
      <c r="FE127" s="426"/>
      <c r="FF127" s="426"/>
      <c r="FG127" s="426"/>
      <c r="FH127" s="426"/>
      <c r="FI127" s="426"/>
      <c r="FJ127" s="426"/>
      <c r="FK127" s="426"/>
      <c r="FL127" s="426"/>
      <c r="FM127" s="426"/>
      <c r="FN127" s="426"/>
      <c r="FO127" s="426"/>
      <c r="FP127" s="426"/>
      <c r="FQ127" s="426"/>
      <c r="FR127" s="426"/>
      <c r="FS127" s="426"/>
      <c r="FT127" s="426"/>
      <c r="FU127" s="426"/>
      <c r="FV127" s="426"/>
      <c r="FW127" s="426"/>
      <c r="FX127" s="426"/>
      <c r="FY127" s="426"/>
      <c r="FZ127" s="426"/>
      <c r="GA127" s="426"/>
      <c r="GB127" s="426"/>
      <c r="GC127" s="426"/>
      <c r="GD127" s="426"/>
      <c r="GE127" s="426"/>
      <c r="GF127" s="426"/>
      <c r="GG127" s="426"/>
      <c r="GH127" s="426"/>
      <c r="GI127" s="426"/>
      <c r="GJ127" s="426"/>
      <c r="GK127" s="426"/>
      <c r="GL127" s="426"/>
      <c r="GM127" s="426"/>
      <c r="GN127" s="426"/>
      <c r="GO127" s="426"/>
      <c r="GP127" s="426"/>
      <c r="GQ127" s="426"/>
      <c r="GR127" s="426"/>
      <c r="GS127" s="426"/>
      <c r="GT127" s="426"/>
      <c r="GU127" s="426"/>
      <c r="GV127" s="426"/>
      <c r="GW127" s="426"/>
      <c r="GX127" s="426"/>
      <c r="GY127" s="426"/>
      <c r="GZ127" s="426"/>
      <c r="HA127" s="426"/>
      <c r="HB127" s="426"/>
      <c r="HC127" s="426"/>
      <c r="HD127" s="426"/>
      <c r="HE127" s="426"/>
      <c r="HF127" s="426"/>
      <c r="HG127" s="426"/>
      <c r="HH127" s="426"/>
      <c r="HI127" s="426"/>
      <c r="HJ127" s="426"/>
      <c r="HK127" s="426"/>
      <c r="HL127" s="426"/>
      <c r="HM127" s="426"/>
      <c r="HN127" s="426"/>
      <c r="HO127" s="426"/>
      <c r="HP127" s="426"/>
      <c r="HQ127" s="426"/>
      <c r="HR127" s="426"/>
      <c r="HS127" s="426"/>
      <c r="HT127" s="426"/>
      <c r="HU127" s="426"/>
      <c r="HV127" s="426"/>
      <c r="HW127" s="426"/>
      <c r="HX127" s="426"/>
      <c r="HY127" s="426"/>
      <c r="HZ127" s="426"/>
      <c r="IA127" s="426"/>
      <c r="IB127" s="426"/>
      <c r="IC127" s="426"/>
      <c r="ID127" s="426"/>
      <c r="IE127" s="426"/>
      <c r="IF127" s="426"/>
      <c r="IG127" s="426"/>
      <c r="IH127" s="426"/>
      <c r="II127" s="426"/>
      <c r="IJ127" s="426"/>
      <c r="IK127" s="426"/>
      <c r="IL127" s="426"/>
      <c r="IM127" s="426"/>
      <c r="IN127" s="426"/>
      <c r="IO127" s="426"/>
      <c r="IP127" s="426"/>
      <c r="IQ127" s="426"/>
      <c r="IR127" s="426"/>
      <c r="IS127" s="426"/>
      <c r="IT127" s="426"/>
      <c r="IU127" s="426"/>
      <c r="IV127" s="426"/>
      <c r="IW127" s="426"/>
      <c r="IX127" s="426"/>
      <c r="IY127" s="426"/>
      <c r="IZ127" s="426"/>
      <c r="JA127" s="426"/>
      <c r="JB127" s="426"/>
      <c r="JC127" s="426"/>
      <c r="JD127" s="426"/>
      <c r="JE127" s="426"/>
      <c r="JF127" s="426"/>
      <c r="JG127" s="426"/>
      <c r="JH127" s="426"/>
      <c r="JI127" s="426"/>
      <c r="JJ127" s="426"/>
      <c r="JK127" s="426"/>
      <c r="JL127" s="426"/>
      <c r="JM127" s="426"/>
      <c r="JN127" s="426"/>
      <c r="JO127" s="426"/>
      <c r="JP127" s="426"/>
      <c r="JQ127" s="426"/>
      <c r="JR127" s="426"/>
      <c r="JS127" s="426"/>
      <c r="JT127" s="426"/>
      <c r="JU127" s="426"/>
      <c r="JV127" s="426"/>
      <c r="JW127" s="426"/>
      <c r="JX127" s="426"/>
      <c r="JY127" s="426"/>
      <c r="JZ127" s="426"/>
      <c r="KA127" s="426"/>
      <c r="KB127" s="426"/>
      <c r="KC127" s="426"/>
      <c r="KD127" s="426"/>
      <c r="KE127" s="426"/>
      <c r="KF127" s="426"/>
      <c r="KG127" s="426"/>
      <c r="KH127" s="426"/>
      <c r="KI127" s="426"/>
      <c r="KJ127" s="426"/>
      <c r="KK127" s="426"/>
      <c r="KL127" s="426"/>
      <c r="KM127" s="426"/>
      <c r="KN127" s="426"/>
      <c r="KO127" s="426"/>
      <c r="KP127" s="426"/>
      <c r="KQ127" s="426"/>
      <c r="KR127" s="426"/>
      <c r="KS127" s="426"/>
      <c r="KT127" s="426"/>
      <c r="KU127" s="426"/>
      <c r="KV127" s="426"/>
      <c r="KW127" s="426"/>
      <c r="KX127" s="426"/>
      <c r="KY127" s="426"/>
      <c r="KZ127" s="426"/>
      <c r="LA127" s="426"/>
      <c r="LB127" s="426"/>
      <c r="LC127" s="426"/>
      <c r="LD127" s="426"/>
      <c r="LE127" s="426"/>
      <c r="LF127" s="426"/>
      <c r="LG127" s="426"/>
      <c r="LH127" s="426"/>
      <c r="LI127" s="426"/>
      <c r="LJ127" s="426"/>
      <c r="LK127" s="426"/>
      <c r="LL127" s="426"/>
      <c r="LM127" s="426"/>
      <c r="LN127" s="426"/>
      <c r="LO127" s="426"/>
      <c r="LP127" s="426"/>
      <c r="LQ127" s="426"/>
      <c r="LR127" s="426"/>
      <c r="LS127" s="426"/>
      <c r="LT127" s="426"/>
      <c r="LU127" s="426"/>
      <c r="LV127" s="426"/>
      <c r="LW127" s="426"/>
      <c r="LX127" s="426"/>
      <c r="LY127" s="426"/>
      <c r="LZ127" s="426"/>
      <c r="MA127" s="426"/>
      <c r="MB127" s="426"/>
      <c r="MC127" s="426"/>
      <c r="MD127" s="426"/>
      <c r="ME127" s="426"/>
      <c r="MF127" s="426"/>
      <c r="MG127" s="426"/>
      <c r="MH127" s="426"/>
      <c r="MI127" s="426"/>
      <c r="MJ127" s="426"/>
      <c r="MK127" s="426"/>
      <c r="ML127" s="426"/>
      <c r="MM127" s="426"/>
      <c r="MN127" s="426"/>
      <c r="MO127" s="426"/>
      <c r="MP127" s="426"/>
      <c r="MQ127" s="426"/>
      <c r="MR127" s="426"/>
      <c r="MS127" s="426"/>
      <c r="MT127" s="426"/>
      <c r="MU127" s="426"/>
      <c r="MV127" s="426"/>
      <c r="MW127" s="426"/>
      <c r="MX127" s="426"/>
      <c r="MY127" s="426"/>
      <c r="MZ127" s="426"/>
      <c r="NA127" s="426"/>
      <c r="NB127" s="426"/>
      <c r="NC127" s="426"/>
      <c r="ND127" s="426"/>
      <c r="NE127" s="426"/>
      <c r="NF127" s="426"/>
      <c r="NG127" s="426"/>
      <c r="NH127" s="426"/>
      <c r="NI127" s="426"/>
      <c r="NJ127" s="426"/>
      <c r="NK127" s="426"/>
      <c r="NL127" s="426"/>
      <c r="NM127" s="426"/>
      <c r="NN127" s="426"/>
      <c r="NO127" s="426"/>
      <c r="NP127" s="426"/>
      <c r="NQ127" s="426"/>
      <c r="NR127" s="426"/>
      <c r="NS127" s="426"/>
      <c r="NT127" s="426"/>
      <c r="NU127" s="426"/>
      <c r="NV127" s="426"/>
      <c r="NW127" s="426"/>
      <c r="NX127" s="426"/>
      <c r="NY127" s="426"/>
      <c r="NZ127" s="426"/>
      <c r="OA127" s="426"/>
      <c r="OB127" s="426"/>
      <c r="OC127" s="426"/>
      <c r="OD127" s="426"/>
      <c r="OE127" s="426"/>
      <c r="OF127" s="426"/>
      <c r="OG127" s="426"/>
      <c r="OH127" s="426"/>
      <c r="OI127" s="426"/>
      <c r="OJ127" s="426"/>
      <c r="OK127" s="426"/>
      <c r="OL127" s="426"/>
      <c r="OM127" s="426"/>
      <c r="ON127" s="426"/>
      <c r="OO127" s="426"/>
      <c r="OP127" s="426"/>
      <c r="OQ127" s="426"/>
      <c r="OR127" s="426"/>
      <c r="OS127" s="426"/>
      <c r="OT127" s="426"/>
      <c r="OU127" s="426"/>
      <c r="OV127" s="426"/>
      <c r="OW127" s="426"/>
      <c r="OX127" s="426"/>
      <c r="OY127" s="426"/>
      <c r="OZ127" s="426"/>
      <c r="PA127" s="426"/>
      <c r="PB127" s="426"/>
      <c r="PC127" s="426"/>
      <c r="PD127" s="426"/>
      <c r="PE127" s="426"/>
      <c r="PF127" s="426"/>
      <c r="PG127" s="426"/>
      <c r="PH127" s="426"/>
      <c r="PI127" s="426"/>
      <c r="PJ127" s="426"/>
      <c r="PK127" s="426"/>
      <c r="PL127" s="426"/>
      <c r="PM127" s="426"/>
      <c r="PN127" s="426"/>
      <c r="PO127" s="426"/>
      <c r="PP127" s="426"/>
      <c r="PQ127" s="426"/>
      <c r="PR127" s="426"/>
      <c r="PS127" s="426"/>
      <c r="PT127" s="426"/>
      <c r="PU127" s="426"/>
      <c r="PV127" s="426"/>
      <c r="PW127" s="426"/>
      <c r="PX127" s="426"/>
      <c r="PY127" s="426"/>
      <c r="PZ127" s="426"/>
      <c r="QA127" s="426"/>
      <c r="QB127" s="426"/>
      <c r="QC127" s="426"/>
      <c r="QD127" s="426"/>
      <c r="QE127" s="426"/>
      <c r="QF127" s="426"/>
      <c r="QG127" s="426"/>
      <c r="QH127" s="426"/>
      <c r="QI127" s="426"/>
      <c r="QJ127" s="426"/>
      <c r="QK127" s="426"/>
      <c r="QL127" s="426"/>
      <c r="QM127" s="426"/>
      <c r="QN127" s="426"/>
      <c r="QO127" s="426"/>
      <c r="QP127" s="426"/>
      <c r="QQ127" s="426"/>
      <c r="QR127" s="426"/>
      <c r="QS127" s="426"/>
      <c r="QT127" s="426"/>
      <c r="QU127" s="426"/>
      <c r="QV127" s="426"/>
      <c r="QW127" s="426"/>
      <c r="QX127" s="426"/>
      <c r="QY127" s="426"/>
      <c r="QZ127" s="426"/>
      <c r="RA127" s="426"/>
      <c r="RB127" s="426"/>
      <c r="RC127" s="426"/>
      <c r="RD127" s="426"/>
      <c r="RE127" s="426"/>
      <c r="RF127" s="426"/>
      <c r="RG127" s="426"/>
      <c r="RH127" s="426"/>
      <c r="RI127" s="426"/>
      <c r="RJ127" s="426"/>
      <c r="RK127" s="426"/>
      <c r="RL127" s="426"/>
      <c r="RM127" s="426"/>
      <c r="RN127" s="426"/>
      <c r="RO127" s="426"/>
      <c r="RP127" s="426"/>
      <c r="RQ127" s="426"/>
      <c r="RR127" s="426"/>
      <c r="RS127" s="426"/>
      <c r="RT127" s="426"/>
      <c r="RU127" s="426"/>
      <c r="RV127" s="426"/>
      <c r="RW127" s="426"/>
      <c r="RX127" s="426"/>
      <c r="RY127" s="426"/>
      <c r="RZ127" s="426"/>
      <c r="SA127" s="426"/>
      <c r="SB127" s="426"/>
      <c r="SC127" s="426"/>
      <c r="SD127" s="426"/>
      <c r="SE127" s="426"/>
      <c r="SF127" s="426"/>
      <c r="SG127" s="426"/>
      <c r="SH127" s="426"/>
      <c r="SI127" s="426"/>
      <c r="SJ127" s="426"/>
      <c r="SK127" s="426"/>
      <c r="SL127" s="426"/>
      <c r="SM127" s="426"/>
      <c r="SN127" s="426"/>
      <c r="SO127" s="426"/>
      <c r="SP127" s="426"/>
      <c r="SQ127" s="426"/>
      <c r="SR127" s="426"/>
      <c r="SS127" s="426"/>
      <c r="ST127" s="426"/>
      <c r="SU127" s="426"/>
      <c r="SV127" s="426"/>
      <c r="SW127" s="426"/>
      <c r="SX127" s="426"/>
      <c r="SY127" s="426"/>
      <c r="SZ127" s="426"/>
      <c r="TA127" s="426"/>
      <c r="TB127" s="426"/>
      <c r="TC127" s="426"/>
      <c r="TD127" s="426"/>
      <c r="TE127" s="426"/>
      <c r="TF127" s="426"/>
      <c r="TG127" s="426"/>
      <c r="TH127" s="426"/>
      <c r="TI127" s="426"/>
      <c r="TJ127" s="426"/>
      <c r="TK127" s="426"/>
      <c r="TL127" s="426"/>
      <c r="TM127" s="426"/>
      <c r="TN127" s="426"/>
      <c r="TO127" s="426"/>
      <c r="TP127" s="426"/>
      <c r="TQ127" s="426"/>
      <c r="TR127" s="426"/>
      <c r="TS127" s="426"/>
      <c r="TT127" s="426"/>
      <c r="TU127" s="426"/>
      <c r="TV127" s="426"/>
      <c r="TW127" s="426"/>
      <c r="TX127" s="426"/>
      <c r="TY127" s="426"/>
      <c r="TZ127" s="426"/>
      <c r="UA127" s="426"/>
      <c r="UB127" s="426"/>
      <c r="UC127" s="426"/>
      <c r="UD127" s="426"/>
      <c r="UE127" s="426"/>
      <c r="UF127" s="426"/>
      <c r="UG127" s="426"/>
      <c r="UH127" s="426"/>
      <c r="UI127" s="426"/>
      <c r="UJ127" s="426"/>
      <c r="UK127" s="426"/>
      <c r="UL127" s="426"/>
      <c r="UM127" s="426"/>
      <c r="UN127" s="426"/>
      <c r="UO127" s="426"/>
      <c r="UP127" s="426"/>
      <c r="UQ127" s="426"/>
      <c r="UR127" s="426"/>
      <c r="US127" s="426"/>
      <c r="UT127" s="426"/>
      <c r="UU127" s="426"/>
      <c r="UV127" s="426"/>
      <c r="UW127" s="426"/>
      <c r="UX127" s="426"/>
      <c r="UY127" s="426"/>
      <c r="UZ127" s="426"/>
      <c r="VA127" s="426"/>
      <c r="VB127" s="426"/>
      <c r="VC127" s="426"/>
      <c r="VD127" s="426"/>
      <c r="VE127" s="426"/>
      <c r="VF127" s="426"/>
      <c r="VG127" s="426"/>
      <c r="VH127" s="426"/>
      <c r="VI127" s="426"/>
      <c r="VJ127" s="426"/>
      <c r="VK127" s="426"/>
      <c r="VL127" s="426"/>
      <c r="VM127" s="426"/>
      <c r="VN127" s="426"/>
      <c r="VO127" s="426"/>
      <c r="VP127" s="426"/>
      <c r="VQ127" s="426"/>
      <c r="VR127" s="426"/>
      <c r="VS127" s="426"/>
      <c r="VT127" s="426"/>
      <c r="VU127" s="426"/>
      <c r="VV127" s="426"/>
      <c r="VW127" s="426"/>
      <c r="VX127" s="426"/>
      <c r="VY127" s="426"/>
      <c r="VZ127" s="426"/>
      <c r="WA127" s="426"/>
      <c r="WB127" s="426"/>
      <c r="WC127" s="426"/>
      <c r="WD127" s="426"/>
      <c r="WE127" s="426"/>
      <c r="WF127" s="426"/>
      <c r="WG127" s="426"/>
      <c r="WH127" s="426"/>
      <c r="WI127" s="426"/>
    </row>
  </sheetData>
  <sortState columnSort="1" ref="G1:CE121">
    <sortCondition ref="G9:CE9"/>
  </sortState>
  <mergeCells count="4">
    <mergeCell ref="C10:D10"/>
    <mergeCell ref="C24:C25"/>
    <mergeCell ref="D93:D94"/>
    <mergeCell ref="C111:C112"/>
  </mergeCells>
  <conditionalFormatting sqref="X67 X64:X65 Y65:AB65 G15:J15 K93:U95 K41:V46 K48:V48 K25:V27 K30:V34 K37:V37 K52:V53 K63:V63 K70:V70 K65:V68 K79:V79 K86:V90 K97:V101 AD58:AG58 AD21:AK21 AD23:AK24 AD55:AK55 AD17:AK17 AM17:AN17 V95:AQ95 AD33:AQ34 AD63:AQ68 AD70:AQ70 X79:AQ79 AD86:AQ88 AD96:AQ96 AP17:AQ17 AD16:AR16 V93:AR94 AD18:AR20 AD30:AR32 AD52:AR54 AD56:AR57 AL58:AR58 AL23:AR23 AM55:AR55 AD48:BR48 AD25:BR27 AS31:BR32 AD37:BR37 AS63:BR63 AS70:BN70 AD89:BR90 AD97:BR98 AS94:BR94 BT94:CE94 CB70:CE70 BT63:CE63 BT37:CE37 BT31:CE32 BT25:CE27 BT48:CE48 AS30:BO30 CB30:CE30 CB33:CE34 AS33:BN34 CB41:CE46 AD41:BN46 AS52:BR58 AS68:BR68 AS79:BR79 CB81:CE81 AS81:BN81 CB86:CE88 AS86:BN88 CB93:CE93 AS93:BN93 CB95:CE95 AS95:BN95 AD101:BN101 BT100 AD100:BR100 AD99:BN99 K55:V58 K54:U54 BT18 BT52:CE58 AS65:CE67 BT68:CE68 BT79:CE79 BT89:CE90 BT97:CE98 CB99:CE101 X81:AQ81 K81:V81 L15:O15 Q15:T15 V15:Y15 AA15:AD15 AF15:AI15 AK15:AN15 AP15:AS15 AU15:AX15 AZ15:BC15 BE15:BH15 BJ15:BM15 BO15:BR15 BT15:BW15 BY15:CB15 CD15:CE15">
    <cfRule type="expression" priority="1533" stopIfTrue="1">
      <formula>ISBLANK($E15)</formula>
    </cfRule>
    <cfRule type="cellIs" dxfId="974" priority="1534" stopIfTrue="1" operator="equal">
      <formula>$E15</formula>
    </cfRule>
    <cfRule type="cellIs" dxfId="973" priority="1535" stopIfTrue="1" operator="greaterThan">
      <formula>$E15</formula>
    </cfRule>
  </conditionalFormatting>
  <conditionalFormatting sqref="G16:J16">
    <cfRule type="expression" priority="1530" stopIfTrue="1">
      <formula>ISBLANK($E16)</formula>
    </cfRule>
    <cfRule type="cellIs" dxfId="972" priority="1531" stopIfTrue="1" operator="equal">
      <formula>$E16</formula>
    </cfRule>
    <cfRule type="cellIs" dxfId="971" priority="1532" stopIfTrue="1" operator="greaterThan">
      <formula>$E16</formula>
    </cfRule>
  </conditionalFormatting>
  <conditionalFormatting sqref="G17:J17">
    <cfRule type="expression" priority="1527" stopIfTrue="1">
      <formula>ISBLANK($E17)</formula>
    </cfRule>
    <cfRule type="cellIs" dxfId="970" priority="1528" stopIfTrue="1" operator="equal">
      <formula>$E17</formula>
    </cfRule>
    <cfRule type="cellIs" dxfId="969" priority="1529" stopIfTrue="1" operator="greaterThan">
      <formula>$E17</formula>
    </cfRule>
  </conditionalFormatting>
  <conditionalFormatting sqref="AL17">
    <cfRule type="expression" priority="1524" stopIfTrue="1">
      <formula>ISBLANK($E17)</formula>
    </cfRule>
    <cfRule type="cellIs" dxfId="968" priority="1525" stopIfTrue="1" operator="equal">
      <formula>$E17</formula>
    </cfRule>
    <cfRule type="cellIs" dxfId="967" priority="1526" stopIfTrue="1" operator="greaterThan">
      <formula>$E17</formula>
    </cfRule>
  </conditionalFormatting>
  <conditionalFormatting sqref="AO17">
    <cfRule type="expression" priority="1521" stopIfTrue="1">
      <formula>ISBLANK($E17)</formula>
    </cfRule>
    <cfRule type="cellIs" dxfId="966" priority="1522" stopIfTrue="1" operator="equal">
      <formula>$E17</formula>
    </cfRule>
    <cfRule type="cellIs" dxfId="965" priority="1523" stopIfTrue="1" operator="greaterThan">
      <formula>$E17</formula>
    </cfRule>
  </conditionalFormatting>
  <conditionalFormatting sqref="AR17">
    <cfRule type="expression" priority="1518" stopIfTrue="1">
      <formula>ISBLANK($E17)</formula>
    </cfRule>
    <cfRule type="cellIs" dxfId="964" priority="1519" stopIfTrue="1" operator="equal">
      <formula>$E17</formula>
    </cfRule>
    <cfRule type="cellIs" dxfId="963" priority="1520" stopIfTrue="1" operator="greaterThan">
      <formula>$E17</formula>
    </cfRule>
  </conditionalFormatting>
  <conditionalFormatting sqref="G41:J46">
    <cfRule type="expression" priority="1455" stopIfTrue="1">
      <formula>ISBLANK($E41)</formula>
    </cfRule>
    <cfRule type="cellIs" dxfId="962" priority="1456" stopIfTrue="1" operator="equal">
      <formula>$E41</formula>
    </cfRule>
    <cfRule type="cellIs" dxfId="961" priority="1457" stopIfTrue="1" operator="greaterThan">
      <formula>$E41</formula>
    </cfRule>
  </conditionalFormatting>
  <conditionalFormatting sqref="G18:J18">
    <cfRule type="expression" priority="1515" stopIfTrue="1">
      <formula>ISBLANK($E18)</formula>
    </cfRule>
    <cfRule type="cellIs" dxfId="960" priority="1516" stopIfTrue="1" operator="equal">
      <formula>$E18</formula>
    </cfRule>
    <cfRule type="cellIs" dxfId="959" priority="1517" stopIfTrue="1" operator="greaterThan">
      <formula>$E18</formula>
    </cfRule>
  </conditionalFormatting>
  <conditionalFormatting sqref="G19:J19">
    <cfRule type="expression" priority="1512" stopIfTrue="1">
      <formula>ISBLANK($E19)</formula>
    </cfRule>
    <cfRule type="cellIs" dxfId="958" priority="1513" stopIfTrue="1" operator="equal">
      <formula>$E19</formula>
    </cfRule>
    <cfRule type="cellIs" dxfId="957" priority="1514" stopIfTrue="1" operator="greaterThan">
      <formula>$E19</formula>
    </cfRule>
  </conditionalFormatting>
  <conditionalFormatting sqref="G20:J20">
    <cfRule type="expression" priority="1509" stopIfTrue="1">
      <formula>ISBLANK($E20)</formula>
    </cfRule>
    <cfRule type="cellIs" dxfId="956" priority="1510" stopIfTrue="1" operator="equal">
      <formula>$E20</formula>
    </cfRule>
    <cfRule type="cellIs" dxfId="955" priority="1511" stopIfTrue="1" operator="greaterThan">
      <formula>$E20</formula>
    </cfRule>
  </conditionalFormatting>
  <conditionalFormatting sqref="G48:J48">
    <cfRule type="expression" priority="1452" stopIfTrue="1">
      <formula>ISBLANK($E48)</formula>
    </cfRule>
    <cfRule type="cellIs" dxfId="954" priority="1453" stopIfTrue="1" operator="equal">
      <formula>$E48</formula>
    </cfRule>
    <cfRule type="cellIs" dxfId="953" priority="1454" stopIfTrue="1" operator="greaterThan">
      <formula>$E48</formula>
    </cfRule>
  </conditionalFormatting>
  <conditionalFormatting sqref="G21:J21">
    <cfRule type="expression" priority="1506" stopIfTrue="1">
      <formula>ISBLANK($E21)</formula>
    </cfRule>
    <cfRule type="cellIs" dxfId="952" priority="1507" stopIfTrue="1" operator="equal">
      <formula>$E21</formula>
    </cfRule>
    <cfRule type="cellIs" dxfId="951" priority="1508" stopIfTrue="1" operator="greaterThan">
      <formula>$E21</formula>
    </cfRule>
  </conditionalFormatting>
  <conditionalFormatting sqref="AL21:AL22">
    <cfRule type="expression" priority="1503" stopIfTrue="1">
      <formula>ISBLANK($E21)</formula>
    </cfRule>
    <cfRule type="cellIs" dxfId="950" priority="1504" stopIfTrue="1" operator="equal">
      <formula>$E21</formula>
    </cfRule>
    <cfRule type="cellIs" dxfId="949" priority="1505" stopIfTrue="1" operator="greaterThan">
      <formula>$E21</formula>
    </cfRule>
  </conditionalFormatting>
  <conditionalFormatting sqref="AO21:AO22">
    <cfRule type="expression" priority="1500" stopIfTrue="1">
      <formula>ISBLANK($E21)</formula>
    </cfRule>
    <cfRule type="cellIs" dxfId="948" priority="1501" stopIfTrue="1" operator="equal">
      <formula>$E21</formula>
    </cfRule>
    <cfRule type="cellIs" dxfId="947" priority="1502" stopIfTrue="1" operator="greaterThan">
      <formula>$E21</formula>
    </cfRule>
  </conditionalFormatting>
  <conditionalFormatting sqref="AP21:AP22">
    <cfRule type="expression" priority="1497" stopIfTrue="1">
      <formula>ISBLANK($E21)</formula>
    </cfRule>
    <cfRule type="cellIs" dxfId="946" priority="1498" stopIfTrue="1" operator="equal">
      <formula>$E21</formula>
    </cfRule>
    <cfRule type="cellIs" dxfId="945" priority="1499" stopIfTrue="1" operator="greaterThan">
      <formula>$E21</formula>
    </cfRule>
  </conditionalFormatting>
  <conditionalFormatting sqref="AQ21:AQ22">
    <cfRule type="expression" priority="1494" stopIfTrue="1">
      <formula>ISBLANK($E21)</formula>
    </cfRule>
    <cfRule type="cellIs" dxfId="944" priority="1495" stopIfTrue="1" operator="equal">
      <formula>$E21</formula>
    </cfRule>
    <cfRule type="cellIs" dxfId="943" priority="1496" stopIfTrue="1" operator="greaterThan">
      <formula>$E21</formula>
    </cfRule>
  </conditionalFormatting>
  <conditionalFormatting sqref="G23:J24">
    <cfRule type="expression" priority="1491" stopIfTrue="1">
      <formula>ISBLANK($E23)</formula>
    </cfRule>
    <cfRule type="cellIs" dxfId="942" priority="1492" stopIfTrue="1" operator="equal">
      <formula>$E23</formula>
    </cfRule>
    <cfRule type="cellIs" dxfId="941" priority="1493" stopIfTrue="1" operator="greaterThan">
      <formula>$E23</formula>
    </cfRule>
  </conditionalFormatting>
  <conditionalFormatting sqref="AL24">
    <cfRule type="expression" priority="1488" stopIfTrue="1">
      <formula>ISBLANK($E24)</formula>
    </cfRule>
    <cfRule type="cellIs" dxfId="940" priority="1489" stopIfTrue="1" operator="equal">
      <formula>$E24</formula>
    </cfRule>
    <cfRule type="cellIs" dxfId="939" priority="1490" stopIfTrue="1" operator="greaterThan">
      <formula>$E24</formula>
    </cfRule>
  </conditionalFormatting>
  <conditionalFormatting sqref="G25:J25">
    <cfRule type="expression" priority="1485" stopIfTrue="1">
      <formula>ISBLANK($E25)</formula>
    </cfRule>
    <cfRule type="cellIs" dxfId="938" priority="1486" stopIfTrue="1" operator="equal">
      <formula>$E25</formula>
    </cfRule>
    <cfRule type="cellIs" dxfId="937" priority="1487" stopIfTrue="1" operator="greaterThan">
      <formula>$E25</formula>
    </cfRule>
  </conditionalFormatting>
  <conditionalFormatting sqref="G26:J26">
    <cfRule type="expression" priority="1482" stopIfTrue="1">
      <formula>ISBLANK($E26)</formula>
    </cfRule>
    <cfRule type="cellIs" dxfId="936" priority="1483" stopIfTrue="1" operator="equal">
      <formula>$E26</formula>
    </cfRule>
    <cfRule type="cellIs" dxfId="935" priority="1484" stopIfTrue="1" operator="greaterThan">
      <formula>$E26</formula>
    </cfRule>
  </conditionalFormatting>
  <conditionalFormatting sqref="AR24">
    <cfRule type="expression" priority="1479" stopIfTrue="1">
      <formula>ISBLANK($E24)</formula>
    </cfRule>
    <cfRule type="cellIs" dxfId="934" priority="1480" stopIfTrue="1" operator="equal">
      <formula>$E24</formula>
    </cfRule>
    <cfRule type="cellIs" dxfId="933" priority="1481" stopIfTrue="1" operator="greaterThan">
      <formula>$E24</formula>
    </cfRule>
  </conditionalFormatting>
  <conditionalFormatting sqref="AQ24">
    <cfRule type="expression" priority="1476" stopIfTrue="1">
      <formula>ISBLANK($E24)</formula>
    </cfRule>
    <cfRule type="cellIs" dxfId="932" priority="1477" stopIfTrue="1" operator="equal">
      <formula>$E24</formula>
    </cfRule>
    <cfRule type="cellIs" dxfId="931" priority="1478" stopIfTrue="1" operator="greaterThan">
      <formula>$E24</formula>
    </cfRule>
  </conditionalFormatting>
  <conditionalFormatting sqref="G27:J27">
    <cfRule type="expression" priority="1473" stopIfTrue="1">
      <formula>ISBLANK($E27)</formula>
    </cfRule>
    <cfRule type="cellIs" dxfId="930" priority="1474" stopIfTrue="1" operator="equal">
      <formula>$E27</formula>
    </cfRule>
    <cfRule type="cellIs" dxfId="929" priority="1475" stopIfTrue="1" operator="greaterThan">
      <formula>$E27</formula>
    </cfRule>
  </conditionalFormatting>
  <conditionalFormatting sqref="G30:J30">
    <cfRule type="expression" priority="1470" stopIfTrue="1">
      <formula>ISBLANK($E30)</formula>
    </cfRule>
    <cfRule type="cellIs" dxfId="928" priority="1471" stopIfTrue="1" operator="equal">
      <formula>$E30</formula>
    </cfRule>
    <cfRule type="cellIs" dxfId="927" priority="1472" stopIfTrue="1" operator="greaterThan">
      <formula>$E30</formula>
    </cfRule>
  </conditionalFormatting>
  <conditionalFormatting sqref="G31:J31">
    <cfRule type="expression" priority="1467" stopIfTrue="1">
      <formula>ISBLANK($E31)</formula>
    </cfRule>
    <cfRule type="cellIs" dxfId="926" priority="1468" stopIfTrue="1" operator="equal">
      <formula>$E31</formula>
    </cfRule>
    <cfRule type="cellIs" dxfId="925" priority="1469" stopIfTrue="1" operator="greaterThan">
      <formula>$E31</formula>
    </cfRule>
  </conditionalFormatting>
  <conditionalFormatting sqref="G32:J32">
    <cfRule type="expression" priority="1464" stopIfTrue="1">
      <formula>ISBLANK($E32)</formula>
    </cfRule>
    <cfRule type="cellIs" dxfId="924" priority="1465" stopIfTrue="1" operator="equal">
      <formula>$E32</formula>
    </cfRule>
    <cfRule type="cellIs" dxfId="923" priority="1466" stopIfTrue="1" operator="greaterThan">
      <formula>$E32</formula>
    </cfRule>
  </conditionalFormatting>
  <conditionalFormatting sqref="G33:J34">
    <cfRule type="expression" priority="1461" stopIfTrue="1">
      <formula>ISBLANK($E33)</formula>
    </cfRule>
    <cfRule type="cellIs" dxfId="922" priority="1462" stopIfTrue="1" operator="equal">
      <formula>$E33</formula>
    </cfRule>
    <cfRule type="cellIs" dxfId="921" priority="1463" stopIfTrue="1" operator="greaterThan">
      <formula>$E33</formula>
    </cfRule>
  </conditionalFormatting>
  <conditionalFormatting sqref="G37:J37">
    <cfRule type="expression" priority="1458" stopIfTrue="1">
      <formula>ISBLANK($E37)</formula>
    </cfRule>
    <cfRule type="cellIs" dxfId="920" priority="1459" stopIfTrue="1" operator="equal">
      <formula>$E37</formula>
    </cfRule>
    <cfRule type="cellIs" dxfId="919" priority="1460" stopIfTrue="1" operator="greaterThan">
      <formula>$E37</formula>
    </cfRule>
  </conditionalFormatting>
  <conditionalFormatting sqref="G52:J52">
    <cfRule type="expression" priority="1449" stopIfTrue="1">
      <formula>ISBLANK($E52)</formula>
    </cfRule>
    <cfRule type="cellIs" dxfId="918" priority="1450" stopIfTrue="1" operator="equal">
      <formula>$E52</formula>
    </cfRule>
    <cfRule type="cellIs" dxfId="917" priority="1451" stopIfTrue="1" operator="greaterThan">
      <formula>$E52</formula>
    </cfRule>
  </conditionalFormatting>
  <conditionalFormatting sqref="G53:J53">
    <cfRule type="expression" priority="1446" stopIfTrue="1">
      <formula>ISBLANK($E53)</formula>
    </cfRule>
    <cfRule type="cellIs" dxfId="916" priority="1447" stopIfTrue="1" operator="equal">
      <formula>$E53</formula>
    </cfRule>
    <cfRule type="cellIs" dxfId="915" priority="1448" stopIfTrue="1" operator="greaterThan">
      <formula>$E53</formula>
    </cfRule>
  </conditionalFormatting>
  <conditionalFormatting sqref="G54:J54">
    <cfRule type="expression" priority="1443" stopIfTrue="1">
      <formula>ISBLANK($E54)</formula>
    </cfRule>
    <cfRule type="cellIs" dxfId="914" priority="1444" stopIfTrue="1" operator="equal">
      <formula>$E54</formula>
    </cfRule>
    <cfRule type="cellIs" dxfId="913" priority="1445" stopIfTrue="1" operator="greaterThan">
      <formula>$E54</formula>
    </cfRule>
  </conditionalFormatting>
  <conditionalFormatting sqref="G55:J55">
    <cfRule type="expression" priority="1440" stopIfTrue="1">
      <formula>ISBLANK($E55)</formula>
    </cfRule>
    <cfRule type="cellIs" dxfId="912" priority="1441" stopIfTrue="1" operator="equal">
      <formula>$E55</formula>
    </cfRule>
    <cfRule type="cellIs" dxfId="911" priority="1442" stopIfTrue="1" operator="greaterThan">
      <formula>$E55</formula>
    </cfRule>
  </conditionalFormatting>
  <conditionalFormatting sqref="AL55">
    <cfRule type="expression" priority="1437" stopIfTrue="1">
      <formula>ISBLANK($E55)</formula>
    </cfRule>
    <cfRule type="cellIs" dxfId="910" priority="1438" stopIfTrue="1" operator="equal">
      <formula>$E55</formula>
    </cfRule>
    <cfRule type="cellIs" dxfId="909" priority="1439" stopIfTrue="1" operator="greaterThan">
      <formula>$E55</formula>
    </cfRule>
  </conditionalFormatting>
  <conditionalFormatting sqref="G56:J57">
    <cfRule type="expression" priority="1434" stopIfTrue="1">
      <formula>ISBLANK($E56)</formula>
    </cfRule>
    <cfRule type="cellIs" dxfId="908" priority="1435" stopIfTrue="1" operator="equal">
      <formula>$E56</formula>
    </cfRule>
    <cfRule type="cellIs" dxfId="907" priority="1436" stopIfTrue="1" operator="greaterThan">
      <formula>$E56</formula>
    </cfRule>
  </conditionalFormatting>
  <conditionalFormatting sqref="G58:J58">
    <cfRule type="expression" priority="1431" stopIfTrue="1">
      <formula>ISBLANK($E58)</formula>
    </cfRule>
    <cfRule type="cellIs" dxfId="906" priority="1432" stopIfTrue="1" operator="equal">
      <formula>$E58</formula>
    </cfRule>
    <cfRule type="cellIs" dxfId="905" priority="1433" stopIfTrue="1" operator="greaterThan">
      <formula>$E58</formula>
    </cfRule>
  </conditionalFormatting>
  <conditionalFormatting sqref="G63:J63">
    <cfRule type="expression" priority="1428" stopIfTrue="1">
      <formula>ISBLANK($E63)</formula>
    </cfRule>
    <cfRule type="cellIs" dxfId="904" priority="1429" stopIfTrue="1" operator="equal">
      <formula>$E63</formula>
    </cfRule>
    <cfRule type="cellIs" dxfId="903" priority="1430" stopIfTrue="1" operator="greaterThan">
      <formula>$E63</formula>
    </cfRule>
  </conditionalFormatting>
  <conditionalFormatting sqref="W65 G64:J65">
    <cfRule type="expression" priority="1425" stopIfTrue="1">
      <formula>ISBLANK($E64)</formula>
    </cfRule>
    <cfRule type="cellIs" dxfId="902" priority="1426" stopIfTrue="1" operator="equal">
      <formula>$E64</formula>
    </cfRule>
    <cfRule type="cellIs" dxfId="901" priority="1427" stopIfTrue="1" operator="greaterThan">
      <formula>$E64</formula>
    </cfRule>
  </conditionalFormatting>
  <conditionalFormatting sqref="AR63">
    <cfRule type="expression" priority="1422" stopIfTrue="1">
      <formula>ISBLANK($E63)</formula>
    </cfRule>
    <cfRule type="cellIs" dxfId="900" priority="1423" stopIfTrue="1" operator="equal">
      <formula>$E63</formula>
    </cfRule>
    <cfRule type="cellIs" dxfId="899" priority="1424" stopIfTrue="1" operator="greaterThan">
      <formula>$E63</formula>
    </cfRule>
  </conditionalFormatting>
  <conditionalFormatting sqref="AR64:AR65">
    <cfRule type="expression" priority="1419" stopIfTrue="1">
      <formula>ISBLANK($E64)</formula>
    </cfRule>
    <cfRule type="cellIs" dxfId="898" priority="1420" stopIfTrue="1" operator="equal">
      <formula>$E64</formula>
    </cfRule>
    <cfRule type="cellIs" dxfId="897" priority="1421" stopIfTrue="1" operator="greaterThan">
      <formula>$E64</formula>
    </cfRule>
  </conditionalFormatting>
  <conditionalFormatting sqref="W67 Z67:AB67 G67:J67">
    <cfRule type="expression" priority="1416" stopIfTrue="1">
      <formula>ISBLANK($E67)</formula>
    </cfRule>
    <cfRule type="cellIs" dxfId="896" priority="1417" stopIfTrue="1" operator="equal">
      <formula>$E67</formula>
    </cfRule>
    <cfRule type="cellIs" dxfId="895" priority="1418" stopIfTrue="1" operator="greaterThan">
      <formula>$E67</formula>
    </cfRule>
  </conditionalFormatting>
  <conditionalFormatting sqref="G66:J66">
    <cfRule type="expression" priority="1413" stopIfTrue="1">
      <formula>ISBLANK($E66)</formula>
    </cfRule>
    <cfRule type="cellIs" dxfId="894" priority="1414" stopIfTrue="1" operator="equal">
      <formula>$E66</formula>
    </cfRule>
    <cfRule type="cellIs" dxfId="893" priority="1415" stopIfTrue="1" operator="greaterThan">
      <formula>$E66</formula>
    </cfRule>
  </conditionalFormatting>
  <conditionalFormatting sqref="G70:J70">
    <cfRule type="expression" priority="1407" stopIfTrue="1">
      <formula>ISBLANK($E70)</formula>
    </cfRule>
    <cfRule type="cellIs" dxfId="892" priority="1408" stopIfTrue="1" operator="equal">
      <formula>$E70</formula>
    </cfRule>
    <cfRule type="cellIs" dxfId="891" priority="1409" stopIfTrue="1" operator="greaterThan">
      <formula>$E70</formula>
    </cfRule>
  </conditionalFormatting>
  <conditionalFormatting sqref="G68:J68">
    <cfRule type="expression" priority="1410" stopIfTrue="1">
      <formula>ISBLANK($E68)</formula>
    </cfRule>
    <cfRule type="cellIs" dxfId="890" priority="1411" stopIfTrue="1" operator="equal">
      <formula>$E68</formula>
    </cfRule>
    <cfRule type="cellIs" dxfId="889" priority="1412" stopIfTrue="1" operator="greaterThan">
      <formula>$E68</formula>
    </cfRule>
  </conditionalFormatting>
  <conditionalFormatting sqref="G79:J79 G81:J81 G80:CE80">
    <cfRule type="expression" priority="1404" stopIfTrue="1">
      <formula>ISBLANK($E79)</formula>
    </cfRule>
    <cfRule type="cellIs" dxfId="888" priority="1405" stopIfTrue="1" operator="equal">
      <formula>$E79</formula>
    </cfRule>
    <cfRule type="cellIs" dxfId="887" priority="1406" stopIfTrue="1" operator="greaterThan">
      <formula>$E79</formula>
    </cfRule>
  </conditionalFormatting>
  <conditionalFormatting sqref="G86:J88">
    <cfRule type="expression" priority="1401" stopIfTrue="1">
      <formula>ISBLANK($E86)</formula>
    </cfRule>
    <cfRule type="cellIs" dxfId="886" priority="1402" stopIfTrue="1" operator="equal">
      <formula>$E86</formula>
    </cfRule>
    <cfRule type="cellIs" dxfId="885" priority="1403" stopIfTrue="1" operator="greaterThan">
      <formula>$E86</formula>
    </cfRule>
  </conditionalFormatting>
  <conditionalFormatting sqref="G89:J89">
    <cfRule type="expression" priority="1398" stopIfTrue="1">
      <formula>ISBLANK($E89)</formula>
    </cfRule>
    <cfRule type="cellIs" dxfId="884" priority="1399" stopIfTrue="1" operator="equal">
      <formula>$E89</formula>
    </cfRule>
    <cfRule type="cellIs" dxfId="883" priority="1400" stopIfTrue="1" operator="greaterThan">
      <formula>$E89</formula>
    </cfRule>
  </conditionalFormatting>
  <conditionalFormatting sqref="G90:J90">
    <cfRule type="expression" priority="1395" stopIfTrue="1">
      <formula>ISBLANK($E90)</formula>
    </cfRule>
    <cfRule type="cellIs" dxfId="882" priority="1396" stopIfTrue="1" operator="equal">
      <formula>$E90</formula>
    </cfRule>
    <cfRule type="cellIs" dxfId="881" priority="1397" stopIfTrue="1" operator="greaterThan">
      <formula>$E90</formula>
    </cfRule>
  </conditionalFormatting>
  <conditionalFormatting sqref="G99:J99">
    <cfRule type="expression" priority="1386" stopIfTrue="1">
      <formula>ISBLANK($E99)</formula>
    </cfRule>
    <cfRule type="cellIs" dxfId="880" priority="1387" stopIfTrue="1" operator="equal">
      <formula>$E99</formula>
    </cfRule>
    <cfRule type="cellIs" dxfId="879" priority="1388" stopIfTrue="1" operator="greaterThan">
      <formula>$E99</formula>
    </cfRule>
  </conditionalFormatting>
  <conditionalFormatting sqref="G96:J96">
    <cfRule type="expression" priority="1392" stopIfTrue="1">
      <formula>ISBLANK($E96)</formula>
    </cfRule>
    <cfRule type="cellIs" dxfId="878" priority="1393" stopIfTrue="1" operator="equal">
      <formula>$E96</formula>
    </cfRule>
    <cfRule type="cellIs" dxfId="877" priority="1394" stopIfTrue="1" operator="greaterThan">
      <formula>$E96</formula>
    </cfRule>
  </conditionalFormatting>
  <conditionalFormatting sqref="G97:J98">
    <cfRule type="expression" priority="1389" stopIfTrue="1">
      <formula>ISBLANK($E97)</formula>
    </cfRule>
    <cfRule type="cellIs" dxfId="876" priority="1390" stopIfTrue="1" operator="equal">
      <formula>$E97</formula>
    </cfRule>
    <cfRule type="cellIs" dxfId="875" priority="1391" stopIfTrue="1" operator="greaterThan">
      <formula>$E97</formula>
    </cfRule>
  </conditionalFormatting>
  <conditionalFormatting sqref="G100:J100">
    <cfRule type="expression" priority="1383" stopIfTrue="1">
      <formula>ISBLANK($E100)</formula>
    </cfRule>
    <cfRule type="cellIs" dxfId="874" priority="1384" stopIfTrue="1" operator="equal">
      <formula>$E100</formula>
    </cfRule>
    <cfRule type="cellIs" dxfId="873" priority="1385" stopIfTrue="1" operator="greaterThan">
      <formula>$E100</formula>
    </cfRule>
  </conditionalFormatting>
  <conditionalFormatting sqref="V96">
    <cfRule type="expression" priority="1380" stopIfTrue="1">
      <formula>ISBLANK($E96)</formula>
    </cfRule>
    <cfRule type="cellIs" dxfId="872" priority="1381" stopIfTrue="1" operator="equal">
      <formula>$E96</formula>
    </cfRule>
    <cfRule type="cellIs" dxfId="871" priority="1382" stopIfTrue="1" operator="greaterThan">
      <formula>$E96</formula>
    </cfRule>
  </conditionalFormatting>
  <conditionalFormatting sqref="G101:J101">
    <cfRule type="expression" priority="1377" stopIfTrue="1">
      <formula>ISBLANK($E101)</formula>
    </cfRule>
    <cfRule type="cellIs" dxfId="870" priority="1378" stopIfTrue="1" operator="equal">
      <formula>$E101</formula>
    </cfRule>
    <cfRule type="cellIs" dxfId="869" priority="1379" stopIfTrue="1" operator="greaterThan">
      <formula>$E101</formula>
    </cfRule>
  </conditionalFormatting>
  <conditionalFormatting sqref="V16">
    <cfRule type="expression" priority="1374" stopIfTrue="1">
      <formula>ISBLANK($E16)</formula>
    </cfRule>
    <cfRule type="cellIs" dxfId="868" priority="1375" stopIfTrue="1" operator="equal">
      <formula>$E16</formula>
    </cfRule>
    <cfRule type="cellIs" dxfId="867" priority="1376" stopIfTrue="1" operator="greaterThan">
      <formula>$E16</formula>
    </cfRule>
  </conditionalFormatting>
  <conditionalFormatting sqref="V17">
    <cfRule type="expression" priority="1371" stopIfTrue="1">
      <formula>ISBLANK($E17)</formula>
    </cfRule>
    <cfRule type="cellIs" dxfId="866" priority="1372" stopIfTrue="1" operator="equal">
      <formula>$E17</formula>
    </cfRule>
    <cfRule type="cellIs" dxfId="865" priority="1373" stopIfTrue="1" operator="greaterThan">
      <formula>$E17</formula>
    </cfRule>
  </conditionalFormatting>
  <conditionalFormatting sqref="V18">
    <cfRule type="expression" priority="1368" stopIfTrue="1">
      <formula>ISBLANK($E18)</formula>
    </cfRule>
    <cfRule type="cellIs" dxfId="864" priority="1369" stopIfTrue="1" operator="equal">
      <formula>$E18</formula>
    </cfRule>
    <cfRule type="cellIs" dxfId="863" priority="1370" stopIfTrue="1" operator="greaterThan">
      <formula>$E18</formula>
    </cfRule>
  </conditionalFormatting>
  <conditionalFormatting sqref="V19">
    <cfRule type="expression" priority="1365" stopIfTrue="1">
      <formula>ISBLANK($E19)</formula>
    </cfRule>
    <cfRule type="cellIs" dxfId="862" priority="1366" stopIfTrue="1" operator="equal">
      <formula>$E19</formula>
    </cfRule>
    <cfRule type="cellIs" dxfId="861" priority="1367" stopIfTrue="1" operator="greaterThan">
      <formula>$E19</formula>
    </cfRule>
  </conditionalFormatting>
  <conditionalFormatting sqref="V20">
    <cfRule type="expression" priority="1362" stopIfTrue="1">
      <formula>ISBLANK($E20)</formula>
    </cfRule>
    <cfRule type="cellIs" dxfId="860" priority="1363" stopIfTrue="1" operator="equal">
      <formula>$E20</formula>
    </cfRule>
    <cfRule type="cellIs" dxfId="859" priority="1364" stopIfTrue="1" operator="greaterThan">
      <formula>$E20</formula>
    </cfRule>
  </conditionalFormatting>
  <conditionalFormatting sqref="V21">
    <cfRule type="expression" priority="1359" stopIfTrue="1">
      <formula>ISBLANK($E21)</formula>
    </cfRule>
    <cfRule type="cellIs" dxfId="858" priority="1360" stopIfTrue="1" operator="equal">
      <formula>$E21</formula>
    </cfRule>
    <cfRule type="cellIs" dxfId="857" priority="1361" stopIfTrue="1" operator="greaterThan">
      <formula>$E21</formula>
    </cfRule>
  </conditionalFormatting>
  <conditionalFormatting sqref="V23:V24">
    <cfRule type="expression" priority="1356" stopIfTrue="1">
      <formula>ISBLANK($E23)</formula>
    </cfRule>
    <cfRule type="cellIs" dxfId="856" priority="1357" stopIfTrue="1" operator="equal">
      <formula>$E23</formula>
    </cfRule>
    <cfRule type="cellIs" dxfId="855" priority="1358" stopIfTrue="1" operator="greaterThan">
      <formula>$E23</formula>
    </cfRule>
  </conditionalFormatting>
  <conditionalFormatting sqref="W25">
    <cfRule type="expression" priority="1347" stopIfTrue="1">
      <formula>ISBLANK($E25)</formula>
    </cfRule>
    <cfRule type="cellIs" dxfId="854" priority="1348" stopIfTrue="1" operator="equal">
      <formula>$E25</formula>
    </cfRule>
    <cfRule type="cellIs" dxfId="853" priority="1349" stopIfTrue="1" operator="greaterThan">
      <formula>$E25</formula>
    </cfRule>
  </conditionalFormatting>
  <conditionalFormatting sqref="V22">
    <cfRule type="expression" priority="1350" stopIfTrue="1">
      <formula>ISBLANK($E22)</formula>
    </cfRule>
    <cfRule type="cellIs" dxfId="852" priority="1351" stopIfTrue="1" operator="equal">
      <formula>$E22</formula>
    </cfRule>
    <cfRule type="cellIs" dxfId="851" priority="1352" stopIfTrue="1" operator="greaterThan">
      <formula>$E22</formula>
    </cfRule>
  </conditionalFormatting>
  <conditionalFormatting sqref="W26">
    <cfRule type="expression" priority="1344" stopIfTrue="1">
      <formula>ISBLANK($E26)</formula>
    </cfRule>
    <cfRule type="cellIs" dxfId="850" priority="1345" stopIfTrue="1" operator="equal">
      <formula>$E26</formula>
    </cfRule>
    <cfRule type="cellIs" dxfId="849" priority="1346" stopIfTrue="1" operator="greaterThan">
      <formula>$E26</formula>
    </cfRule>
  </conditionalFormatting>
  <conditionalFormatting sqref="W27">
    <cfRule type="expression" priority="1341" stopIfTrue="1">
      <formula>ISBLANK($E27)</formula>
    </cfRule>
    <cfRule type="cellIs" dxfId="848" priority="1342" stopIfTrue="1" operator="equal">
      <formula>$E27</formula>
    </cfRule>
    <cfRule type="cellIs" dxfId="847" priority="1343" stopIfTrue="1" operator="greaterThan">
      <formula>$E27</formula>
    </cfRule>
  </conditionalFormatting>
  <conditionalFormatting sqref="W30">
    <cfRule type="expression" priority="1338" stopIfTrue="1">
      <formula>ISBLANK($E30)</formula>
    </cfRule>
    <cfRule type="cellIs" dxfId="846" priority="1339" stopIfTrue="1" operator="equal">
      <formula>$E30</formula>
    </cfRule>
    <cfRule type="cellIs" dxfId="845" priority="1340" stopIfTrue="1" operator="greaterThan">
      <formula>$E30</formula>
    </cfRule>
  </conditionalFormatting>
  <conditionalFormatting sqref="W32">
    <cfRule type="expression" priority="1332" stopIfTrue="1">
      <formula>ISBLANK($E32)</formula>
    </cfRule>
    <cfRule type="cellIs" dxfId="844" priority="1333" stopIfTrue="1" operator="equal">
      <formula>$E32</formula>
    </cfRule>
    <cfRule type="cellIs" dxfId="843" priority="1334" stopIfTrue="1" operator="greaterThan">
      <formula>$E32</formula>
    </cfRule>
  </conditionalFormatting>
  <conditionalFormatting sqref="W31">
    <cfRule type="expression" priority="1335" stopIfTrue="1">
      <formula>ISBLANK($E31)</formula>
    </cfRule>
    <cfRule type="cellIs" dxfId="842" priority="1336" stopIfTrue="1" operator="equal">
      <formula>$E31</formula>
    </cfRule>
    <cfRule type="cellIs" dxfId="841" priority="1337" stopIfTrue="1" operator="greaterThan">
      <formula>$E31</formula>
    </cfRule>
  </conditionalFormatting>
  <conditionalFormatting sqref="W37">
    <cfRule type="expression" priority="1326" stopIfTrue="1">
      <formula>ISBLANK($E37)</formula>
    </cfRule>
    <cfRule type="cellIs" dxfId="840" priority="1327" stopIfTrue="1" operator="equal">
      <formula>$E37</formula>
    </cfRule>
    <cfRule type="cellIs" dxfId="839" priority="1328" stopIfTrue="1" operator="greaterThan">
      <formula>$E37</formula>
    </cfRule>
  </conditionalFormatting>
  <conditionalFormatting sqref="W33:W34">
    <cfRule type="expression" priority="1329" stopIfTrue="1">
      <formula>ISBLANK($E33)</formula>
    </cfRule>
    <cfRule type="cellIs" dxfId="838" priority="1330" stopIfTrue="1" operator="equal">
      <formula>$E33</formula>
    </cfRule>
    <cfRule type="cellIs" dxfId="837" priority="1331" stopIfTrue="1" operator="greaterThan">
      <formula>$E33</formula>
    </cfRule>
  </conditionalFormatting>
  <conditionalFormatting sqref="W41:W46">
    <cfRule type="expression" priority="1323" stopIfTrue="1">
      <formula>ISBLANK($E41)</formula>
    </cfRule>
    <cfRule type="cellIs" dxfId="836" priority="1324" stopIfTrue="1" operator="equal">
      <formula>$E41</formula>
    </cfRule>
    <cfRule type="cellIs" dxfId="835" priority="1325" stopIfTrue="1" operator="greaterThan">
      <formula>$E41</formula>
    </cfRule>
  </conditionalFormatting>
  <conditionalFormatting sqref="W48">
    <cfRule type="expression" priority="1320" stopIfTrue="1">
      <formula>ISBLANK($E48)</formula>
    </cfRule>
    <cfRule type="cellIs" dxfId="834" priority="1321" stopIfTrue="1" operator="equal">
      <formula>$E48</formula>
    </cfRule>
    <cfRule type="cellIs" dxfId="833" priority="1322" stopIfTrue="1" operator="greaterThan">
      <formula>$E48</formula>
    </cfRule>
  </conditionalFormatting>
  <conditionalFormatting sqref="W52">
    <cfRule type="expression" priority="1317" stopIfTrue="1">
      <formula>ISBLANK($E52)</formula>
    </cfRule>
    <cfRule type="cellIs" dxfId="832" priority="1318" stopIfTrue="1" operator="equal">
      <formula>$E52</formula>
    </cfRule>
    <cfRule type="cellIs" dxfId="831" priority="1319" stopIfTrue="1" operator="greaterThan">
      <formula>$E52</formula>
    </cfRule>
  </conditionalFormatting>
  <conditionalFormatting sqref="W53">
    <cfRule type="expression" priority="1314" stopIfTrue="1">
      <formula>ISBLANK($E53)</formula>
    </cfRule>
    <cfRule type="cellIs" dxfId="830" priority="1315" stopIfTrue="1" operator="equal">
      <formula>$E53</formula>
    </cfRule>
    <cfRule type="cellIs" dxfId="829" priority="1316" stopIfTrue="1" operator="greaterThan">
      <formula>$E53</formula>
    </cfRule>
  </conditionalFormatting>
  <conditionalFormatting sqref="W99">
    <cfRule type="expression" priority="1290" stopIfTrue="1">
      <formula>ISBLANK($E99)</formula>
    </cfRule>
    <cfRule type="cellIs" dxfId="828" priority="1291" stopIfTrue="1" operator="equal">
      <formula>$E99</formula>
    </cfRule>
    <cfRule type="cellIs" dxfId="827" priority="1292" stopIfTrue="1" operator="greaterThan">
      <formula>$E99</formula>
    </cfRule>
  </conditionalFormatting>
  <conditionalFormatting sqref="W100">
    <cfRule type="expression" priority="1287" stopIfTrue="1">
      <formula>ISBLANK($E100)</formula>
    </cfRule>
    <cfRule type="cellIs" dxfId="826" priority="1288" stopIfTrue="1" operator="equal">
      <formula>$E100</formula>
    </cfRule>
    <cfRule type="cellIs" dxfId="825" priority="1289" stopIfTrue="1" operator="greaterThan">
      <formula>$E100</formula>
    </cfRule>
  </conditionalFormatting>
  <conditionalFormatting sqref="W79 W81">
    <cfRule type="expression" priority="1299" stopIfTrue="1">
      <formula>ISBLANK($E79)</formula>
    </cfRule>
    <cfRule type="cellIs" dxfId="824" priority="1300" stopIfTrue="1" operator="equal">
      <formula>$E79</formula>
    </cfRule>
    <cfRule type="cellIs" dxfId="823" priority="1301" stopIfTrue="1" operator="greaterThan">
      <formula>$E79</formula>
    </cfRule>
  </conditionalFormatting>
  <conditionalFormatting sqref="W86:W90">
    <cfRule type="expression" priority="1296" stopIfTrue="1">
      <formula>ISBLANK($E86)</formula>
    </cfRule>
    <cfRule type="cellIs" dxfId="822" priority="1297" stopIfTrue="1" operator="equal">
      <formula>$E86</formula>
    </cfRule>
    <cfRule type="cellIs" dxfId="821" priority="1298" stopIfTrue="1" operator="greaterThan">
      <formula>$E86</formula>
    </cfRule>
  </conditionalFormatting>
  <conditionalFormatting sqref="W97:W98">
    <cfRule type="expression" priority="1293" stopIfTrue="1">
      <formula>ISBLANK($E97)</formula>
    </cfRule>
    <cfRule type="cellIs" dxfId="820" priority="1294" stopIfTrue="1" operator="equal">
      <formula>$E97</formula>
    </cfRule>
    <cfRule type="cellIs" dxfId="819" priority="1295" stopIfTrue="1" operator="greaterThan">
      <formula>$E97</formula>
    </cfRule>
  </conditionalFormatting>
  <conditionalFormatting sqref="W96">
    <cfRule type="expression" priority="1284" stopIfTrue="1">
      <formula>ISBLANK($E96)</formula>
    </cfRule>
    <cfRule type="cellIs" dxfId="818" priority="1285" stopIfTrue="1" operator="equal">
      <formula>$E96</formula>
    </cfRule>
    <cfRule type="cellIs" dxfId="817" priority="1286" stopIfTrue="1" operator="greaterThan">
      <formula>$E96</formula>
    </cfRule>
  </conditionalFormatting>
  <conditionalFormatting sqref="W101">
    <cfRule type="expression" priority="1281" stopIfTrue="1">
      <formula>ISBLANK($E101)</formula>
    </cfRule>
    <cfRule type="cellIs" dxfId="816" priority="1282" stopIfTrue="1" operator="equal">
      <formula>$E101</formula>
    </cfRule>
    <cfRule type="cellIs" dxfId="815" priority="1283" stopIfTrue="1" operator="greaterThan">
      <formula>$E101</formula>
    </cfRule>
  </conditionalFormatting>
  <conditionalFormatting sqref="W16">
    <cfRule type="expression" priority="1278" stopIfTrue="1">
      <formula>ISBLANK($E16)</formula>
    </cfRule>
    <cfRule type="cellIs" dxfId="814" priority="1279" stopIfTrue="1" operator="equal">
      <formula>$E16</formula>
    </cfRule>
    <cfRule type="cellIs" dxfId="813" priority="1280" stopIfTrue="1" operator="greaterThan">
      <formula>$E16</formula>
    </cfRule>
  </conditionalFormatting>
  <conditionalFormatting sqref="W17">
    <cfRule type="expression" priority="1275" stopIfTrue="1">
      <formula>ISBLANK($E17)</formula>
    </cfRule>
    <cfRule type="cellIs" dxfId="812" priority="1276" stopIfTrue="1" operator="equal">
      <formula>$E17</formula>
    </cfRule>
    <cfRule type="cellIs" dxfId="811" priority="1277" stopIfTrue="1" operator="greaterThan">
      <formula>$E17</formula>
    </cfRule>
  </conditionalFormatting>
  <conditionalFormatting sqref="W18">
    <cfRule type="expression" priority="1272" stopIfTrue="1">
      <formula>ISBLANK($E18)</formula>
    </cfRule>
    <cfRule type="cellIs" dxfId="810" priority="1273" stopIfTrue="1" operator="equal">
      <formula>$E18</formula>
    </cfRule>
    <cfRule type="cellIs" dxfId="809" priority="1274" stopIfTrue="1" operator="greaterThan">
      <formula>$E18</formula>
    </cfRule>
  </conditionalFormatting>
  <conditionalFormatting sqref="W19">
    <cfRule type="expression" priority="1269" stopIfTrue="1">
      <formula>ISBLANK($E19)</formula>
    </cfRule>
    <cfRule type="cellIs" dxfId="808" priority="1270" stopIfTrue="1" operator="equal">
      <formula>$E19</formula>
    </cfRule>
    <cfRule type="cellIs" dxfId="807" priority="1271" stopIfTrue="1" operator="greaterThan">
      <formula>$E19</formula>
    </cfRule>
  </conditionalFormatting>
  <conditionalFormatting sqref="W20">
    <cfRule type="expression" priority="1266" stopIfTrue="1">
      <formula>ISBLANK($E20)</formula>
    </cfRule>
    <cfRule type="cellIs" dxfId="806" priority="1267" stopIfTrue="1" operator="equal">
      <formula>$E20</formula>
    </cfRule>
    <cfRule type="cellIs" dxfId="805" priority="1268" stopIfTrue="1" operator="greaterThan">
      <formula>$E20</formula>
    </cfRule>
  </conditionalFormatting>
  <conditionalFormatting sqref="W21">
    <cfRule type="expression" priority="1263" stopIfTrue="1">
      <formula>ISBLANK($E21)</formula>
    </cfRule>
    <cfRule type="cellIs" dxfId="804" priority="1264" stopIfTrue="1" operator="equal">
      <formula>$E21</formula>
    </cfRule>
    <cfRule type="cellIs" dxfId="803" priority="1265" stopIfTrue="1" operator="greaterThan">
      <formula>$E21</formula>
    </cfRule>
  </conditionalFormatting>
  <conditionalFormatting sqref="W23:W24">
    <cfRule type="expression" priority="1260" stopIfTrue="1">
      <formula>ISBLANK($E23)</formula>
    </cfRule>
    <cfRule type="cellIs" dxfId="802" priority="1261" stopIfTrue="1" operator="equal">
      <formula>$E23</formula>
    </cfRule>
    <cfRule type="cellIs" dxfId="801" priority="1262" stopIfTrue="1" operator="greaterThan">
      <formula>$E23</formula>
    </cfRule>
  </conditionalFormatting>
  <conditionalFormatting sqref="W22">
    <cfRule type="expression" priority="1254" stopIfTrue="1">
      <formula>ISBLANK($E22)</formula>
    </cfRule>
    <cfRule type="cellIs" dxfId="800" priority="1255" stopIfTrue="1" operator="equal">
      <formula>$E22</formula>
    </cfRule>
    <cfRule type="cellIs" dxfId="799" priority="1256" stopIfTrue="1" operator="greaterThan">
      <formula>$E22</formula>
    </cfRule>
  </conditionalFormatting>
  <conditionalFormatting sqref="X25:AC25">
    <cfRule type="expression" priority="1251" stopIfTrue="1">
      <formula>ISBLANK($E25)</formula>
    </cfRule>
    <cfRule type="cellIs" dxfId="798" priority="1252" stopIfTrue="1" operator="equal">
      <formula>$E25</formula>
    </cfRule>
    <cfRule type="cellIs" dxfId="797" priority="1253" stopIfTrue="1" operator="greaterThan">
      <formula>$E25</formula>
    </cfRule>
  </conditionalFormatting>
  <conditionalFormatting sqref="X26:AC26">
    <cfRule type="expression" priority="1248" stopIfTrue="1">
      <formula>ISBLANK($E26)</formula>
    </cfRule>
    <cfRule type="cellIs" dxfId="796" priority="1249" stopIfTrue="1" operator="equal">
      <formula>$E26</formula>
    </cfRule>
    <cfRule type="cellIs" dxfId="795" priority="1250" stopIfTrue="1" operator="greaterThan">
      <formula>$E26</formula>
    </cfRule>
  </conditionalFormatting>
  <conditionalFormatting sqref="X27:AC27">
    <cfRule type="expression" priority="1245" stopIfTrue="1">
      <formula>ISBLANK($E27)</formula>
    </cfRule>
    <cfRule type="cellIs" dxfId="794" priority="1246" stopIfTrue="1" operator="equal">
      <formula>$E27</formula>
    </cfRule>
    <cfRule type="cellIs" dxfId="793" priority="1247" stopIfTrue="1" operator="greaterThan">
      <formula>$E27</formula>
    </cfRule>
  </conditionalFormatting>
  <conditionalFormatting sqref="X31:AC31">
    <cfRule type="expression" priority="1239" stopIfTrue="1">
      <formula>ISBLANK($E31)</formula>
    </cfRule>
    <cfRule type="cellIs" dxfId="792" priority="1240" stopIfTrue="1" operator="equal">
      <formula>$E31</formula>
    </cfRule>
    <cfRule type="cellIs" dxfId="791" priority="1241" stopIfTrue="1" operator="greaterThan">
      <formula>$E31</formula>
    </cfRule>
  </conditionalFormatting>
  <conditionalFormatting sqref="X30:Y30 AA30:AC30">
    <cfRule type="expression" priority="1242" stopIfTrue="1">
      <formula>ISBLANK($E30)</formula>
    </cfRule>
    <cfRule type="cellIs" dxfId="790" priority="1243" stopIfTrue="1" operator="equal">
      <formula>$E30</formula>
    </cfRule>
    <cfRule type="cellIs" dxfId="789" priority="1244" stopIfTrue="1" operator="greaterThan">
      <formula>$E30</formula>
    </cfRule>
  </conditionalFormatting>
  <conditionalFormatting sqref="X33:AC34">
    <cfRule type="expression" priority="1233" stopIfTrue="1">
      <formula>ISBLANK($E33)</formula>
    </cfRule>
    <cfRule type="cellIs" dxfId="788" priority="1234" stopIfTrue="1" operator="equal">
      <formula>$E33</formula>
    </cfRule>
    <cfRule type="cellIs" dxfId="787" priority="1235" stopIfTrue="1" operator="greaterThan">
      <formula>$E33</formula>
    </cfRule>
  </conditionalFormatting>
  <conditionalFormatting sqref="X32:AC32">
    <cfRule type="expression" priority="1236" stopIfTrue="1">
      <formula>ISBLANK($E32)</formula>
    </cfRule>
    <cfRule type="cellIs" dxfId="786" priority="1237" stopIfTrue="1" operator="equal">
      <formula>$E32</formula>
    </cfRule>
    <cfRule type="cellIs" dxfId="785" priority="1238" stopIfTrue="1" operator="greaterThan">
      <formula>$E32</formula>
    </cfRule>
  </conditionalFormatting>
  <conditionalFormatting sqref="X37:AC37">
    <cfRule type="expression" priority="1230" stopIfTrue="1">
      <formula>ISBLANK($E37)</formula>
    </cfRule>
    <cfRule type="cellIs" dxfId="784" priority="1231" stopIfTrue="1" operator="equal">
      <formula>$E37</formula>
    </cfRule>
    <cfRule type="cellIs" dxfId="783" priority="1232" stopIfTrue="1" operator="greaterThan">
      <formula>$E37</formula>
    </cfRule>
  </conditionalFormatting>
  <conditionalFormatting sqref="X41:AC46">
    <cfRule type="expression" priority="1227" stopIfTrue="1">
      <formula>ISBLANK($E41)</formula>
    </cfRule>
    <cfRule type="cellIs" dxfId="782" priority="1228" stopIfTrue="1" operator="equal">
      <formula>$E41</formula>
    </cfRule>
    <cfRule type="cellIs" dxfId="781" priority="1229" stopIfTrue="1" operator="greaterThan">
      <formula>$E41</formula>
    </cfRule>
  </conditionalFormatting>
  <conditionalFormatting sqref="X48:AC48">
    <cfRule type="expression" priority="1224" stopIfTrue="1">
      <formula>ISBLANK($E48)</formula>
    </cfRule>
    <cfRule type="cellIs" dxfId="780" priority="1225" stopIfTrue="1" operator="equal">
      <formula>$E48</formula>
    </cfRule>
    <cfRule type="cellIs" dxfId="779" priority="1226" stopIfTrue="1" operator="greaterThan">
      <formula>$E48</formula>
    </cfRule>
  </conditionalFormatting>
  <conditionalFormatting sqref="X52 Z52:AC52">
    <cfRule type="expression" priority="1221" stopIfTrue="1">
      <formula>ISBLANK($E52)</formula>
    </cfRule>
    <cfRule type="cellIs" dxfId="778" priority="1222" stopIfTrue="1" operator="equal">
      <formula>$E52</formula>
    </cfRule>
    <cfRule type="cellIs" dxfId="777" priority="1223" stopIfTrue="1" operator="greaterThan">
      <formula>$E52</formula>
    </cfRule>
  </conditionalFormatting>
  <conditionalFormatting sqref="X53 AA56 AA59 Z53:AC53">
    <cfRule type="expression" priority="1218" stopIfTrue="1">
      <formula>ISBLANK($E53)</formula>
    </cfRule>
    <cfRule type="cellIs" dxfId="776" priority="1219" stopIfTrue="1" operator="equal">
      <formula>$E53</formula>
    </cfRule>
    <cfRule type="cellIs" dxfId="775" priority="1220" stopIfTrue="1" operator="greaterThan">
      <formula>$E53</formula>
    </cfRule>
  </conditionalFormatting>
  <conditionalFormatting sqref="W54">
    <cfRule type="expression" priority="1311" stopIfTrue="1">
      <formula>ISBLANK($E54)</formula>
    </cfRule>
    <cfRule type="cellIs" dxfId="774" priority="1312" stopIfTrue="1" operator="equal">
      <formula>$E54</formula>
    </cfRule>
    <cfRule type="cellIs" dxfId="773" priority="1313" stopIfTrue="1" operator="greaterThan">
      <formula>$E54</formula>
    </cfRule>
  </conditionalFormatting>
  <conditionalFormatting sqref="W55">
    <cfRule type="expression" priority="1308" stopIfTrue="1">
      <formula>ISBLANK($E55)</formula>
    </cfRule>
    <cfRule type="cellIs" dxfId="772" priority="1309" stopIfTrue="1" operator="equal">
      <formula>$E55</formula>
    </cfRule>
    <cfRule type="cellIs" dxfId="771" priority="1310" stopIfTrue="1" operator="greaterThan">
      <formula>$E55</formula>
    </cfRule>
  </conditionalFormatting>
  <conditionalFormatting sqref="W56:W60">
    <cfRule type="expression" priority="1305" stopIfTrue="1">
      <formula>ISBLANK($E56)</formula>
    </cfRule>
    <cfRule type="cellIs" dxfId="770" priority="1306" stopIfTrue="1" operator="equal">
      <formula>$E56</formula>
    </cfRule>
    <cfRule type="cellIs" dxfId="769" priority="1307" stopIfTrue="1" operator="greaterThan">
      <formula>$E56</formula>
    </cfRule>
  </conditionalFormatting>
  <conditionalFormatting sqref="Y52">
    <cfRule type="expression" priority="1155" stopIfTrue="1">
      <formula>ISBLANK($E52)</formula>
    </cfRule>
    <cfRule type="cellIs" dxfId="768" priority="1156" stopIfTrue="1" operator="equal">
      <formula>$E52</formula>
    </cfRule>
    <cfRule type="cellIs" dxfId="767" priority="1157" stopIfTrue="1" operator="greaterThan">
      <formula>$E52</formula>
    </cfRule>
  </conditionalFormatting>
  <conditionalFormatting sqref="W63 W66 W68:W70">
    <cfRule type="expression" priority="1302" stopIfTrue="1">
      <formula>ISBLANK($E63)</formula>
    </cfRule>
    <cfRule type="cellIs" dxfId="766" priority="1303" stopIfTrue="1" operator="equal">
      <formula>$E63</formula>
    </cfRule>
    <cfRule type="cellIs" dxfId="765" priority="1304" stopIfTrue="1" operator="greaterThan">
      <formula>$E63</formula>
    </cfRule>
  </conditionalFormatting>
  <conditionalFormatting sqref="Y54">
    <cfRule type="expression" priority="1149" stopIfTrue="1">
      <formula>ISBLANK($E54)</formula>
    </cfRule>
    <cfRule type="cellIs" dxfId="764" priority="1150" stopIfTrue="1" operator="equal">
      <formula>$E54</formula>
    </cfRule>
    <cfRule type="cellIs" dxfId="763" priority="1151" stopIfTrue="1" operator="greaterThan">
      <formula>$E54</formula>
    </cfRule>
  </conditionalFormatting>
  <conditionalFormatting sqref="Y55">
    <cfRule type="expression" priority="1146" stopIfTrue="1">
      <formula>ISBLANK($E55)</formula>
    </cfRule>
    <cfRule type="cellIs" dxfId="762" priority="1147" stopIfTrue="1" operator="equal">
      <formula>$E55</formula>
    </cfRule>
    <cfRule type="cellIs" dxfId="761" priority="1148" stopIfTrue="1" operator="greaterThan">
      <formula>$E55</formula>
    </cfRule>
  </conditionalFormatting>
  <conditionalFormatting sqref="Y56:Y60">
    <cfRule type="expression" priority="1143" stopIfTrue="1">
      <formula>ISBLANK($E56)</formula>
    </cfRule>
    <cfRule type="cellIs" dxfId="760" priority="1144" stopIfTrue="1" operator="equal">
      <formula>$E56</formula>
    </cfRule>
    <cfRule type="cellIs" dxfId="759" priority="1145" stopIfTrue="1" operator="greaterThan">
      <formula>$E56</formula>
    </cfRule>
  </conditionalFormatting>
  <conditionalFormatting sqref="Y67">
    <cfRule type="expression" priority="1140" stopIfTrue="1">
      <formula>ISBLANK($E67)</formula>
    </cfRule>
    <cfRule type="cellIs" dxfId="758" priority="1141" stopIfTrue="1" operator="equal">
      <formula>$E67</formula>
    </cfRule>
    <cfRule type="cellIs" dxfId="757" priority="1142" stopIfTrue="1" operator="greaterThan">
      <formula>$E67</formula>
    </cfRule>
  </conditionalFormatting>
  <conditionalFormatting sqref="Y97:Y98">
    <cfRule type="expression" priority="1131" stopIfTrue="1">
      <formula>ISBLANK($E97)</formula>
    </cfRule>
    <cfRule type="cellIs" dxfId="756" priority="1132" stopIfTrue="1" operator="equal">
      <formula>$E97</formula>
    </cfRule>
    <cfRule type="cellIs" dxfId="755" priority="1133" stopIfTrue="1" operator="greaterThan">
      <formula>$E97</formula>
    </cfRule>
  </conditionalFormatting>
  <conditionalFormatting sqref="X54 AA57 AA60 Z54:AC54">
    <cfRule type="expression" priority="1215" stopIfTrue="1">
      <formula>ISBLANK($E54)</formula>
    </cfRule>
    <cfRule type="cellIs" dxfId="754" priority="1216" stopIfTrue="1" operator="equal">
      <formula>$E54</formula>
    </cfRule>
    <cfRule type="cellIs" dxfId="753" priority="1217" stopIfTrue="1" operator="greaterThan">
      <formula>$E54</formula>
    </cfRule>
  </conditionalFormatting>
  <conditionalFormatting sqref="X55 Z55:AC55">
    <cfRule type="expression" priority="1212" stopIfTrue="1">
      <formula>ISBLANK($E55)</formula>
    </cfRule>
    <cfRule type="cellIs" dxfId="752" priority="1213" stopIfTrue="1" operator="equal">
      <formula>$E55</formula>
    </cfRule>
    <cfRule type="cellIs" dxfId="751" priority="1214" stopIfTrue="1" operator="greaterThan">
      <formula>$E55</formula>
    </cfRule>
  </conditionalFormatting>
  <conditionalFormatting sqref="X56:X60 Z56:AC60">
    <cfRule type="expression" priority="1209" stopIfTrue="1">
      <formula>ISBLANK($E56)</formula>
    </cfRule>
    <cfRule type="cellIs" dxfId="750" priority="1210" stopIfTrue="1" operator="equal">
      <formula>$E56</formula>
    </cfRule>
    <cfRule type="cellIs" dxfId="749" priority="1211" stopIfTrue="1" operator="greaterThan">
      <formula>$E56</formula>
    </cfRule>
  </conditionalFormatting>
  <conditionalFormatting sqref="X63 X66 X68:X70 Z68:AB70 Z66:AB66 Z63:AB63">
    <cfRule type="expression" priority="1206" stopIfTrue="1">
      <formula>ISBLANK($E63)</formula>
    </cfRule>
    <cfRule type="cellIs" dxfId="748" priority="1207" stopIfTrue="1" operator="equal">
      <formula>$E63</formula>
    </cfRule>
    <cfRule type="cellIs" dxfId="747" priority="1208" stopIfTrue="1" operator="greaterThan">
      <formula>$E63</formula>
    </cfRule>
  </conditionalFormatting>
  <conditionalFormatting sqref="X86:AC90">
    <cfRule type="expression" priority="1203" stopIfTrue="1">
      <formula>ISBLANK($E86)</formula>
    </cfRule>
    <cfRule type="cellIs" dxfId="746" priority="1204" stopIfTrue="1" operator="equal">
      <formula>$E86</formula>
    </cfRule>
    <cfRule type="cellIs" dxfId="745" priority="1205" stopIfTrue="1" operator="greaterThan">
      <formula>$E86</formula>
    </cfRule>
  </conditionalFormatting>
  <conditionalFormatting sqref="X99 Z99 AB99:AC99">
    <cfRule type="expression" priority="1197" stopIfTrue="1">
      <formula>ISBLANK($E99)</formula>
    </cfRule>
    <cfRule type="cellIs" dxfId="744" priority="1198" stopIfTrue="1" operator="equal">
      <formula>$E99</formula>
    </cfRule>
    <cfRule type="cellIs" dxfId="743" priority="1199" stopIfTrue="1" operator="greaterThan">
      <formula>$E99</formula>
    </cfRule>
  </conditionalFormatting>
  <conditionalFormatting sqref="X97:X98 Z97:Z98 AB97:AC98">
    <cfRule type="expression" priority="1200" stopIfTrue="1">
      <formula>ISBLANK($E97)</formula>
    </cfRule>
    <cfRule type="cellIs" dxfId="742" priority="1201" stopIfTrue="1" operator="equal">
      <formula>$E97</formula>
    </cfRule>
    <cfRule type="cellIs" dxfId="741" priority="1202" stopIfTrue="1" operator="greaterThan">
      <formula>$E97</formula>
    </cfRule>
  </conditionalFormatting>
  <conditionalFormatting sqref="X100 Z100 AB100:AC100">
    <cfRule type="expression" priority="1194" stopIfTrue="1">
      <formula>ISBLANK($E100)</formula>
    </cfRule>
    <cfRule type="cellIs" dxfId="740" priority="1195" stopIfTrue="1" operator="equal">
      <formula>$E100</formula>
    </cfRule>
    <cfRule type="cellIs" dxfId="739" priority="1196" stopIfTrue="1" operator="greaterThan">
      <formula>$E100</formula>
    </cfRule>
  </conditionalFormatting>
  <conditionalFormatting sqref="X96 Z96 AB96:AC96">
    <cfRule type="expression" priority="1191" stopIfTrue="1">
      <formula>ISBLANK($E96)</formula>
    </cfRule>
    <cfRule type="cellIs" dxfId="738" priority="1192" stopIfTrue="1" operator="equal">
      <formula>$E96</formula>
    </cfRule>
    <cfRule type="cellIs" dxfId="737" priority="1193" stopIfTrue="1" operator="greaterThan">
      <formula>$E96</formula>
    </cfRule>
  </conditionalFormatting>
  <conditionalFormatting sqref="X101 Z101 AB101:AC101">
    <cfRule type="expression" priority="1188" stopIfTrue="1">
      <formula>ISBLANK($E101)</formula>
    </cfRule>
    <cfRule type="cellIs" dxfId="736" priority="1189" stopIfTrue="1" operator="equal">
      <formula>$E101</formula>
    </cfRule>
    <cfRule type="cellIs" dxfId="735" priority="1190" stopIfTrue="1" operator="greaterThan">
      <formula>$E101</formula>
    </cfRule>
  </conditionalFormatting>
  <conditionalFormatting sqref="X16:AC16">
    <cfRule type="expression" priority="1185" stopIfTrue="1">
      <formula>ISBLANK($E16)</formula>
    </cfRule>
    <cfRule type="cellIs" dxfId="734" priority="1186" stopIfTrue="1" operator="equal">
      <formula>$E16</formula>
    </cfRule>
    <cfRule type="cellIs" dxfId="733" priority="1187" stopIfTrue="1" operator="greaterThan">
      <formula>$E16</formula>
    </cfRule>
  </conditionalFormatting>
  <conditionalFormatting sqref="X17:AC17">
    <cfRule type="expression" priority="1182" stopIfTrue="1">
      <formula>ISBLANK($E17)</formula>
    </cfRule>
    <cfRule type="cellIs" dxfId="732" priority="1183" stopIfTrue="1" operator="equal">
      <formula>$E17</formula>
    </cfRule>
    <cfRule type="cellIs" dxfId="731" priority="1184" stopIfTrue="1" operator="greaterThan">
      <formula>$E17</formula>
    </cfRule>
  </conditionalFormatting>
  <conditionalFormatting sqref="X18:AC18">
    <cfRule type="expression" priority="1179" stopIfTrue="1">
      <formula>ISBLANK($E18)</formula>
    </cfRule>
    <cfRule type="cellIs" dxfId="730" priority="1180" stopIfTrue="1" operator="equal">
      <formula>$E18</formula>
    </cfRule>
    <cfRule type="cellIs" dxfId="729" priority="1181" stopIfTrue="1" operator="greaterThan">
      <formula>$E18</formula>
    </cfRule>
  </conditionalFormatting>
  <conditionalFormatting sqref="X19:AC19">
    <cfRule type="expression" priority="1176" stopIfTrue="1">
      <formula>ISBLANK($E19)</formula>
    </cfRule>
    <cfRule type="cellIs" dxfId="728" priority="1177" stopIfTrue="1" operator="equal">
      <formula>$E19</formula>
    </cfRule>
    <cfRule type="cellIs" dxfId="727" priority="1178" stopIfTrue="1" operator="greaterThan">
      <formula>$E19</formula>
    </cfRule>
  </conditionalFormatting>
  <conditionalFormatting sqref="X20:AC20">
    <cfRule type="expression" priority="1173" stopIfTrue="1">
      <formula>ISBLANK($E20)</formula>
    </cfRule>
    <cfRule type="cellIs" dxfId="726" priority="1174" stopIfTrue="1" operator="equal">
      <formula>$E20</formula>
    </cfRule>
    <cfRule type="cellIs" dxfId="725" priority="1175" stopIfTrue="1" operator="greaterThan">
      <formula>$E20</formula>
    </cfRule>
  </conditionalFormatting>
  <conditionalFormatting sqref="X21:AC21">
    <cfRule type="expression" priority="1170" stopIfTrue="1">
      <formula>ISBLANK($E21)</formula>
    </cfRule>
    <cfRule type="cellIs" dxfId="724" priority="1171" stopIfTrue="1" operator="equal">
      <formula>$E21</formula>
    </cfRule>
    <cfRule type="cellIs" dxfId="723" priority="1172" stopIfTrue="1" operator="greaterThan">
      <formula>$E21</formula>
    </cfRule>
  </conditionalFormatting>
  <conditionalFormatting sqref="X23:AC24">
    <cfRule type="expression" priority="1167" stopIfTrue="1">
      <formula>ISBLANK($E23)</formula>
    </cfRule>
    <cfRule type="cellIs" dxfId="722" priority="1168" stopIfTrue="1" operator="equal">
      <formula>$E23</formula>
    </cfRule>
    <cfRule type="cellIs" dxfId="721" priority="1169" stopIfTrue="1" operator="greaterThan">
      <formula>$E23</formula>
    </cfRule>
  </conditionalFormatting>
  <conditionalFormatting sqref="X22:AC22">
    <cfRule type="expression" priority="1161" stopIfTrue="1">
      <formula>ISBLANK($E22)</formula>
    </cfRule>
    <cfRule type="cellIs" dxfId="720" priority="1162" stopIfTrue="1" operator="equal">
      <formula>$E22</formula>
    </cfRule>
    <cfRule type="cellIs" dxfId="719" priority="1163" stopIfTrue="1" operator="greaterThan">
      <formula>$E22</formula>
    </cfRule>
  </conditionalFormatting>
  <conditionalFormatting sqref="V64:W64 Z64:AB64">
    <cfRule type="expression" priority="1158" stopIfTrue="1">
      <formula>ISBLANK($E64)</formula>
    </cfRule>
    <cfRule type="cellIs" dxfId="718" priority="1159" stopIfTrue="1" operator="equal">
      <formula>$E64</formula>
    </cfRule>
    <cfRule type="cellIs" dxfId="717" priority="1160" stopIfTrue="1" operator="greaterThan">
      <formula>$E64</formula>
    </cfRule>
  </conditionalFormatting>
  <conditionalFormatting sqref="AC64">
    <cfRule type="expression" priority="1089" stopIfTrue="1">
      <formula>ISBLANK($E64)</formula>
    </cfRule>
    <cfRule type="cellIs" dxfId="716" priority="1090" stopIfTrue="1" operator="equal">
      <formula>$E64</formula>
    </cfRule>
    <cfRule type="cellIs" dxfId="715" priority="1091" stopIfTrue="1" operator="greaterThan">
      <formula>$E64</formula>
    </cfRule>
  </conditionalFormatting>
  <conditionalFormatting sqref="Y53">
    <cfRule type="expression" priority="1152" stopIfTrue="1">
      <formula>ISBLANK($E53)</formula>
    </cfRule>
    <cfRule type="cellIs" dxfId="714" priority="1153" stopIfTrue="1" operator="equal">
      <formula>$E53</formula>
    </cfRule>
    <cfRule type="cellIs" dxfId="713" priority="1154" stopIfTrue="1" operator="greaterThan">
      <formula>$E53</formula>
    </cfRule>
  </conditionalFormatting>
  <conditionalFormatting sqref="Y63 Y66 Y68:Y70">
    <cfRule type="expression" priority="1137" stopIfTrue="1">
      <formula>ISBLANK($E63)</formula>
    </cfRule>
    <cfRule type="cellIs" dxfId="712" priority="1138" stopIfTrue="1" operator="equal">
      <formula>$E63</formula>
    </cfRule>
    <cfRule type="cellIs" dxfId="711" priority="1139" stopIfTrue="1" operator="greaterThan">
      <formula>$E63</formula>
    </cfRule>
  </conditionalFormatting>
  <conditionalFormatting sqref="Y64">
    <cfRule type="expression" priority="1134" stopIfTrue="1">
      <formula>ISBLANK($E64)</formula>
    </cfRule>
    <cfRule type="cellIs" dxfId="710" priority="1135" stopIfTrue="1" operator="equal">
      <formula>$E64</formula>
    </cfRule>
    <cfRule type="cellIs" dxfId="709" priority="1136" stopIfTrue="1" operator="greaterThan">
      <formula>$E64</formula>
    </cfRule>
  </conditionalFormatting>
  <conditionalFormatting sqref="Y99">
    <cfRule type="expression" priority="1128" stopIfTrue="1">
      <formula>ISBLANK($E99)</formula>
    </cfRule>
    <cfRule type="cellIs" dxfId="708" priority="1129" stopIfTrue="1" operator="equal">
      <formula>$E99</formula>
    </cfRule>
    <cfRule type="cellIs" dxfId="707" priority="1130" stopIfTrue="1" operator="greaterThan">
      <formula>$E99</formula>
    </cfRule>
  </conditionalFormatting>
  <conditionalFormatting sqref="Y100">
    <cfRule type="expression" priority="1125" stopIfTrue="1">
      <formula>ISBLANK($E100)</formula>
    </cfRule>
    <cfRule type="cellIs" dxfId="706" priority="1126" stopIfTrue="1" operator="equal">
      <formula>$E100</formula>
    </cfRule>
    <cfRule type="cellIs" dxfId="705" priority="1127" stopIfTrue="1" operator="greaterThan">
      <formula>$E100</formula>
    </cfRule>
  </conditionalFormatting>
  <conditionalFormatting sqref="Y96">
    <cfRule type="expression" priority="1122" stopIfTrue="1">
      <formula>ISBLANK($E96)</formula>
    </cfRule>
    <cfRule type="cellIs" dxfId="704" priority="1123" stopIfTrue="1" operator="equal">
      <formula>$E96</formula>
    </cfRule>
    <cfRule type="cellIs" dxfId="703" priority="1124" stopIfTrue="1" operator="greaterThan">
      <formula>$E96</formula>
    </cfRule>
  </conditionalFormatting>
  <conditionalFormatting sqref="Y101">
    <cfRule type="expression" priority="1119" stopIfTrue="1">
      <formula>ISBLANK($E101)</formula>
    </cfRule>
    <cfRule type="cellIs" dxfId="702" priority="1120" stopIfTrue="1" operator="equal">
      <formula>$E101</formula>
    </cfRule>
    <cfRule type="cellIs" dxfId="701" priority="1121" stopIfTrue="1" operator="greaterThan">
      <formula>$E101</formula>
    </cfRule>
  </conditionalFormatting>
  <conditionalFormatting sqref="Z30">
    <cfRule type="expression" priority="1116" stopIfTrue="1">
      <formula>ISBLANK($E30)</formula>
    </cfRule>
    <cfRule type="cellIs" dxfId="700" priority="1117" stopIfTrue="1" operator="equal">
      <formula>$E30</formula>
    </cfRule>
    <cfRule type="cellIs" dxfId="699" priority="1118" stopIfTrue="1" operator="greaterThan">
      <formula>$E30</formula>
    </cfRule>
  </conditionalFormatting>
  <conditionalFormatting sqref="AA100">
    <cfRule type="expression" priority="1107" stopIfTrue="1">
      <formula>ISBLANK($E100)</formula>
    </cfRule>
    <cfRule type="cellIs" dxfId="698" priority="1108" stopIfTrue="1" operator="equal">
      <formula>$E100</formula>
    </cfRule>
    <cfRule type="cellIs" dxfId="697" priority="1109" stopIfTrue="1" operator="greaterThan">
      <formula>$E100</formula>
    </cfRule>
  </conditionalFormatting>
  <conditionalFormatting sqref="AA99">
    <cfRule type="expression" priority="1110" stopIfTrue="1">
      <formula>ISBLANK($E99)</formula>
    </cfRule>
    <cfRule type="cellIs" dxfId="696" priority="1111" stopIfTrue="1" operator="equal">
      <formula>$E99</formula>
    </cfRule>
    <cfRule type="cellIs" dxfId="695" priority="1112" stopIfTrue="1" operator="greaterThan">
      <formula>$E99</formula>
    </cfRule>
  </conditionalFormatting>
  <conditionalFormatting sqref="AA97:AA98">
    <cfRule type="expression" priority="1113" stopIfTrue="1">
      <formula>ISBLANK($E97)</formula>
    </cfRule>
    <cfRule type="cellIs" dxfId="694" priority="1114" stopIfTrue="1" operator="equal">
      <formula>$E97</formula>
    </cfRule>
    <cfRule type="cellIs" dxfId="693" priority="1115" stopIfTrue="1" operator="greaterThan">
      <formula>$E97</formula>
    </cfRule>
  </conditionalFormatting>
  <conditionalFormatting sqref="AA96">
    <cfRule type="expression" priority="1104" stopIfTrue="1">
      <formula>ISBLANK($E96)</formula>
    </cfRule>
    <cfRule type="cellIs" dxfId="692" priority="1105" stopIfTrue="1" operator="equal">
      <formula>$E96</formula>
    </cfRule>
    <cfRule type="cellIs" dxfId="691" priority="1106" stopIfTrue="1" operator="greaterThan">
      <formula>$E96</formula>
    </cfRule>
  </conditionalFormatting>
  <conditionalFormatting sqref="AA101">
    <cfRule type="expression" priority="1101" stopIfTrue="1">
      <formula>ISBLANK($E101)</formula>
    </cfRule>
    <cfRule type="cellIs" dxfId="690" priority="1102" stopIfTrue="1" operator="equal">
      <formula>$E101</formula>
    </cfRule>
    <cfRule type="cellIs" dxfId="689" priority="1103" stopIfTrue="1" operator="greaterThan">
      <formula>$E101</formula>
    </cfRule>
  </conditionalFormatting>
  <conditionalFormatting sqref="AC65">
    <cfRule type="expression" priority="1098" stopIfTrue="1">
      <formula>ISBLANK($E65)</formula>
    </cfRule>
    <cfRule type="cellIs" dxfId="688" priority="1099" stopIfTrue="1" operator="equal">
      <formula>$E65</formula>
    </cfRule>
    <cfRule type="cellIs" dxfId="687" priority="1100" stopIfTrue="1" operator="greaterThan">
      <formula>$E65</formula>
    </cfRule>
  </conditionalFormatting>
  <conditionalFormatting sqref="AC67">
    <cfRule type="expression" priority="1095" stopIfTrue="1">
      <formula>ISBLANK($E67)</formula>
    </cfRule>
    <cfRule type="cellIs" dxfId="686" priority="1096" stopIfTrue="1" operator="equal">
      <formula>$E67</formula>
    </cfRule>
    <cfRule type="cellIs" dxfId="685" priority="1097" stopIfTrue="1" operator="greaterThan">
      <formula>$E67</formula>
    </cfRule>
  </conditionalFormatting>
  <conditionalFormatting sqref="AC68:AC70 AC66 AC63">
    <cfRule type="expression" priority="1092" stopIfTrue="1">
      <formula>ISBLANK($E63)</formula>
    </cfRule>
    <cfRule type="cellIs" dxfId="684" priority="1093" stopIfTrue="1" operator="equal">
      <formula>$E63</formula>
    </cfRule>
    <cfRule type="cellIs" dxfId="683" priority="1094" stopIfTrue="1" operator="greaterThan">
      <formula>$E63</formula>
    </cfRule>
  </conditionalFormatting>
  <conditionalFormatting sqref="G93:J93">
    <cfRule type="expression" priority="1086" stopIfTrue="1">
      <formula>ISBLANK($E93)</formula>
    </cfRule>
    <cfRule type="cellIs" dxfId="682" priority="1087" stopIfTrue="1" operator="equal">
      <formula>$E93</formula>
    </cfRule>
    <cfRule type="cellIs" dxfId="681" priority="1088" stopIfTrue="1" operator="greaterThan">
      <formula>$E93</formula>
    </cfRule>
  </conditionalFormatting>
  <conditionalFormatting sqref="G95:J95">
    <cfRule type="expression" priority="1083" stopIfTrue="1">
      <formula>ISBLANK($E95)</formula>
    </cfRule>
    <cfRule type="cellIs" dxfId="680" priority="1084" stopIfTrue="1" operator="equal">
      <formula>$E95</formula>
    </cfRule>
    <cfRule type="cellIs" dxfId="679" priority="1085" stopIfTrue="1" operator="greaterThan">
      <formula>$E95</formula>
    </cfRule>
  </conditionalFormatting>
  <conditionalFormatting sqref="G94:J94">
    <cfRule type="expression" priority="1080" stopIfTrue="1">
      <formula>ISBLANK($E94)</formula>
    </cfRule>
    <cfRule type="cellIs" dxfId="678" priority="1081" stopIfTrue="1" operator="equal">
      <formula>$E94</formula>
    </cfRule>
    <cfRule type="cellIs" dxfId="677" priority="1082" stopIfTrue="1" operator="greaterThan">
      <formula>$E94</formula>
    </cfRule>
  </conditionalFormatting>
  <conditionalFormatting sqref="G111:BR112 BT111:CE112">
    <cfRule type="cellIs" dxfId="676" priority="1079" operator="lessThan">
      <formula>0</formula>
    </cfRule>
  </conditionalFormatting>
  <conditionalFormatting sqref="U96">
    <cfRule type="expression" priority="1076" stopIfTrue="1">
      <formula>ISBLANK($E96)</formula>
    </cfRule>
    <cfRule type="cellIs" dxfId="675" priority="1077" stopIfTrue="1" operator="equal">
      <formula>$E96</formula>
    </cfRule>
    <cfRule type="cellIs" dxfId="674" priority="1078" stopIfTrue="1" operator="greaterThan">
      <formula>$E96</formula>
    </cfRule>
  </conditionalFormatting>
  <conditionalFormatting sqref="U16">
    <cfRule type="expression" priority="1073" stopIfTrue="1">
      <formula>ISBLANK($E16)</formula>
    </cfRule>
    <cfRule type="cellIs" dxfId="673" priority="1074" stopIfTrue="1" operator="equal">
      <formula>$E16</formula>
    </cfRule>
    <cfRule type="cellIs" dxfId="672" priority="1075" stopIfTrue="1" operator="greaterThan">
      <formula>$E16</formula>
    </cfRule>
  </conditionalFormatting>
  <conditionalFormatting sqref="U17">
    <cfRule type="expression" priority="1070" stopIfTrue="1">
      <formula>ISBLANK($E17)</formula>
    </cfRule>
    <cfRule type="cellIs" dxfId="671" priority="1071" stopIfTrue="1" operator="equal">
      <formula>$E17</formula>
    </cfRule>
    <cfRule type="cellIs" dxfId="670" priority="1072" stopIfTrue="1" operator="greaterThan">
      <formula>$E17</formula>
    </cfRule>
  </conditionalFormatting>
  <conditionalFormatting sqref="U18">
    <cfRule type="expression" priority="1067" stopIfTrue="1">
      <formula>ISBLANK($E18)</formula>
    </cfRule>
    <cfRule type="cellIs" dxfId="669" priority="1068" stopIfTrue="1" operator="equal">
      <formula>$E18</formula>
    </cfRule>
    <cfRule type="cellIs" dxfId="668" priority="1069" stopIfTrue="1" operator="greaterThan">
      <formula>$E18</formula>
    </cfRule>
  </conditionalFormatting>
  <conditionalFormatting sqref="U19">
    <cfRule type="expression" priority="1064" stopIfTrue="1">
      <formula>ISBLANK($E19)</formula>
    </cfRule>
    <cfRule type="cellIs" dxfId="667" priority="1065" stopIfTrue="1" operator="equal">
      <formula>$E19</formula>
    </cfRule>
    <cfRule type="cellIs" dxfId="666" priority="1066" stopIfTrue="1" operator="greaterThan">
      <formula>$E19</formula>
    </cfRule>
  </conditionalFormatting>
  <conditionalFormatting sqref="U20">
    <cfRule type="expression" priority="1061" stopIfTrue="1">
      <formula>ISBLANK($E20)</formula>
    </cfRule>
    <cfRule type="cellIs" dxfId="665" priority="1062" stopIfTrue="1" operator="equal">
      <formula>$E20</formula>
    </cfRule>
    <cfRule type="cellIs" dxfId="664" priority="1063" stopIfTrue="1" operator="greaterThan">
      <formula>$E20</formula>
    </cfRule>
  </conditionalFormatting>
  <conditionalFormatting sqref="U21">
    <cfRule type="expression" priority="1058" stopIfTrue="1">
      <formula>ISBLANK($E21)</formula>
    </cfRule>
    <cfRule type="cellIs" dxfId="663" priority="1059" stopIfTrue="1" operator="equal">
      <formula>$E21</formula>
    </cfRule>
    <cfRule type="cellIs" dxfId="662" priority="1060" stopIfTrue="1" operator="greaterThan">
      <formula>$E21</formula>
    </cfRule>
  </conditionalFormatting>
  <conditionalFormatting sqref="U23:U24">
    <cfRule type="expression" priority="1055" stopIfTrue="1">
      <formula>ISBLANK($E23)</formula>
    </cfRule>
    <cfRule type="cellIs" dxfId="661" priority="1056" stopIfTrue="1" operator="equal">
      <formula>$E23</formula>
    </cfRule>
    <cfRule type="cellIs" dxfId="660" priority="1057" stopIfTrue="1" operator="greaterThan">
      <formula>$E23</formula>
    </cfRule>
  </conditionalFormatting>
  <conditionalFormatting sqref="U22">
    <cfRule type="expression" priority="1049" stopIfTrue="1">
      <formula>ISBLANK($E22)</formula>
    </cfRule>
    <cfRule type="cellIs" dxfId="659" priority="1050" stopIfTrue="1" operator="equal">
      <formula>$E22</formula>
    </cfRule>
    <cfRule type="cellIs" dxfId="658" priority="1051" stopIfTrue="1" operator="greaterThan">
      <formula>$E22</formula>
    </cfRule>
  </conditionalFormatting>
  <conditionalFormatting sqref="U64">
    <cfRule type="expression" priority="1046" stopIfTrue="1">
      <formula>ISBLANK($E64)</formula>
    </cfRule>
    <cfRule type="cellIs" dxfId="657" priority="1047" stopIfTrue="1" operator="equal">
      <formula>$E64</formula>
    </cfRule>
    <cfRule type="cellIs" dxfId="656" priority="1048" stopIfTrue="1" operator="greaterThan">
      <formula>$E64</formula>
    </cfRule>
  </conditionalFormatting>
  <conditionalFormatting sqref="T96">
    <cfRule type="expression" priority="1043" stopIfTrue="1">
      <formula>ISBLANK($E96)</formula>
    </cfRule>
    <cfRule type="cellIs" dxfId="655" priority="1044" stopIfTrue="1" operator="equal">
      <formula>$E96</formula>
    </cfRule>
    <cfRule type="cellIs" dxfId="654" priority="1045" stopIfTrue="1" operator="greaterThan">
      <formula>$E96</formula>
    </cfRule>
  </conditionalFormatting>
  <conditionalFormatting sqref="T16">
    <cfRule type="expression" priority="1040" stopIfTrue="1">
      <formula>ISBLANK($E16)</formula>
    </cfRule>
    <cfRule type="cellIs" dxfId="653" priority="1041" stopIfTrue="1" operator="equal">
      <formula>$E16</formula>
    </cfRule>
    <cfRule type="cellIs" dxfId="652" priority="1042" stopIfTrue="1" operator="greaterThan">
      <formula>$E16</formula>
    </cfRule>
  </conditionalFormatting>
  <conditionalFormatting sqref="T17">
    <cfRule type="expression" priority="1037" stopIfTrue="1">
      <formula>ISBLANK($E17)</formula>
    </cfRule>
    <cfRule type="cellIs" dxfId="651" priority="1038" stopIfTrue="1" operator="equal">
      <formula>$E17</formula>
    </cfRule>
    <cfRule type="cellIs" dxfId="650" priority="1039" stopIfTrue="1" operator="greaterThan">
      <formula>$E17</formula>
    </cfRule>
  </conditionalFormatting>
  <conditionalFormatting sqref="T18">
    <cfRule type="expression" priority="1034" stopIfTrue="1">
      <formula>ISBLANK($E18)</formula>
    </cfRule>
    <cfRule type="cellIs" dxfId="649" priority="1035" stopIfTrue="1" operator="equal">
      <formula>$E18</formula>
    </cfRule>
    <cfRule type="cellIs" dxfId="648" priority="1036" stopIfTrue="1" operator="greaterThan">
      <formula>$E18</formula>
    </cfRule>
  </conditionalFormatting>
  <conditionalFormatting sqref="T19">
    <cfRule type="expression" priority="1031" stopIfTrue="1">
      <formula>ISBLANK($E19)</formula>
    </cfRule>
    <cfRule type="cellIs" dxfId="647" priority="1032" stopIfTrue="1" operator="equal">
      <formula>$E19</formula>
    </cfRule>
    <cfRule type="cellIs" dxfId="646" priority="1033" stopIfTrue="1" operator="greaterThan">
      <formula>$E19</formula>
    </cfRule>
  </conditionalFormatting>
  <conditionalFormatting sqref="T20">
    <cfRule type="expression" priority="1028" stopIfTrue="1">
      <formula>ISBLANK($E20)</formula>
    </cfRule>
    <cfRule type="cellIs" dxfId="645" priority="1029" stopIfTrue="1" operator="equal">
      <formula>$E20</formula>
    </cfRule>
    <cfRule type="cellIs" dxfId="644" priority="1030" stopIfTrue="1" operator="greaterThan">
      <formula>$E20</formula>
    </cfRule>
  </conditionalFormatting>
  <conditionalFormatting sqref="T21">
    <cfRule type="expression" priority="1025" stopIfTrue="1">
      <formula>ISBLANK($E21)</formula>
    </cfRule>
    <cfRule type="cellIs" dxfId="643" priority="1026" stopIfTrue="1" operator="equal">
      <formula>$E21</formula>
    </cfRule>
    <cfRule type="cellIs" dxfId="642" priority="1027" stopIfTrue="1" operator="greaterThan">
      <formula>$E21</formula>
    </cfRule>
  </conditionalFormatting>
  <conditionalFormatting sqref="T23:T24">
    <cfRule type="expression" priority="1022" stopIfTrue="1">
      <formula>ISBLANK($E23)</formula>
    </cfRule>
    <cfRule type="cellIs" dxfId="641" priority="1023" stopIfTrue="1" operator="equal">
      <formula>$E23</formula>
    </cfRule>
    <cfRule type="cellIs" dxfId="640" priority="1024" stopIfTrue="1" operator="greaterThan">
      <formula>$E23</formula>
    </cfRule>
  </conditionalFormatting>
  <conditionalFormatting sqref="T22">
    <cfRule type="expression" priority="1016" stopIfTrue="1">
      <formula>ISBLANK($E22)</formula>
    </cfRule>
    <cfRule type="cellIs" dxfId="639" priority="1017" stopIfTrue="1" operator="equal">
      <formula>$E22</formula>
    </cfRule>
    <cfRule type="cellIs" dxfId="638" priority="1018" stopIfTrue="1" operator="greaterThan">
      <formula>$E22</formula>
    </cfRule>
  </conditionalFormatting>
  <conditionalFormatting sqref="T64">
    <cfRule type="expression" priority="1013" stopIfTrue="1">
      <formula>ISBLANK($E64)</formula>
    </cfRule>
    <cfRule type="cellIs" dxfId="637" priority="1014" stopIfTrue="1" operator="equal">
      <formula>$E64</formula>
    </cfRule>
    <cfRule type="cellIs" dxfId="636" priority="1015" stopIfTrue="1" operator="greaterThan">
      <formula>$E64</formula>
    </cfRule>
  </conditionalFormatting>
  <conditionalFormatting sqref="S96">
    <cfRule type="expression" priority="1010" stopIfTrue="1">
      <formula>ISBLANK($E96)</formula>
    </cfRule>
    <cfRule type="cellIs" dxfId="635" priority="1011" stopIfTrue="1" operator="equal">
      <formula>$E96</formula>
    </cfRule>
    <cfRule type="cellIs" dxfId="634" priority="1012" stopIfTrue="1" operator="greaterThan">
      <formula>$E96</formula>
    </cfRule>
  </conditionalFormatting>
  <conditionalFormatting sqref="S16">
    <cfRule type="expression" priority="1007" stopIfTrue="1">
      <formula>ISBLANK($E16)</formula>
    </cfRule>
    <cfRule type="cellIs" dxfId="633" priority="1008" stopIfTrue="1" operator="equal">
      <formula>$E16</formula>
    </cfRule>
    <cfRule type="cellIs" dxfId="632" priority="1009" stopIfTrue="1" operator="greaterThan">
      <formula>$E16</formula>
    </cfRule>
  </conditionalFormatting>
  <conditionalFormatting sqref="S17">
    <cfRule type="expression" priority="1004" stopIfTrue="1">
      <formula>ISBLANK($E17)</formula>
    </cfRule>
    <cfRule type="cellIs" dxfId="631" priority="1005" stopIfTrue="1" operator="equal">
      <formula>$E17</formula>
    </cfRule>
    <cfRule type="cellIs" dxfId="630" priority="1006" stopIfTrue="1" operator="greaterThan">
      <formula>$E17</formula>
    </cfRule>
  </conditionalFormatting>
  <conditionalFormatting sqref="S18">
    <cfRule type="expression" priority="1001" stopIfTrue="1">
      <formula>ISBLANK($E18)</formula>
    </cfRule>
    <cfRule type="cellIs" dxfId="629" priority="1002" stopIfTrue="1" operator="equal">
      <formula>$E18</formula>
    </cfRule>
    <cfRule type="cellIs" dxfId="628" priority="1003" stopIfTrue="1" operator="greaterThan">
      <formula>$E18</formula>
    </cfRule>
  </conditionalFormatting>
  <conditionalFormatting sqref="S19">
    <cfRule type="expression" priority="998" stopIfTrue="1">
      <formula>ISBLANK($E19)</formula>
    </cfRule>
    <cfRule type="cellIs" dxfId="627" priority="999" stopIfTrue="1" operator="equal">
      <formula>$E19</formula>
    </cfRule>
    <cfRule type="cellIs" dxfId="626" priority="1000" stopIfTrue="1" operator="greaterThan">
      <formula>$E19</formula>
    </cfRule>
  </conditionalFormatting>
  <conditionalFormatting sqref="S20">
    <cfRule type="expression" priority="995" stopIfTrue="1">
      <formula>ISBLANK($E20)</formula>
    </cfRule>
    <cfRule type="cellIs" dxfId="625" priority="996" stopIfTrue="1" operator="equal">
      <formula>$E20</formula>
    </cfRule>
    <cfRule type="cellIs" dxfId="624" priority="997" stopIfTrue="1" operator="greaterThan">
      <formula>$E20</formula>
    </cfRule>
  </conditionalFormatting>
  <conditionalFormatting sqref="S21">
    <cfRule type="expression" priority="992" stopIfTrue="1">
      <formula>ISBLANK($E21)</formula>
    </cfRule>
    <cfRule type="cellIs" dxfId="623" priority="993" stopIfTrue="1" operator="equal">
      <formula>$E21</formula>
    </cfRule>
    <cfRule type="cellIs" dxfId="622" priority="994" stopIfTrue="1" operator="greaterThan">
      <formula>$E21</formula>
    </cfRule>
  </conditionalFormatting>
  <conditionalFormatting sqref="S23:S24">
    <cfRule type="expression" priority="989" stopIfTrue="1">
      <formula>ISBLANK($E23)</formula>
    </cfRule>
    <cfRule type="cellIs" dxfId="621" priority="990" stopIfTrue="1" operator="equal">
      <formula>$E23</formula>
    </cfRule>
    <cfRule type="cellIs" dxfId="620" priority="991" stopIfTrue="1" operator="greaterThan">
      <formula>$E23</formula>
    </cfRule>
  </conditionalFormatting>
  <conditionalFormatting sqref="S22">
    <cfRule type="expression" priority="983" stopIfTrue="1">
      <formula>ISBLANK($E22)</formula>
    </cfRule>
    <cfRule type="cellIs" dxfId="619" priority="984" stopIfTrue="1" operator="equal">
      <formula>$E22</formula>
    </cfRule>
    <cfRule type="cellIs" dxfId="618" priority="985" stopIfTrue="1" operator="greaterThan">
      <formula>$E22</formula>
    </cfRule>
  </conditionalFormatting>
  <conditionalFormatting sqref="S64">
    <cfRule type="expression" priority="980" stopIfTrue="1">
      <formula>ISBLANK($E64)</formula>
    </cfRule>
    <cfRule type="cellIs" dxfId="617" priority="981" stopIfTrue="1" operator="equal">
      <formula>$E64</formula>
    </cfRule>
    <cfRule type="cellIs" dxfId="616" priority="982" stopIfTrue="1" operator="greaterThan">
      <formula>$E64</formula>
    </cfRule>
  </conditionalFormatting>
  <conditionalFormatting sqref="R96">
    <cfRule type="expression" priority="977" stopIfTrue="1">
      <formula>ISBLANK($E96)</formula>
    </cfRule>
    <cfRule type="cellIs" dxfId="615" priority="978" stopIfTrue="1" operator="equal">
      <formula>$E96</formula>
    </cfRule>
    <cfRule type="cellIs" dxfId="614" priority="979" stopIfTrue="1" operator="greaterThan">
      <formula>$E96</formula>
    </cfRule>
  </conditionalFormatting>
  <conditionalFormatting sqref="R16">
    <cfRule type="expression" priority="974" stopIfTrue="1">
      <formula>ISBLANK($E16)</formula>
    </cfRule>
    <cfRule type="cellIs" dxfId="613" priority="975" stopIfTrue="1" operator="equal">
      <formula>$E16</formula>
    </cfRule>
    <cfRule type="cellIs" dxfId="612" priority="976" stopIfTrue="1" operator="greaterThan">
      <formula>$E16</formula>
    </cfRule>
  </conditionalFormatting>
  <conditionalFormatting sqref="R17">
    <cfRule type="expression" priority="971" stopIfTrue="1">
      <formula>ISBLANK($E17)</formula>
    </cfRule>
    <cfRule type="cellIs" dxfId="611" priority="972" stopIfTrue="1" operator="equal">
      <formula>$E17</formula>
    </cfRule>
    <cfRule type="cellIs" dxfId="610" priority="973" stopIfTrue="1" operator="greaterThan">
      <formula>$E17</formula>
    </cfRule>
  </conditionalFormatting>
  <conditionalFormatting sqref="R18">
    <cfRule type="expression" priority="968" stopIfTrue="1">
      <formula>ISBLANK($E18)</formula>
    </cfRule>
    <cfRule type="cellIs" dxfId="609" priority="969" stopIfTrue="1" operator="equal">
      <formula>$E18</formula>
    </cfRule>
    <cfRule type="cellIs" dxfId="608" priority="970" stopIfTrue="1" operator="greaterThan">
      <formula>$E18</formula>
    </cfRule>
  </conditionalFormatting>
  <conditionalFormatting sqref="R19">
    <cfRule type="expression" priority="965" stopIfTrue="1">
      <formula>ISBLANK($E19)</formula>
    </cfRule>
    <cfRule type="cellIs" dxfId="607" priority="966" stopIfTrue="1" operator="equal">
      <formula>$E19</formula>
    </cfRule>
    <cfRule type="cellIs" dxfId="606" priority="967" stopIfTrue="1" operator="greaterThan">
      <formula>$E19</formula>
    </cfRule>
  </conditionalFormatting>
  <conditionalFormatting sqref="R20">
    <cfRule type="expression" priority="962" stopIfTrue="1">
      <formula>ISBLANK($E20)</formula>
    </cfRule>
    <cfRule type="cellIs" dxfId="605" priority="963" stopIfTrue="1" operator="equal">
      <formula>$E20</formula>
    </cfRule>
    <cfRule type="cellIs" dxfId="604" priority="964" stopIfTrue="1" operator="greaterThan">
      <formula>$E20</formula>
    </cfRule>
  </conditionalFormatting>
  <conditionalFormatting sqref="R21">
    <cfRule type="expression" priority="959" stopIfTrue="1">
      <formula>ISBLANK($E21)</formula>
    </cfRule>
    <cfRule type="cellIs" dxfId="603" priority="960" stopIfTrue="1" operator="equal">
      <formula>$E21</formula>
    </cfRule>
    <cfRule type="cellIs" dxfId="602" priority="961" stopIfTrue="1" operator="greaterThan">
      <formula>$E21</formula>
    </cfRule>
  </conditionalFormatting>
  <conditionalFormatting sqref="R23:R24">
    <cfRule type="expression" priority="956" stopIfTrue="1">
      <formula>ISBLANK($E23)</formula>
    </cfRule>
    <cfRule type="cellIs" dxfId="601" priority="957" stopIfTrue="1" operator="equal">
      <formula>$E23</formula>
    </cfRule>
    <cfRule type="cellIs" dxfId="600" priority="958" stopIfTrue="1" operator="greaterThan">
      <formula>$E23</formula>
    </cfRule>
  </conditionalFormatting>
  <conditionalFormatting sqref="R22">
    <cfRule type="expression" priority="950" stopIfTrue="1">
      <formula>ISBLANK($E22)</formula>
    </cfRule>
    <cfRule type="cellIs" dxfId="599" priority="951" stopIfTrue="1" operator="equal">
      <formula>$E22</formula>
    </cfRule>
    <cfRule type="cellIs" dxfId="598" priority="952" stopIfTrue="1" operator="greaterThan">
      <formula>$E22</formula>
    </cfRule>
  </conditionalFormatting>
  <conditionalFormatting sqref="R64">
    <cfRule type="expression" priority="947" stopIfTrue="1">
      <formula>ISBLANK($E64)</formula>
    </cfRule>
    <cfRule type="cellIs" dxfId="597" priority="948" stopIfTrue="1" operator="equal">
      <formula>$E64</formula>
    </cfRule>
    <cfRule type="cellIs" dxfId="596" priority="949" stopIfTrue="1" operator="greaterThan">
      <formula>$E64</formula>
    </cfRule>
  </conditionalFormatting>
  <conditionalFormatting sqref="Q96">
    <cfRule type="expression" priority="944" stopIfTrue="1">
      <formula>ISBLANK($E96)</formula>
    </cfRule>
    <cfRule type="cellIs" dxfId="595" priority="945" stopIfTrue="1" operator="equal">
      <formula>$E96</formula>
    </cfRule>
    <cfRule type="cellIs" dxfId="594" priority="946" stopIfTrue="1" operator="greaterThan">
      <formula>$E96</formula>
    </cfRule>
  </conditionalFormatting>
  <conditionalFormatting sqref="Q16">
    <cfRule type="expression" priority="941" stopIfTrue="1">
      <formula>ISBLANK($E16)</formula>
    </cfRule>
    <cfRule type="cellIs" dxfId="593" priority="942" stopIfTrue="1" operator="equal">
      <formula>$E16</formula>
    </cfRule>
    <cfRule type="cellIs" dxfId="592" priority="943" stopIfTrue="1" operator="greaterThan">
      <formula>$E16</formula>
    </cfRule>
  </conditionalFormatting>
  <conditionalFormatting sqref="Q17">
    <cfRule type="expression" priority="938" stopIfTrue="1">
      <formula>ISBLANK($E17)</formula>
    </cfRule>
    <cfRule type="cellIs" dxfId="591" priority="939" stopIfTrue="1" operator="equal">
      <formula>$E17</formula>
    </cfRule>
    <cfRule type="cellIs" dxfId="590" priority="940" stopIfTrue="1" operator="greaterThan">
      <formula>$E17</formula>
    </cfRule>
  </conditionalFormatting>
  <conditionalFormatting sqref="Q18">
    <cfRule type="expression" priority="935" stopIfTrue="1">
      <formula>ISBLANK($E18)</formula>
    </cfRule>
    <cfRule type="cellIs" dxfId="589" priority="936" stopIfTrue="1" operator="equal">
      <formula>$E18</formula>
    </cfRule>
    <cfRule type="cellIs" dxfId="588" priority="937" stopIfTrue="1" operator="greaterThan">
      <formula>$E18</formula>
    </cfRule>
  </conditionalFormatting>
  <conditionalFormatting sqref="Q19">
    <cfRule type="expression" priority="932" stopIfTrue="1">
      <formula>ISBLANK($E19)</formula>
    </cfRule>
    <cfRule type="cellIs" dxfId="587" priority="933" stopIfTrue="1" operator="equal">
      <formula>$E19</formula>
    </cfRule>
    <cfRule type="cellIs" dxfId="586" priority="934" stopIfTrue="1" operator="greaterThan">
      <formula>$E19</formula>
    </cfRule>
  </conditionalFormatting>
  <conditionalFormatting sqref="Q20">
    <cfRule type="expression" priority="929" stopIfTrue="1">
      <formula>ISBLANK($E20)</formula>
    </cfRule>
    <cfRule type="cellIs" dxfId="585" priority="930" stopIfTrue="1" operator="equal">
      <formula>$E20</formula>
    </cfRule>
    <cfRule type="cellIs" dxfId="584" priority="931" stopIfTrue="1" operator="greaterThan">
      <formula>$E20</formula>
    </cfRule>
  </conditionalFormatting>
  <conditionalFormatting sqref="Q21">
    <cfRule type="expression" priority="926" stopIfTrue="1">
      <formula>ISBLANK($E21)</formula>
    </cfRule>
    <cfRule type="cellIs" dxfId="583" priority="927" stopIfTrue="1" operator="equal">
      <formula>$E21</formula>
    </cfRule>
    <cfRule type="cellIs" dxfId="582" priority="928" stopIfTrue="1" operator="greaterThan">
      <formula>$E21</formula>
    </cfRule>
  </conditionalFormatting>
  <conditionalFormatting sqref="Q23:Q24">
    <cfRule type="expression" priority="923" stopIfTrue="1">
      <formula>ISBLANK($E23)</formula>
    </cfRule>
    <cfRule type="cellIs" dxfId="581" priority="924" stopIfTrue="1" operator="equal">
      <formula>$E23</formula>
    </cfRule>
    <cfRule type="cellIs" dxfId="580" priority="925" stopIfTrue="1" operator="greaterThan">
      <formula>$E23</formula>
    </cfRule>
  </conditionalFormatting>
  <conditionalFormatting sqref="Q22">
    <cfRule type="expression" priority="917" stopIfTrue="1">
      <formula>ISBLANK($E22)</formula>
    </cfRule>
    <cfRule type="cellIs" dxfId="579" priority="918" stopIfTrue="1" operator="equal">
      <formula>$E22</formula>
    </cfRule>
    <cfRule type="cellIs" dxfId="578" priority="919" stopIfTrue="1" operator="greaterThan">
      <formula>$E22</formula>
    </cfRule>
  </conditionalFormatting>
  <conditionalFormatting sqref="Q64">
    <cfRule type="expression" priority="914" stopIfTrue="1">
      <formula>ISBLANK($E64)</formula>
    </cfRule>
    <cfRule type="cellIs" dxfId="577" priority="915" stopIfTrue="1" operator="equal">
      <formula>$E64</formula>
    </cfRule>
    <cfRule type="cellIs" dxfId="576" priority="916" stopIfTrue="1" operator="greaterThan">
      <formula>$E64</formula>
    </cfRule>
  </conditionalFormatting>
  <conditionalFormatting sqref="P96">
    <cfRule type="expression" priority="911" stopIfTrue="1">
      <formula>ISBLANK($E96)</formula>
    </cfRule>
    <cfRule type="cellIs" dxfId="575" priority="912" stopIfTrue="1" operator="equal">
      <formula>$E96</formula>
    </cfRule>
    <cfRule type="cellIs" dxfId="574" priority="913" stopIfTrue="1" operator="greaterThan">
      <formula>$E96</formula>
    </cfRule>
  </conditionalFormatting>
  <conditionalFormatting sqref="P16">
    <cfRule type="expression" priority="908" stopIfTrue="1">
      <formula>ISBLANK($E16)</formula>
    </cfRule>
    <cfRule type="cellIs" dxfId="573" priority="909" stopIfTrue="1" operator="equal">
      <formula>$E16</formula>
    </cfRule>
    <cfRule type="cellIs" dxfId="572" priority="910" stopIfTrue="1" operator="greaterThan">
      <formula>$E16</formula>
    </cfRule>
  </conditionalFormatting>
  <conditionalFormatting sqref="P17">
    <cfRule type="expression" priority="905" stopIfTrue="1">
      <formula>ISBLANK($E17)</formula>
    </cfRule>
    <cfRule type="cellIs" dxfId="571" priority="906" stopIfTrue="1" operator="equal">
      <formula>$E17</formula>
    </cfRule>
    <cfRule type="cellIs" dxfId="570" priority="907" stopIfTrue="1" operator="greaterThan">
      <formula>$E17</formula>
    </cfRule>
  </conditionalFormatting>
  <conditionalFormatting sqref="P18">
    <cfRule type="expression" priority="902" stopIfTrue="1">
      <formula>ISBLANK($E18)</formula>
    </cfRule>
    <cfRule type="cellIs" dxfId="569" priority="903" stopIfTrue="1" operator="equal">
      <formula>$E18</formula>
    </cfRule>
    <cfRule type="cellIs" dxfId="568" priority="904" stopIfTrue="1" operator="greaterThan">
      <formula>$E18</formula>
    </cfRule>
  </conditionalFormatting>
  <conditionalFormatting sqref="P19">
    <cfRule type="expression" priority="899" stopIfTrue="1">
      <formula>ISBLANK($E19)</formula>
    </cfRule>
    <cfRule type="cellIs" dxfId="567" priority="900" stopIfTrue="1" operator="equal">
      <formula>$E19</formula>
    </cfRule>
    <cfRule type="cellIs" dxfId="566" priority="901" stopIfTrue="1" operator="greaterThan">
      <formula>$E19</formula>
    </cfRule>
  </conditionalFormatting>
  <conditionalFormatting sqref="P20">
    <cfRule type="expression" priority="896" stopIfTrue="1">
      <formula>ISBLANK($E20)</formula>
    </cfRule>
    <cfRule type="cellIs" dxfId="565" priority="897" stopIfTrue="1" operator="equal">
      <formula>$E20</formula>
    </cfRule>
    <cfRule type="cellIs" dxfId="564" priority="898" stopIfTrue="1" operator="greaterThan">
      <formula>$E20</formula>
    </cfRule>
  </conditionalFormatting>
  <conditionalFormatting sqref="P21">
    <cfRule type="expression" priority="893" stopIfTrue="1">
      <formula>ISBLANK($E21)</formula>
    </cfRule>
    <cfRule type="cellIs" dxfId="563" priority="894" stopIfTrue="1" operator="equal">
      <formula>$E21</formula>
    </cfRule>
    <cfRule type="cellIs" dxfId="562" priority="895" stopIfTrue="1" operator="greaterThan">
      <formula>$E21</formula>
    </cfRule>
  </conditionalFormatting>
  <conditionalFormatting sqref="P23:P24">
    <cfRule type="expression" priority="890" stopIfTrue="1">
      <formula>ISBLANK($E23)</formula>
    </cfRule>
    <cfRule type="cellIs" dxfId="561" priority="891" stopIfTrue="1" operator="equal">
      <formula>$E23</formula>
    </cfRule>
    <cfRule type="cellIs" dxfId="560" priority="892" stopIfTrue="1" operator="greaterThan">
      <formula>$E23</formula>
    </cfRule>
  </conditionalFormatting>
  <conditionalFormatting sqref="P22">
    <cfRule type="expression" priority="884" stopIfTrue="1">
      <formula>ISBLANK($E22)</formula>
    </cfRule>
    <cfRule type="cellIs" dxfId="559" priority="885" stopIfTrue="1" operator="equal">
      <formula>$E22</formula>
    </cfRule>
    <cfRule type="cellIs" dxfId="558" priority="886" stopIfTrue="1" operator="greaterThan">
      <formula>$E22</formula>
    </cfRule>
  </conditionalFormatting>
  <conditionalFormatting sqref="P64">
    <cfRule type="expression" priority="881" stopIfTrue="1">
      <formula>ISBLANK($E64)</formula>
    </cfRule>
    <cfRule type="cellIs" dxfId="557" priority="882" stopIfTrue="1" operator="equal">
      <formula>$E64</formula>
    </cfRule>
    <cfRule type="cellIs" dxfId="556" priority="883" stopIfTrue="1" operator="greaterThan">
      <formula>$E64</formula>
    </cfRule>
  </conditionalFormatting>
  <conditionalFormatting sqref="O96">
    <cfRule type="expression" priority="878" stopIfTrue="1">
      <formula>ISBLANK($E96)</formula>
    </cfRule>
    <cfRule type="cellIs" dxfId="555" priority="879" stopIfTrue="1" operator="equal">
      <formula>$E96</formula>
    </cfRule>
    <cfRule type="cellIs" dxfId="554" priority="880" stopIfTrue="1" operator="greaterThan">
      <formula>$E96</formula>
    </cfRule>
  </conditionalFormatting>
  <conditionalFormatting sqref="O16">
    <cfRule type="expression" priority="875" stopIfTrue="1">
      <formula>ISBLANK($E16)</formula>
    </cfRule>
    <cfRule type="cellIs" dxfId="553" priority="876" stopIfTrue="1" operator="equal">
      <formula>$E16</formula>
    </cfRule>
    <cfRule type="cellIs" dxfId="552" priority="877" stopIfTrue="1" operator="greaterThan">
      <formula>$E16</formula>
    </cfRule>
  </conditionalFormatting>
  <conditionalFormatting sqref="O17">
    <cfRule type="expression" priority="872" stopIfTrue="1">
      <formula>ISBLANK($E17)</formula>
    </cfRule>
    <cfRule type="cellIs" dxfId="551" priority="873" stopIfTrue="1" operator="equal">
      <formula>$E17</formula>
    </cfRule>
    <cfRule type="cellIs" dxfId="550" priority="874" stopIfTrue="1" operator="greaterThan">
      <formula>$E17</formula>
    </cfRule>
  </conditionalFormatting>
  <conditionalFormatting sqref="O18">
    <cfRule type="expression" priority="869" stopIfTrue="1">
      <formula>ISBLANK($E18)</formula>
    </cfRule>
    <cfRule type="cellIs" dxfId="549" priority="870" stopIfTrue="1" operator="equal">
      <formula>$E18</formula>
    </cfRule>
    <cfRule type="cellIs" dxfId="548" priority="871" stopIfTrue="1" operator="greaterThan">
      <formula>$E18</formula>
    </cfRule>
  </conditionalFormatting>
  <conditionalFormatting sqref="O19">
    <cfRule type="expression" priority="866" stopIfTrue="1">
      <formula>ISBLANK($E19)</formula>
    </cfRule>
    <cfRule type="cellIs" dxfId="547" priority="867" stopIfTrue="1" operator="equal">
      <formula>$E19</formula>
    </cfRule>
    <cfRule type="cellIs" dxfId="546" priority="868" stopIfTrue="1" operator="greaterThan">
      <formula>$E19</formula>
    </cfRule>
  </conditionalFormatting>
  <conditionalFormatting sqref="O20">
    <cfRule type="expression" priority="863" stopIfTrue="1">
      <formula>ISBLANK($E20)</formula>
    </cfRule>
    <cfRule type="cellIs" dxfId="545" priority="864" stopIfTrue="1" operator="equal">
      <formula>$E20</formula>
    </cfRule>
    <cfRule type="cellIs" dxfId="544" priority="865" stopIfTrue="1" operator="greaterThan">
      <formula>$E20</formula>
    </cfRule>
  </conditionalFormatting>
  <conditionalFormatting sqref="O21">
    <cfRule type="expression" priority="860" stopIfTrue="1">
      <formula>ISBLANK($E21)</formula>
    </cfRule>
    <cfRule type="cellIs" dxfId="543" priority="861" stopIfTrue="1" operator="equal">
      <formula>$E21</formula>
    </cfRule>
    <cfRule type="cellIs" dxfId="542" priority="862" stopIfTrue="1" operator="greaterThan">
      <formula>$E21</formula>
    </cfRule>
  </conditionalFormatting>
  <conditionalFormatting sqref="O23:O24">
    <cfRule type="expression" priority="857" stopIfTrue="1">
      <formula>ISBLANK($E23)</formula>
    </cfRule>
    <cfRule type="cellIs" dxfId="541" priority="858" stopIfTrue="1" operator="equal">
      <formula>$E23</formula>
    </cfRule>
    <cfRule type="cellIs" dxfId="540" priority="859" stopIfTrue="1" operator="greaterThan">
      <formula>$E23</formula>
    </cfRule>
  </conditionalFormatting>
  <conditionalFormatting sqref="O22">
    <cfRule type="expression" priority="851" stopIfTrue="1">
      <formula>ISBLANK($E22)</formula>
    </cfRule>
    <cfRule type="cellIs" dxfId="539" priority="852" stopIfTrue="1" operator="equal">
      <formula>$E22</formula>
    </cfRule>
    <cfRule type="cellIs" dxfId="538" priority="853" stopIfTrue="1" operator="greaterThan">
      <formula>$E22</formula>
    </cfRule>
  </conditionalFormatting>
  <conditionalFormatting sqref="O64">
    <cfRule type="expression" priority="848" stopIfTrue="1">
      <formula>ISBLANK($E64)</formula>
    </cfRule>
    <cfRule type="cellIs" dxfId="537" priority="849" stopIfTrue="1" operator="equal">
      <formula>$E64</formula>
    </cfRule>
    <cfRule type="cellIs" dxfId="536" priority="850" stopIfTrue="1" operator="greaterThan">
      <formula>$E64</formula>
    </cfRule>
  </conditionalFormatting>
  <conditionalFormatting sqref="N96">
    <cfRule type="expression" priority="845" stopIfTrue="1">
      <formula>ISBLANK($E96)</formula>
    </cfRule>
    <cfRule type="cellIs" dxfId="535" priority="846" stopIfTrue="1" operator="equal">
      <formula>$E96</formula>
    </cfRule>
    <cfRule type="cellIs" dxfId="534" priority="847" stopIfTrue="1" operator="greaterThan">
      <formula>$E96</formula>
    </cfRule>
  </conditionalFormatting>
  <conditionalFormatting sqref="N16">
    <cfRule type="expression" priority="842" stopIfTrue="1">
      <formula>ISBLANK($E16)</formula>
    </cfRule>
    <cfRule type="cellIs" dxfId="533" priority="843" stopIfTrue="1" operator="equal">
      <formula>$E16</formula>
    </cfRule>
    <cfRule type="cellIs" dxfId="532" priority="844" stopIfTrue="1" operator="greaterThan">
      <formula>$E16</formula>
    </cfRule>
  </conditionalFormatting>
  <conditionalFormatting sqref="N17">
    <cfRule type="expression" priority="839" stopIfTrue="1">
      <formula>ISBLANK($E17)</formula>
    </cfRule>
    <cfRule type="cellIs" dxfId="531" priority="840" stopIfTrue="1" operator="equal">
      <formula>$E17</formula>
    </cfRule>
    <cfRule type="cellIs" dxfId="530" priority="841" stopIfTrue="1" operator="greaterThan">
      <formula>$E17</formula>
    </cfRule>
  </conditionalFormatting>
  <conditionalFormatting sqref="N18">
    <cfRule type="expression" priority="836" stopIfTrue="1">
      <formula>ISBLANK($E18)</formula>
    </cfRule>
    <cfRule type="cellIs" dxfId="529" priority="837" stopIfTrue="1" operator="equal">
      <formula>$E18</formula>
    </cfRule>
    <cfRule type="cellIs" dxfId="528" priority="838" stopIfTrue="1" operator="greaterThan">
      <formula>$E18</formula>
    </cfRule>
  </conditionalFormatting>
  <conditionalFormatting sqref="N19">
    <cfRule type="expression" priority="833" stopIfTrue="1">
      <formula>ISBLANK($E19)</formula>
    </cfRule>
    <cfRule type="cellIs" dxfId="527" priority="834" stopIfTrue="1" operator="equal">
      <formula>$E19</formula>
    </cfRule>
    <cfRule type="cellIs" dxfId="526" priority="835" stopIfTrue="1" operator="greaterThan">
      <formula>$E19</formula>
    </cfRule>
  </conditionalFormatting>
  <conditionalFormatting sqref="N20">
    <cfRule type="expression" priority="830" stopIfTrue="1">
      <formula>ISBLANK($E20)</formula>
    </cfRule>
    <cfRule type="cellIs" dxfId="525" priority="831" stopIfTrue="1" operator="equal">
      <formula>$E20</formula>
    </cfRule>
    <cfRule type="cellIs" dxfId="524" priority="832" stopIfTrue="1" operator="greaterThan">
      <formula>$E20</formula>
    </cfRule>
  </conditionalFormatting>
  <conditionalFormatting sqref="N21">
    <cfRule type="expression" priority="827" stopIfTrue="1">
      <formula>ISBLANK($E21)</formula>
    </cfRule>
    <cfRule type="cellIs" dxfId="523" priority="828" stopIfTrue="1" operator="equal">
      <formula>$E21</formula>
    </cfRule>
    <cfRule type="cellIs" dxfId="522" priority="829" stopIfTrue="1" operator="greaterThan">
      <formula>$E21</formula>
    </cfRule>
  </conditionalFormatting>
  <conditionalFormatting sqref="N23:N24">
    <cfRule type="expression" priority="824" stopIfTrue="1">
      <formula>ISBLANK($E23)</formula>
    </cfRule>
    <cfRule type="cellIs" dxfId="521" priority="825" stopIfTrue="1" operator="equal">
      <formula>$E23</formula>
    </cfRule>
    <cfRule type="cellIs" dxfId="520" priority="826" stopIfTrue="1" operator="greaterThan">
      <formula>$E23</formula>
    </cfRule>
  </conditionalFormatting>
  <conditionalFormatting sqref="N22">
    <cfRule type="expression" priority="818" stopIfTrue="1">
      <formula>ISBLANK($E22)</formula>
    </cfRule>
    <cfRule type="cellIs" dxfId="519" priority="819" stopIfTrue="1" operator="equal">
      <formula>$E22</formula>
    </cfRule>
    <cfRule type="cellIs" dxfId="518" priority="820" stopIfTrue="1" operator="greaterThan">
      <formula>$E22</formula>
    </cfRule>
  </conditionalFormatting>
  <conditionalFormatting sqref="N64">
    <cfRule type="expression" priority="815" stopIfTrue="1">
      <formula>ISBLANK($E64)</formula>
    </cfRule>
    <cfRule type="cellIs" dxfId="517" priority="816" stopIfTrue="1" operator="equal">
      <formula>$E64</formula>
    </cfRule>
    <cfRule type="cellIs" dxfId="516" priority="817" stopIfTrue="1" operator="greaterThan">
      <formula>$E64</formula>
    </cfRule>
  </conditionalFormatting>
  <conditionalFormatting sqref="M96">
    <cfRule type="expression" priority="812" stopIfTrue="1">
      <formula>ISBLANK($E96)</formula>
    </cfRule>
    <cfRule type="cellIs" dxfId="515" priority="813" stopIfTrue="1" operator="equal">
      <formula>$E96</formula>
    </cfRule>
    <cfRule type="cellIs" dxfId="514" priority="814" stopIfTrue="1" operator="greaterThan">
      <formula>$E96</formula>
    </cfRule>
  </conditionalFormatting>
  <conditionalFormatting sqref="M16">
    <cfRule type="expression" priority="809" stopIfTrue="1">
      <formula>ISBLANK($E16)</formula>
    </cfRule>
    <cfRule type="cellIs" dxfId="513" priority="810" stopIfTrue="1" operator="equal">
      <formula>$E16</formula>
    </cfRule>
    <cfRule type="cellIs" dxfId="512" priority="811" stopIfTrue="1" operator="greaterThan">
      <formula>$E16</formula>
    </cfRule>
  </conditionalFormatting>
  <conditionalFormatting sqref="M17">
    <cfRule type="expression" priority="806" stopIfTrue="1">
      <formula>ISBLANK($E17)</formula>
    </cfRule>
    <cfRule type="cellIs" dxfId="511" priority="807" stopIfTrue="1" operator="equal">
      <formula>$E17</formula>
    </cfRule>
    <cfRule type="cellIs" dxfId="510" priority="808" stopIfTrue="1" operator="greaterThan">
      <formula>$E17</formula>
    </cfRule>
  </conditionalFormatting>
  <conditionalFormatting sqref="M18">
    <cfRule type="expression" priority="803" stopIfTrue="1">
      <formula>ISBLANK($E18)</formula>
    </cfRule>
    <cfRule type="cellIs" dxfId="509" priority="804" stopIfTrue="1" operator="equal">
      <formula>$E18</formula>
    </cfRule>
    <cfRule type="cellIs" dxfId="508" priority="805" stopIfTrue="1" operator="greaterThan">
      <formula>$E18</formula>
    </cfRule>
  </conditionalFormatting>
  <conditionalFormatting sqref="M19">
    <cfRule type="expression" priority="800" stopIfTrue="1">
      <formula>ISBLANK($E19)</formula>
    </cfRule>
    <cfRule type="cellIs" dxfId="507" priority="801" stopIfTrue="1" operator="equal">
      <formula>$E19</formula>
    </cfRule>
    <cfRule type="cellIs" dxfId="506" priority="802" stopIfTrue="1" operator="greaterThan">
      <formula>$E19</formula>
    </cfRule>
  </conditionalFormatting>
  <conditionalFormatting sqref="M20">
    <cfRule type="expression" priority="797" stopIfTrue="1">
      <formula>ISBLANK($E20)</formula>
    </cfRule>
    <cfRule type="cellIs" dxfId="505" priority="798" stopIfTrue="1" operator="equal">
      <formula>$E20</formula>
    </cfRule>
    <cfRule type="cellIs" dxfId="504" priority="799" stopIfTrue="1" operator="greaterThan">
      <formula>$E20</formula>
    </cfRule>
  </conditionalFormatting>
  <conditionalFormatting sqref="M21">
    <cfRule type="expression" priority="794" stopIfTrue="1">
      <formula>ISBLANK($E21)</formula>
    </cfRule>
    <cfRule type="cellIs" dxfId="503" priority="795" stopIfTrue="1" operator="equal">
      <formula>$E21</formula>
    </cfRule>
    <cfRule type="cellIs" dxfId="502" priority="796" stopIfTrue="1" operator="greaterThan">
      <formula>$E21</formula>
    </cfRule>
  </conditionalFormatting>
  <conditionalFormatting sqref="M23:M24">
    <cfRule type="expression" priority="791" stopIfTrue="1">
      <formula>ISBLANK($E23)</formula>
    </cfRule>
    <cfRule type="cellIs" dxfId="501" priority="792" stopIfTrue="1" operator="equal">
      <formula>$E23</formula>
    </cfRule>
    <cfRule type="cellIs" dxfId="500" priority="793" stopIfTrue="1" operator="greaterThan">
      <formula>$E23</formula>
    </cfRule>
  </conditionalFormatting>
  <conditionalFormatting sqref="M22">
    <cfRule type="expression" priority="785" stopIfTrue="1">
      <formula>ISBLANK($E22)</formula>
    </cfRule>
    <cfRule type="cellIs" dxfId="499" priority="786" stopIfTrue="1" operator="equal">
      <formula>$E22</formula>
    </cfRule>
    <cfRule type="cellIs" dxfId="498" priority="787" stopIfTrue="1" operator="greaterThan">
      <formula>$E22</formula>
    </cfRule>
  </conditionalFormatting>
  <conditionalFormatting sqref="M64">
    <cfRule type="expression" priority="782" stopIfTrue="1">
      <formula>ISBLANK($E64)</formula>
    </cfRule>
    <cfRule type="cellIs" dxfId="497" priority="783" stopIfTrue="1" operator="equal">
      <formula>$E64</formula>
    </cfRule>
    <cfRule type="cellIs" dxfId="496" priority="784" stopIfTrue="1" operator="greaterThan">
      <formula>$E64</formula>
    </cfRule>
  </conditionalFormatting>
  <conditionalFormatting sqref="L96">
    <cfRule type="expression" priority="779" stopIfTrue="1">
      <formula>ISBLANK($E96)</formula>
    </cfRule>
    <cfRule type="cellIs" dxfId="495" priority="780" stopIfTrue="1" operator="equal">
      <formula>$E96</formula>
    </cfRule>
    <cfRule type="cellIs" dxfId="494" priority="781" stopIfTrue="1" operator="greaterThan">
      <formula>$E96</formula>
    </cfRule>
  </conditionalFormatting>
  <conditionalFormatting sqref="L16">
    <cfRule type="expression" priority="776" stopIfTrue="1">
      <formula>ISBLANK($E16)</formula>
    </cfRule>
    <cfRule type="cellIs" dxfId="493" priority="777" stopIfTrue="1" operator="equal">
      <formula>$E16</formula>
    </cfRule>
    <cfRule type="cellIs" dxfId="492" priority="778" stopIfTrue="1" operator="greaterThan">
      <formula>$E16</formula>
    </cfRule>
  </conditionalFormatting>
  <conditionalFormatting sqref="L17">
    <cfRule type="expression" priority="773" stopIfTrue="1">
      <formula>ISBLANK($E17)</formula>
    </cfRule>
    <cfRule type="cellIs" dxfId="491" priority="774" stopIfTrue="1" operator="equal">
      <formula>$E17</formula>
    </cfRule>
    <cfRule type="cellIs" dxfId="490" priority="775" stopIfTrue="1" operator="greaterThan">
      <formula>$E17</formula>
    </cfRule>
  </conditionalFormatting>
  <conditionalFormatting sqref="L18">
    <cfRule type="expression" priority="770" stopIfTrue="1">
      <formula>ISBLANK($E18)</formula>
    </cfRule>
    <cfRule type="cellIs" dxfId="489" priority="771" stopIfTrue="1" operator="equal">
      <formula>$E18</formula>
    </cfRule>
    <cfRule type="cellIs" dxfId="488" priority="772" stopIfTrue="1" operator="greaterThan">
      <formula>$E18</formula>
    </cfRule>
  </conditionalFormatting>
  <conditionalFormatting sqref="L19">
    <cfRule type="expression" priority="767" stopIfTrue="1">
      <formula>ISBLANK($E19)</formula>
    </cfRule>
    <cfRule type="cellIs" dxfId="487" priority="768" stopIfTrue="1" operator="equal">
      <formula>$E19</formula>
    </cfRule>
    <cfRule type="cellIs" dxfId="486" priority="769" stopIfTrue="1" operator="greaterThan">
      <formula>$E19</formula>
    </cfRule>
  </conditionalFormatting>
  <conditionalFormatting sqref="L20">
    <cfRule type="expression" priority="764" stopIfTrue="1">
      <formula>ISBLANK($E20)</formula>
    </cfRule>
    <cfRule type="cellIs" dxfId="485" priority="765" stopIfTrue="1" operator="equal">
      <formula>$E20</formula>
    </cfRule>
    <cfRule type="cellIs" dxfId="484" priority="766" stopIfTrue="1" operator="greaterThan">
      <formula>$E20</formula>
    </cfRule>
  </conditionalFormatting>
  <conditionalFormatting sqref="L21">
    <cfRule type="expression" priority="761" stopIfTrue="1">
      <formula>ISBLANK($E21)</formula>
    </cfRule>
    <cfRule type="cellIs" dxfId="483" priority="762" stopIfTrue="1" operator="equal">
      <formula>$E21</formula>
    </cfRule>
    <cfRule type="cellIs" dxfId="482" priority="763" stopIfTrue="1" operator="greaterThan">
      <formula>$E21</formula>
    </cfRule>
  </conditionalFormatting>
  <conditionalFormatting sqref="L23:L24">
    <cfRule type="expression" priority="758" stopIfTrue="1">
      <formula>ISBLANK($E23)</formula>
    </cfRule>
    <cfRule type="cellIs" dxfId="481" priority="759" stopIfTrue="1" operator="equal">
      <formula>$E23</formula>
    </cfRule>
    <cfRule type="cellIs" dxfId="480" priority="760" stopIfTrue="1" operator="greaterThan">
      <formula>$E23</formula>
    </cfRule>
  </conditionalFormatting>
  <conditionalFormatting sqref="L22">
    <cfRule type="expression" priority="752" stopIfTrue="1">
      <formula>ISBLANK($E22)</formula>
    </cfRule>
    <cfRule type="cellIs" dxfId="479" priority="753" stopIfTrue="1" operator="equal">
      <formula>$E22</formula>
    </cfRule>
    <cfRule type="cellIs" dxfId="478" priority="754" stopIfTrue="1" operator="greaterThan">
      <formula>$E22</formula>
    </cfRule>
  </conditionalFormatting>
  <conditionalFormatting sqref="L64">
    <cfRule type="expression" priority="749" stopIfTrue="1">
      <formula>ISBLANK($E64)</formula>
    </cfRule>
    <cfRule type="cellIs" dxfId="477" priority="750" stopIfTrue="1" operator="equal">
      <formula>$E64</formula>
    </cfRule>
    <cfRule type="cellIs" dxfId="476" priority="751" stopIfTrue="1" operator="greaterThan">
      <formula>$E64</formula>
    </cfRule>
  </conditionalFormatting>
  <conditionalFormatting sqref="K96">
    <cfRule type="expression" priority="746" stopIfTrue="1">
      <formula>ISBLANK($E96)</formula>
    </cfRule>
    <cfRule type="cellIs" dxfId="475" priority="747" stopIfTrue="1" operator="equal">
      <formula>$E96</formula>
    </cfRule>
    <cfRule type="cellIs" dxfId="474" priority="748" stopIfTrue="1" operator="greaterThan">
      <formula>$E96</formula>
    </cfRule>
  </conditionalFormatting>
  <conditionalFormatting sqref="K16">
    <cfRule type="expression" priority="743" stopIfTrue="1">
      <formula>ISBLANK($E16)</formula>
    </cfRule>
    <cfRule type="cellIs" dxfId="473" priority="744" stopIfTrue="1" operator="equal">
      <formula>$E16</formula>
    </cfRule>
    <cfRule type="cellIs" dxfId="472" priority="745" stopIfTrue="1" operator="greaterThan">
      <formula>$E16</formula>
    </cfRule>
  </conditionalFormatting>
  <conditionalFormatting sqref="K17">
    <cfRule type="expression" priority="740" stopIfTrue="1">
      <formula>ISBLANK($E17)</formula>
    </cfRule>
    <cfRule type="cellIs" dxfId="471" priority="741" stopIfTrue="1" operator="equal">
      <formula>$E17</formula>
    </cfRule>
    <cfRule type="cellIs" dxfId="470" priority="742" stopIfTrue="1" operator="greaterThan">
      <formula>$E17</formula>
    </cfRule>
  </conditionalFormatting>
  <conditionalFormatting sqref="K18">
    <cfRule type="expression" priority="737" stopIfTrue="1">
      <formula>ISBLANK($E18)</formula>
    </cfRule>
    <cfRule type="cellIs" dxfId="469" priority="738" stopIfTrue="1" operator="equal">
      <formula>$E18</formula>
    </cfRule>
    <cfRule type="cellIs" dxfId="468" priority="739" stopIfTrue="1" operator="greaterThan">
      <formula>$E18</formula>
    </cfRule>
  </conditionalFormatting>
  <conditionalFormatting sqref="K19">
    <cfRule type="expression" priority="734" stopIfTrue="1">
      <formula>ISBLANK($E19)</formula>
    </cfRule>
    <cfRule type="cellIs" dxfId="467" priority="735" stopIfTrue="1" operator="equal">
      <formula>$E19</formula>
    </cfRule>
    <cfRule type="cellIs" dxfId="466" priority="736" stopIfTrue="1" operator="greaterThan">
      <formula>$E19</formula>
    </cfRule>
  </conditionalFormatting>
  <conditionalFormatting sqref="K20">
    <cfRule type="expression" priority="731" stopIfTrue="1">
      <formula>ISBLANK($E20)</formula>
    </cfRule>
    <cfRule type="cellIs" dxfId="465" priority="732" stopIfTrue="1" operator="equal">
      <formula>$E20</formula>
    </cfRule>
    <cfRule type="cellIs" dxfId="464" priority="733" stopIfTrue="1" operator="greaterThan">
      <formula>$E20</formula>
    </cfRule>
  </conditionalFormatting>
  <conditionalFormatting sqref="K21">
    <cfRule type="expression" priority="728" stopIfTrue="1">
      <formula>ISBLANK($E21)</formula>
    </cfRule>
    <cfRule type="cellIs" dxfId="463" priority="729" stopIfTrue="1" operator="equal">
      <formula>$E21</formula>
    </cfRule>
    <cfRule type="cellIs" dxfId="462" priority="730" stopIfTrue="1" operator="greaterThan">
      <formula>$E21</formula>
    </cfRule>
  </conditionalFormatting>
  <conditionalFormatting sqref="K23:K24">
    <cfRule type="expression" priority="725" stopIfTrue="1">
      <formula>ISBLANK($E23)</formula>
    </cfRule>
    <cfRule type="cellIs" dxfId="461" priority="726" stopIfTrue="1" operator="equal">
      <formula>$E23</formula>
    </cfRule>
    <cfRule type="cellIs" dxfId="460" priority="727" stopIfTrue="1" operator="greaterThan">
      <formula>$E23</formula>
    </cfRule>
  </conditionalFormatting>
  <conditionalFormatting sqref="K15 P15 U15 Z15 AE15 AJ15 AO15 AT15 AY15 BD15 BI15 BN15 BS15 BX15 CC15">
    <cfRule type="expression" priority="722" stopIfTrue="1">
      <formula>ISBLANK($E15)</formula>
    </cfRule>
    <cfRule type="cellIs" dxfId="459" priority="723" stopIfTrue="1" operator="equal">
      <formula>$E15</formula>
    </cfRule>
    <cfRule type="cellIs" dxfId="458" priority="724" stopIfTrue="1" operator="greaterThan">
      <formula>$E15</formula>
    </cfRule>
  </conditionalFormatting>
  <conditionalFormatting sqref="K22">
    <cfRule type="expression" priority="719" stopIfTrue="1">
      <formula>ISBLANK($E22)</formula>
    </cfRule>
    <cfRule type="cellIs" dxfId="457" priority="720" stopIfTrue="1" operator="equal">
      <formula>$E22</formula>
    </cfRule>
    <cfRule type="cellIs" dxfId="456" priority="721" stopIfTrue="1" operator="greaterThan">
      <formula>$E22</formula>
    </cfRule>
  </conditionalFormatting>
  <conditionalFormatting sqref="K64">
    <cfRule type="expression" priority="716" stopIfTrue="1">
      <formula>ISBLANK($E64)</formula>
    </cfRule>
    <cfRule type="cellIs" dxfId="455" priority="717" stopIfTrue="1" operator="equal">
      <formula>$E64</formula>
    </cfRule>
    <cfRule type="cellIs" dxfId="454" priority="718" stopIfTrue="1" operator="greaterThan">
      <formula>$E64</formula>
    </cfRule>
  </conditionalFormatting>
  <conditionalFormatting sqref="F15">
    <cfRule type="expression" priority="713" stopIfTrue="1">
      <formula>ISBLANK($E15)</formula>
    </cfRule>
    <cfRule type="cellIs" dxfId="453" priority="714" stopIfTrue="1" operator="equal">
      <formula>$E15</formula>
    </cfRule>
    <cfRule type="cellIs" dxfId="452" priority="715" stopIfTrue="1" operator="greaterThan">
      <formula>$E15</formula>
    </cfRule>
  </conditionalFormatting>
  <conditionalFormatting sqref="F41:F46">
    <cfRule type="expression" priority="671" stopIfTrue="1">
      <formula>ISBLANK($E41)</formula>
    </cfRule>
    <cfRule type="cellIs" dxfId="451" priority="672" stopIfTrue="1" operator="equal">
      <formula>$E41</formula>
    </cfRule>
    <cfRule type="cellIs" dxfId="450" priority="673" stopIfTrue="1" operator="greaterThan">
      <formula>$E41</formula>
    </cfRule>
  </conditionalFormatting>
  <conditionalFormatting sqref="F18">
    <cfRule type="expression" priority="710" stopIfTrue="1">
      <formula>ISBLANK($E18)</formula>
    </cfRule>
    <cfRule type="cellIs" dxfId="449" priority="711" stopIfTrue="1" operator="equal">
      <formula>$E18</formula>
    </cfRule>
    <cfRule type="cellIs" dxfId="448" priority="712" stopIfTrue="1" operator="greaterThan">
      <formula>$E18</formula>
    </cfRule>
  </conditionalFormatting>
  <conditionalFormatting sqref="F19">
    <cfRule type="expression" priority="707" stopIfTrue="1">
      <formula>ISBLANK($E19)</formula>
    </cfRule>
    <cfRule type="cellIs" dxfId="447" priority="708" stopIfTrue="1" operator="equal">
      <formula>$E19</formula>
    </cfRule>
    <cfRule type="cellIs" dxfId="446" priority="709" stopIfTrue="1" operator="greaterThan">
      <formula>$E19</formula>
    </cfRule>
  </conditionalFormatting>
  <conditionalFormatting sqref="F20">
    <cfRule type="expression" priority="704" stopIfTrue="1">
      <formula>ISBLANK($E20)</formula>
    </cfRule>
    <cfRule type="cellIs" dxfId="445" priority="705" stopIfTrue="1" operator="equal">
      <formula>$E20</formula>
    </cfRule>
    <cfRule type="cellIs" dxfId="444" priority="706" stopIfTrue="1" operator="greaterThan">
      <formula>$E20</formula>
    </cfRule>
  </conditionalFormatting>
  <conditionalFormatting sqref="F48">
    <cfRule type="expression" priority="668" stopIfTrue="1">
      <formula>ISBLANK($E48)</formula>
    </cfRule>
    <cfRule type="cellIs" dxfId="443" priority="669" stopIfTrue="1" operator="equal">
      <formula>$E48</formula>
    </cfRule>
    <cfRule type="cellIs" dxfId="442" priority="670" stopIfTrue="1" operator="greaterThan">
      <formula>$E48</formula>
    </cfRule>
  </conditionalFormatting>
  <conditionalFormatting sqref="F21">
    <cfRule type="expression" priority="701" stopIfTrue="1">
      <formula>ISBLANK($E21)</formula>
    </cfRule>
    <cfRule type="cellIs" dxfId="441" priority="702" stopIfTrue="1" operator="equal">
      <formula>$E21</formula>
    </cfRule>
    <cfRule type="cellIs" dxfId="440" priority="703" stopIfTrue="1" operator="greaterThan">
      <formula>$E21</formula>
    </cfRule>
  </conditionalFormatting>
  <conditionalFormatting sqref="F23:F24">
    <cfRule type="expression" priority="698" stopIfTrue="1">
      <formula>ISBLANK($E23)</formula>
    </cfRule>
    <cfRule type="cellIs" dxfId="439" priority="699" stopIfTrue="1" operator="equal">
      <formula>$E23</formula>
    </cfRule>
    <cfRule type="cellIs" dxfId="438" priority="700" stopIfTrue="1" operator="greaterThan">
      <formula>$E23</formula>
    </cfRule>
  </conditionalFormatting>
  <conditionalFormatting sqref="F25">
    <cfRule type="expression" priority="695" stopIfTrue="1">
      <formula>ISBLANK($E25)</formula>
    </cfRule>
    <cfRule type="cellIs" dxfId="437" priority="696" stopIfTrue="1" operator="equal">
      <formula>$E25</formula>
    </cfRule>
    <cfRule type="cellIs" dxfId="436" priority="697" stopIfTrue="1" operator="greaterThan">
      <formula>$E25</formula>
    </cfRule>
  </conditionalFormatting>
  <conditionalFormatting sqref="F26">
    <cfRule type="expression" priority="692" stopIfTrue="1">
      <formula>ISBLANK($E26)</formula>
    </cfRule>
    <cfRule type="cellIs" dxfId="435" priority="693" stopIfTrue="1" operator="equal">
      <formula>$E26</formula>
    </cfRule>
    <cfRule type="cellIs" dxfId="434" priority="694" stopIfTrue="1" operator="greaterThan">
      <formula>$E26</formula>
    </cfRule>
  </conditionalFormatting>
  <conditionalFormatting sqref="F27">
    <cfRule type="expression" priority="689" stopIfTrue="1">
      <formula>ISBLANK($E27)</formula>
    </cfRule>
    <cfRule type="cellIs" dxfId="433" priority="690" stopIfTrue="1" operator="equal">
      <formula>$E27</formula>
    </cfRule>
    <cfRule type="cellIs" dxfId="432" priority="691" stopIfTrue="1" operator="greaterThan">
      <formula>$E27</formula>
    </cfRule>
  </conditionalFormatting>
  <conditionalFormatting sqref="F30">
    <cfRule type="expression" priority="686" stopIfTrue="1">
      <formula>ISBLANK($E30)</formula>
    </cfRule>
    <cfRule type="cellIs" dxfId="431" priority="687" stopIfTrue="1" operator="equal">
      <formula>$E30</formula>
    </cfRule>
    <cfRule type="cellIs" dxfId="430" priority="688" stopIfTrue="1" operator="greaterThan">
      <formula>$E30</formula>
    </cfRule>
  </conditionalFormatting>
  <conditionalFormatting sqref="F31">
    <cfRule type="expression" priority="683" stopIfTrue="1">
      <formula>ISBLANK($E31)</formula>
    </cfRule>
    <cfRule type="cellIs" dxfId="429" priority="684" stopIfTrue="1" operator="equal">
      <formula>$E31</formula>
    </cfRule>
    <cfRule type="cellIs" dxfId="428" priority="685" stopIfTrue="1" operator="greaterThan">
      <formula>$E31</formula>
    </cfRule>
  </conditionalFormatting>
  <conditionalFormatting sqref="F32">
    <cfRule type="expression" priority="680" stopIfTrue="1">
      <formula>ISBLANK($E32)</formula>
    </cfRule>
    <cfRule type="cellIs" dxfId="427" priority="681" stopIfTrue="1" operator="equal">
      <formula>$E32</formula>
    </cfRule>
    <cfRule type="cellIs" dxfId="426" priority="682" stopIfTrue="1" operator="greaterThan">
      <formula>$E32</formula>
    </cfRule>
  </conditionalFormatting>
  <conditionalFormatting sqref="F33:F34">
    <cfRule type="expression" priority="677" stopIfTrue="1">
      <formula>ISBLANK($E33)</formula>
    </cfRule>
    <cfRule type="cellIs" dxfId="425" priority="678" stopIfTrue="1" operator="equal">
      <formula>$E33</formula>
    </cfRule>
    <cfRule type="cellIs" dxfId="424" priority="679" stopIfTrue="1" operator="greaterThan">
      <formula>$E33</formula>
    </cfRule>
  </conditionalFormatting>
  <conditionalFormatting sqref="F37">
    <cfRule type="expression" priority="674" stopIfTrue="1">
      <formula>ISBLANK($E37)</formula>
    </cfRule>
    <cfRule type="cellIs" dxfId="423" priority="675" stopIfTrue="1" operator="equal">
      <formula>$E37</formula>
    </cfRule>
    <cfRule type="cellIs" dxfId="422" priority="676" stopIfTrue="1" operator="greaterThan">
      <formula>$E37</formula>
    </cfRule>
  </conditionalFormatting>
  <conditionalFormatting sqref="F52">
    <cfRule type="expression" priority="665" stopIfTrue="1">
      <formula>ISBLANK($E52)</formula>
    </cfRule>
    <cfRule type="cellIs" dxfId="421" priority="666" stopIfTrue="1" operator="equal">
      <formula>$E52</formula>
    </cfRule>
    <cfRule type="cellIs" dxfId="420" priority="667" stopIfTrue="1" operator="greaterThan">
      <formula>$E52</formula>
    </cfRule>
  </conditionalFormatting>
  <conditionalFormatting sqref="F53">
    <cfRule type="expression" priority="662" stopIfTrue="1">
      <formula>ISBLANK($E53)</formula>
    </cfRule>
    <cfRule type="cellIs" dxfId="419" priority="663" stopIfTrue="1" operator="equal">
      <formula>$E53</formula>
    </cfRule>
    <cfRule type="cellIs" dxfId="418" priority="664" stopIfTrue="1" operator="greaterThan">
      <formula>$E53</formula>
    </cfRule>
  </conditionalFormatting>
  <conditionalFormatting sqref="F54">
    <cfRule type="expression" priority="659" stopIfTrue="1">
      <formula>ISBLANK($E54)</formula>
    </cfRule>
    <cfRule type="cellIs" dxfId="417" priority="660" stopIfTrue="1" operator="equal">
      <formula>$E54</formula>
    </cfRule>
    <cfRule type="cellIs" dxfId="416" priority="661" stopIfTrue="1" operator="greaterThan">
      <formula>$E54</formula>
    </cfRule>
  </conditionalFormatting>
  <conditionalFormatting sqref="F55">
    <cfRule type="expression" priority="656" stopIfTrue="1">
      <formula>ISBLANK($E55)</formula>
    </cfRule>
    <cfRule type="cellIs" dxfId="415" priority="657" stopIfTrue="1" operator="equal">
      <formula>$E55</formula>
    </cfRule>
    <cfRule type="cellIs" dxfId="414" priority="658" stopIfTrue="1" operator="greaterThan">
      <formula>$E55</formula>
    </cfRule>
  </conditionalFormatting>
  <conditionalFormatting sqref="F56:F57">
    <cfRule type="expression" priority="653" stopIfTrue="1">
      <formula>ISBLANK($E56)</formula>
    </cfRule>
    <cfRule type="cellIs" dxfId="413" priority="654" stopIfTrue="1" operator="equal">
      <formula>$E56</formula>
    </cfRule>
    <cfRule type="cellIs" dxfId="412" priority="655" stopIfTrue="1" operator="greaterThan">
      <formula>$E56</formula>
    </cfRule>
  </conditionalFormatting>
  <conditionalFormatting sqref="F58">
    <cfRule type="expression" priority="650" stopIfTrue="1">
      <formula>ISBLANK($E58)</formula>
    </cfRule>
    <cfRule type="cellIs" dxfId="411" priority="651" stopIfTrue="1" operator="equal">
      <formula>$E58</formula>
    </cfRule>
    <cfRule type="cellIs" dxfId="410" priority="652" stopIfTrue="1" operator="greaterThan">
      <formula>$E58</formula>
    </cfRule>
  </conditionalFormatting>
  <conditionalFormatting sqref="F63">
    <cfRule type="expression" priority="647" stopIfTrue="1">
      <formula>ISBLANK($E63)</formula>
    </cfRule>
    <cfRule type="cellIs" dxfId="409" priority="648" stopIfTrue="1" operator="equal">
      <formula>$E63</formula>
    </cfRule>
    <cfRule type="cellIs" dxfId="408" priority="649" stopIfTrue="1" operator="greaterThan">
      <formula>$E63</formula>
    </cfRule>
  </conditionalFormatting>
  <conditionalFormatting sqref="F64:F65">
    <cfRule type="expression" priority="644" stopIfTrue="1">
      <formula>ISBLANK($E64)</formula>
    </cfRule>
    <cfRule type="cellIs" dxfId="407" priority="645" stopIfTrue="1" operator="equal">
      <formula>$E64</formula>
    </cfRule>
    <cfRule type="cellIs" dxfId="406" priority="646" stopIfTrue="1" operator="greaterThan">
      <formula>$E64</formula>
    </cfRule>
  </conditionalFormatting>
  <conditionalFormatting sqref="F67">
    <cfRule type="expression" priority="641" stopIfTrue="1">
      <formula>ISBLANK($E67)</formula>
    </cfRule>
    <cfRule type="cellIs" dxfId="405" priority="642" stopIfTrue="1" operator="equal">
      <formula>$E67</formula>
    </cfRule>
    <cfRule type="cellIs" dxfId="404" priority="643" stopIfTrue="1" operator="greaterThan">
      <formula>$E67</formula>
    </cfRule>
  </conditionalFormatting>
  <conditionalFormatting sqref="F66">
    <cfRule type="expression" priority="638" stopIfTrue="1">
      <formula>ISBLANK($E66)</formula>
    </cfRule>
    <cfRule type="cellIs" dxfId="403" priority="639" stopIfTrue="1" operator="equal">
      <formula>$E66</formula>
    </cfRule>
    <cfRule type="cellIs" dxfId="402" priority="640" stopIfTrue="1" operator="greaterThan">
      <formula>$E66</formula>
    </cfRule>
  </conditionalFormatting>
  <conditionalFormatting sqref="F70">
    <cfRule type="expression" priority="632" stopIfTrue="1">
      <formula>ISBLANK($E70)</formula>
    </cfRule>
    <cfRule type="cellIs" dxfId="401" priority="633" stopIfTrue="1" operator="equal">
      <formula>$E70</formula>
    </cfRule>
    <cfRule type="cellIs" dxfId="400" priority="634" stopIfTrue="1" operator="greaterThan">
      <formula>$E70</formula>
    </cfRule>
  </conditionalFormatting>
  <conditionalFormatting sqref="F68">
    <cfRule type="expression" priority="635" stopIfTrue="1">
      <formula>ISBLANK($E68)</formula>
    </cfRule>
    <cfRule type="cellIs" dxfId="399" priority="636" stopIfTrue="1" operator="equal">
      <formula>$E68</formula>
    </cfRule>
    <cfRule type="cellIs" dxfId="398" priority="637" stopIfTrue="1" operator="greaterThan">
      <formula>$E68</formula>
    </cfRule>
  </conditionalFormatting>
  <conditionalFormatting sqref="F79:F81">
    <cfRule type="expression" priority="629" stopIfTrue="1">
      <formula>ISBLANK($E79)</formula>
    </cfRule>
    <cfRule type="cellIs" dxfId="397" priority="630" stopIfTrue="1" operator="equal">
      <formula>$E79</formula>
    </cfRule>
    <cfRule type="cellIs" dxfId="396" priority="631" stopIfTrue="1" operator="greaterThan">
      <formula>$E79</formula>
    </cfRule>
  </conditionalFormatting>
  <conditionalFormatting sqref="F86:F88">
    <cfRule type="expression" priority="626" stopIfTrue="1">
      <formula>ISBLANK($E86)</formula>
    </cfRule>
    <cfRule type="cellIs" dxfId="395" priority="627" stopIfTrue="1" operator="equal">
      <formula>$E86</formula>
    </cfRule>
    <cfRule type="cellIs" dxfId="394" priority="628" stopIfTrue="1" operator="greaterThan">
      <formula>$E86</formula>
    </cfRule>
  </conditionalFormatting>
  <conditionalFormatting sqref="F89">
    <cfRule type="expression" priority="623" stopIfTrue="1">
      <formula>ISBLANK($E89)</formula>
    </cfRule>
    <cfRule type="cellIs" dxfId="393" priority="624" stopIfTrue="1" operator="equal">
      <formula>$E89</formula>
    </cfRule>
    <cfRule type="cellIs" dxfId="392" priority="625" stopIfTrue="1" operator="greaterThan">
      <formula>$E89</formula>
    </cfRule>
  </conditionalFormatting>
  <conditionalFormatting sqref="F90">
    <cfRule type="expression" priority="620" stopIfTrue="1">
      <formula>ISBLANK($E90)</formula>
    </cfRule>
    <cfRule type="cellIs" dxfId="391" priority="621" stopIfTrue="1" operator="equal">
      <formula>$E90</formula>
    </cfRule>
    <cfRule type="cellIs" dxfId="390" priority="622" stopIfTrue="1" operator="greaterThan">
      <formula>$E90</formula>
    </cfRule>
  </conditionalFormatting>
  <conditionalFormatting sqref="F99">
    <cfRule type="expression" priority="611" stopIfTrue="1">
      <formula>ISBLANK($E99)</formula>
    </cfRule>
    <cfRule type="cellIs" dxfId="389" priority="612" stopIfTrue="1" operator="equal">
      <formula>$E99</formula>
    </cfRule>
    <cfRule type="cellIs" dxfId="388" priority="613" stopIfTrue="1" operator="greaterThan">
      <formula>$E99</formula>
    </cfRule>
  </conditionalFormatting>
  <conditionalFormatting sqref="F96">
    <cfRule type="expression" priority="617" stopIfTrue="1">
      <formula>ISBLANK($E96)</formula>
    </cfRule>
    <cfRule type="cellIs" dxfId="387" priority="618" stopIfTrue="1" operator="equal">
      <formula>$E96</formula>
    </cfRule>
    <cfRule type="cellIs" dxfId="386" priority="619" stopIfTrue="1" operator="greaterThan">
      <formula>$E96</formula>
    </cfRule>
  </conditionalFormatting>
  <conditionalFormatting sqref="F97:F98">
    <cfRule type="expression" priority="614" stopIfTrue="1">
      <formula>ISBLANK($E97)</formula>
    </cfRule>
    <cfRule type="cellIs" dxfId="385" priority="615" stopIfTrue="1" operator="equal">
      <formula>$E97</formula>
    </cfRule>
    <cfRule type="cellIs" dxfId="384" priority="616" stopIfTrue="1" operator="greaterThan">
      <formula>$E97</formula>
    </cfRule>
  </conditionalFormatting>
  <conditionalFormatting sqref="F100">
    <cfRule type="expression" priority="608" stopIfTrue="1">
      <formula>ISBLANK($E100)</formula>
    </cfRule>
    <cfRule type="cellIs" dxfId="383" priority="609" stopIfTrue="1" operator="equal">
      <formula>$E100</formula>
    </cfRule>
    <cfRule type="cellIs" dxfId="382" priority="610" stopIfTrue="1" operator="greaterThan">
      <formula>$E100</formula>
    </cfRule>
  </conditionalFormatting>
  <conditionalFormatting sqref="F101">
    <cfRule type="expression" priority="605" stopIfTrue="1">
      <formula>ISBLANK($E101)</formula>
    </cfRule>
    <cfRule type="cellIs" dxfId="381" priority="606" stopIfTrue="1" operator="equal">
      <formula>$E101</formula>
    </cfRule>
    <cfRule type="cellIs" dxfId="380" priority="607" stopIfTrue="1" operator="greaterThan">
      <formula>$E101</formula>
    </cfRule>
  </conditionalFormatting>
  <conditionalFormatting sqref="F107:F108">
    <cfRule type="expression" priority="602" stopIfTrue="1">
      <formula>ISBLANK($E107)</formula>
    </cfRule>
    <cfRule type="cellIs" dxfId="379" priority="603" stopIfTrue="1" operator="equal">
      <formula>$E107</formula>
    </cfRule>
    <cfRule type="cellIs" dxfId="378" priority="604" stopIfTrue="1" operator="greaterThan">
      <formula>$E107</formula>
    </cfRule>
  </conditionalFormatting>
  <conditionalFormatting sqref="F93">
    <cfRule type="expression" priority="599" stopIfTrue="1">
      <formula>ISBLANK($E93)</formula>
    </cfRule>
    <cfRule type="cellIs" dxfId="377" priority="600" stopIfTrue="1" operator="equal">
      <formula>$E93</formula>
    </cfRule>
    <cfRule type="cellIs" dxfId="376" priority="601" stopIfTrue="1" operator="greaterThan">
      <formula>$E93</formula>
    </cfRule>
  </conditionalFormatting>
  <conditionalFormatting sqref="F95">
    <cfRule type="expression" priority="596" stopIfTrue="1">
      <formula>ISBLANK($E95)</formula>
    </cfRule>
    <cfRule type="cellIs" dxfId="375" priority="597" stopIfTrue="1" operator="equal">
      <formula>$E95</formula>
    </cfRule>
    <cfRule type="cellIs" dxfId="374" priority="598" stopIfTrue="1" operator="greaterThan">
      <formula>$E95</formula>
    </cfRule>
  </conditionalFormatting>
  <conditionalFormatting sqref="F94">
    <cfRule type="expression" priority="593" stopIfTrue="1">
      <formula>ISBLANK($E94)</formula>
    </cfRule>
    <cfRule type="cellIs" dxfId="373" priority="594" stopIfTrue="1" operator="equal">
      <formula>$E94</formula>
    </cfRule>
    <cfRule type="cellIs" dxfId="372" priority="595" stopIfTrue="1" operator="greaterThan">
      <formula>$E94</formula>
    </cfRule>
  </conditionalFormatting>
  <conditionalFormatting sqref="F111:F112">
    <cfRule type="cellIs" dxfId="371" priority="592" operator="lessThan">
      <formula>0</formula>
    </cfRule>
  </conditionalFormatting>
  <conditionalFormatting sqref="F110">
    <cfRule type="colorScale" priority="591">
      <colorScale>
        <cfvo type="min"/>
        <cfvo type="max"/>
        <color rgb="FF0CF443"/>
        <color theme="0"/>
      </colorScale>
    </cfRule>
  </conditionalFormatting>
  <conditionalFormatting sqref="CE96">
    <cfRule type="expression" priority="588" stopIfTrue="1">
      <formula>ISBLANK($E96)</formula>
    </cfRule>
    <cfRule type="cellIs" dxfId="370" priority="589" stopIfTrue="1" operator="equal">
      <formula>$E96</formula>
    </cfRule>
    <cfRule type="cellIs" dxfId="369" priority="590" stopIfTrue="1" operator="greaterThan">
      <formula>$E96</formula>
    </cfRule>
  </conditionalFormatting>
  <conditionalFormatting sqref="CE16">
    <cfRule type="expression" priority="585" stopIfTrue="1">
      <formula>ISBLANK($E16)</formula>
    </cfRule>
    <cfRule type="cellIs" dxfId="368" priority="586" stopIfTrue="1" operator="equal">
      <formula>$E16</formula>
    </cfRule>
    <cfRule type="cellIs" dxfId="367" priority="587" stopIfTrue="1" operator="greaterThan">
      <formula>$E16</formula>
    </cfRule>
  </conditionalFormatting>
  <conditionalFormatting sqref="CE17">
    <cfRule type="expression" priority="582" stopIfTrue="1">
      <formula>ISBLANK($E17)</formula>
    </cfRule>
    <cfRule type="cellIs" dxfId="366" priority="583" stopIfTrue="1" operator="equal">
      <formula>$E17</formula>
    </cfRule>
    <cfRule type="cellIs" dxfId="365" priority="584" stopIfTrue="1" operator="greaterThan">
      <formula>$E17</formula>
    </cfRule>
  </conditionalFormatting>
  <conditionalFormatting sqref="CE18">
    <cfRule type="expression" priority="579" stopIfTrue="1">
      <formula>ISBLANK($E18)</formula>
    </cfRule>
    <cfRule type="cellIs" dxfId="364" priority="580" stopIfTrue="1" operator="equal">
      <formula>$E18</formula>
    </cfRule>
    <cfRule type="cellIs" dxfId="363" priority="581" stopIfTrue="1" operator="greaterThan">
      <formula>$E18</formula>
    </cfRule>
  </conditionalFormatting>
  <conditionalFormatting sqref="CE19">
    <cfRule type="expression" priority="576" stopIfTrue="1">
      <formula>ISBLANK($E19)</formula>
    </cfRule>
    <cfRule type="cellIs" dxfId="362" priority="577" stopIfTrue="1" operator="equal">
      <formula>$E19</formula>
    </cfRule>
    <cfRule type="cellIs" dxfId="361" priority="578" stopIfTrue="1" operator="greaterThan">
      <formula>$E19</formula>
    </cfRule>
  </conditionalFormatting>
  <conditionalFormatting sqref="CE20">
    <cfRule type="expression" priority="573" stopIfTrue="1">
      <formula>ISBLANK($E20)</formula>
    </cfRule>
    <cfRule type="cellIs" dxfId="360" priority="574" stopIfTrue="1" operator="equal">
      <formula>$E20</formula>
    </cfRule>
    <cfRule type="cellIs" dxfId="359" priority="575" stopIfTrue="1" operator="greaterThan">
      <formula>$E20</formula>
    </cfRule>
  </conditionalFormatting>
  <conditionalFormatting sqref="CE21">
    <cfRule type="expression" priority="570" stopIfTrue="1">
      <formula>ISBLANK($E21)</formula>
    </cfRule>
    <cfRule type="cellIs" dxfId="358" priority="571" stopIfTrue="1" operator="equal">
      <formula>$E21</formula>
    </cfRule>
    <cfRule type="cellIs" dxfId="357" priority="572" stopIfTrue="1" operator="greaterThan">
      <formula>$E21</formula>
    </cfRule>
  </conditionalFormatting>
  <conditionalFormatting sqref="CE23:CE24">
    <cfRule type="expression" priority="567" stopIfTrue="1">
      <formula>ISBLANK($E23)</formula>
    </cfRule>
    <cfRule type="cellIs" dxfId="356" priority="568" stopIfTrue="1" operator="equal">
      <formula>$E23</formula>
    </cfRule>
    <cfRule type="cellIs" dxfId="355" priority="569" stopIfTrue="1" operator="greaterThan">
      <formula>$E23</formula>
    </cfRule>
  </conditionalFormatting>
  <conditionalFormatting sqref="CE22">
    <cfRule type="expression" priority="561" stopIfTrue="1">
      <formula>ISBLANK($E22)</formula>
    </cfRule>
    <cfRule type="cellIs" dxfId="354" priority="562" stopIfTrue="1" operator="equal">
      <formula>$E22</formula>
    </cfRule>
    <cfRule type="cellIs" dxfId="353" priority="563" stopIfTrue="1" operator="greaterThan">
      <formula>$E22</formula>
    </cfRule>
  </conditionalFormatting>
  <conditionalFormatting sqref="CE64">
    <cfRule type="expression" priority="558" stopIfTrue="1">
      <formula>ISBLANK($E64)</formula>
    </cfRule>
    <cfRule type="cellIs" dxfId="352" priority="559" stopIfTrue="1" operator="equal">
      <formula>$E64</formula>
    </cfRule>
    <cfRule type="cellIs" dxfId="351" priority="560" stopIfTrue="1" operator="greaterThan">
      <formula>$E64</formula>
    </cfRule>
  </conditionalFormatting>
  <conditionalFormatting sqref="CD96">
    <cfRule type="expression" priority="555" stopIfTrue="1">
      <formula>ISBLANK($E96)</formula>
    </cfRule>
    <cfRule type="cellIs" dxfId="350" priority="556" stopIfTrue="1" operator="equal">
      <formula>$E96</formula>
    </cfRule>
    <cfRule type="cellIs" dxfId="349" priority="557" stopIfTrue="1" operator="greaterThan">
      <formula>$E96</formula>
    </cfRule>
  </conditionalFormatting>
  <conditionalFormatting sqref="CD16">
    <cfRule type="expression" priority="552" stopIfTrue="1">
      <formula>ISBLANK($E16)</formula>
    </cfRule>
    <cfRule type="cellIs" dxfId="348" priority="553" stopIfTrue="1" operator="equal">
      <formula>$E16</formula>
    </cfRule>
    <cfRule type="cellIs" dxfId="347" priority="554" stopIfTrue="1" operator="greaterThan">
      <formula>$E16</formula>
    </cfRule>
  </conditionalFormatting>
  <conditionalFormatting sqref="CD17">
    <cfRule type="expression" priority="549" stopIfTrue="1">
      <formula>ISBLANK($E17)</formula>
    </cfRule>
    <cfRule type="cellIs" dxfId="346" priority="550" stopIfTrue="1" operator="equal">
      <formula>$E17</formula>
    </cfRule>
    <cfRule type="cellIs" dxfId="345" priority="551" stopIfTrue="1" operator="greaterThan">
      <formula>$E17</formula>
    </cfRule>
  </conditionalFormatting>
  <conditionalFormatting sqref="CD18">
    <cfRule type="expression" priority="546" stopIfTrue="1">
      <formula>ISBLANK($E18)</formula>
    </cfRule>
    <cfRule type="cellIs" dxfId="344" priority="547" stopIfTrue="1" operator="equal">
      <formula>$E18</formula>
    </cfRule>
    <cfRule type="cellIs" dxfId="343" priority="548" stopIfTrue="1" operator="greaterThan">
      <formula>$E18</formula>
    </cfRule>
  </conditionalFormatting>
  <conditionalFormatting sqref="CD19">
    <cfRule type="expression" priority="543" stopIfTrue="1">
      <formula>ISBLANK($E19)</formula>
    </cfRule>
    <cfRule type="cellIs" dxfId="342" priority="544" stopIfTrue="1" operator="equal">
      <formula>$E19</formula>
    </cfRule>
    <cfRule type="cellIs" dxfId="341" priority="545" stopIfTrue="1" operator="greaterThan">
      <formula>$E19</formula>
    </cfRule>
  </conditionalFormatting>
  <conditionalFormatting sqref="CD20">
    <cfRule type="expression" priority="540" stopIfTrue="1">
      <formula>ISBLANK($E20)</formula>
    </cfRule>
    <cfRule type="cellIs" dxfId="340" priority="541" stopIfTrue="1" operator="equal">
      <formula>$E20</formula>
    </cfRule>
    <cfRule type="cellIs" dxfId="339" priority="542" stopIfTrue="1" operator="greaterThan">
      <formula>$E20</formula>
    </cfRule>
  </conditionalFormatting>
  <conditionalFormatting sqref="CD21">
    <cfRule type="expression" priority="537" stopIfTrue="1">
      <formula>ISBLANK($E21)</formula>
    </cfRule>
    <cfRule type="cellIs" dxfId="338" priority="538" stopIfTrue="1" operator="equal">
      <formula>$E21</formula>
    </cfRule>
    <cfRule type="cellIs" dxfId="337" priority="539" stopIfTrue="1" operator="greaterThan">
      <formula>$E21</formula>
    </cfRule>
  </conditionalFormatting>
  <conditionalFormatting sqref="CD23:CD24">
    <cfRule type="expression" priority="534" stopIfTrue="1">
      <formula>ISBLANK($E23)</formula>
    </cfRule>
    <cfRule type="cellIs" dxfId="336" priority="535" stopIfTrue="1" operator="equal">
      <formula>$E23</formula>
    </cfRule>
    <cfRule type="cellIs" dxfId="335" priority="536" stopIfTrue="1" operator="greaterThan">
      <formula>$E23</formula>
    </cfRule>
  </conditionalFormatting>
  <conditionalFormatting sqref="CD22">
    <cfRule type="expression" priority="528" stopIfTrue="1">
      <formula>ISBLANK($E22)</formula>
    </cfRule>
    <cfRule type="cellIs" dxfId="334" priority="529" stopIfTrue="1" operator="equal">
      <formula>$E22</formula>
    </cfRule>
    <cfRule type="cellIs" dxfId="333" priority="530" stopIfTrue="1" operator="greaterThan">
      <formula>$E22</formula>
    </cfRule>
  </conditionalFormatting>
  <conditionalFormatting sqref="CD64">
    <cfRule type="expression" priority="525" stopIfTrue="1">
      <formula>ISBLANK($E64)</formula>
    </cfRule>
    <cfRule type="cellIs" dxfId="332" priority="526" stopIfTrue="1" operator="equal">
      <formula>$E64</formula>
    </cfRule>
    <cfRule type="cellIs" dxfId="331" priority="527" stopIfTrue="1" operator="greaterThan">
      <formula>$E64</formula>
    </cfRule>
  </conditionalFormatting>
  <conditionalFormatting sqref="CC96">
    <cfRule type="expression" priority="522" stopIfTrue="1">
      <formula>ISBLANK($E96)</formula>
    </cfRule>
    <cfRule type="cellIs" dxfId="330" priority="523" stopIfTrue="1" operator="equal">
      <formula>$E96</formula>
    </cfRule>
    <cfRule type="cellIs" dxfId="329" priority="524" stopIfTrue="1" operator="greaterThan">
      <formula>$E96</formula>
    </cfRule>
  </conditionalFormatting>
  <conditionalFormatting sqref="CC16">
    <cfRule type="expression" priority="519" stopIfTrue="1">
      <formula>ISBLANK($E16)</formula>
    </cfRule>
    <cfRule type="cellIs" dxfId="328" priority="520" stopIfTrue="1" operator="equal">
      <formula>$E16</formula>
    </cfRule>
    <cfRule type="cellIs" dxfId="327" priority="521" stopIfTrue="1" operator="greaterThan">
      <formula>$E16</formula>
    </cfRule>
  </conditionalFormatting>
  <conditionalFormatting sqref="CC17">
    <cfRule type="expression" priority="516" stopIfTrue="1">
      <formula>ISBLANK($E17)</formula>
    </cfRule>
    <cfRule type="cellIs" dxfId="326" priority="517" stopIfTrue="1" operator="equal">
      <formula>$E17</formula>
    </cfRule>
    <cfRule type="cellIs" dxfId="325" priority="518" stopIfTrue="1" operator="greaterThan">
      <formula>$E17</formula>
    </cfRule>
  </conditionalFormatting>
  <conditionalFormatting sqref="CC18">
    <cfRule type="expression" priority="513" stopIfTrue="1">
      <formula>ISBLANK($E18)</formula>
    </cfRule>
    <cfRule type="cellIs" dxfId="324" priority="514" stopIfTrue="1" operator="equal">
      <formula>$E18</formula>
    </cfRule>
    <cfRule type="cellIs" dxfId="323" priority="515" stopIfTrue="1" operator="greaterThan">
      <formula>$E18</formula>
    </cfRule>
  </conditionalFormatting>
  <conditionalFormatting sqref="CC19">
    <cfRule type="expression" priority="510" stopIfTrue="1">
      <formula>ISBLANK($E19)</formula>
    </cfRule>
    <cfRule type="cellIs" dxfId="322" priority="511" stopIfTrue="1" operator="equal">
      <formula>$E19</formula>
    </cfRule>
    <cfRule type="cellIs" dxfId="321" priority="512" stopIfTrue="1" operator="greaterThan">
      <formula>$E19</formula>
    </cfRule>
  </conditionalFormatting>
  <conditionalFormatting sqref="CC20">
    <cfRule type="expression" priority="507" stopIfTrue="1">
      <formula>ISBLANK($E20)</formula>
    </cfRule>
    <cfRule type="cellIs" dxfId="320" priority="508" stopIfTrue="1" operator="equal">
      <formula>$E20</formula>
    </cfRule>
    <cfRule type="cellIs" dxfId="319" priority="509" stopIfTrue="1" operator="greaterThan">
      <formula>$E20</formula>
    </cfRule>
  </conditionalFormatting>
  <conditionalFormatting sqref="CC21">
    <cfRule type="expression" priority="504" stopIfTrue="1">
      <formula>ISBLANK($E21)</formula>
    </cfRule>
    <cfRule type="cellIs" dxfId="318" priority="505" stopIfTrue="1" operator="equal">
      <formula>$E21</formula>
    </cfRule>
    <cfRule type="cellIs" dxfId="317" priority="506" stopIfTrue="1" operator="greaterThan">
      <formula>$E21</formula>
    </cfRule>
  </conditionalFormatting>
  <conditionalFormatting sqref="CC23:CC24">
    <cfRule type="expression" priority="501" stopIfTrue="1">
      <formula>ISBLANK($E23)</formula>
    </cfRule>
    <cfRule type="cellIs" dxfId="316" priority="502" stopIfTrue="1" operator="equal">
      <formula>$E23</formula>
    </cfRule>
    <cfRule type="cellIs" dxfId="315" priority="503" stopIfTrue="1" operator="greaterThan">
      <formula>$E23</formula>
    </cfRule>
  </conditionalFormatting>
  <conditionalFormatting sqref="CC22">
    <cfRule type="expression" priority="495" stopIfTrue="1">
      <formula>ISBLANK($E22)</formula>
    </cfRule>
    <cfRule type="cellIs" dxfId="314" priority="496" stopIfTrue="1" operator="equal">
      <formula>$E22</formula>
    </cfRule>
    <cfRule type="cellIs" dxfId="313" priority="497" stopIfTrue="1" operator="greaterThan">
      <formula>$E22</formula>
    </cfRule>
  </conditionalFormatting>
  <conditionalFormatting sqref="CC64">
    <cfRule type="expression" priority="492" stopIfTrue="1">
      <formula>ISBLANK($E64)</formula>
    </cfRule>
    <cfRule type="cellIs" dxfId="312" priority="493" stopIfTrue="1" operator="equal">
      <formula>$E64</formula>
    </cfRule>
    <cfRule type="cellIs" dxfId="311" priority="494" stopIfTrue="1" operator="greaterThan">
      <formula>$E64</formula>
    </cfRule>
  </conditionalFormatting>
  <conditionalFormatting sqref="CB96">
    <cfRule type="expression" priority="489" stopIfTrue="1">
      <formula>ISBLANK($E96)</formula>
    </cfRule>
    <cfRule type="cellIs" dxfId="310" priority="490" stopIfTrue="1" operator="equal">
      <formula>$E96</formula>
    </cfRule>
    <cfRule type="cellIs" dxfId="309" priority="491" stopIfTrue="1" operator="greaterThan">
      <formula>$E96</formula>
    </cfRule>
  </conditionalFormatting>
  <conditionalFormatting sqref="CB16">
    <cfRule type="expression" priority="486" stopIfTrue="1">
      <formula>ISBLANK($E16)</formula>
    </cfRule>
    <cfRule type="cellIs" dxfId="308" priority="487" stopIfTrue="1" operator="equal">
      <formula>$E16</formula>
    </cfRule>
    <cfRule type="cellIs" dxfId="307" priority="488" stopIfTrue="1" operator="greaterThan">
      <formula>$E16</formula>
    </cfRule>
  </conditionalFormatting>
  <conditionalFormatting sqref="CB17">
    <cfRule type="expression" priority="483" stopIfTrue="1">
      <formula>ISBLANK($E17)</formula>
    </cfRule>
    <cfRule type="cellIs" dxfId="306" priority="484" stopIfTrue="1" operator="equal">
      <formula>$E17</formula>
    </cfRule>
    <cfRule type="cellIs" dxfId="305" priority="485" stopIfTrue="1" operator="greaterThan">
      <formula>$E17</formula>
    </cfRule>
  </conditionalFormatting>
  <conditionalFormatting sqref="CB18">
    <cfRule type="expression" priority="480" stopIfTrue="1">
      <formula>ISBLANK($E18)</formula>
    </cfRule>
    <cfRule type="cellIs" dxfId="304" priority="481" stopIfTrue="1" operator="equal">
      <formula>$E18</formula>
    </cfRule>
    <cfRule type="cellIs" dxfId="303" priority="482" stopIfTrue="1" operator="greaterThan">
      <formula>$E18</formula>
    </cfRule>
  </conditionalFormatting>
  <conditionalFormatting sqref="CB19">
    <cfRule type="expression" priority="477" stopIfTrue="1">
      <formula>ISBLANK($E19)</formula>
    </cfRule>
    <cfRule type="cellIs" dxfId="302" priority="478" stopIfTrue="1" operator="equal">
      <formula>$E19</formula>
    </cfRule>
    <cfRule type="cellIs" dxfId="301" priority="479" stopIfTrue="1" operator="greaterThan">
      <formula>$E19</formula>
    </cfRule>
  </conditionalFormatting>
  <conditionalFormatting sqref="CB20">
    <cfRule type="expression" priority="474" stopIfTrue="1">
      <formula>ISBLANK($E20)</formula>
    </cfRule>
    <cfRule type="cellIs" dxfId="300" priority="475" stopIfTrue="1" operator="equal">
      <formula>$E20</formula>
    </cfRule>
    <cfRule type="cellIs" dxfId="299" priority="476" stopIfTrue="1" operator="greaterThan">
      <formula>$E20</formula>
    </cfRule>
  </conditionalFormatting>
  <conditionalFormatting sqref="CB21">
    <cfRule type="expression" priority="471" stopIfTrue="1">
      <formula>ISBLANK($E21)</formula>
    </cfRule>
    <cfRule type="cellIs" dxfId="298" priority="472" stopIfTrue="1" operator="equal">
      <formula>$E21</formula>
    </cfRule>
    <cfRule type="cellIs" dxfId="297" priority="473" stopIfTrue="1" operator="greaterThan">
      <formula>$E21</formula>
    </cfRule>
  </conditionalFormatting>
  <conditionalFormatting sqref="CB23:CB24">
    <cfRule type="expression" priority="468" stopIfTrue="1">
      <formula>ISBLANK($E23)</formula>
    </cfRule>
    <cfRule type="cellIs" dxfId="296" priority="469" stopIfTrue="1" operator="equal">
      <formula>$E23</formula>
    </cfRule>
    <cfRule type="cellIs" dxfId="295" priority="470" stopIfTrue="1" operator="greaterThan">
      <formula>$E23</formula>
    </cfRule>
  </conditionalFormatting>
  <conditionalFormatting sqref="CB22">
    <cfRule type="expression" priority="462" stopIfTrue="1">
      <formula>ISBLANK($E22)</formula>
    </cfRule>
    <cfRule type="cellIs" dxfId="294" priority="463" stopIfTrue="1" operator="equal">
      <formula>$E22</formula>
    </cfRule>
    <cfRule type="cellIs" dxfId="293" priority="464" stopIfTrue="1" operator="greaterThan">
      <formula>$E22</formula>
    </cfRule>
  </conditionalFormatting>
  <conditionalFormatting sqref="CB64">
    <cfRule type="expression" priority="459" stopIfTrue="1">
      <formula>ISBLANK($E64)</formula>
    </cfRule>
    <cfRule type="cellIs" dxfId="292" priority="460" stopIfTrue="1" operator="equal">
      <formula>$E64</formula>
    </cfRule>
    <cfRule type="cellIs" dxfId="291" priority="461" stopIfTrue="1" operator="greaterThan">
      <formula>$E64</formula>
    </cfRule>
  </conditionalFormatting>
  <conditionalFormatting sqref="AV96">
    <cfRule type="expression" priority="456" stopIfTrue="1">
      <formula>ISBLANK($E96)</formula>
    </cfRule>
    <cfRule type="cellIs" dxfId="290" priority="457" stopIfTrue="1" operator="equal">
      <formula>$E96</formula>
    </cfRule>
    <cfRule type="cellIs" dxfId="289" priority="458" stopIfTrue="1" operator="greaterThan">
      <formula>$E96</formula>
    </cfRule>
  </conditionalFormatting>
  <conditionalFormatting sqref="AV16">
    <cfRule type="expression" priority="453" stopIfTrue="1">
      <formula>ISBLANK($E16)</formula>
    </cfRule>
    <cfRule type="cellIs" dxfId="288" priority="454" stopIfTrue="1" operator="equal">
      <formula>$E16</formula>
    </cfRule>
    <cfRule type="cellIs" dxfId="287" priority="455" stopIfTrue="1" operator="greaterThan">
      <formula>$E16</formula>
    </cfRule>
  </conditionalFormatting>
  <conditionalFormatting sqref="AV17">
    <cfRule type="expression" priority="450" stopIfTrue="1">
      <formula>ISBLANK($E17)</formula>
    </cfRule>
    <cfRule type="cellIs" dxfId="286" priority="451" stopIfTrue="1" operator="equal">
      <formula>$E17</formula>
    </cfRule>
    <cfRule type="cellIs" dxfId="285" priority="452" stopIfTrue="1" operator="greaterThan">
      <formula>$E17</formula>
    </cfRule>
  </conditionalFormatting>
  <conditionalFormatting sqref="AV18">
    <cfRule type="expression" priority="447" stopIfTrue="1">
      <formula>ISBLANK($E18)</formula>
    </cfRule>
    <cfRule type="cellIs" dxfId="284" priority="448" stopIfTrue="1" operator="equal">
      <formula>$E18</formula>
    </cfRule>
    <cfRule type="cellIs" dxfId="283" priority="449" stopIfTrue="1" operator="greaterThan">
      <formula>$E18</formula>
    </cfRule>
  </conditionalFormatting>
  <conditionalFormatting sqref="AV19">
    <cfRule type="expression" priority="444" stopIfTrue="1">
      <formula>ISBLANK($E19)</formula>
    </cfRule>
    <cfRule type="cellIs" dxfId="282" priority="445" stopIfTrue="1" operator="equal">
      <formula>$E19</formula>
    </cfRule>
    <cfRule type="cellIs" dxfId="281" priority="446" stopIfTrue="1" operator="greaterThan">
      <formula>$E19</formula>
    </cfRule>
  </conditionalFormatting>
  <conditionalFormatting sqref="AV20">
    <cfRule type="expression" priority="441" stopIfTrue="1">
      <formula>ISBLANK($E20)</formula>
    </cfRule>
    <cfRule type="cellIs" dxfId="280" priority="442" stopIfTrue="1" operator="equal">
      <formula>$E20</formula>
    </cfRule>
    <cfRule type="cellIs" dxfId="279" priority="443" stopIfTrue="1" operator="greaterThan">
      <formula>$E20</formula>
    </cfRule>
  </conditionalFormatting>
  <conditionalFormatting sqref="AV21">
    <cfRule type="expression" priority="438" stopIfTrue="1">
      <formula>ISBLANK($E21)</formula>
    </cfRule>
    <cfRule type="cellIs" dxfId="278" priority="439" stopIfTrue="1" operator="equal">
      <formula>$E21</formula>
    </cfRule>
    <cfRule type="cellIs" dxfId="277" priority="440" stopIfTrue="1" operator="greaterThan">
      <formula>$E21</formula>
    </cfRule>
  </conditionalFormatting>
  <conditionalFormatting sqref="AV23:AV24">
    <cfRule type="expression" priority="435" stopIfTrue="1">
      <formula>ISBLANK($E23)</formula>
    </cfRule>
    <cfRule type="cellIs" dxfId="276" priority="436" stopIfTrue="1" operator="equal">
      <formula>$E23</formula>
    </cfRule>
    <cfRule type="cellIs" dxfId="275" priority="437" stopIfTrue="1" operator="greaterThan">
      <formula>$E23</formula>
    </cfRule>
  </conditionalFormatting>
  <conditionalFormatting sqref="AV22">
    <cfRule type="expression" priority="429" stopIfTrue="1">
      <formula>ISBLANK($E22)</formula>
    </cfRule>
    <cfRule type="cellIs" dxfId="274" priority="430" stopIfTrue="1" operator="equal">
      <formula>$E22</formula>
    </cfRule>
    <cfRule type="cellIs" dxfId="273" priority="431" stopIfTrue="1" operator="greaterThan">
      <formula>$E22</formula>
    </cfRule>
  </conditionalFormatting>
  <conditionalFormatting sqref="AV64">
    <cfRule type="expression" priority="426" stopIfTrue="1">
      <formula>ISBLANK($E64)</formula>
    </cfRule>
    <cfRule type="cellIs" dxfId="272" priority="427" stopIfTrue="1" operator="equal">
      <formula>$E64</formula>
    </cfRule>
    <cfRule type="cellIs" dxfId="271" priority="428" stopIfTrue="1" operator="greaterThan">
      <formula>$E64</formula>
    </cfRule>
  </conditionalFormatting>
  <conditionalFormatting sqref="AU96">
    <cfRule type="expression" priority="423" stopIfTrue="1">
      <formula>ISBLANK($E96)</formula>
    </cfRule>
    <cfRule type="cellIs" dxfId="270" priority="424" stopIfTrue="1" operator="equal">
      <formula>$E96</formula>
    </cfRule>
    <cfRule type="cellIs" dxfId="269" priority="425" stopIfTrue="1" operator="greaterThan">
      <formula>$E96</formula>
    </cfRule>
  </conditionalFormatting>
  <conditionalFormatting sqref="AU16">
    <cfRule type="expression" priority="420" stopIfTrue="1">
      <formula>ISBLANK($E16)</formula>
    </cfRule>
    <cfRule type="cellIs" dxfId="268" priority="421" stopIfTrue="1" operator="equal">
      <formula>$E16</formula>
    </cfRule>
    <cfRule type="cellIs" dxfId="267" priority="422" stopIfTrue="1" operator="greaterThan">
      <formula>$E16</formula>
    </cfRule>
  </conditionalFormatting>
  <conditionalFormatting sqref="AU17">
    <cfRule type="expression" priority="417" stopIfTrue="1">
      <formula>ISBLANK($E17)</formula>
    </cfRule>
    <cfRule type="cellIs" dxfId="266" priority="418" stopIfTrue="1" operator="equal">
      <formula>$E17</formula>
    </cfRule>
    <cfRule type="cellIs" dxfId="265" priority="419" stopIfTrue="1" operator="greaterThan">
      <formula>$E17</formula>
    </cfRule>
  </conditionalFormatting>
  <conditionalFormatting sqref="AU18">
    <cfRule type="expression" priority="414" stopIfTrue="1">
      <formula>ISBLANK($E18)</formula>
    </cfRule>
    <cfRule type="cellIs" dxfId="264" priority="415" stopIfTrue="1" operator="equal">
      <formula>$E18</formula>
    </cfRule>
    <cfRule type="cellIs" dxfId="263" priority="416" stopIfTrue="1" operator="greaterThan">
      <formula>$E18</formula>
    </cfRule>
  </conditionalFormatting>
  <conditionalFormatting sqref="AU19">
    <cfRule type="expression" priority="411" stopIfTrue="1">
      <formula>ISBLANK($E19)</formula>
    </cfRule>
    <cfRule type="cellIs" dxfId="262" priority="412" stopIfTrue="1" operator="equal">
      <formula>$E19</formula>
    </cfRule>
    <cfRule type="cellIs" dxfId="261" priority="413" stopIfTrue="1" operator="greaterThan">
      <formula>$E19</formula>
    </cfRule>
  </conditionalFormatting>
  <conditionalFormatting sqref="AU20">
    <cfRule type="expression" priority="408" stopIfTrue="1">
      <formula>ISBLANK($E20)</formula>
    </cfRule>
    <cfRule type="cellIs" dxfId="260" priority="409" stopIfTrue="1" operator="equal">
      <formula>$E20</formula>
    </cfRule>
    <cfRule type="cellIs" dxfId="259" priority="410" stopIfTrue="1" operator="greaterThan">
      <formula>$E20</formula>
    </cfRule>
  </conditionalFormatting>
  <conditionalFormatting sqref="AU21">
    <cfRule type="expression" priority="405" stopIfTrue="1">
      <formula>ISBLANK($E21)</formula>
    </cfRule>
    <cfRule type="cellIs" dxfId="258" priority="406" stopIfTrue="1" operator="equal">
      <formula>$E21</formula>
    </cfRule>
    <cfRule type="cellIs" dxfId="257" priority="407" stopIfTrue="1" operator="greaterThan">
      <formula>$E21</formula>
    </cfRule>
  </conditionalFormatting>
  <conditionalFormatting sqref="AU23:AU24">
    <cfRule type="expression" priority="402" stopIfTrue="1">
      <formula>ISBLANK($E23)</formula>
    </cfRule>
    <cfRule type="cellIs" dxfId="256" priority="403" stopIfTrue="1" operator="equal">
      <formula>$E23</formula>
    </cfRule>
    <cfRule type="cellIs" dxfId="255" priority="404" stopIfTrue="1" operator="greaterThan">
      <formula>$E23</formula>
    </cfRule>
  </conditionalFormatting>
  <conditionalFormatting sqref="AU22">
    <cfRule type="expression" priority="396" stopIfTrue="1">
      <formula>ISBLANK($E22)</formula>
    </cfRule>
    <cfRule type="cellIs" dxfId="254" priority="397" stopIfTrue="1" operator="equal">
      <formula>$E22</formula>
    </cfRule>
    <cfRule type="cellIs" dxfId="253" priority="398" stopIfTrue="1" operator="greaterThan">
      <formula>$E22</formula>
    </cfRule>
  </conditionalFormatting>
  <conditionalFormatting sqref="AU64">
    <cfRule type="expression" priority="393" stopIfTrue="1">
      <formula>ISBLANK($E64)</formula>
    </cfRule>
    <cfRule type="cellIs" dxfId="252" priority="394" stopIfTrue="1" operator="equal">
      <formula>$E64</formula>
    </cfRule>
    <cfRule type="cellIs" dxfId="251" priority="395" stopIfTrue="1" operator="greaterThan">
      <formula>$E64</formula>
    </cfRule>
  </conditionalFormatting>
  <conditionalFormatting sqref="AT96">
    <cfRule type="expression" priority="390" stopIfTrue="1">
      <formula>ISBLANK($E96)</formula>
    </cfRule>
    <cfRule type="cellIs" dxfId="250" priority="391" stopIfTrue="1" operator="equal">
      <formula>$E96</formula>
    </cfRule>
    <cfRule type="cellIs" dxfId="249" priority="392" stopIfTrue="1" operator="greaterThan">
      <formula>$E96</formula>
    </cfRule>
  </conditionalFormatting>
  <conditionalFormatting sqref="AT16">
    <cfRule type="expression" priority="387" stopIfTrue="1">
      <formula>ISBLANK($E16)</formula>
    </cfRule>
    <cfRule type="cellIs" dxfId="248" priority="388" stopIfTrue="1" operator="equal">
      <formula>$E16</formula>
    </cfRule>
    <cfRule type="cellIs" dxfId="247" priority="389" stopIfTrue="1" operator="greaterThan">
      <formula>$E16</formula>
    </cfRule>
  </conditionalFormatting>
  <conditionalFormatting sqref="AT17">
    <cfRule type="expression" priority="384" stopIfTrue="1">
      <formula>ISBLANK($E17)</formula>
    </cfRule>
    <cfRule type="cellIs" dxfId="246" priority="385" stopIfTrue="1" operator="equal">
      <formula>$E17</formula>
    </cfRule>
    <cfRule type="cellIs" dxfId="245" priority="386" stopIfTrue="1" operator="greaterThan">
      <formula>$E17</formula>
    </cfRule>
  </conditionalFormatting>
  <conditionalFormatting sqref="AT18">
    <cfRule type="expression" priority="381" stopIfTrue="1">
      <formula>ISBLANK($E18)</formula>
    </cfRule>
    <cfRule type="cellIs" dxfId="244" priority="382" stopIfTrue="1" operator="equal">
      <formula>$E18</formula>
    </cfRule>
    <cfRule type="cellIs" dxfId="243" priority="383" stopIfTrue="1" operator="greaterThan">
      <formula>$E18</formula>
    </cfRule>
  </conditionalFormatting>
  <conditionalFormatting sqref="AT19">
    <cfRule type="expression" priority="378" stopIfTrue="1">
      <formula>ISBLANK($E19)</formula>
    </cfRule>
    <cfRule type="cellIs" dxfId="242" priority="379" stopIfTrue="1" operator="equal">
      <formula>$E19</formula>
    </cfRule>
    <cfRule type="cellIs" dxfId="241" priority="380" stopIfTrue="1" operator="greaterThan">
      <formula>$E19</formula>
    </cfRule>
  </conditionalFormatting>
  <conditionalFormatting sqref="AT20">
    <cfRule type="expression" priority="375" stopIfTrue="1">
      <formula>ISBLANK($E20)</formula>
    </cfRule>
    <cfRule type="cellIs" dxfId="240" priority="376" stopIfTrue="1" operator="equal">
      <formula>$E20</formula>
    </cfRule>
    <cfRule type="cellIs" dxfId="239" priority="377" stopIfTrue="1" operator="greaterThan">
      <formula>$E20</formula>
    </cfRule>
  </conditionalFormatting>
  <conditionalFormatting sqref="AT21">
    <cfRule type="expression" priority="372" stopIfTrue="1">
      <formula>ISBLANK($E21)</formula>
    </cfRule>
    <cfRule type="cellIs" dxfId="238" priority="373" stopIfTrue="1" operator="equal">
      <formula>$E21</formula>
    </cfRule>
    <cfRule type="cellIs" dxfId="237" priority="374" stopIfTrue="1" operator="greaterThan">
      <formula>$E21</formula>
    </cfRule>
  </conditionalFormatting>
  <conditionalFormatting sqref="AT23:AT24">
    <cfRule type="expression" priority="369" stopIfTrue="1">
      <formula>ISBLANK($E23)</formula>
    </cfRule>
    <cfRule type="cellIs" dxfId="236" priority="370" stopIfTrue="1" operator="equal">
      <formula>$E23</formula>
    </cfRule>
    <cfRule type="cellIs" dxfId="235" priority="371" stopIfTrue="1" operator="greaterThan">
      <formula>$E23</formula>
    </cfRule>
  </conditionalFormatting>
  <conditionalFormatting sqref="AT22">
    <cfRule type="expression" priority="363" stopIfTrue="1">
      <formula>ISBLANK($E22)</formula>
    </cfRule>
    <cfRule type="cellIs" dxfId="234" priority="364" stopIfTrue="1" operator="equal">
      <formula>$E22</formula>
    </cfRule>
    <cfRule type="cellIs" dxfId="233" priority="365" stopIfTrue="1" operator="greaterThan">
      <formula>$E22</formula>
    </cfRule>
  </conditionalFormatting>
  <conditionalFormatting sqref="AT64">
    <cfRule type="expression" priority="360" stopIfTrue="1">
      <formula>ISBLANK($E64)</formula>
    </cfRule>
    <cfRule type="cellIs" dxfId="232" priority="361" stopIfTrue="1" operator="equal">
      <formula>$E64</formula>
    </cfRule>
    <cfRule type="cellIs" dxfId="231" priority="362" stopIfTrue="1" operator="greaterThan">
      <formula>$E64</formula>
    </cfRule>
  </conditionalFormatting>
  <conditionalFormatting sqref="AS96">
    <cfRule type="expression" priority="357" stopIfTrue="1">
      <formula>ISBLANK($E96)</formula>
    </cfRule>
    <cfRule type="cellIs" dxfId="230" priority="358" stopIfTrue="1" operator="equal">
      <formula>$E96</formula>
    </cfRule>
    <cfRule type="cellIs" dxfId="229" priority="359" stopIfTrue="1" operator="greaterThan">
      <formula>$E96</formula>
    </cfRule>
  </conditionalFormatting>
  <conditionalFormatting sqref="AS16">
    <cfRule type="expression" priority="354" stopIfTrue="1">
      <formula>ISBLANK($E16)</formula>
    </cfRule>
    <cfRule type="cellIs" dxfId="228" priority="355" stopIfTrue="1" operator="equal">
      <formula>$E16</formula>
    </cfRule>
    <cfRule type="cellIs" dxfId="227" priority="356" stopIfTrue="1" operator="greaterThan">
      <formula>$E16</formula>
    </cfRule>
  </conditionalFormatting>
  <conditionalFormatting sqref="AS17">
    <cfRule type="expression" priority="351" stopIfTrue="1">
      <formula>ISBLANK($E17)</formula>
    </cfRule>
    <cfRule type="cellIs" dxfId="226" priority="352" stopIfTrue="1" operator="equal">
      <formula>$E17</formula>
    </cfRule>
    <cfRule type="cellIs" dxfId="225" priority="353" stopIfTrue="1" operator="greaterThan">
      <formula>$E17</formula>
    </cfRule>
  </conditionalFormatting>
  <conditionalFormatting sqref="AS18">
    <cfRule type="expression" priority="348" stopIfTrue="1">
      <formula>ISBLANK($E18)</formula>
    </cfRule>
    <cfRule type="cellIs" dxfId="224" priority="349" stopIfTrue="1" operator="equal">
      <formula>$E18</formula>
    </cfRule>
    <cfRule type="cellIs" dxfId="223" priority="350" stopIfTrue="1" operator="greaterThan">
      <formula>$E18</formula>
    </cfRule>
  </conditionalFormatting>
  <conditionalFormatting sqref="AS19">
    <cfRule type="expression" priority="345" stopIfTrue="1">
      <formula>ISBLANK($E19)</formula>
    </cfRule>
    <cfRule type="cellIs" dxfId="222" priority="346" stopIfTrue="1" operator="equal">
      <formula>$E19</formula>
    </cfRule>
    <cfRule type="cellIs" dxfId="221" priority="347" stopIfTrue="1" operator="greaterThan">
      <formula>$E19</formula>
    </cfRule>
  </conditionalFormatting>
  <conditionalFormatting sqref="AS20">
    <cfRule type="expression" priority="342" stopIfTrue="1">
      <formula>ISBLANK($E20)</formula>
    </cfRule>
    <cfRule type="cellIs" dxfId="220" priority="343" stopIfTrue="1" operator="equal">
      <formula>$E20</formula>
    </cfRule>
    <cfRule type="cellIs" dxfId="219" priority="344" stopIfTrue="1" operator="greaterThan">
      <formula>$E20</formula>
    </cfRule>
  </conditionalFormatting>
  <conditionalFormatting sqref="AS21">
    <cfRule type="expression" priority="339" stopIfTrue="1">
      <formula>ISBLANK($E21)</formula>
    </cfRule>
    <cfRule type="cellIs" dxfId="218" priority="340" stopIfTrue="1" operator="equal">
      <formula>$E21</formula>
    </cfRule>
    <cfRule type="cellIs" dxfId="217" priority="341" stopIfTrue="1" operator="greaterThan">
      <formula>$E21</formula>
    </cfRule>
  </conditionalFormatting>
  <conditionalFormatting sqref="AS23:AS24">
    <cfRule type="expression" priority="336" stopIfTrue="1">
      <formula>ISBLANK($E23)</formula>
    </cfRule>
    <cfRule type="cellIs" dxfId="216" priority="337" stopIfTrue="1" operator="equal">
      <formula>$E23</formula>
    </cfRule>
    <cfRule type="cellIs" dxfId="215" priority="338" stopIfTrue="1" operator="greaterThan">
      <formula>$E23</formula>
    </cfRule>
  </conditionalFormatting>
  <conditionalFormatting sqref="AS22">
    <cfRule type="expression" priority="330" stopIfTrue="1">
      <formula>ISBLANK($E22)</formula>
    </cfRule>
    <cfRule type="cellIs" dxfId="214" priority="331" stopIfTrue="1" operator="equal">
      <formula>$E22</formula>
    </cfRule>
    <cfRule type="cellIs" dxfId="213" priority="332" stopIfTrue="1" operator="greaterThan">
      <formula>$E22</formula>
    </cfRule>
  </conditionalFormatting>
  <conditionalFormatting sqref="AS64">
    <cfRule type="expression" priority="327" stopIfTrue="1">
      <formula>ISBLANK($E64)</formula>
    </cfRule>
    <cfRule type="cellIs" dxfId="212" priority="328" stopIfTrue="1" operator="equal">
      <formula>$E64</formula>
    </cfRule>
    <cfRule type="cellIs" dxfId="211" priority="329" stopIfTrue="1" operator="greaterThan">
      <formula>$E64</formula>
    </cfRule>
  </conditionalFormatting>
  <conditionalFormatting sqref="AY96:BR96 BT96:CA96">
    <cfRule type="expression" priority="258" stopIfTrue="1">
      <formula>ISBLANK($E96)</formula>
    </cfRule>
    <cfRule type="cellIs" dxfId="210" priority="259" stopIfTrue="1" operator="equal">
      <formula>$E96</formula>
    </cfRule>
    <cfRule type="cellIs" dxfId="209" priority="260" stopIfTrue="1" operator="greaterThan">
      <formula>$E96</formula>
    </cfRule>
  </conditionalFormatting>
  <conditionalFormatting sqref="AY16:BR16 BT16:CA16">
    <cfRule type="expression" priority="255" stopIfTrue="1">
      <formula>ISBLANK($E16)</formula>
    </cfRule>
    <cfRule type="cellIs" dxfId="208" priority="256" stopIfTrue="1" operator="equal">
      <formula>$E16</formula>
    </cfRule>
    <cfRule type="cellIs" dxfId="207" priority="257" stopIfTrue="1" operator="greaterThan">
      <formula>$E16</formula>
    </cfRule>
  </conditionalFormatting>
  <conditionalFormatting sqref="AY17:BR17 BT17:CA17">
    <cfRule type="expression" priority="252" stopIfTrue="1">
      <formula>ISBLANK($E17)</formula>
    </cfRule>
    <cfRule type="cellIs" dxfId="206" priority="253" stopIfTrue="1" operator="equal">
      <formula>$E17</formula>
    </cfRule>
    <cfRule type="cellIs" dxfId="205" priority="254" stopIfTrue="1" operator="greaterThan">
      <formula>$E17</formula>
    </cfRule>
  </conditionalFormatting>
  <conditionalFormatting sqref="AY18:BR18">
    <cfRule type="expression" priority="249" stopIfTrue="1">
      <formula>ISBLANK($E18)</formula>
    </cfRule>
    <cfRule type="cellIs" dxfId="204" priority="250" stopIfTrue="1" operator="equal">
      <formula>$E18</formula>
    </cfRule>
    <cfRule type="cellIs" dxfId="203" priority="251" stopIfTrue="1" operator="greaterThan">
      <formula>$E18</formula>
    </cfRule>
  </conditionalFormatting>
  <conditionalFormatting sqref="AY19:BR19 BT19:CA19">
    <cfRule type="expression" priority="246" stopIfTrue="1">
      <formula>ISBLANK($E19)</formula>
    </cfRule>
    <cfRule type="cellIs" dxfId="202" priority="247" stopIfTrue="1" operator="equal">
      <formula>$E19</formula>
    </cfRule>
    <cfRule type="cellIs" dxfId="201" priority="248" stopIfTrue="1" operator="greaterThan">
      <formula>$E19</formula>
    </cfRule>
  </conditionalFormatting>
  <conditionalFormatting sqref="AY23:BR24 BT23:CA24">
    <cfRule type="expression" priority="237" stopIfTrue="1">
      <formula>ISBLANK($E23)</formula>
    </cfRule>
    <cfRule type="cellIs" dxfId="200" priority="238" stopIfTrue="1" operator="equal">
      <formula>$E23</formula>
    </cfRule>
    <cfRule type="cellIs" dxfId="199" priority="239" stopIfTrue="1" operator="greaterThan">
      <formula>$E23</formula>
    </cfRule>
  </conditionalFormatting>
  <conditionalFormatting sqref="AY20:BR20 BT20:CA20">
    <cfRule type="expression" priority="243" stopIfTrue="1">
      <formula>ISBLANK($E20)</formula>
    </cfRule>
    <cfRule type="cellIs" dxfId="198" priority="244" stopIfTrue="1" operator="equal">
      <formula>$E20</formula>
    </cfRule>
    <cfRule type="cellIs" dxfId="197" priority="245" stopIfTrue="1" operator="greaterThan">
      <formula>$E20</formula>
    </cfRule>
  </conditionalFormatting>
  <conditionalFormatting sqref="AY21:BR21">
    <cfRule type="expression" priority="240" stopIfTrue="1">
      <formula>ISBLANK($E21)</formula>
    </cfRule>
    <cfRule type="cellIs" dxfId="196" priority="241" stopIfTrue="1" operator="equal">
      <formula>$E21</formula>
    </cfRule>
    <cfRule type="cellIs" dxfId="195" priority="242" stopIfTrue="1" operator="greaterThan">
      <formula>$E21</formula>
    </cfRule>
  </conditionalFormatting>
  <conditionalFormatting sqref="AY22:BR22 BT22:CA22">
    <cfRule type="expression" priority="231" stopIfTrue="1">
      <formula>ISBLANK($E22)</formula>
    </cfRule>
    <cfRule type="cellIs" dxfId="194" priority="232" stopIfTrue="1" operator="equal">
      <formula>$E22</formula>
    </cfRule>
    <cfRule type="cellIs" dxfId="193" priority="233" stopIfTrue="1" operator="greaterThan">
      <formula>$E22</formula>
    </cfRule>
  </conditionalFormatting>
  <conditionalFormatting sqref="AY64:BR64 BT64:CA64">
    <cfRule type="expression" priority="228" stopIfTrue="1">
      <formula>ISBLANK($E64)</formula>
    </cfRule>
    <cfRule type="cellIs" dxfId="192" priority="229" stopIfTrue="1" operator="equal">
      <formula>$E64</formula>
    </cfRule>
    <cfRule type="cellIs" dxfId="191" priority="230" stopIfTrue="1" operator="greaterThan">
      <formula>$E64</formula>
    </cfRule>
  </conditionalFormatting>
  <conditionalFormatting sqref="AX96">
    <cfRule type="expression" priority="324" stopIfTrue="1">
      <formula>ISBLANK($E96)</formula>
    </cfRule>
    <cfRule type="cellIs" dxfId="190" priority="325" stopIfTrue="1" operator="equal">
      <formula>$E96</formula>
    </cfRule>
    <cfRule type="cellIs" dxfId="189" priority="326" stopIfTrue="1" operator="greaterThan">
      <formula>$E96</formula>
    </cfRule>
  </conditionalFormatting>
  <conditionalFormatting sqref="AX16">
    <cfRule type="expression" priority="321" stopIfTrue="1">
      <formula>ISBLANK($E16)</formula>
    </cfRule>
    <cfRule type="cellIs" dxfId="188" priority="322" stopIfTrue="1" operator="equal">
      <formula>$E16</formula>
    </cfRule>
    <cfRule type="cellIs" dxfId="187" priority="323" stopIfTrue="1" operator="greaterThan">
      <formula>$E16</formula>
    </cfRule>
  </conditionalFormatting>
  <conditionalFormatting sqref="AX17">
    <cfRule type="expression" priority="318" stopIfTrue="1">
      <formula>ISBLANK($E17)</formula>
    </cfRule>
    <cfRule type="cellIs" dxfId="186" priority="319" stopIfTrue="1" operator="equal">
      <formula>$E17</formula>
    </cfRule>
    <cfRule type="cellIs" dxfId="185" priority="320" stopIfTrue="1" operator="greaterThan">
      <formula>$E17</formula>
    </cfRule>
  </conditionalFormatting>
  <conditionalFormatting sqref="AX18">
    <cfRule type="expression" priority="315" stopIfTrue="1">
      <formula>ISBLANK($E18)</formula>
    </cfRule>
    <cfRule type="cellIs" dxfId="184" priority="316" stopIfTrue="1" operator="equal">
      <formula>$E18</formula>
    </cfRule>
    <cfRule type="cellIs" dxfId="183" priority="317" stopIfTrue="1" operator="greaterThan">
      <formula>$E18</formula>
    </cfRule>
  </conditionalFormatting>
  <conditionalFormatting sqref="AX19">
    <cfRule type="expression" priority="312" stopIfTrue="1">
      <formula>ISBLANK($E19)</formula>
    </cfRule>
    <cfRule type="cellIs" dxfId="182" priority="313" stopIfTrue="1" operator="equal">
      <formula>$E19</formula>
    </cfRule>
    <cfRule type="cellIs" dxfId="181" priority="314" stopIfTrue="1" operator="greaterThan">
      <formula>$E19</formula>
    </cfRule>
  </conditionalFormatting>
  <conditionalFormatting sqref="AX20">
    <cfRule type="expression" priority="309" stopIfTrue="1">
      <formula>ISBLANK($E20)</formula>
    </cfRule>
    <cfRule type="cellIs" dxfId="180" priority="310" stopIfTrue="1" operator="equal">
      <formula>$E20</formula>
    </cfRule>
    <cfRule type="cellIs" dxfId="179" priority="311" stopIfTrue="1" operator="greaterThan">
      <formula>$E20</formula>
    </cfRule>
  </conditionalFormatting>
  <conditionalFormatting sqref="AX21">
    <cfRule type="expression" priority="306" stopIfTrue="1">
      <formula>ISBLANK($E21)</formula>
    </cfRule>
    <cfRule type="cellIs" dxfId="178" priority="307" stopIfTrue="1" operator="equal">
      <formula>$E21</formula>
    </cfRule>
    <cfRule type="cellIs" dxfId="177" priority="308" stopIfTrue="1" operator="greaterThan">
      <formula>$E21</formula>
    </cfRule>
  </conditionalFormatting>
  <conditionalFormatting sqref="AX23:AX24">
    <cfRule type="expression" priority="303" stopIfTrue="1">
      <formula>ISBLANK($E23)</formula>
    </cfRule>
    <cfRule type="cellIs" dxfId="176" priority="304" stopIfTrue="1" operator="equal">
      <formula>$E23</formula>
    </cfRule>
    <cfRule type="cellIs" dxfId="175" priority="305" stopIfTrue="1" operator="greaterThan">
      <formula>$E23</formula>
    </cfRule>
  </conditionalFormatting>
  <conditionalFormatting sqref="AX22">
    <cfRule type="expression" priority="297" stopIfTrue="1">
      <formula>ISBLANK($E22)</formula>
    </cfRule>
    <cfRule type="cellIs" dxfId="174" priority="298" stopIfTrue="1" operator="equal">
      <formula>$E22</formula>
    </cfRule>
    <cfRule type="cellIs" dxfId="173" priority="299" stopIfTrue="1" operator="greaterThan">
      <formula>$E22</formula>
    </cfRule>
  </conditionalFormatting>
  <conditionalFormatting sqref="AX64">
    <cfRule type="expression" priority="294" stopIfTrue="1">
      <formula>ISBLANK($E64)</formula>
    </cfRule>
    <cfRule type="cellIs" dxfId="172" priority="295" stopIfTrue="1" operator="equal">
      <formula>$E64</formula>
    </cfRule>
    <cfRule type="cellIs" dxfId="171" priority="296" stopIfTrue="1" operator="greaterThan">
      <formula>$E64</formula>
    </cfRule>
  </conditionalFormatting>
  <conditionalFormatting sqref="AW96">
    <cfRule type="expression" priority="291" stopIfTrue="1">
      <formula>ISBLANK($E96)</formula>
    </cfRule>
    <cfRule type="cellIs" dxfId="170" priority="292" stopIfTrue="1" operator="equal">
      <formula>$E96</formula>
    </cfRule>
    <cfRule type="cellIs" dxfId="169" priority="293" stopIfTrue="1" operator="greaterThan">
      <formula>$E96</formula>
    </cfRule>
  </conditionalFormatting>
  <conditionalFormatting sqref="AW16">
    <cfRule type="expression" priority="288" stopIfTrue="1">
      <formula>ISBLANK($E16)</formula>
    </cfRule>
    <cfRule type="cellIs" dxfId="168" priority="289" stopIfTrue="1" operator="equal">
      <formula>$E16</formula>
    </cfRule>
    <cfRule type="cellIs" dxfId="167" priority="290" stopIfTrue="1" operator="greaterThan">
      <formula>$E16</formula>
    </cfRule>
  </conditionalFormatting>
  <conditionalFormatting sqref="AW17">
    <cfRule type="expression" priority="285" stopIfTrue="1">
      <formula>ISBLANK($E17)</formula>
    </cfRule>
    <cfRule type="cellIs" dxfId="166" priority="286" stopIfTrue="1" operator="equal">
      <formula>$E17</formula>
    </cfRule>
    <cfRule type="cellIs" dxfId="165" priority="287" stopIfTrue="1" operator="greaterThan">
      <formula>$E17</formula>
    </cfRule>
  </conditionalFormatting>
  <conditionalFormatting sqref="AW18">
    <cfRule type="expression" priority="282" stopIfTrue="1">
      <formula>ISBLANK($E18)</formula>
    </cfRule>
    <cfRule type="cellIs" dxfId="164" priority="283" stopIfTrue="1" operator="equal">
      <formula>$E18</formula>
    </cfRule>
    <cfRule type="cellIs" dxfId="163" priority="284" stopIfTrue="1" operator="greaterThan">
      <formula>$E18</formula>
    </cfRule>
  </conditionalFormatting>
  <conditionalFormatting sqref="AW19">
    <cfRule type="expression" priority="279" stopIfTrue="1">
      <formula>ISBLANK($E19)</formula>
    </cfRule>
    <cfRule type="cellIs" dxfId="162" priority="280" stopIfTrue="1" operator="equal">
      <formula>$E19</formula>
    </cfRule>
    <cfRule type="cellIs" dxfId="161" priority="281" stopIfTrue="1" operator="greaterThan">
      <formula>$E19</formula>
    </cfRule>
  </conditionalFormatting>
  <conditionalFormatting sqref="AW20">
    <cfRule type="expression" priority="276" stopIfTrue="1">
      <formula>ISBLANK($E20)</formula>
    </cfRule>
    <cfRule type="cellIs" dxfId="160" priority="277" stopIfTrue="1" operator="equal">
      <formula>$E20</formula>
    </cfRule>
    <cfRule type="cellIs" dxfId="159" priority="278" stopIfTrue="1" operator="greaterThan">
      <formula>$E20</formula>
    </cfRule>
  </conditionalFormatting>
  <conditionalFormatting sqref="AW21">
    <cfRule type="expression" priority="273" stopIfTrue="1">
      <formula>ISBLANK($E21)</formula>
    </cfRule>
    <cfRule type="cellIs" dxfId="158" priority="274" stopIfTrue="1" operator="equal">
      <formula>$E21</formula>
    </cfRule>
    <cfRule type="cellIs" dxfId="157" priority="275" stopIfTrue="1" operator="greaterThan">
      <formula>$E21</formula>
    </cfRule>
  </conditionalFormatting>
  <conditionalFormatting sqref="AW23:AW24">
    <cfRule type="expression" priority="270" stopIfTrue="1">
      <formula>ISBLANK($E23)</formula>
    </cfRule>
    <cfRule type="cellIs" dxfId="156" priority="271" stopIfTrue="1" operator="equal">
      <formula>$E23</formula>
    </cfRule>
    <cfRule type="cellIs" dxfId="155" priority="272" stopIfTrue="1" operator="greaterThan">
      <formula>$E23</formula>
    </cfRule>
  </conditionalFormatting>
  <conditionalFormatting sqref="AW22">
    <cfRule type="expression" priority="264" stopIfTrue="1">
      <formula>ISBLANK($E22)</formula>
    </cfRule>
    <cfRule type="cellIs" dxfId="154" priority="265" stopIfTrue="1" operator="equal">
      <formula>$E22</formula>
    </cfRule>
    <cfRule type="cellIs" dxfId="153" priority="266" stopIfTrue="1" operator="greaterThan">
      <formula>$E22</formula>
    </cfRule>
  </conditionalFormatting>
  <conditionalFormatting sqref="AW64">
    <cfRule type="expression" priority="261" stopIfTrue="1">
      <formula>ISBLANK($E64)</formula>
    </cfRule>
    <cfRule type="cellIs" dxfId="152" priority="262" stopIfTrue="1" operator="equal">
      <formula>$E64</formula>
    </cfRule>
    <cfRule type="cellIs" dxfId="151" priority="263" stopIfTrue="1" operator="greaterThan">
      <formula>$E64</formula>
    </cfRule>
  </conditionalFormatting>
  <conditionalFormatting sqref="AS110:AV110">
    <cfRule type="colorScale" priority="1536">
      <colorScale>
        <cfvo type="min"/>
        <cfvo type="max"/>
        <color rgb="FF0CF443"/>
        <color theme="0"/>
      </colorScale>
    </cfRule>
  </conditionalFormatting>
  <conditionalFormatting sqref="AW110:AX110">
    <cfRule type="colorScale" priority="1537">
      <colorScale>
        <cfvo type="min"/>
        <cfvo type="max"/>
        <color rgb="FF0CF443"/>
        <color theme="0"/>
      </colorScale>
    </cfRule>
  </conditionalFormatting>
  <conditionalFormatting sqref="AY110:BR110 BT110:CA110">
    <cfRule type="colorScale" priority="1538">
      <colorScale>
        <cfvo type="min"/>
        <cfvo type="max"/>
        <color rgb="FF0CF443"/>
        <color theme="0"/>
      </colorScale>
    </cfRule>
  </conditionalFormatting>
  <conditionalFormatting sqref="CB110">
    <cfRule type="colorScale" priority="1539">
      <colorScale>
        <cfvo type="min"/>
        <cfvo type="max"/>
        <color rgb="FF0CF443"/>
        <color theme="0"/>
      </colorScale>
    </cfRule>
  </conditionalFormatting>
  <conditionalFormatting sqref="CC110">
    <cfRule type="colorScale" priority="1540">
      <colorScale>
        <cfvo type="min"/>
        <cfvo type="max"/>
        <color rgb="FF0CF443"/>
        <color theme="0"/>
      </colorScale>
    </cfRule>
  </conditionalFormatting>
  <conditionalFormatting sqref="CE110">
    <cfRule type="colorScale" priority="1541">
      <colorScale>
        <cfvo type="min"/>
        <cfvo type="max"/>
        <color rgb="FF0CF443"/>
        <color theme="0"/>
      </colorScale>
    </cfRule>
  </conditionalFormatting>
  <conditionalFormatting sqref="CD110">
    <cfRule type="colorScale" priority="1542">
      <colorScale>
        <cfvo type="min"/>
        <cfvo type="max"/>
        <color rgb="FF0CF443"/>
        <color theme="0"/>
      </colorScale>
    </cfRule>
  </conditionalFormatting>
  <conditionalFormatting sqref="BS94 BS97:BS98 BS89:BS90 BS79 BS66 BS63 BS52:BS57 BS37 BS31:BS32 BS25:BS27 BS48 BS68 BS100">
    <cfRule type="expression" priority="224" stopIfTrue="1">
      <formula>ISBLANK($E25)</formula>
    </cfRule>
    <cfRule type="cellIs" dxfId="150" priority="225" stopIfTrue="1" operator="equal">
      <formula>$E25</formula>
    </cfRule>
    <cfRule type="cellIs" dxfId="149" priority="226" stopIfTrue="1" operator="greaterThan">
      <formula>$E25</formula>
    </cfRule>
  </conditionalFormatting>
  <conditionalFormatting sqref="BS111:BS112">
    <cfRule type="cellIs" dxfId="148" priority="223" operator="lessThan">
      <formula>0</formula>
    </cfRule>
  </conditionalFormatting>
  <conditionalFormatting sqref="BS96">
    <cfRule type="expression" priority="220" stopIfTrue="1">
      <formula>ISBLANK($E96)</formula>
    </cfRule>
    <cfRule type="cellIs" dxfId="147" priority="221" stopIfTrue="1" operator="equal">
      <formula>$E96</formula>
    </cfRule>
    <cfRule type="cellIs" dxfId="146" priority="222" stopIfTrue="1" operator="greaterThan">
      <formula>$E96</formula>
    </cfRule>
  </conditionalFormatting>
  <conditionalFormatting sqref="BS16">
    <cfRule type="expression" priority="217" stopIfTrue="1">
      <formula>ISBLANK($E16)</formula>
    </cfRule>
    <cfRule type="cellIs" dxfId="145" priority="218" stopIfTrue="1" operator="equal">
      <formula>$E16</formula>
    </cfRule>
    <cfRule type="cellIs" dxfId="144" priority="219" stopIfTrue="1" operator="greaterThan">
      <formula>$E16</formula>
    </cfRule>
  </conditionalFormatting>
  <conditionalFormatting sqref="BS17">
    <cfRule type="expression" priority="214" stopIfTrue="1">
      <formula>ISBLANK($E17)</formula>
    </cfRule>
    <cfRule type="cellIs" dxfId="143" priority="215" stopIfTrue="1" operator="equal">
      <formula>$E17</formula>
    </cfRule>
    <cfRule type="cellIs" dxfId="142" priority="216" stopIfTrue="1" operator="greaterThan">
      <formula>$E17</formula>
    </cfRule>
  </conditionalFormatting>
  <conditionalFormatting sqref="BS18">
    <cfRule type="expression" priority="211" stopIfTrue="1">
      <formula>ISBLANK($E18)</formula>
    </cfRule>
    <cfRule type="cellIs" dxfId="141" priority="212" stopIfTrue="1" operator="equal">
      <formula>$E18</formula>
    </cfRule>
    <cfRule type="cellIs" dxfId="140" priority="213" stopIfTrue="1" operator="greaterThan">
      <formula>$E18</formula>
    </cfRule>
  </conditionalFormatting>
  <conditionalFormatting sqref="BS19">
    <cfRule type="expression" priority="208" stopIfTrue="1">
      <formula>ISBLANK($E19)</formula>
    </cfRule>
    <cfRule type="cellIs" dxfId="139" priority="209" stopIfTrue="1" operator="equal">
      <formula>$E19</formula>
    </cfRule>
    <cfRule type="cellIs" dxfId="138" priority="210" stopIfTrue="1" operator="greaterThan">
      <formula>$E19</formula>
    </cfRule>
  </conditionalFormatting>
  <conditionalFormatting sqref="BS23">
    <cfRule type="expression" priority="199" stopIfTrue="1">
      <formula>ISBLANK($E23)</formula>
    </cfRule>
    <cfRule type="cellIs" dxfId="137" priority="200" stopIfTrue="1" operator="equal">
      <formula>$E23</formula>
    </cfRule>
    <cfRule type="cellIs" dxfId="136" priority="201" stopIfTrue="1" operator="greaterThan">
      <formula>$E23</formula>
    </cfRule>
  </conditionalFormatting>
  <conditionalFormatting sqref="BS20">
    <cfRule type="expression" priority="205" stopIfTrue="1">
      <formula>ISBLANK($E20)</formula>
    </cfRule>
    <cfRule type="cellIs" dxfId="135" priority="206" stopIfTrue="1" operator="equal">
      <formula>$E20</formula>
    </cfRule>
    <cfRule type="cellIs" dxfId="134" priority="207" stopIfTrue="1" operator="greaterThan">
      <formula>$E20</formula>
    </cfRule>
  </conditionalFormatting>
  <conditionalFormatting sqref="BS21">
    <cfRule type="expression" priority="202" stopIfTrue="1">
      <formula>ISBLANK($E21)</formula>
    </cfRule>
    <cfRule type="cellIs" dxfId="133" priority="203" stopIfTrue="1" operator="equal">
      <formula>$E21</formula>
    </cfRule>
    <cfRule type="cellIs" dxfId="132" priority="204" stopIfTrue="1" operator="greaterThan">
      <formula>$E21</formula>
    </cfRule>
  </conditionalFormatting>
  <conditionalFormatting sqref="BS22">
    <cfRule type="expression" priority="193" stopIfTrue="1">
      <formula>ISBLANK($E22)</formula>
    </cfRule>
    <cfRule type="cellIs" dxfId="131" priority="194" stopIfTrue="1" operator="equal">
      <formula>$E22</formula>
    </cfRule>
    <cfRule type="cellIs" dxfId="130" priority="195" stopIfTrue="1" operator="greaterThan">
      <formula>$E22</formula>
    </cfRule>
  </conditionalFormatting>
  <conditionalFormatting sqref="BS64">
    <cfRule type="expression" priority="190" stopIfTrue="1">
      <formula>ISBLANK($E64)</formula>
    </cfRule>
    <cfRule type="cellIs" dxfId="129" priority="191" stopIfTrue="1" operator="equal">
      <formula>$E64</formula>
    </cfRule>
    <cfRule type="cellIs" dxfId="128" priority="192" stopIfTrue="1" operator="greaterThan">
      <formula>$E64</formula>
    </cfRule>
  </conditionalFormatting>
  <conditionalFormatting sqref="BS110">
    <cfRule type="colorScale" priority="227">
      <colorScale>
        <cfvo type="min"/>
        <cfvo type="max"/>
        <color rgb="FF0CF443"/>
        <color theme="0"/>
      </colorScale>
    </cfRule>
  </conditionalFormatting>
  <conditionalFormatting sqref="BT21:CA21">
    <cfRule type="expression" priority="187" stopIfTrue="1">
      <formula>ISBLANK($E21)</formula>
    </cfRule>
    <cfRule type="cellIs" dxfId="127" priority="188" stopIfTrue="1" operator="equal">
      <formula>$E21</formula>
    </cfRule>
    <cfRule type="cellIs" dxfId="126" priority="189" stopIfTrue="1" operator="greaterThan">
      <formula>$E21</formula>
    </cfRule>
  </conditionalFormatting>
  <conditionalFormatting sqref="BS24">
    <cfRule type="expression" priority="184" stopIfTrue="1">
      <formula>ISBLANK($E24)</formula>
    </cfRule>
    <cfRule type="cellIs" dxfId="125" priority="185" stopIfTrue="1" operator="equal">
      <formula>$E24</formula>
    </cfRule>
    <cfRule type="cellIs" dxfId="124" priority="186" stopIfTrue="1" operator="greaterThan">
      <formula>$E24</formula>
    </cfRule>
  </conditionalFormatting>
  <conditionalFormatting sqref="BP30">
    <cfRule type="expression" priority="181" stopIfTrue="1">
      <formula>ISBLANK($E30)</formula>
    </cfRule>
    <cfRule type="cellIs" dxfId="123" priority="182" stopIfTrue="1" operator="equal">
      <formula>$E30</formula>
    </cfRule>
    <cfRule type="cellIs" dxfId="122" priority="183" stopIfTrue="1" operator="greaterThan">
      <formula>$E30</formula>
    </cfRule>
  </conditionalFormatting>
  <conditionalFormatting sqref="BQ30">
    <cfRule type="expression" priority="178" stopIfTrue="1">
      <formula>ISBLANK($E30)</formula>
    </cfRule>
    <cfRule type="cellIs" dxfId="121" priority="179" stopIfTrue="1" operator="equal">
      <formula>$E30</formula>
    </cfRule>
    <cfRule type="cellIs" dxfId="120" priority="180" stopIfTrue="1" operator="greaterThan">
      <formula>$E30</formula>
    </cfRule>
  </conditionalFormatting>
  <conditionalFormatting sqref="BR30">
    <cfRule type="expression" priority="175" stopIfTrue="1">
      <formula>ISBLANK($E30)</formula>
    </cfRule>
    <cfRule type="cellIs" dxfId="119" priority="176" stopIfTrue="1" operator="equal">
      <formula>$E30</formula>
    </cfRule>
    <cfRule type="cellIs" dxfId="118" priority="177" stopIfTrue="1" operator="greaterThan">
      <formula>$E30</formula>
    </cfRule>
  </conditionalFormatting>
  <conditionalFormatting sqref="BS30">
    <cfRule type="expression" priority="172" stopIfTrue="1">
      <formula>ISBLANK($E30)</formula>
    </cfRule>
    <cfRule type="cellIs" dxfId="117" priority="173" stopIfTrue="1" operator="equal">
      <formula>$E30</formula>
    </cfRule>
    <cfRule type="cellIs" dxfId="116" priority="174" stopIfTrue="1" operator="greaterThan">
      <formula>$E30</formula>
    </cfRule>
  </conditionalFormatting>
  <conditionalFormatting sqref="BT30">
    <cfRule type="expression" priority="169" stopIfTrue="1">
      <formula>ISBLANK($E30)</formula>
    </cfRule>
    <cfRule type="cellIs" dxfId="115" priority="170" stopIfTrue="1" operator="equal">
      <formula>$E30</formula>
    </cfRule>
    <cfRule type="cellIs" dxfId="114" priority="171" stopIfTrue="1" operator="greaterThan">
      <formula>$E30</formula>
    </cfRule>
  </conditionalFormatting>
  <conditionalFormatting sqref="BO33:BR33 BT33">
    <cfRule type="expression" priority="166" stopIfTrue="1">
      <formula>ISBLANK($E33)</formula>
    </cfRule>
    <cfRule type="cellIs" dxfId="113" priority="167" stopIfTrue="1" operator="equal">
      <formula>$E33</formula>
    </cfRule>
    <cfRule type="cellIs" dxfId="112" priority="168" stopIfTrue="1" operator="greaterThan">
      <formula>$E33</formula>
    </cfRule>
  </conditionalFormatting>
  <conditionalFormatting sqref="BS33">
    <cfRule type="expression" priority="163" stopIfTrue="1">
      <formula>ISBLANK($E33)</formula>
    </cfRule>
    <cfRule type="cellIs" dxfId="111" priority="164" stopIfTrue="1" operator="equal">
      <formula>$E33</formula>
    </cfRule>
    <cfRule type="cellIs" dxfId="110" priority="165" stopIfTrue="1" operator="greaterThan">
      <formula>$E33</formula>
    </cfRule>
  </conditionalFormatting>
  <conditionalFormatting sqref="BO34:BR34 BT34">
    <cfRule type="expression" priority="160" stopIfTrue="1">
      <formula>ISBLANK($E34)</formula>
    </cfRule>
    <cfRule type="cellIs" dxfId="109" priority="161" stopIfTrue="1" operator="equal">
      <formula>$E34</formula>
    </cfRule>
    <cfRule type="cellIs" dxfId="108" priority="162" stopIfTrue="1" operator="greaterThan">
      <formula>$E34</formula>
    </cfRule>
  </conditionalFormatting>
  <conditionalFormatting sqref="BS34">
    <cfRule type="expression" priority="157" stopIfTrue="1">
      <formula>ISBLANK($E34)</formula>
    </cfRule>
    <cfRule type="cellIs" dxfId="107" priority="158" stopIfTrue="1" operator="equal">
      <formula>$E34</formula>
    </cfRule>
    <cfRule type="cellIs" dxfId="106" priority="159" stopIfTrue="1" operator="greaterThan">
      <formula>$E34</formula>
    </cfRule>
  </conditionalFormatting>
  <conditionalFormatting sqref="BO41:BR41 BT41:CA41">
    <cfRule type="expression" priority="154" stopIfTrue="1">
      <formula>ISBLANK($E41)</formula>
    </cfRule>
    <cfRule type="cellIs" dxfId="105" priority="155" stopIfTrue="1" operator="equal">
      <formula>$E41</formula>
    </cfRule>
    <cfRule type="cellIs" dxfId="104" priority="156" stopIfTrue="1" operator="greaterThan">
      <formula>$E41</formula>
    </cfRule>
  </conditionalFormatting>
  <conditionalFormatting sqref="BS41">
    <cfRule type="expression" priority="151" stopIfTrue="1">
      <formula>ISBLANK($E41)</formula>
    </cfRule>
    <cfRule type="cellIs" dxfId="103" priority="152" stopIfTrue="1" operator="equal">
      <formula>$E41</formula>
    </cfRule>
    <cfRule type="cellIs" dxfId="102" priority="153" stopIfTrue="1" operator="greaterThan">
      <formula>$E41</formula>
    </cfRule>
  </conditionalFormatting>
  <conditionalFormatting sqref="BO42:BR42 BT42:CA42">
    <cfRule type="expression" priority="148" stopIfTrue="1">
      <formula>ISBLANK($E42)</formula>
    </cfRule>
    <cfRule type="cellIs" dxfId="101" priority="149" stopIfTrue="1" operator="equal">
      <formula>$E42</formula>
    </cfRule>
    <cfRule type="cellIs" dxfId="100" priority="150" stopIfTrue="1" operator="greaterThan">
      <formula>$E42</formula>
    </cfRule>
  </conditionalFormatting>
  <conditionalFormatting sqref="BS42">
    <cfRule type="expression" priority="145" stopIfTrue="1">
      <formula>ISBLANK($E42)</formula>
    </cfRule>
    <cfRule type="cellIs" dxfId="99" priority="146" stopIfTrue="1" operator="equal">
      <formula>$E42</formula>
    </cfRule>
    <cfRule type="cellIs" dxfId="98" priority="147" stopIfTrue="1" operator="greaterThan">
      <formula>$E42</formula>
    </cfRule>
  </conditionalFormatting>
  <conditionalFormatting sqref="BO43:BR43 BT43:CA43">
    <cfRule type="expression" priority="142" stopIfTrue="1">
      <formula>ISBLANK($E43)</formula>
    </cfRule>
    <cfRule type="cellIs" dxfId="97" priority="143" stopIfTrue="1" operator="equal">
      <formula>$E43</formula>
    </cfRule>
    <cfRule type="cellIs" dxfId="96" priority="144" stopIfTrue="1" operator="greaterThan">
      <formula>$E43</formula>
    </cfRule>
  </conditionalFormatting>
  <conditionalFormatting sqref="BS43">
    <cfRule type="expression" priority="139" stopIfTrue="1">
      <formula>ISBLANK($E43)</formula>
    </cfRule>
    <cfRule type="cellIs" dxfId="95" priority="140" stopIfTrue="1" operator="equal">
      <formula>$E43</formula>
    </cfRule>
    <cfRule type="cellIs" dxfId="94" priority="141" stopIfTrue="1" operator="greaterThan">
      <formula>$E43</formula>
    </cfRule>
  </conditionalFormatting>
  <conditionalFormatting sqref="BO44:BR44 BT44">
    <cfRule type="expression" priority="136" stopIfTrue="1">
      <formula>ISBLANK($E44)</formula>
    </cfRule>
    <cfRule type="cellIs" dxfId="93" priority="137" stopIfTrue="1" operator="equal">
      <formula>$E44</formula>
    </cfRule>
    <cfRule type="cellIs" dxfId="92" priority="138" stopIfTrue="1" operator="greaterThan">
      <formula>$E44</formula>
    </cfRule>
  </conditionalFormatting>
  <conditionalFormatting sqref="BS44">
    <cfRule type="expression" priority="133" stopIfTrue="1">
      <formula>ISBLANK($E44)</formula>
    </cfRule>
    <cfRule type="cellIs" dxfId="91" priority="134" stopIfTrue="1" operator="equal">
      <formula>$E44</formula>
    </cfRule>
    <cfRule type="cellIs" dxfId="90" priority="135" stopIfTrue="1" operator="greaterThan">
      <formula>$E44</formula>
    </cfRule>
  </conditionalFormatting>
  <conditionalFormatting sqref="BO45:BR45 BT45">
    <cfRule type="expression" priority="130" stopIfTrue="1">
      <formula>ISBLANK($E45)</formula>
    </cfRule>
    <cfRule type="cellIs" dxfId="89" priority="131" stopIfTrue="1" operator="equal">
      <formula>$E45</formula>
    </cfRule>
    <cfRule type="cellIs" dxfId="88" priority="132" stopIfTrue="1" operator="greaterThan">
      <formula>$E45</formula>
    </cfRule>
  </conditionalFormatting>
  <conditionalFormatting sqref="BS45">
    <cfRule type="expression" priority="127" stopIfTrue="1">
      <formula>ISBLANK($E45)</formula>
    </cfRule>
    <cfRule type="cellIs" dxfId="87" priority="128" stopIfTrue="1" operator="equal">
      <formula>$E45</formula>
    </cfRule>
    <cfRule type="cellIs" dxfId="86" priority="129" stopIfTrue="1" operator="greaterThan">
      <formula>$E45</formula>
    </cfRule>
  </conditionalFormatting>
  <conditionalFormatting sqref="BO46:BR46 BT46">
    <cfRule type="expression" priority="124" stopIfTrue="1">
      <formula>ISBLANK($E46)</formula>
    </cfRule>
    <cfRule type="cellIs" dxfId="85" priority="125" stopIfTrue="1" operator="equal">
      <formula>$E46</formula>
    </cfRule>
    <cfRule type="cellIs" dxfId="84" priority="126" stopIfTrue="1" operator="greaterThan">
      <formula>$E46</formula>
    </cfRule>
  </conditionalFormatting>
  <conditionalFormatting sqref="BS46">
    <cfRule type="expression" priority="121" stopIfTrue="1">
      <formula>ISBLANK($E46)</formula>
    </cfRule>
    <cfRule type="cellIs" dxfId="83" priority="122" stopIfTrue="1" operator="equal">
      <formula>$E46</formula>
    </cfRule>
    <cfRule type="cellIs" dxfId="82" priority="123" stopIfTrue="1" operator="greaterThan">
      <formula>$E46</formula>
    </cfRule>
  </conditionalFormatting>
  <conditionalFormatting sqref="BS58">
    <cfRule type="expression" priority="118" stopIfTrue="1">
      <formula>ISBLANK($E58)</formula>
    </cfRule>
    <cfRule type="cellIs" dxfId="81" priority="119" stopIfTrue="1" operator="equal">
      <formula>$E58</formula>
    </cfRule>
    <cfRule type="cellIs" dxfId="80" priority="120" stopIfTrue="1" operator="greaterThan">
      <formula>$E58</formula>
    </cfRule>
  </conditionalFormatting>
  <conditionalFormatting sqref="BO60:BR60 BT60:CA60">
    <cfRule type="expression" priority="115" stopIfTrue="1">
      <formula>ISBLANK($E60)</formula>
    </cfRule>
    <cfRule type="cellIs" dxfId="79" priority="116" stopIfTrue="1" operator="equal">
      <formula>$E60</formula>
    </cfRule>
    <cfRule type="cellIs" dxfId="78" priority="117" stopIfTrue="1" operator="greaterThan">
      <formula>$E60</formula>
    </cfRule>
  </conditionalFormatting>
  <conditionalFormatting sqref="BS60">
    <cfRule type="expression" priority="112" stopIfTrue="1">
      <formula>ISBLANK($E60)</formula>
    </cfRule>
    <cfRule type="cellIs" dxfId="77" priority="113" stopIfTrue="1" operator="equal">
      <formula>$E60</formula>
    </cfRule>
    <cfRule type="cellIs" dxfId="76" priority="114" stopIfTrue="1" operator="greaterThan">
      <formula>$E60</formula>
    </cfRule>
  </conditionalFormatting>
  <conditionalFormatting sqref="BR66">
    <cfRule type="expression" priority="109" stopIfTrue="1">
      <formula>ISBLANK($E66)</formula>
    </cfRule>
    <cfRule type="cellIs" dxfId="75" priority="110" stopIfTrue="1" operator="equal">
      <formula>$E66</formula>
    </cfRule>
    <cfRule type="cellIs" dxfId="74" priority="111" stopIfTrue="1" operator="greaterThan">
      <formula>$E66</formula>
    </cfRule>
  </conditionalFormatting>
  <conditionalFormatting sqref="BR68">
    <cfRule type="expression" priority="106" stopIfTrue="1">
      <formula>ISBLANK($E68)</formula>
    </cfRule>
    <cfRule type="cellIs" dxfId="73" priority="107" stopIfTrue="1" operator="equal">
      <formula>$E68</formula>
    </cfRule>
    <cfRule type="cellIs" dxfId="72" priority="108" stopIfTrue="1" operator="greaterThan">
      <formula>$E68</formula>
    </cfRule>
  </conditionalFormatting>
  <conditionalFormatting sqref="BT70 BO70:BR70">
    <cfRule type="expression" priority="103" stopIfTrue="1">
      <formula>ISBLANK($E70)</formula>
    </cfRule>
    <cfRule type="cellIs" dxfId="71" priority="104" stopIfTrue="1" operator="equal">
      <formula>$E70</formula>
    </cfRule>
    <cfRule type="cellIs" dxfId="70" priority="105" stopIfTrue="1" operator="greaterThan">
      <formula>$E70</formula>
    </cfRule>
  </conditionalFormatting>
  <conditionalFormatting sqref="BS70">
    <cfRule type="expression" priority="100" stopIfTrue="1">
      <formula>ISBLANK($E70)</formula>
    </cfRule>
    <cfRule type="cellIs" dxfId="69" priority="101" stopIfTrue="1" operator="equal">
      <formula>$E70</formula>
    </cfRule>
    <cfRule type="cellIs" dxfId="68" priority="102" stopIfTrue="1" operator="greaterThan">
      <formula>$E70</formula>
    </cfRule>
  </conditionalFormatting>
  <conditionalFormatting sqref="BR70">
    <cfRule type="expression" priority="97" stopIfTrue="1">
      <formula>ISBLANK($E70)</formula>
    </cfRule>
    <cfRule type="cellIs" dxfId="67" priority="98" stopIfTrue="1" operator="equal">
      <formula>$E70</formula>
    </cfRule>
    <cfRule type="cellIs" dxfId="66" priority="99" stopIfTrue="1" operator="greaterThan">
      <formula>$E70</formula>
    </cfRule>
  </conditionalFormatting>
  <conditionalFormatting sqref="BO81:BU81">
    <cfRule type="expression" priority="94" stopIfTrue="1">
      <formula>ISBLANK($E81)</formula>
    </cfRule>
    <cfRule type="cellIs" dxfId="65" priority="95" stopIfTrue="1" operator="equal">
      <formula>$E81</formula>
    </cfRule>
    <cfRule type="cellIs" dxfId="64" priority="96" stopIfTrue="1" operator="greaterThan">
      <formula>$E81</formula>
    </cfRule>
  </conditionalFormatting>
  <conditionalFormatting sqref="BT86 BO86:BR87 BS87:BT87">
    <cfRule type="expression" priority="91" stopIfTrue="1">
      <formula>ISBLANK($E86)</formula>
    </cfRule>
    <cfRule type="cellIs" dxfId="63" priority="92" stopIfTrue="1" operator="equal">
      <formula>$E86</formula>
    </cfRule>
    <cfRule type="cellIs" dxfId="62" priority="93" stopIfTrue="1" operator="greaterThan">
      <formula>$E86</formula>
    </cfRule>
  </conditionalFormatting>
  <conditionalFormatting sqref="BS86">
    <cfRule type="expression" priority="88" stopIfTrue="1">
      <formula>ISBLANK($E86)</formula>
    </cfRule>
    <cfRule type="cellIs" dxfId="61" priority="89" stopIfTrue="1" operator="equal">
      <formula>$E86</formula>
    </cfRule>
    <cfRule type="cellIs" dxfId="60" priority="90" stopIfTrue="1" operator="greaterThan">
      <formula>$E86</formula>
    </cfRule>
  </conditionalFormatting>
  <conditionalFormatting sqref="BO88:BT88">
    <cfRule type="expression" priority="85" stopIfTrue="1">
      <formula>ISBLANK($E88)</formula>
    </cfRule>
    <cfRule type="cellIs" dxfId="59" priority="86" stopIfTrue="1" operator="equal">
      <formula>$E88</formula>
    </cfRule>
    <cfRule type="cellIs" dxfId="58" priority="87" stopIfTrue="1" operator="greaterThan">
      <formula>$E88</formula>
    </cfRule>
  </conditionalFormatting>
  <conditionalFormatting sqref="BO93:BR93 BT93:CA93">
    <cfRule type="expression" priority="82" stopIfTrue="1">
      <formula>ISBLANK($E93)</formula>
    </cfRule>
    <cfRule type="cellIs" dxfId="57" priority="83" stopIfTrue="1" operator="equal">
      <formula>$E93</formula>
    </cfRule>
    <cfRule type="cellIs" dxfId="56" priority="84" stopIfTrue="1" operator="greaterThan">
      <formula>$E93</formula>
    </cfRule>
  </conditionalFormatting>
  <conditionalFormatting sqref="BS93">
    <cfRule type="expression" priority="79" stopIfTrue="1">
      <formula>ISBLANK($E93)</formula>
    </cfRule>
    <cfRule type="cellIs" dxfId="55" priority="80" stopIfTrue="1" operator="equal">
      <formula>$E93</formula>
    </cfRule>
    <cfRule type="cellIs" dxfId="54" priority="81" stopIfTrue="1" operator="greaterThan">
      <formula>$E93</formula>
    </cfRule>
  </conditionalFormatting>
  <conditionalFormatting sqref="BO95:BR95 BT95:CA95">
    <cfRule type="expression" priority="76" stopIfTrue="1">
      <formula>ISBLANK($E95)</formula>
    </cfRule>
    <cfRule type="cellIs" dxfId="53" priority="77" stopIfTrue="1" operator="equal">
      <formula>$E95</formula>
    </cfRule>
    <cfRule type="cellIs" dxfId="52" priority="78" stopIfTrue="1" operator="greaterThan">
      <formula>$E95</formula>
    </cfRule>
  </conditionalFormatting>
  <conditionalFormatting sqref="BS95">
    <cfRule type="expression" priority="73" stopIfTrue="1">
      <formula>ISBLANK($E95)</formula>
    </cfRule>
    <cfRule type="cellIs" dxfId="51" priority="74" stopIfTrue="1" operator="equal">
      <formula>$E95</formula>
    </cfRule>
    <cfRule type="cellIs" dxfId="50" priority="75" stopIfTrue="1" operator="greaterThan">
      <formula>$E95</formula>
    </cfRule>
  </conditionalFormatting>
  <conditionalFormatting sqref="BO101:BR101 BT101">
    <cfRule type="expression" priority="70" stopIfTrue="1">
      <formula>ISBLANK($E101)</formula>
    </cfRule>
    <cfRule type="cellIs" dxfId="49" priority="71" stopIfTrue="1" operator="equal">
      <formula>$E101</formula>
    </cfRule>
    <cfRule type="cellIs" dxfId="48" priority="72" stopIfTrue="1" operator="greaterThan">
      <formula>$E101</formula>
    </cfRule>
  </conditionalFormatting>
  <conditionalFormatting sqref="BS101">
    <cfRule type="expression" priority="67" stopIfTrue="1">
      <formula>ISBLANK($E101)</formula>
    </cfRule>
    <cfRule type="cellIs" dxfId="47" priority="68" stopIfTrue="1" operator="equal">
      <formula>$E101</formula>
    </cfRule>
    <cfRule type="cellIs" dxfId="46" priority="69" stopIfTrue="1" operator="greaterThan">
      <formula>$E101</formula>
    </cfRule>
  </conditionalFormatting>
  <conditionalFormatting sqref="BO99:BR99 BT99:CA99">
    <cfRule type="expression" priority="64" stopIfTrue="1">
      <formula>ISBLANK($E99)</formula>
    </cfRule>
    <cfRule type="cellIs" dxfId="45" priority="65" stopIfTrue="1" operator="equal">
      <formula>$E99</formula>
    </cfRule>
    <cfRule type="cellIs" dxfId="44" priority="66" stopIfTrue="1" operator="greaterThan">
      <formula>$E99</formula>
    </cfRule>
  </conditionalFormatting>
  <conditionalFormatting sqref="BS99">
    <cfRule type="expression" priority="61" stopIfTrue="1">
      <formula>ISBLANK($E99)</formula>
    </cfRule>
    <cfRule type="cellIs" dxfId="43" priority="62" stopIfTrue="1" operator="equal">
      <formula>$E99</formula>
    </cfRule>
    <cfRule type="cellIs" dxfId="42" priority="63" stopIfTrue="1" operator="greaterThan">
      <formula>$E99</formula>
    </cfRule>
  </conditionalFormatting>
  <conditionalFormatting sqref="G50:CE50">
    <cfRule type="expression" priority="58" stopIfTrue="1">
      <formula>ISBLANK($E50)</formula>
    </cfRule>
    <cfRule type="cellIs" dxfId="41" priority="59" stopIfTrue="1" operator="equal">
      <formula>$E50</formula>
    </cfRule>
    <cfRule type="cellIs" dxfId="40" priority="60" stopIfTrue="1" operator="greaterThan">
      <formula>$E50</formula>
    </cfRule>
  </conditionalFormatting>
  <conditionalFormatting sqref="V69">
    <cfRule type="expression" priority="55" stopIfTrue="1">
      <formula>ISBLANK($E69)</formula>
    </cfRule>
    <cfRule type="cellIs" dxfId="39" priority="56" stopIfTrue="1" operator="equal">
      <formula>$E69</formula>
    </cfRule>
    <cfRule type="cellIs" dxfId="38" priority="57" stopIfTrue="1" operator="greaterThan">
      <formula>$E69</formula>
    </cfRule>
  </conditionalFormatting>
  <conditionalFormatting sqref="V59:V60">
    <cfRule type="expression" priority="52" stopIfTrue="1">
      <formula>ISBLANK($E59)</formula>
    </cfRule>
    <cfRule type="cellIs" dxfId="37" priority="53" stopIfTrue="1" operator="equal">
      <formula>$E59</formula>
    </cfRule>
    <cfRule type="cellIs" dxfId="36" priority="54" stopIfTrue="1" operator="greaterThan">
      <formula>$E59</formula>
    </cfRule>
  </conditionalFormatting>
  <conditionalFormatting sqref="V54">
    <cfRule type="expression" priority="49" stopIfTrue="1">
      <formula>ISBLANK($E54)</formula>
    </cfRule>
    <cfRule type="cellIs" dxfId="35" priority="50" stopIfTrue="1" operator="equal">
      <formula>$E54</formula>
    </cfRule>
    <cfRule type="cellIs" dxfId="34" priority="51" stopIfTrue="1" operator="greaterThan">
      <formula>$E54</formula>
    </cfRule>
  </conditionalFormatting>
  <conditionalFormatting sqref="V72:CE72">
    <cfRule type="expression" priority="46" stopIfTrue="1">
      <formula>ISBLANK($E72)</formula>
    </cfRule>
    <cfRule type="cellIs" dxfId="33" priority="47" stopIfTrue="1" operator="equal">
      <formula>$E72</formula>
    </cfRule>
    <cfRule type="cellIs" dxfId="32" priority="48" stopIfTrue="1" operator="greaterThan">
      <formula>$E72</formula>
    </cfRule>
  </conditionalFormatting>
  <conditionalFormatting sqref="G107:CE107">
    <cfRule type="expression" priority="43" stopIfTrue="1">
      <formula>ISBLANK($E107)</formula>
    </cfRule>
    <cfRule type="cellIs" dxfId="31" priority="44" stopIfTrue="1" operator="equal">
      <formula>$E107</formula>
    </cfRule>
    <cfRule type="cellIs" dxfId="30" priority="45" stopIfTrue="1" operator="greaterThan">
      <formula>$E107</formula>
    </cfRule>
  </conditionalFormatting>
  <conditionalFormatting sqref="BU19:CA19">
    <cfRule type="expression" priority="1543" stopIfTrue="1">
      <formula>ISBLANK($E18)</formula>
    </cfRule>
    <cfRule type="cellIs" dxfId="29" priority="1544" stopIfTrue="1" operator="equal">
      <formula>$E18</formula>
    </cfRule>
    <cfRule type="cellIs" dxfId="28" priority="1545" stopIfTrue="1" operator="greaterThan">
      <formula>$E18</formula>
    </cfRule>
  </conditionalFormatting>
  <conditionalFormatting sqref="BU18:CA18">
    <cfRule type="expression" priority="40" stopIfTrue="1">
      <formula>ISBLANK($E18)</formula>
    </cfRule>
    <cfRule type="cellIs" dxfId="27" priority="41" stopIfTrue="1" operator="equal">
      <formula>$E18</formula>
    </cfRule>
    <cfRule type="cellIs" dxfId="26" priority="42" stopIfTrue="1" operator="greaterThan">
      <formula>$E18</formula>
    </cfRule>
  </conditionalFormatting>
  <conditionalFormatting sqref="BU30:CA30">
    <cfRule type="expression" priority="37" stopIfTrue="1">
      <formula>ISBLANK($E30)</formula>
    </cfRule>
    <cfRule type="cellIs" dxfId="25" priority="38" stopIfTrue="1" operator="equal">
      <formula>$E30</formula>
    </cfRule>
    <cfRule type="cellIs" dxfId="24" priority="39" stopIfTrue="1" operator="greaterThan">
      <formula>$E30</formula>
    </cfRule>
  </conditionalFormatting>
  <conditionalFormatting sqref="BU33:CA33">
    <cfRule type="expression" priority="34" stopIfTrue="1">
      <formula>ISBLANK($E33)</formula>
    </cfRule>
    <cfRule type="cellIs" dxfId="23" priority="35" stopIfTrue="1" operator="equal">
      <formula>$E33</formula>
    </cfRule>
    <cfRule type="cellIs" dxfId="22" priority="36" stopIfTrue="1" operator="greaterThan">
      <formula>$E33</formula>
    </cfRule>
  </conditionalFormatting>
  <conditionalFormatting sqref="BU34:CA34">
    <cfRule type="expression" priority="31" stopIfTrue="1">
      <formula>ISBLANK($E34)</formula>
    </cfRule>
    <cfRule type="cellIs" dxfId="21" priority="32" stopIfTrue="1" operator="equal">
      <formula>$E34</formula>
    </cfRule>
    <cfRule type="cellIs" dxfId="20" priority="33" stopIfTrue="1" operator="greaterThan">
      <formula>$E34</formula>
    </cfRule>
  </conditionalFormatting>
  <conditionalFormatting sqref="BU44:CA44">
    <cfRule type="expression" priority="28" stopIfTrue="1">
      <formula>ISBLANK($E44)</formula>
    </cfRule>
    <cfRule type="cellIs" dxfId="19" priority="29" stopIfTrue="1" operator="equal">
      <formula>$E44</formula>
    </cfRule>
    <cfRule type="cellIs" dxfId="18" priority="30" stopIfTrue="1" operator="greaterThan">
      <formula>$E44</formula>
    </cfRule>
  </conditionalFormatting>
  <conditionalFormatting sqref="BU45:CA45">
    <cfRule type="expression" priority="25" stopIfTrue="1">
      <formula>ISBLANK($E45)</formula>
    </cfRule>
    <cfRule type="cellIs" dxfId="17" priority="26" stopIfTrue="1" operator="equal">
      <formula>$E45</formula>
    </cfRule>
    <cfRule type="cellIs" dxfId="16" priority="27" stopIfTrue="1" operator="greaterThan">
      <formula>$E45</formula>
    </cfRule>
  </conditionalFormatting>
  <conditionalFormatting sqref="BU46:CA46">
    <cfRule type="expression" priority="22" stopIfTrue="1">
      <formula>ISBLANK($E46)</formula>
    </cfRule>
    <cfRule type="cellIs" dxfId="15" priority="23" stopIfTrue="1" operator="equal">
      <formula>$E46</formula>
    </cfRule>
    <cfRule type="cellIs" dxfId="14" priority="24" stopIfTrue="1" operator="greaterThan">
      <formula>$E46</formula>
    </cfRule>
  </conditionalFormatting>
  <conditionalFormatting sqref="BU70:CA70">
    <cfRule type="expression" priority="19" stopIfTrue="1">
      <formula>ISBLANK($E70)</formula>
    </cfRule>
    <cfRule type="cellIs" dxfId="13" priority="20" stopIfTrue="1" operator="equal">
      <formula>$E70</formula>
    </cfRule>
    <cfRule type="cellIs" dxfId="12" priority="21" stopIfTrue="1" operator="greaterThan">
      <formula>$E70</formula>
    </cfRule>
  </conditionalFormatting>
  <conditionalFormatting sqref="BV81:CA81">
    <cfRule type="expression" priority="16" stopIfTrue="1">
      <formula>ISBLANK($E81)</formula>
    </cfRule>
    <cfRule type="cellIs" dxfId="11" priority="17" stopIfTrue="1" operator="equal">
      <formula>$E81</formula>
    </cfRule>
    <cfRule type="cellIs" dxfId="10" priority="18" stopIfTrue="1" operator="greaterThan">
      <formula>$E81</formula>
    </cfRule>
  </conditionalFormatting>
  <conditionalFormatting sqref="BU86:CA87">
    <cfRule type="expression" priority="13" stopIfTrue="1">
      <formula>ISBLANK($E86)</formula>
    </cfRule>
    <cfRule type="cellIs" dxfId="9" priority="14" stopIfTrue="1" operator="equal">
      <formula>$E86</formula>
    </cfRule>
    <cfRule type="cellIs" dxfId="8" priority="15" stopIfTrue="1" operator="greaterThan">
      <formula>$E86</formula>
    </cfRule>
  </conditionalFormatting>
  <conditionalFormatting sqref="BU88">
    <cfRule type="expression" priority="10" stopIfTrue="1">
      <formula>ISBLANK($E88)</formula>
    </cfRule>
    <cfRule type="cellIs" dxfId="7" priority="11" stopIfTrue="1" operator="equal">
      <formula>$E88</formula>
    </cfRule>
    <cfRule type="cellIs" dxfId="6" priority="12" stopIfTrue="1" operator="greaterThan">
      <formula>$E88</formula>
    </cfRule>
  </conditionalFormatting>
  <conditionalFormatting sqref="BV88:CA88">
    <cfRule type="expression" priority="7" stopIfTrue="1">
      <formula>ISBLANK($E88)</formula>
    </cfRule>
    <cfRule type="cellIs" dxfId="5" priority="8" stopIfTrue="1" operator="equal">
      <formula>$E88</formula>
    </cfRule>
    <cfRule type="cellIs" dxfId="4" priority="9" stopIfTrue="1" operator="greaterThan">
      <formula>$E88</formula>
    </cfRule>
  </conditionalFormatting>
  <conditionalFormatting sqref="BU101:CA101">
    <cfRule type="expression" priority="4" stopIfTrue="1">
      <formula>ISBLANK($E101)</formula>
    </cfRule>
    <cfRule type="cellIs" dxfId="3" priority="5" stopIfTrue="1" operator="equal">
      <formula>$E101</formula>
    </cfRule>
    <cfRule type="cellIs" dxfId="2" priority="6" stopIfTrue="1" operator="greaterThan">
      <formula>$E101</formula>
    </cfRule>
  </conditionalFormatting>
  <conditionalFormatting sqref="BU100:CA100">
    <cfRule type="expression" priority="1" stopIfTrue="1">
      <formula>ISBLANK($E100)</formula>
    </cfRule>
    <cfRule type="cellIs" dxfId="1" priority="2" stopIfTrue="1" operator="equal">
      <formula>$E100</formula>
    </cfRule>
    <cfRule type="cellIs" dxfId="0" priority="3" stopIfTrue="1" operator="greaterThan">
      <formula>$E100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32" r:id="rId4" name="cmdVisu">
          <controlPr defaultSize="0" autoLine="0" r:id="rId5">
            <anchor moveWithCells="1">
              <from>
                <xdr:col>2</xdr:col>
                <xdr:colOff>9525</xdr:colOff>
                <xdr:row>108</xdr:row>
                <xdr:rowOff>19050</xdr:rowOff>
              </from>
              <to>
                <xdr:col>5</xdr:col>
                <xdr:colOff>9525</xdr:colOff>
                <xdr:row>108</xdr:row>
                <xdr:rowOff>466725</xdr:rowOff>
              </to>
            </anchor>
          </controlPr>
        </control>
      </mc:Choice>
      <mc:Fallback>
        <control shapeId="1032" r:id="rId4" name="cmdVisu"/>
      </mc:Fallback>
    </mc:AlternateContent>
    <mc:AlternateContent xmlns:mc="http://schemas.openxmlformats.org/markup-compatibility/2006">
      <mc:Choice Requires="x14">
        <control shapeId="1025" r:id="rId6" name="Button 1">
          <controlPr defaultSize="0" print="0" autoFill="0" autoPict="0" macro="[1]!Tri_croissant_tarif">
            <anchor moveWithCells="1" sizeWithCells="1">
              <from>
                <xdr:col>3</xdr:col>
                <xdr:colOff>1390650</xdr:colOff>
                <xdr:row>121</xdr:row>
                <xdr:rowOff>0</xdr:rowOff>
              </from>
              <to>
                <xdr:col>4</xdr:col>
                <xdr:colOff>485775</xdr:colOff>
                <xdr:row>126</xdr:row>
                <xdr:rowOff>19050</xdr:rowOff>
              </to>
            </anchor>
          </controlPr>
        </control>
      </mc:Choice>
    </mc:AlternateContent>
    <mc:AlternateContent xmlns:mc="http://schemas.openxmlformats.org/markup-compatibility/2006">
      <mc:Choice Requires="x14">
        <control shapeId="1026" r:id="rId7" name="Button 2">
          <controlPr defaultSize="0" print="0" autoFill="0" autoPict="0" macro="[1]!Tri_origine">
            <anchor moveWithCells="1" sizeWithCells="1">
              <from>
                <xdr:col>1</xdr:col>
                <xdr:colOff>85725</xdr:colOff>
                <xdr:row>121</xdr:row>
                <xdr:rowOff>9525</xdr:rowOff>
              </from>
              <to>
                <xdr:col>3</xdr:col>
                <xdr:colOff>1266825</xdr:colOff>
                <xdr:row>126</xdr:row>
                <xdr:rowOff>28575</xdr:rowOff>
              </to>
            </anchor>
          </controlPr>
        </control>
      </mc:Choice>
    </mc:AlternateContent>
    <mc:AlternateContent xmlns:mc="http://schemas.openxmlformats.org/markup-compatibility/2006">
      <mc:Choice Requires="x14">
        <control shapeId="1027" r:id="rId8" name="Button 3">
          <controlPr defaultSize="0" print="0" autoFill="0" autoPict="0" macro="[1]!Trier_hospi">
            <anchor moveWithCells="1" sizeWithCells="1">
              <from>
                <xdr:col>1</xdr:col>
                <xdr:colOff>66675</xdr:colOff>
                <xdr:row>127</xdr:row>
                <xdr:rowOff>57150</xdr:rowOff>
              </from>
              <to>
                <xdr:col>3</xdr:col>
                <xdr:colOff>1276350</xdr:colOff>
                <xdr:row>132</xdr:row>
                <xdr:rowOff>76200</xdr:rowOff>
              </to>
            </anchor>
          </controlPr>
        </control>
      </mc:Choice>
    </mc:AlternateContent>
    <mc:AlternateContent xmlns:mc="http://schemas.openxmlformats.org/markup-compatibility/2006">
      <mc:Choice Requires="x14">
        <control shapeId="1028" r:id="rId9" name="Button 4">
          <controlPr defaultSize="0" print="0" autoFill="0" autoPict="0" macro="[1]!Trier_Monture_verres_complexes">
            <anchor moveWithCells="1" sizeWithCells="1">
              <from>
                <xdr:col>3</xdr:col>
                <xdr:colOff>1381125</xdr:colOff>
                <xdr:row>127</xdr:row>
                <xdr:rowOff>57150</xdr:rowOff>
              </from>
              <to>
                <xdr:col>4</xdr:col>
                <xdr:colOff>485775</xdr:colOff>
                <xdr:row>132</xdr:row>
                <xdr:rowOff>76200</xdr:rowOff>
              </to>
            </anchor>
          </controlPr>
        </control>
      </mc:Choice>
    </mc:AlternateContent>
    <mc:AlternateContent xmlns:mc="http://schemas.openxmlformats.org/markup-compatibility/2006">
      <mc:Choice Requires="x14">
        <control shapeId="1029" r:id="rId10" name="Button 5">
          <controlPr defaultSize="0" print="0" autoFill="0" autoPict="0" macro="[1]!Trier_protheses_dentaire">
            <anchor moveWithCells="1" sizeWithCells="1">
              <from>
                <xdr:col>1</xdr:col>
                <xdr:colOff>66675</xdr:colOff>
                <xdr:row>132</xdr:row>
                <xdr:rowOff>161925</xdr:rowOff>
              </from>
              <to>
                <xdr:col>3</xdr:col>
                <xdr:colOff>1276350</xdr:colOff>
                <xdr:row>138</xdr:row>
                <xdr:rowOff>0</xdr:rowOff>
              </to>
            </anchor>
          </controlPr>
        </control>
      </mc:Choice>
    </mc:AlternateContent>
    <mc:AlternateContent xmlns:mc="http://schemas.openxmlformats.org/markup-compatibility/2006">
      <mc:Choice Requires="x14">
        <control shapeId="1030" r:id="rId11" name="Button 6">
          <controlPr defaultSize="0" print="0" autoFill="0" autoPict="0" macro="[1]!Trier_par_spécialiste">
            <anchor moveWithCells="1" sizeWithCells="1">
              <from>
                <xdr:col>3</xdr:col>
                <xdr:colOff>1381125</xdr:colOff>
                <xdr:row>132</xdr:row>
                <xdr:rowOff>161925</xdr:rowOff>
              </from>
              <to>
                <xdr:col>4</xdr:col>
                <xdr:colOff>504825</xdr:colOff>
                <xdr:row>138</xdr:row>
                <xdr:rowOff>0</xdr:rowOff>
              </to>
            </anchor>
          </controlPr>
        </control>
      </mc:Choice>
    </mc:AlternateContent>
    <mc:AlternateContent xmlns:mc="http://schemas.openxmlformats.org/markup-compatibility/2006">
      <mc:Choice Requires="x14">
        <control shapeId="1031" r:id="rId12" name="Button 7">
          <controlPr defaultSize="0" print="0" autoFill="0" autoPict="0" macro="[1]!Effacer_données_contrat_client">
            <anchor moveWithCells="1" sizeWithCells="1">
              <from>
                <xdr:col>4</xdr:col>
                <xdr:colOff>28575</xdr:colOff>
                <xdr:row>7</xdr:row>
                <xdr:rowOff>28575</xdr:rowOff>
              </from>
              <to>
                <xdr:col>5</xdr:col>
                <xdr:colOff>0</xdr:colOff>
                <xdr:row>8</xdr:row>
                <xdr:rowOff>114300</xdr:rowOff>
              </to>
            </anchor>
          </controlPr>
        </control>
      </mc:Choice>
    </mc:AlternateContent>
  </controls>
  <extLst>
    <ext xmlns:x14="http://schemas.microsoft.com/office/spreadsheetml/2009/9/main" uri="{CCE6A557-97BC-4b89-ADB6-D9C93CAAB3DF}">
      <x14:dataValidations xmlns:xm="http://schemas.microsoft.com/office/excel/2006/main" count="4">
        <x14:dataValidation type="list" allowBlank="1" showInputMessage="1" showErrorMessage="1">
          <x14:formula1>
            <xm:f>'[1]Listes D'!#REF!</xm:f>
          </x14:formula1>
          <xm:sqref>D118</xm:sqref>
        </x14:dataValidation>
        <x14:dataValidation type="list" allowBlank="1" showInputMessage="1" showErrorMessage="1">
          <x14:formula1>
            <xm:f>'[1]Listes D'!#REF!</xm:f>
          </x14:formula1>
          <xm:sqref>D117</xm:sqref>
        </x14:dataValidation>
        <x14:dataValidation type="list" allowBlank="1" showInputMessage="1" promptTitle="Y compris à domicile">
          <x14:formula1>
            <xm:f>'[1]Listes D'!#REF!</xm:f>
          </x14:formula1>
          <xm:sqref>E12</xm:sqref>
        </x14:dataValidation>
        <x14:dataValidation type="list" showInputMessage="1" promptTitle="Inclus">
          <x14:formula1>
            <xm:f>'[1]Listes D'!#REF!</xm:f>
          </x14:formula1>
          <xm:sqref>E18</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Panorama FM</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GIVELET</dc:creator>
  <cp:lastModifiedBy>MARNEFFE Philippe</cp:lastModifiedBy>
  <dcterms:created xsi:type="dcterms:W3CDTF">2017-12-14T15:02:55Z</dcterms:created>
  <dcterms:modified xsi:type="dcterms:W3CDTF">2017-12-15T02:17:20Z</dcterms:modified>
</cp:coreProperties>
</file>