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970B8D0-71A5-4D04-8001-0B2AC96671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équence" sheetId="47" r:id="rId1"/>
    <sheet name="Résultats Regroupés" sheetId="39" r:id="rId2"/>
  </sheets>
  <functionGroups builtInGroupCount="19"/>
  <definedNames>
    <definedName name="_xlnm._FilterDatabase" localSheetId="1" hidden="1">'Résultats Regroupés'!#REF!</definedName>
    <definedName name="_xlnm._FilterDatabase" localSheetId="0" hidden="1">Séquence!$A$1:$M$8</definedName>
    <definedName name="CHECK">'Résultats Regroupés'!$N$22</definedName>
    <definedName name="LARG_ROL">Séquence!$U$1</definedName>
    <definedName name="LONG_ROL">Séquence!$W$1</definedName>
    <definedName name="ROL">'Résultats Regroupés'!$N$21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" i="47" l="1"/>
  <c r="Q10" i="47"/>
  <c r="P10" i="47"/>
  <c r="B9" i="47"/>
  <c r="B8" i="47"/>
  <c r="B7" i="47"/>
  <c r="B6" i="47"/>
  <c r="B5" i="47"/>
  <c r="B4" i="47"/>
  <c r="B3" i="47"/>
  <c r="B2" i="47"/>
  <c r="K3" i="39"/>
  <c r="K4" i="39"/>
  <c r="K5" i="39"/>
  <c r="K6" i="39"/>
  <c r="K7" i="39"/>
  <c r="K8" i="39"/>
  <c r="K9" i="39"/>
  <c r="K10" i="39"/>
  <c r="K11" i="39"/>
  <c r="K12" i="39"/>
  <c r="K13" i="39"/>
  <c r="K14" i="39"/>
  <c r="K15" i="39"/>
  <c r="K16" i="39"/>
  <c r="K17" i="39"/>
  <c r="K18" i="39"/>
  <c r="K19" i="39"/>
  <c r="K2" i="39"/>
  <c r="O22" i="39"/>
  <c r="N21" i="39"/>
  <c r="W1" i="47" l="1"/>
  <c r="U1" i="47"/>
</calcChain>
</file>

<file path=xl/sharedStrings.xml><?xml version="1.0" encoding="utf-8"?>
<sst xmlns="http://schemas.openxmlformats.org/spreadsheetml/2006/main" count="194" uniqueCount="50">
  <si>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</si>
  <si>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</si>
  <si>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</si>
  <si>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</si>
  <si>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</si>
  <si>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</si>
  <si>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</si>
  <si>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</si>
  <si>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</si>
  <si>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</si>
  <si>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</si>
  <si>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</si>
  <si>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</si>
  <si>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</si>
  <si>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</si>
  <si>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</si>
  <si>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</si>
  <si>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</si>
  <si>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</si>
  <si>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</si>
  <si>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</si>
  <si>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-</t>
  </si>
  <si>
    <t>STATS</t>
  </si>
  <si>
    <t>m² MAX</t>
  </si>
  <si>
    <t>m² SEQ</t>
  </si>
  <si>
    <t>R.</t>
  </si>
  <si>
    <t>Longueur</t>
  </si>
  <si>
    <t>Mettrage Demandé</t>
  </si>
  <si>
    <t>SEQ 1</t>
  </si>
  <si>
    <t>76,0x5,0</t>
  </si>
  <si>
    <t>SEQ 2</t>
  </si>
  <si>
    <t>SEQ 3</t>
  </si>
  <si>
    <t>SEQ 4</t>
  </si>
  <si>
    <t>SEQ 5</t>
  </si>
  <si>
    <t>SEQ 6</t>
  </si>
  <si>
    <t>SEQ 7</t>
  </si>
  <si>
    <t>SEQ 8</t>
  </si>
  <si>
    <t>Perdus</t>
  </si>
  <si>
    <t>Équivalent/rouleaux</t>
  </si>
  <si>
    <t>7,93</t>
  </si>
  <si>
    <t>96,56%</t>
  </si>
  <si>
    <t>99,31%</t>
  </si>
  <si>
    <t>96,91%</t>
  </si>
  <si>
    <t>97,94%</t>
  </si>
  <si>
    <t>91,75%</t>
  </si>
  <si>
    <t>89,00%</t>
  </si>
  <si>
    <t>95,53%</t>
  </si>
  <si>
    <t>55,67%</t>
  </si>
  <si>
    <t>90,34%</t>
  </si>
  <si>
    <t>9,66%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</si>
</sst>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0.00\ %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0" xfId="0" applyFont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0" fillId="0" borderId="0" xfId="0" applyAlignment="1">
      <alignment horizontal="right"/>
    </xf>
    <xf numFmtId="165" fontId="0" fillId="3" borderId="7" xfId="0" applyNumberFormat="1" applyFill="1" applyBorder="1" applyAlignment="1">
      <alignment vertic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W17"/>
  <sheetViews>
    <sheetView tabSelected="1" workbookViewId="0"/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27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18</v>
      </c>
      <c r="K1" s="2" t="s">
        <v>17</v>
      </c>
      <c r="L1" s="2" t="s">
        <v>19</v>
      </c>
      <c r="M1" s="3" t="s">
        <v>20</v>
      </c>
      <c r="O1" s="26" t="s">
        <v>22</v>
      </c>
      <c r="P1" s="4" t="s">
        <v>25</v>
      </c>
      <c r="Q1" s="4" t="s">
        <v>24</v>
      </c>
      <c r="R1" s="4" t="s">
        <v>23</v>
      </c>
      <c r="T1" s="4" t="s">
        <v>9</v>
      </c>
      <c r="U1" s="5">
        <f>'Résultats Regroupés'!A2</f>
        <v>291</v>
      </c>
      <c r="V1" s="4" t="s">
        <v>26</v>
      </c>
      <c r="W1" s="5">
        <f>'Résultats Regroupés'!F2</f>
        <v>750</v>
      </c>
    </row>
    <row r="2" spans="1:23" x14ac:dyDescent="0.25">
      <c r="A2" s="13" t="s">
        <v>28</v>
      </c>
      <c r="B2" s="14">
        <f>SUM(D2:M2)</f>
        <v>281</v>
      </c>
      <c r="C2" s="19">
        <v>750</v>
      </c>
      <c r="D2" s="14">
        <v>184</v>
      </c>
      <c r="E2" s="14">
        <v>97</v>
      </c>
      <c r="F2" s="14"/>
      <c r="G2" s="14"/>
      <c r="H2" s="14"/>
      <c r="I2" s="14"/>
      <c r="J2" s="14"/>
      <c r="K2" s="14"/>
      <c r="L2" s="14"/>
      <c r="M2" s="15"/>
      <c r="O2" s="13" t="s">
        <v>40</v>
      </c>
      <c r="P2" s="22">
        <v>1</v>
      </c>
      <c r="Q2" s="22">
        <v>2107.5</v>
      </c>
      <c r="R2" s="23">
        <v>218250</v>
      </c>
    </row>
    <row r="3" spans="1:23" x14ac:dyDescent="0.25">
      <c r="A3" s="13" t="s">
        <v>30</v>
      </c>
      <c r="B3" s="14">
        <f>SUM(D3:M3)</f>
        <v>289</v>
      </c>
      <c r="C3" s="20">
        <v>750</v>
      </c>
      <c r="D3" s="14">
        <v>161</v>
      </c>
      <c r="E3" s="14">
        <v>128</v>
      </c>
      <c r="F3" s="14"/>
      <c r="G3" s="14"/>
      <c r="H3" s="14"/>
      <c r="I3" s="14"/>
      <c r="J3" s="14"/>
      <c r="K3" s="14"/>
      <c r="L3" s="14"/>
      <c r="M3" s="15"/>
      <c r="O3" s="13" t="s">
        <v>41</v>
      </c>
      <c r="P3" s="22">
        <v>1</v>
      </c>
      <c r="Q3" s="22">
        <v>2167.5</v>
      </c>
      <c r="R3" s="23">
        <v>218250</v>
      </c>
    </row>
    <row r="4" spans="1:23" x14ac:dyDescent="0.25">
      <c r="A4" s="13" t="s">
        <v>31</v>
      </c>
      <c r="B4" s="14">
        <f>SUM(D4:M4)</f>
        <v>282</v>
      </c>
      <c r="C4" s="20">
        <v>750</v>
      </c>
      <c r="D4" s="14">
        <v>160</v>
      </c>
      <c r="E4" s="14">
        <v>122</v>
      </c>
      <c r="F4" s="14"/>
      <c r="G4" s="14"/>
      <c r="H4" s="14"/>
      <c r="I4" s="14"/>
      <c r="J4" s="14"/>
      <c r="K4" s="14"/>
      <c r="L4" s="14"/>
      <c r="M4" s="15"/>
      <c r="O4" s="13" t="s">
        <v>42</v>
      </c>
      <c r="P4" s="22">
        <v>1</v>
      </c>
      <c r="Q4" s="22">
        <v>2115</v>
      </c>
      <c r="R4" s="23">
        <v>218250</v>
      </c>
    </row>
    <row r="5" spans="1:23" x14ac:dyDescent="0.25">
      <c r="A5" s="13" t="s">
        <v>32</v>
      </c>
      <c r="B5" s="14">
        <f>SUM(D5:M5)</f>
        <v>285</v>
      </c>
      <c r="C5" s="20">
        <v>750</v>
      </c>
      <c r="D5" s="14">
        <v>150</v>
      </c>
      <c r="E5" s="14">
        <v>135</v>
      </c>
      <c r="F5" s="14"/>
      <c r="G5" s="14"/>
      <c r="H5" s="14"/>
      <c r="I5" s="14"/>
      <c r="J5" s="14"/>
      <c r="K5" s="14"/>
      <c r="L5" s="14"/>
      <c r="M5" s="15"/>
      <c r="O5" s="13" t="s">
        <v>43</v>
      </c>
      <c r="P5" s="22">
        <v>1</v>
      </c>
      <c r="Q5" s="22">
        <v>2137.5</v>
      </c>
      <c r="R5" s="23">
        <v>218250</v>
      </c>
    </row>
    <row r="6" spans="1:23" x14ac:dyDescent="0.25">
      <c r="A6" s="13" t="s">
        <v>33</v>
      </c>
      <c r="B6" s="14">
        <f>SUM(D6:M6)</f>
        <v>267</v>
      </c>
      <c r="C6" s="20">
        <v>750</v>
      </c>
      <c r="D6" s="14">
        <v>147</v>
      </c>
      <c r="E6" s="14">
        <v>120</v>
      </c>
      <c r="F6" s="14"/>
      <c r="G6" s="14"/>
      <c r="H6" s="14"/>
      <c r="I6" s="14"/>
      <c r="J6" s="14"/>
      <c r="K6" s="14"/>
      <c r="L6" s="14"/>
      <c r="M6" s="15"/>
      <c r="O6" s="13" t="s">
        <v>44</v>
      </c>
      <c r="P6" s="22">
        <v>1</v>
      </c>
      <c r="Q6" s="22">
        <v>2002.5</v>
      </c>
      <c r="R6" s="23">
        <v>218250</v>
      </c>
    </row>
    <row r="7" spans="1:23" x14ac:dyDescent="0.25">
      <c r="A7" s="13" t="s">
        <v>34</v>
      </c>
      <c r="B7" s="14">
        <f>SUM(D7:M7)</f>
        <v>259</v>
      </c>
      <c r="C7" s="20">
        <v>750</v>
      </c>
      <c r="D7" s="14">
        <v>147</v>
      </c>
      <c r="E7" s="14">
        <v>112</v>
      </c>
      <c r="F7" s="14"/>
      <c r="G7" s="14"/>
      <c r="H7" s="14"/>
      <c r="I7" s="14"/>
      <c r="J7" s="14"/>
      <c r="K7" s="14"/>
      <c r="L7" s="14"/>
      <c r="M7" s="15"/>
      <c r="O7" s="13" t="s">
        <v>45</v>
      </c>
      <c r="P7" s="22">
        <v>1</v>
      </c>
      <c r="Q7" s="22">
        <v>1942.5</v>
      </c>
      <c r="R7" s="23">
        <v>218250</v>
      </c>
    </row>
    <row r="8" spans="1:23" x14ac:dyDescent="0.25">
      <c r="A8" s="13" t="s">
        <v>35</v>
      </c>
      <c r="B8" s="14">
        <f>SUM(D8:M8)</f>
        <v>278</v>
      </c>
      <c r="C8" s="20">
        <v>750</v>
      </c>
      <c r="D8" s="14">
        <v>112</v>
      </c>
      <c r="E8" s="14">
        <v>108</v>
      </c>
      <c r="F8" s="14">
        <v>58</v>
      </c>
      <c r="G8" s="14"/>
      <c r="H8" s="14"/>
      <c r="I8" s="14"/>
      <c r="J8" s="14"/>
      <c r="K8" s="14"/>
      <c r="L8" s="14"/>
      <c r="M8" s="15"/>
      <c r="O8" s="13" t="s">
        <v>46</v>
      </c>
      <c r="P8" s="22">
        <v>1</v>
      </c>
      <c r="Q8" s="22">
        <v>2085</v>
      </c>
      <c r="R8" s="23">
        <v>218250</v>
      </c>
    </row>
    <row r="9" spans="1:23" x14ac:dyDescent="0.25">
      <c r="A9" s="16" t="s">
        <v>36</v>
      </c>
      <c r="B9" s="17">
        <f>SUM(D9:M9)</f>
        <v>162</v>
      </c>
      <c r="C9" s="21">
        <v>750</v>
      </c>
      <c r="D9" s="17">
        <v>86</v>
      </c>
      <c r="E9" s="17">
        <v>76</v>
      </c>
      <c r="F9" s="17"/>
      <c r="G9" s="17"/>
      <c r="H9" s="17"/>
      <c r="I9" s="17"/>
      <c r="J9" s="17"/>
      <c r="K9" s="17"/>
      <c r="L9" s="17"/>
      <c r="M9" s="18"/>
      <c r="O9" s="13" t="s">
        <v>47</v>
      </c>
      <c r="P9" s="22">
        <v>1</v>
      </c>
      <c r="Q9" s="22">
        <v>1215</v>
      </c>
      <c r="R9" s="23">
        <v>218250</v>
      </c>
    </row>
    <row r="10" spans="1:23" x14ac:dyDescent="0.25">
      <c r="O10" s="26" t="s">
        <v>48</v>
      </c>
      <c r="P10" s="24">
        <f>SUM(P2:P9)</f>
        <v>8</v>
      </c>
      <c r="Q10" s="24">
        <f>SUM(Q2:Q9)</f>
        <v>15772.5</v>
      </c>
      <c r="R10" s="24">
        <f>SUM(R2:R9)</f>
        <v>1746000</v>
      </c>
    </row>
    <row r="11" spans="1:23" x14ac:dyDescent="0.25">
      <c r="O11" t="s">
        <v>49</v>
      </c>
      <c r="P11" s="25"/>
      <c r="Q11" s="25" t="s">
        <v>37</v>
      </c>
      <c r="R11" s="25">
        <v>1730227.5</v>
      </c>
    </row>
    <row r="12" spans="1:23" x14ac:dyDescent="0.25">
      <c r="O12"/>
      <c r="P12" s="25"/>
      <c r="Q12" s="25" t="s">
        <v>38</v>
      </c>
      <c r="R12" s="25" t="s">
        <v>39</v>
      </c>
    </row>
    <row r="13" spans="1:23" x14ac:dyDescent="0.25">
      <c r="O13"/>
    </row>
    <row r="14" spans="1:23" x14ac:dyDescent="0.25">
      <c r="O14"/>
    </row>
    <row r="15" spans="1:23" x14ac:dyDescent="0.25">
      <c r="O15"/>
    </row>
    <row r="16" spans="1:23" x14ac:dyDescent="0.25">
      <c r="O16"/>
    </row>
    <row r="17" spans="15:15" x14ac:dyDescent="0.25">
      <c r="O17"/>
    </row>
  </sheetData>
  <autoFilter ref="A1:M8" xr:uid="{00000000-0009-0000-0000-000000000000}">
    <sortState xmlns:xlrd2="http://schemas.microsoft.com/office/spreadsheetml/2017/richdata2" ref="A2:M8">
      <sortCondition descending="1" ref="B1:B8"/>
    </sortState>
  </autoFilter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AZ90"/>
  <sheetViews>
    <sheetView workbookViewId="0">
      <selection activeCell="J7" sqref="J7"/>
    </sheetView>
  </sheetViews>
  <sheetFormatPr baseColWidth="10" defaultRowHeight="15" x14ac:dyDescent="0.25"/>
  <cols>
    <col min="1" max="7" width="11.5703125" customWidth="1"/>
    <col min="8" max="8" width="18.42578125" customWidth="1"/>
    <col min="9" max="9" width="11.5703125" customWidth="1"/>
    <col min="10" max="11" width="2" bestFit="1" customWidth="1"/>
    <col min="12" max="12" width="4.42578125" bestFit="1" customWidth="1"/>
    <col min="13" max="13" width="4" bestFit="1" customWidth="1"/>
    <col min="14" max="52" width="2" bestFit="1" customWidth="1"/>
  </cols>
  <sheetData>
    <row r="1" spans="1:5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27</v>
      </c>
      <c r="I1" t="s">
        <v>8</v>
      </c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</row>
    <row r="2" spans="1:52" x14ac:dyDescent="0.25">
      <c r="A2">
        <v>291</v>
      </c>
      <c r="B2">
        <v>121584</v>
      </c>
      <c r="C2">
        <v>150025</v>
      </c>
      <c r="D2">
        <v>184</v>
      </c>
      <c r="E2" t="s">
        <v>29</v>
      </c>
      <c r="F2">
        <v>750</v>
      </c>
      <c r="G2">
        <v>16</v>
      </c>
      <c r="H2">
        <v>9</v>
      </c>
      <c r="J2" s="6">
        <v>1</v>
      </c>
      <c r="K2" s="6">
        <f>IF($N2=0,0,COUNTIF($N$2:$N$19,$N2))</f>
        <v>0</v>
      </c>
      <c r="L2" s="10">
        <v>184</v>
      </c>
      <c r="M2" s="6">
        <v>9</v>
      </c>
      <c r="N2" s="7">
        <v>0</v>
      </c>
      <c r="O2" s="6">
        <v>1</v>
      </c>
      <c r="P2" s="6" t="s">
        <v>21</v>
      </c>
      <c r="Q2" s="6" t="s">
        <v>21</v>
      </c>
      <c r="R2" s="6" t="s">
        <v>21</v>
      </c>
      <c r="S2" s="6" t="s">
        <v>21</v>
      </c>
      <c r="T2" s="6" t="s">
        <v>21</v>
      </c>
      <c r="U2" s="6" t="s">
        <v>21</v>
      </c>
      <c r="V2" s="6" t="s">
        <v>21</v>
      </c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</row>
    <row r="3" spans="1:52" x14ac:dyDescent="0.25">
      <c r="A3">
        <v>291</v>
      </c>
      <c r="B3">
        <v>121584</v>
      </c>
      <c r="C3">
        <v>133226</v>
      </c>
      <c r="D3">
        <v>161</v>
      </c>
      <c r="E3" t="s">
        <v>29</v>
      </c>
      <c r="F3">
        <v>750</v>
      </c>
      <c r="G3">
        <v>8</v>
      </c>
      <c r="H3">
        <v>6</v>
      </c>
      <c r="J3" s="6">
        <v>1</v>
      </c>
      <c r="K3" s="6">
        <f>IF($N3=0,0,COUNTIF($N$2:$N$19,$N3))</f>
        <v>0</v>
      </c>
      <c r="L3" s="10">
        <v>161</v>
      </c>
      <c r="M3" s="6">
        <v>6</v>
      </c>
      <c r="N3" s="8">
        <v>0</v>
      </c>
      <c r="O3" s="6" t="s">
        <v>21</v>
      </c>
      <c r="P3" s="6">
        <v>1</v>
      </c>
      <c r="Q3" s="6" t="s">
        <v>21</v>
      </c>
      <c r="R3" s="6" t="s">
        <v>21</v>
      </c>
      <c r="S3" s="6" t="s">
        <v>21</v>
      </c>
      <c r="T3" s="6" t="s">
        <v>21</v>
      </c>
      <c r="U3" s="6" t="s">
        <v>21</v>
      </c>
      <c r="V3" s="6" t="s">
        <v>21</v>
      </c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</row>
    <row r="4" spans="1:52" x14ac:dyDescent="0.25">
      <c r="A4">
        <v>291</v>
      </c>
      <c r="B4">
        <v>121584</v>
      </c>
      <c r="C4">
        <v>143333</v>
      </c>
      <c r="D4">
        <v>160</v>
      </c>
      <c r="E4" t="s">
        <v>29</v>
      </c>
      <c r="F4">
        <v>750</v>
      </c>
      <c r="G4">
        <v>4</v>
      </c>
      <c r="H4">
        <v>3</v>
      </c>
      <c r="J4" s="6">
        <v>1</v>
      </c>
      <c r="K4" s="6">
        <f>IF($N4=0,0,COUNTIF($N$2:$N$19,$N4))</f>
        <v>0</v>
      </c>
      <c r="L4" s="10">
        <v>160</v>
      </c>
      <c r="M4" s="6">
        <v>3</v>
      </c>
      <c r="N4" s="8">
        <v>0</v>
      </c>
      <c r="O4" s="6" t="s">
        <v>21</v>
      </c>
      <c r="P4" s="6" t="s">
        <v>21</v>
      </c>
      <c r="Q4" s="6">
        <v>1</v>
      </c>
      <c r="R4" s="6" t="s">
        <v>21</v>
      </c>
      <c r="S4" s="6" t="s">
        <v>21</v>
      </c>
      <c r="T4" s="6" t="s">
        <v>21</v>
      </c>
      <c r="U4" s="6" t="s">
        <v>21</v>
      </c>
      <c r="V4" s="6" t="s">
        <v>21</v>
      </c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</row>
    <row r="5" spans="1:52" x14ac:dyDescent="0.25">
      <c r="A5">
        <v>291</v>
      </c>
      <c r="B5">
        <v>121584</v>
      </c>
      <c r="C5">
        <v>143332</v>
      </c>
      <c r="D5">
        <v>150</v>
      </c>
      <c r="E5" t="s">
        <v>29</v>
      </c>
      <c r="F5">
        <v>750</v>
      </c>
      <c r="G5">
        <v>13</v>
      </c>
      <c r="H5">
        <v>9</v>
      </c>
      <c r="J5" s="6">
        <v>1</v>
      </c>
      <c r="K5" s="6">
        <f>IF($N5=0,0,COUNTIF($N$2:$N$19,$N5))</f>
        <v>0</v>
      </c>
      <c r="L5" s="10">
        <v>150</v>
      </c>
      <c r="M5" s="6">
        <v>9</v>
      </c>
      <c r="N5" s="8">
        <v>0</v>
      </c>
      <c r="O5" s="6" t="s">
        <v>21</v>
      </c>
      <c r="P5" s="6" t="s">
        <v>21</v>
      </c>
      <c r="Q5" s="6" t="s">
        <v>21</v>
      </c>
      <c r="R5" s="6">
        <v>1</v>
      </c>
      <c r="S5" s="6" t="s">
        <v>21</v>
      </c>
      <c r="T5" s="6" t="s">
        <v>21</v>
      </c>
      <c r="U5" s="6" t="s">
        <v>21</v>
      </c>
      <c r="V5" s="6" t="s">
        <v>21</v>
      </c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</row>
    <row r="6" spans="1:52" ht="15" customHeight="1" x14ac:dyDescent="0.25">
      <c r="A6">
        <v>291</v>
      </c>
      <c r="B6">
        <v>121584</v>
      </c>
      <c r="C6">
        <v>135265</v>
      </c>
      <c r="D6">
        <v>147</v>
      </c>
      <c r="E6" t="s">
        <v>29</v>
      </c>
      <c r="F6">
        <v>750</v>
      </c>
      <c r="G6">
        <v>48</v>
      </c>
      <c r="H6">
        <v>33</v>
      </c>
      <c r="J6" s="6">
        <v>1</v>
      </c>
      <c r="K6" s="6">
        <f>IF($N6=0,0,COUNTIF($N$2:$N$19,$N6))</f>
        <v>0</v>
      </c>
      <c r="L6" s="11">
        <v>147</v>
      </c>
      <c r="M6" s="6">
        <v>33</v>
      </c>
      <c r="N6" s="8">
        <v>0</v>
      </c>
      <c r="O6" s="6" t="s">
        <v>21</v>
      </c>
      <c r="P6" s="6" t="s">
        <v>21</v>
      </c>
      <c r="Q6" s="6" t="s">
        <v>21</v>
      </c>
      <c r="R6" s="6" t="s">
        <v>21</v>
      </c>
      <c r="S6" s="6">
        <v>1</v>
      </c>
      <c r="T6" s="6" t="s">
        <v>21</v>
      </c>
      <c r="U6" s="6" t="s">
        <v>21</v>
      </c>
      <c r="V6" s="6" t="s">
        <v>21</v>
      </c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</row>
    <row r="7" spans="1:52" ht="15" customHeight="1" x14ac:dyDescent="0.25">
      <c r="A7">
        <v>291</v>
      </c>
      <c r="B7">
        <v>121584</v>
      </c>
      <c r="C7">
        <v>126449</v>
      </c>
      <c r="D7">
        <v>147</v>
      </c>
      <c r="E7" t="s">
        <v>29</v>
      </c>
      <c r="F7">
        <v>750</v>
      </c>
      <c r="G7">
        <v>12</v>
      </c>
      <c r="H7">
        <v>9</v>
      </c>
      <c r="J7" s="6">
        <v>1</v>
      </c>
      <c r="K7" s="6">
        <f>IF($N7=0,0,COUNTIF($N$2:$N$19,$N7))</f>
        <v>0</v>
      </c>
      <c r="L7" s="12">
        <v>147</v>
      </c>
      <c r="M7" s="6">
        <v>9</v>
      </c>
      <c r="N7" s="8">
        <v>0</v>
      </c>
      <c r="O7" s="6" t="s">
        <v>21</v>
      </c>
      <c r="P7" s="6" t="s">
        <v>21</v>
      </c>
      <c r="Q7" s="6" t="s">
        <v>21</v>
      </c>
      <c r="R7" s="6" t="s">
        <v>21</v>
      </c>
      <c r="S7" s="6" t="s">
        <v>21</v>
      </c>
      <c r="T7" s="6">
        <v>1</v>
      </c>
      <c r="U7" s="6" t="s">
        <v>21</v>
      </c>
      <c r="V7" s="6" t="s">
        <v>21</v>
      </c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</row>
    <row r="8" spans="1:52" ht="15" customHeight="1" x14ac:dyDescent="0.25">
      <c r="A8">
        <v>291</v>
      </c>
      <c r="B8">
        <v>121584</v>
      </c>
      <c r="C8">
        <v>152164</v>
      </c>
      <c r="D8">
        <v>138</v>
      </c>
      <c r="E8" t="s">
        <v>29</v>
      </c>
      <c r="F8">
        <v>750</v>
      </c>
      <c r="G8">
        <v>1</v>
      </c>
      <c r="H8">
        <v>0</v>
      </c>
      <c r="J8" s="6">
        <v>0</v>
      </c>
      <c r="K8" s="6">
        <f>IF($N8=0,0,COUNTIF($N$2:$N$19,$N8))</f>
        <v>0</v>
      </c>
      <c r="L8" s="6">
        <v>138</v>
      </c>
      <c r="M8" s="6">
        <v>0</v>
      </c>
      <c r="N8" s="8">
        <v>0</v>
      </c>
      <c r="O8" s="6" t="s">
        <v>21</v>
      </c>
      <c r="P8" s="6" t="s">
        <v>21</v>
      </c>
      <c r="Q8" s="6" t="s">
        <v>21</v>
      </c>
      <c r="R8" s="6" t="s">
        <v>21</v>
      </c>
      <c r="S8" s="6" t="s">
        <v>21</v>
      </c>
      <c r="T8" s="6" t="s">
        <v>21</v>
      </c>
      <c r="U8" s="6" t="s">
        <v>21</v>
      </c>
      <c r="V8" s="6" t="s">
        <v>21</v>
      </c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</row>
    <row r="9" spans="1:52" ht="15" customHeight="1" x14ac:dyDescent="0.25">
      <c r="A9">
        <v>291</v>
      </c>
      <c r="B9">
        <v>121584</v>
      </c>
      <c r="C9">
        <v>153227</v>
      </c>
      <c r="D9">
        <v>135</v>
      </c>
      <c r="E9" t="s">
        <v>29</v>
      </c>
      <c r="F9">
        <v>750</v>
      </c>
      <c r="G9">
        <v>28</v>
      </c>
      <c r="H9">
        <v>21</v>
      </c>
      <c r="J9" s="6">
        <v>1</v>
      </c>
      <c r="K9" s="6">
        <f>IF($N9=0,0,COUNTIF($N$2:$N$19,$N9))</f>
        <v>0</v>
      </c>
      <c r="L9" s="10">
        <v>135</v>
      </c>
      <c r="M9" s="6">
        <v>21</v>
      </c>
      <c r="N9" s="8">
        <v>0</v>
      </c>
      <c r="O9" s="6" t="s">
        <v>21</v>
      </c>
      <c r="P9" s="6" t="s">
        <v>21</v>
      </c>
      <c r="Q9" s="6" t="s">
        <v>21</v>
      </c>
      <c r="R9" s="6">
        <v>1</v>
      </c>
      <c r="S9" s="6" t="s">
        <v>21</v>
      </c>
      <c r="T9" s="6" t="s">
        <v>21</v>
      </c>
      <c r="U9" s="6" t="s">
        <v>21</v>
      </c>
      <c r="V9" s="6" t="s">
        <v>21</v>
      </c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</row>
    <row r="10" spans="1:52" ht="15" customHeight="1" x14ac:dyDescent="0.25">
      <c r="A10">
        <v>291</v>
      </c>
      <c r="B10">
        <v>121584</v>
      </c>
      <c r="C10">
        <v>152663</v>
      </c>
      <c r="D10">
        <v>128</v>
      </c>
      <c r="E10" t="s">
        <v>29</v>
      </c>
      <c r="F10">
        <v>750</v>
      </c>
      <c r="G10">
        <v>3</v>
      </c>
      <c r="H10">
        <v>3</v>
      </c>
      <c r="J10" s="6">
        <v>1</v>
      </c>
      <c r="K10" s="6">
        <f>IF($N10=0,0,COUNTIF($N$2:$N$19,$N10))</f>
        <v>0</v>
      </c>
      <c r="L10" s="10">
        <v>128</v>
      </c>
      <c r="M10" s="6">
        <v>3</v>
      </c>
      <c r="N10" s="8">
        <v>0</v>
      </c>
      <c r="O10" s="6" t="s">
        <v>21</v>
      </c>
      <c r="P10" s="6">
        <v>1</v>
      </c>
      <c r="Q10" s="6" t="s">
        <v>21</v>
      </c>
      <c r="R10" s="6" t="s">
        <v>21</v>
      </c>
      <c r="S10" s="6" t="s">
        <v>21</v>
      </c>
      <c r="T10" s="6" t="s">
        <v>21</v>
      </c>
      <c r="U10" s="6" t="s">
        <v>21</v>
      </c>
      <c r="V10" s="6" t="s">
        <v>21</v>
      </c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</row>
    <row r="11" spans="1:52" ht="15" customHeight="1" x14ac:dyDescent="0.25">
      <c r="A11">
        <v>291</v>
      </c>
      <c r="B11">
        <v>121584</v>
      </c>
      <c r="C11">
        <v>145082</v>
      </c>
      <c r="D11">
        <v>122</v>
      </c>
      <c r="E11" t="s">
        <v>29</v>
      </c>
      <c r="F11">
        <v>750</v>
      </c>
      <c r="G11">
        <v>6</v>
      </c>
      <c r="H11">
        <v>6</v>
      </c>
      <c r="J11" s="6">
        <v>1</v>
      </c>
      <c r="K11" s="6">
        <f>IF($N11=0,0,COUNTIF($N$2:$N$19,$N11))</f>
        <v>0</v>
      </c>
      <c r="L11" s="10">
        <v>122</v>
      </c>
      <c r="M11" s="6">
        <v>6</v>
      </c>
      <c r="N11" s="8">
        <v>0</v>
      </c>
      <c r="O11" s="6" t="s">
        <v>21</v>
      </c>
      <c r="P11" s="6" t="s">
        <v>21</v>
      </c>
      <c r="Q11" s="6">
        <v>1</v>
      </c>
      <c r="R11" s="6" t="s">
        <v>21</v>
      </c>
      <c r="S11" s="6" t="s">
        <v>21</v>
      </c>
      <c r="T11" s="6" t="s">
        <v>21</v>
      </c>
      <c r="U11" s="6" t="s">
        <v>21</v>
      </c>
      <c r="V11" s="6" t="s">
        <v>21</v>
      </c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</row>
    <row r="12" spans="1:52" ht="15" customHeight="1" x14ac:dyDescent="0.25">
      <c r="A12">
        <v>291</v>
      </c>
      <c r="B12">
        <v>121584</v>
      </c>
      <c r="C12">
        <v>153265</v>
      </c>
      <c r="D12">
        <v>120</v>
      </c>
      <c r="E12" t="s">
        <v>29</v>
      </c>
      <c r="F12">
        <v>750</v>
      </c>
      <c r="G12">
        <v>3</v>
      </c>
      <c r="H12">
        <v>3</v>
      </c>
      <c r="J12" s="6">
        <v>1</v>
      </c>
      <c r="K12" s="6">
        <f>IF($N12=0,0,COUNTIF($N$2:$N$19,$N12))</f>
        <v>0</v>
      </c>
      <c r="L12" s="10">
        <v>120</v>
      </c>
      <c r="M12" s="6">
        <v>3</v>
      </c>
      <c r="N12" s="8">
        <v>0</v>
      </c>
      <c r="O12" s="6" t="s">
        <v>21</v>
      </c>
      <c r="P12" s="6" t="s">
        <v>21</v>
      </c>
      <c r="Q12" s="6" t="s">
        <v>21</v>
      </c>
      <c r="R12" s="6" t="s">
        <v>21</v>
      </c>
      <c r="S12" s="6">
        <v>1</v>
      </c>
      <c r="T12" s="6" t="s">
        <v>21</v>
      </c>
      <c r="U12" s="6" t="s">
        <v>21</v>
      </c>
      <c r="V12" s="6" t="s">
        <v>21</v>
      </c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</row>
    <row r="13" spans="1:52" ht="15" customHeight="1" x14ac:dyDescent="0.25">
      <c r="A13">
        <v>291</v>
      </c>
      <c r="B13">
        <v>121584</v>
      </c>
      <c r="C13">
        <v>145081</v>
      </c>
      <c r="D13">
        <v>112</v>
      </c>
      <c r="E13" t="s">
        <v>29</v>
      </c>
      <c r="F13">
        <v>750</v>
      </c>
      <c r="G13">
        <v>20</v>
      </c>
      <c r="H13">
        <v>18</v>
      </c>
      <c r="J13" s="6">
        <v>1</v>
      </c>
      <c r="K13" s="6">
        <f>IF($N13=0,0,COUNTIF($N$2:$N$19,$N13))</f>
        <v>0</v>
      </c>
      <c r="L13" s="11">
        <v>112</v>
      </c>
      <c r="M13" s="6">
        <v>18</v>
      </c>
      <c r="N13" s="8">
        <v>0</v>
      </c>
      <c r="O13" s="6" t="s">
        <v>21</v>
      </c>
      <c r="P13" s="6" t="s">
        <v>21</v>
      </c>
      <c r="Q13" s="6" t="s">
        <v>21</v>
      </c>
      <c r="R13" s="6" t="s">
        <v>21</v>
      </c>
      <c r="S13" s="6" t="s">
        <v>21</v>
      </c>
      <c r="T13" s="6">
        <v>1</v>
      </c>
      <c r="U13" s="6" t="s">
        <v>21</v>
      </c>
      <c r="V13" s="6" t="s">
        <v>21</v>
      </c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</row>
    <row r="14" spans="1:52" ht="15" customHeight="1" x14ac:dyDescent="0.25">
      <c r="A14">
        <v>291</v>
      </c>
      <c r="B14">
        <v>121584</v>
      </c>
      <c r="C14">
        <v>139999</v>
      </c>
      <c r="D14">
        <v>112</v>
      </c>
      <c r="E14" t="s">
        <v>29</v>
      </c>
      <c r="F14">
        <v>750</v>
      </c>
      <c r="G14">
        <v>11</v>
      </c>
      <c r="H14">
        <v>10</v>
      </c>
      <c r="J14" s="6">
        <v>1</v>
      </c>
      <c r="K14" s="6">
        <f>IF($N14=0,0,COUNTIF($N$2:$N$19,$N14))</f>
        <v>0</v>
      </c>
      <c r="L14" s="12">
        <v>112</v>
      </c>
      <c r="M14" s="6">
        <v>10</v>
      </c>
      <c r="N14" s="8">
        <v>0</v>
      </c>
      <c r="O14" s="6" t="s">
        <v>21</v>
      </c>
      <c r="P14" s="6" t="s">
        <v>21</v>
      </c>
      <c r="Q14" s="6" t="s">
        <v>21</v>
      </c>
      <c r="R14" s="6" t="s">
        <v>21</v>
      </c>
      <c r="S14" s="6" t="s">
        <v>21</v>
      </c>
      <c r="T14" s="6" t="s">
        <v>21</v>
      </c>
      <c r="U14" s="6">
        <v>1</v>
      </c>
      <c r="V14" s="6" t="s">
        <v>21</v>
      </c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</row>
    <row r="15" spans="1:52" ht="15" customHeight="1" x14ac:dyDescent="0.25">
      <c r="A15">
        <v>291</v>
      </c>
      <c r="B15">
        <v>121584</v>
      </c>
      <c r="C15">
        <v>150579</v>
      </c>
      <c r="D15">
        <v>108</v>
      </c>
      <c r="E15" t="s">
        <v>29</v>
      </c>
      <c r="F15">
        <v>750</v>
      </c>
      <c r="G15">
        <v>6</v>
      </c>
      <c r="H15">
        <v>6</v>
      </c>
      <c r="J15" s="6">
        <v>1</v>
      </c>
      <c r="K15" s="6">
        <f>IF($N15=0,0,COUNTIF($N$2:$N$19,$N15))</f>
        <v>0</v>
      </c>
      <c r="L15" s="10">
        <v>108</v>
      </c>
      <c r="M15" s="6">
        <v>6</v>
      </c>
      <c r="N15" s="8">
        <v>0</v>
      </c>
      <c r="O15" s="6" t="s">
        <v>21</v>
      </c>
      <c r="P15" s="6" t="s">
        <v>21</v>
      </c>
      <c r="Q15" s="6" t="s">
        <v>21</v>
      </c>
      <c r="R15" s="6" t="s">
        <v>21</v>
      </c>
      <c r="S15" s="6" t="s">
        <v>21</v>
      </c>
      <c r="T15" s="6" t="s">
        <v>21</v>
      </c>
      <c r="U15" s="6">
        <v>1</v>
      </c>
      <c r="V15" s="6" t="s">
        <v>21</v>
      </c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</row>
    <row r="16" spans="1:52" ht="15" customHeight="1" x14ac:dyDescent="0.25">
      <c r="A16">
        <v>291</v>
      </c>
      <c r="B16">
        <v>121584</v>
      </c>
      <c r="C16">
        <v>137203</v>
      </c>
      <c r="D16">
        <v>97</v>
      </c>
      <c r="E16" t="s">
        <v>29</v>
      </c>
      <c r="F16">
        <v>750</v>
      </c>
      <c r="G16">
        <v>116</v>
      </c>
      <c r="H16">
        <v>120</v>
      </c>
      <c r="J16" s="6">
        <v>1</v>
      </c>
      <c r="K16" s="6">
        <f>IF($N16=0,0,COUNTIF($N$2:$N$19,$N16))</f>
        <v>0</v>
      </c>
      <c r="L16" s="10">
        <v>97</v>
      </c>
      <c r="M16" s="6">
        <v>120</v>
      </c>
      <c r="N16" s="8">
        <v>0</v>
      </c>
      <c r="O16" s="6">
        <v>1</v>
      </c>
      <c r="P16" s="6" t="s">
        <v>21</v>
      </c>
      <c r="Q16" s="6" t="s">
        <v>21</v>
      </c>
      <c r="R16" s="6" t="s">
        <v>21</v>
      </c>
      <c r="S16" s="6" t="s">
        <v>21</v>
      </c>
      <c r="T16" s="6" t="s">
        <v>21</v>
      </c>
      <c r="U16" s="6" t="s">
        <v>21</v>
      </c>
      <c r="V16" s="6" t="s">
        <v>21</v>
      </c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</row>
    <row r="17" spans="1:52" ht="15" customHeight="1" x14ac:dyDescent="0.25">
      <c r="A17">
        <v>291</v>
      </c>
      <c r="B17">
        <v>121584</v>
      </c>
      <c r="C17">
        <v>137202</v>
      </c>
      <c r="D17">
        <v>86</v>
      </c>
      <c r="E17" t="s">
        <v>29</v>
      </c>
      <c r="F17">
        <v>750</v>
      </c>
      <c r="G17">
        <v>10</v>
      </c>
      <c r="H17">
        <v>12</v>
      </c>
      <c r="J17" s="6">
        <v>1</v>
      </c>
      <c r="K17" s="6">
        <f>IF($N17=0,0,COUNTIF($N$2:$N$19,$N17))</f>
        <v>0</v>
      </c>
      <c r="L17" s="10">
        <v>86</v>
      </c>
      <c r="M17" s="6">
        <v>12</v>
      </c>
      <c r="N17" s="8">
        <v>0</v>
      </c>
      <c r="O17" s="6" t="s">
        <v>21</v>
      </c>
      <c r="P17" s="6" t="s">
        <v>21</v>
      </c>
      <c r="Q17" s="6" t="s">
        <v>21</v>
      </c>
      <c r="R17" s="6" t="s">
        <v>21</v>
      </c>
      <c r="S17" s="6" t="s">
        <v>21</v>
      </c>
      <c r="T17" s="6" t="s">
        <v>21</v>
      </c>
      <c r="U17" s="6" t="s">
        <v>21</v>
      </c>
      <c r="V17" s="6">
        <v>1</v>
      </c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</row>
    <row r="18" spans="1:52" ht="15" customHeight="1" x14ac:dyDescent="0.25">
      <c r="A18">
        <v>291</v>
      </c>
      <c r="B18">
        <v>121584</v>
      </c>
      <c r="C18">
        <v>135854</v>
      </c>
      <c r="D18">
        <v>76</v>
      </c>
      <c r="E18" t="s">
        <v>29</v>
      </c>
      <c r="F18">
        <v>750</v>
      </c>
      <c r="G18">
        <v>52</v>
      </c>
      <c r="H18">
        <v>72</v>
      </c>
      <c r="J18" s="6">
        <v>1</v>
      </c>
      <c r="K18" s="6">
        <f>IF($N18=0,0,COUNTIF($N$2:$N$19,$N18))</f>
        <v>0</v>
      </c>
      <c r="L18" s="10">
        <v>76</v>
      </c>
      <c r="M18" s="6">
        <v>72</v>
      </c>
      <c r="N18" s="8">
        <v>0</v>
      </c>
      <c r="O18" s="6" t="s">
        <v>21</v>
      </c>
      <c r="P18" s="6" t="s">
        <v>21</v>
      </c>
      <c r="Q18" s="6" t="s">
        <v>21</v>
      </c>
      <c r="R18" s="6" t="s">
        <v>21</v>
      </c>
      <c r="S18" s="6" t="s">
        <v>21</v>
      </c>
      <c r="T18" s="6" t="s">
        <v>21</v>
      </c>
      <c r="U18" s="6" t="s">
        <v>21</v>
      </c>
      <c r="V18" s="6">
        <v>1</v>
      </c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</row>
    <row r="19" spans="1:52" ht="15" customHeight="1" x14ac:dyDescent="0.25">
      <c r="A19">
        <v>291</v>
      </c>
      <c r="B19">
        <v>121584</v>
      </c>
      <c r="C19">
        <v>136029</v>
      </c>
      <c r="D19">
        <v>58</v>
      </c>
      <c r="E19" t="s">
        <v>29</v>
      </c>
      <c r="F19">
        <v>750</v>
      </c>
      <c r="G19">
        <v>40</v>
      </c>
      <c r="H19">
        <v>72</v>
      </c>
      <c r="J19" s="6">
        <v>1</v>
      </c>
      <c r="K19" s="6">
        <f>IF($N19=0,0,COUNTIF($N$2:$N$19,$N19))</f>
        <v>0</v>
      </c>
      <c r="L19" s="10">
        <v>58</v>
      </c>
      <c r="M19" s="6">
        <v>72</v>
      </c>
      <c r="N19" s="9">
        <v>0</v>
      </c>
      <c r="O19" s="6" t="s">
        <v>21</v>
      </c>
      <c r="P19" s="6" t="s">
        <v>21</v>
      </c>
      <c r="Q19" s="6" t="s">
        <v>21</v>
      </c>
      <c r="R19" s="6" t="s">
        <v>21</v>
      </c>
      <c r="S19" s="6" t="s">
        <v>21</v>
      </c>
      <c r="T19" s="6" t="s">
        <v>21</v>
      </c>
      <c r="U19" s="6">
        <v>1</v>
      </c>
      <c r="V19" s="6" t="s">
        <v>21</v>
      </c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</row>
    <row r="20" spans="1:52" ht="15" customHeight="1" x14ac:dyDescent="0.25"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</row>
    <row r="21" spans="1:52" ht="15" customHeight="1" x14ac:dyDescent="0.25">
      <c r="J21" s="6"/>
      <c r="K21" s="6"/>
      <c r="L21" s="6"/>
      <c r="M21" s="6"/>
      <c r="N21" s="6">
        <f>SUM(N2:N19)</f>
        <v>0</v>
      </c>
      <c r="O21" s="6">
        <v>1</v>
      </c>
      <c r="P21" s="6">
        <v>1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</row>
    <row r="22" spans="1:52" ht="15" customHeight="1" x14ac:dyDescent="0.25">
      <c r="J22" s="6"/>
      <c r="K22" s="6"/>
      <c r="L22" s="6"/>
      <c r="M22" s="6"/>
      <c r="N22" s="6"/>
      <c r="O22" s="6">
        <f>SUM(O21:AZ21)</f>
        <v>8</v>
      </c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</row>
    <row r="23" spans="1:52" ht="15" customHeight="1" x14ac:dyDescent="0.25"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</row>
    <row r="24" spans="1:52" ht="15" customHeight="1" x14ac:dyDescent="0.25"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</row>
    <row r="25" spans="1:52" ht="15" customHeight="1" x14ac:dyDescent="0.25"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</row>
    <row r="26" spans="1:52" ht="15" customHeight="1" x14ac:dyDescent="0.25"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</row>
    <row r="27" spans="1:52" ht="15" customHeight="1" x14ac:dyDescent="0.25"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</row>
    <row r="28" spans="1:52" ht="15" customHeight="1" x14ac:dyDescent="0.25"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</row>
    <row r="29" spans="1:52" ht="15" customHeight="1" x14ac:dyDescent="0.25"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</row>
    <row r="30" spans="1:52" ht="15" customHeight="1" x14ac:dyDescent="0.25"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</row>
    <row r="31" spans="1:52" ht="15" customHeight="1" x14ac:dyDescent="0.25"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</row>
    <row r="32" spans="1:52" ht="15" customHeight="1" x14ac:dyDescent="0.25"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</row>
    <row r="33" spans="10:52" ht="15" customHeight="1" x14ac:dyDescent="0.25"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</row>
    <row r="34" spans="10:52" ht="15" customHeight="1" x14ac:dyDescent="0.25"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</row>
    <row r="35" spans="10:52" ht="15" customHeight="1" x14ac:dyDescent="0.25"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</row>
    <row r="36" spans="10:52" ht="15" customHeight="1" x14ac:dyDescent="0.25"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</row>
    <row r="37" spans="10:52" ht="15" customHeight="1" x14ac:dyDescent="0.25"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</row>
    <row r="38" spans="10:52" ht="15" customHeight="1" x14ac:dyDescent="0.25"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</row>
    <row r="39" spans="10:52" ht="15" customHeight="1" x14ac:dyDescent="0.25"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</row>
    <row r="40" spans="10:52" ht="15" customHeight="1" x14ac:dyDescent="0.25"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</row>
    <row r="41" spans="10:52" ht="15" customHeight="1" x14ac:dyDescent="0.25"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</row>
    <row r="42" spans="10:52" ht="15" customHeight="1" x14ac:dyDescent="0.25"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</row>
    <row r="43" spans="10:52" ht="15" customHeight="1" x14ac:dyDescent="0.25"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</row>
    <row r="44" spans="10:52" ht="15" customHeight="1" x14ac:dyDescent="0.25"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</row>
    <row r="45" spans="10:52" ht="15" customHeight="1" x14ac:dyDescent="0.25"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</row>
    <row r="46" spans="10:52" ht="15" customHeight="1" x14ac:dyDescent="0.25"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</row>
    <row r="47" spans="10:52" ht="15" customHeight="1" x14ac:dyDescent="0.25"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</row>
    <row r="48" spans="10:52" ht="15" customHeight="1" x14ac:dyDescent="0.25"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</row>
    <row r="49" spans="10:52" ht="15" customHeight="1" x14ac:dyDescent="0.25"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</row>
    <row r="50" spans="10:52" ht="15" customHeight="1" x14ac:dyDescent="0.25"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</row>
    <row r="51" spans="10:52" ht="15" customHeight="1" x14ac:dyDescent="0.25"/>
    <row r="52" spans="10:52" ht="15" customHeight="1" x14ac:dyDescent="0.25"/>
    <row r="53" spans="10:52" ht="15" customHeight="1" x14ac:dyDescent="0.25"/>
    <row r="54" spans="10:52" ht="15" customHeight="1" x14ac:dyDescent="0.25"/>
    <row r="55" spans="10:52" ht="15" customHeight="1" x14ac:dyDescent="0.25"/>
    <row r="56" spans="10:52" ht="15" customHeight="1" x14ac:dyDescent="0.25"/>
    <row r="57" spans="10:52" ht="15" customHeight="1" x14ac:dyDescent="0.25"/>
    <row r="58" spans="10:52" ht="15" customHeight="1" x14ac:dyDescent="0.25"/>
    <row r="59" spans="10:52" ht="15" customHeight="1" x14ac:dyDescent="0.25"/>
    <row r="60" spans="10:52" ht="15" customHeight="1" x14ac:dyDescent="0.25"/>
    <row r="61" spans="10:52" ht="15" customHeight="1" x14ac:dyDescent="0.25"/>
    <row r="62" spans="10:52" ht="15" customHeight="1" x14ac:dyDescent="0.25"/>
    <row r="63" spans="10:52" ht="15" customHeight="1" x14ac:dyDescent="0.25"/>
    <row r="64" spans="10:52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</sheetData>
  <sortState xmlns:xlrd2="http://schemas.microsoft.com/office/spreadsheetml/2017/richdata2" ref="J2:V20">
    <sortCondition descending="1" ref="L2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RassemblerParNumeroArticle">
            <anchor moveWithCells="1" sizeWithCells="1">
              <from>
                <xdr:col>0</xdr:col>
                <xdr:colOff>171450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Séquence</vt:lpstr>
      <vt:lpstr>Résultats Regroupés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PHILIPPE MARNEFFE</cp:lastModifiedBy>
  <cp:lastPrinted>2025-01-03T09:13:22Z</cp:lastPrinted>
  <dcterms:created xsi:type="dcterms:W3CDTF">2022-10-13T13:34:20Z</dcterms:created>
  <dcterms:modified xsi:type="dcterms:W3CDTF">2025-01-30T12:30:38Z</dcterms:modified>
</cp:coreProperties>
</file>