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filterPrivacy="1" codeName="ThisWorkbook"/>
  <xr:revisionPtr revIDLastSave="0" documentId="13_ncr:1_{30E175CA-684C-4118-BAFA-05676D762302}" xr6:coauthVersionLast="47" xr6:coauthVersionMax="47" xr10:uidLastSave="{00000000-0000-0000-0000-000000000000}"/>
  <bookViews>
    <workbookView xWindow="-120" yWindow="-120" windowWidth="24240" windowHeight="13140" xr2:uid="{087A1B5B-7B97-4327-AC94-7D0ECF997B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E10" i="1"/>
  <c r="I5" i="1"/>
  <c r="I6" i="1"/>
  <c r="I9" i="1"/>
  <c r="I10" i="1"/>
  <c r="I11" i="1"/>
  <c r="I12" i="1"/>
  <c r="I4" i="1"/>
  <c r="J4" i="1" s="1"/>
  <c r="B1" i="1"/>
</calcChain>
</file>

<file path=xl/sharedStrings.xml><?xml version="1.0" encoding="utf-8"?>
<sst xmlns="http://schemas.openxmlformats.org/spreadsheetml/2006/main" count="18" uniqueCount="18">
  <si>
    <t>NOM
PRENOM</t>
  </si>
  <si>
    <t>NUMERO 
CONTRAT</t>
  </si>
  <si>
    <t>DATE
LOCATION</t>
  </si>
  <si>
    <t>ACTIVITE</t>
  </si>
  <si>
    <t>MONTANT</t>
  </si>
  <si>
    <t>DATE
ENVOI
CONTRAT</t>
  </si>
  <si>
    <t>DATE
RECEPTION
CONTRAT SIGNE</t>
  </si>
  <si>
    <t>DATE
REGLEMENT</t>
  </si>
  <si>
    <t>DATE
ECHEANCE</t>
  </si>
  <si>
    <t>ETAT 
PAIEMENT</t>
  </si>
  <si>
    <t>REMARQUE</t>
  </si>
  <si>
    <t>20% d'accompte car que 2H de 
créneau (Bug du site)</t>
  </si>
  <si>
    <t>Annulation</t>
  </si>
  <si>
    <t>18-01-25</t>
  </si>
  <si>
    <t>15-02-25</t>
  </si>
  <si>
    <t>A200</t>
  </si>
  <si>
    <t>A18-02-25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</si>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</sst>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3" x14ac:knownFonts="1">
    <font>
      <sz val="11"/>
      <color theme="1"/>
      <name val="Aptos Narrow"/>
      <family val="2"/>
      <scheme val="minor"/>
    </font>
    <font>
      <sz val="11"/>
      <color rgb="FFFFFFFF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2" fillId="0" borderId="3" xfId="0" quotePrefix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/>
    </xf>
  </cellXfs>
  <cellStyles count="1">
    <cellStyle name="Normal" xfId="0" builtinId="0"/>
  </cellStyles>
  <dxfs count="6">
    <dxf>
      <fill>
        <patternFill>
          <bgColor theme="4" tint="0.7999816888943144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0000"/>
        </patternFill>
      </fill>
    </dxf>
    <dxf>
      <fill>
        <patternFill>
          <bgColor rgb="FFFF8787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8787"/>
      <color rgb="FFFF37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sheetPr codeName="Feuil1"/>
  <dimension ref="A1:M50"/>
  <sheetViews>
    <sheetView tabSelected="1" workbookViewId="0">
      <selection activeCell="J4" sqref="J4"/>
    </sheetView>
  </sheetViews>
  <sheetFormatPr baseColWidth="10" defaultColWidth="11.42578125" defaultRowHeight="30" customHeight="1" x14ac:dyDescent="0.25"/>
  <cols>
    <col min="1" max="1" width="20.7109375" style="1" customWidth="1"/>
    <col min="2" max="2" width="14.5703125" style="1" customWidth="1"/>
    <col min="3" max="3" width="12.7109375" style="1" customWidth="1"/>
    <col min="4" max="4" width="31.5703125" style="1" customWidth="1"/>
    <col min="5" max="5" width="12.85546875" style="1" customWidth="1"/>
    <col min="6" max="6" width="11.5703125" style="1" customWidth="1"/>
    <col min="7" max="7" width="15.42578125" style="1" customWidth="1"/>
    <col min="8" max="9" width="11.42578125" style="1"/>
    <col min="10" max="10" width="12.85546875" style="1" customWidth="1"/>
    <col min="11" max="11" width="30.85546875" style="1" customWidth="1"/>
    <col min="12" max="16384" width="11.42578125" style="1"/>
  </cols>
  <sheetData>
    <row r="1" spans="1:13" ht="30" customHeight="1" x14ac:dyDescent="0.25">
      <c r="B1" s="4">
        <f ca="1">TODAY()</f>
        <v>45677</v>
      </c>
    </row>
    <row r="3" spans="1:13" ht="45" customHeight="1" x14ac:dyDescent="0.25">
      <c r="A3" s="12" t="s">
        <v>0</v>
      </c>
      <c r="B3" s="13" t="s">
        <v>1</v>
      </c>
      <c r="C3" s="12" t="s">
        <v>2</v>
      </c>
      <c r="D3" s="13" t="s">
        <v>3</v>
      </c>
      <c r="E3" s="12" t="s">
        <v>4</v>
      </c>
      <c r="F3" s="12" t="s">
        <v>5</v>
      </c>
      <c r="G3" s="12" t="s">
        <v>6</v>
      </c>
      <c r="H3" s="14" t="s">
        <v>7</v>
      </c>
      <c r="I3" s="12" t="s">
        <v>8</v>
      </c>
      <c r="J3" s="15" t="s">
        <v>9</v>
      </c>
      <c r="K3" s="16" t="s">
        <v>10</v>
      </c>
      <c r="L3" s="3"/>
      <c r="M3" s="3"/>
    </row>
    <row r="4" spans="1:13" ht="33" customHeight="1" x14ac:dyDescent="0.25">
      <c r="A4" s="8"/>
      <c r="B4" s="9">
        <v>13596</v>
      </c>
      <c r="C4" s="10">
        <v>45651</v>
      </c>
      <c r="D4" s="3"/>
      <c r="E4" s="20">
        <v>58</v>
      </c>
      <c r="F4" s="17">
        <v>45669</v>
      </c>
      <c r="G4" s="2"/>
      <c r="H4" s="11"/>
      <c r="I4" s="21">
        <f>IF($C4="","",$C4+30)</f>
        <v>45681</v>
      </c>
      <c r="J4" s="7" t="str">
        <f ca="1">IF($F4="","",IF($H4="Annulation","Annulé",IF($H4&lt;&gt;"","Payé",IF(TODAY()&gt;$I4-7,"Relancer",IF(TODAY()&gt;$I4-15,"Rappel","En cours")))))</f>
        <v>Relancer</v>
      </c>
      <c r="K4" s="3"/>
      <c r="L4" s="3"/>
      <c r="M4" s="3"/>
    </row>
    <row r="5" spans="1:13" ht="33" customHeight="1" x14ac:dyDescent="0.25">
      <c r="A5" s="2"/>
      <c r="B5" s="3">
        <v>13603</v>
      </c>
      <c r="C5" s="11">
        <v>45658</v>
      </c>
      <c r="D5" s="3"/>
      <c r="E5" s="7">
        <v>654</v>
      </c>
      <c r="F5" s="5">
        <v>45666</v>
      </c>
      <c r="G5" s="2"/>
      <c r="H5" s="6"/>
      <c r="I5" s="21">
        <f t="shared" ref="I5:I12" si="0">IF($C5="","",$C5+30)</f>
        <v>45688</v>
      </c>
      <c r="J5" s="7" t="str">
        <f t="shared" ref="J5:J13" ca="1" si="1">IF($F5="","",IF($H5="Annulation","Annulé",IF($H5&lt;&gt;"","Payé",IF(TODAY()&gt;$I5-7,"Relancer",IF(TODAY()&gt;$I5-15,"Rappel","En cours")))))</f>
        <v>Rappel</v>
      </c>
      <c r="K5" s="2" t="s">
        <v>11</v>
      </c>
      <c r="L5" s="3"/>
      <c r="M5" s="3"/>
    </row>
    <row r="6" spans="1:13" ht="30" customHeight="1" x14ac:dyDescent="0.25">
      <c r="B6" s="3">
        <v>13604</v>
      </c>
      <c r="C6" s="5">
        <v>45672</v>
      </c>
      <c r="D6" s="3"/>
      <c r="E6" s="7">
        <v>304.68</v>
      </c>
      <c r="F6" s="5">
        <v>45669</v>
      </c>
      <c r="G6" s="3"/>
      <c r="H6" s="5"/>
      <c r="I6" s="21">
        <f t="shared" si="0"/>
        <v>45702</v>
      </c>
      <c r="J6" s="7" t="str">
        <f t="shared" ca="1" si="1"/>
        <v>En cours</v>
      </c>
      <c r="K6" s="3"/>
      <c r="L6" s="3"/>
      <c r="M6" s="3"/>
    </row>
    <row r="7" spans="1:13" ht="30" customHeight="1" x14ac:dyDescent="0.25">
      <c r="A7" s="3"/>
      <c r="B7" s="3">
        <v>13605</v>
      </c>
      <c r="C7" s="5">
        <v>45673</v>
      </c>
      <c r="D7" s="3"/>
      <c r="E7" s="22">
        <v>500</v>
      </c>
      <c r="F7" s="5">
        <v>45674</v>
      </c>
      <c r="G7" s="3"/>
      <c r="H7" s="5" t="s">
        <v>13</v>
      </c>
      <c r="I7" s="21" t="s">
        <v>14</v>
      </c>
      <c r="J7" s="7" t="str">
        <f t="shared" ca="1" si="1"/>
        <v>Payé</v>
      </c>
      <c r="K7" s="3"/>
      <c r="L7" s="3"/>
      <c r="M7" s="3"/>
    </row>
    <row r="8" spans="1:13" ht="30" customHeight="1" x14ac:dyDescent="0.25">
      <c r="A8" s="3"/>
      <c r="B8" s="3">
        <v>13606</v>
      </c>
      <c r="C8" s="5">
        <v>45676</v>
      </c>
      <c r="D8" s="3"/>
      <c r="E8" s="23" t="s">
        <v>15</v>
      </c>
      <c r="F8" s="5">
        <v>45677</v>
      </c>
      <c r="G8" s="3"/>
      <c r="H8" s="18" t="s">
        <v>12</v>
      </c>
      <c r="I8" s="19" t="s">
        <v>16</v>
      </c>
      <c r="J8" s="7" t="str">
        <f t="shared" ca="1" si="1"/>
        <v>Annulé</v>
      </c>
      <c r="K8" s="3"/>
      <c r="L8" s="3"/>
      <c r="M8" s="3"/>
    </row>
    <row r="9" spans="1:13" ht="30" customHeight="1" x14ac:dyDescent="0.25">
      <c r="A9" s="3"/>
      <c r="B9" s="3"/>
      <c r="C9" s="3"/>
      <c r="D9" s="3"/>
      <c r="E9" s="3"/>
      <c r="F9" s="3"/>
      <c r="G9" s="3"/>
      <c r="H9" s="3"/>
      <c r="I9" s="21" t="str">
        <f t="shared" si="0"/>
        <v/>
      </c>
      <c r="J9" s="7" t="str">
        <f t="shared" ca="1" si="1"/>
        <v/>
      </c>
      <c r="K9" s="3"/>
      <c r="L9" s="3"/>
      <c r="M9" s="3"/>
    </row>
    <row r="10" spans="1:13" ht="30" customHeight="1" x14ac:dyDescent="0.25">
      <c r="A10" s="3"/>
      <c r="B10" s="3"/>
      <c r="C10" s="3"/>
      <c r="D10" s="24" t="s">
        <v>17</v>
      </c>
      <c r="E10" s="1">
        <f>SUM(E4:E9)</f>
        <v>1516.68</v>
      </c>
      <c r="F10" s="3"/>
      <c r="G10" s="3"/>
      <c r="H10" s="3"/>
      <c r="I10" s="21" t="str">
        <f t="shared" si="0"/>
        <v/>
      </c>
      <c r="J10" s="7" t="str">
        <f t="shared" ca="1" si="1"/>
        <v/>
      </c>
      <c r="K10" s="3"/>
      <c r="L10" s="3"/>
      <c r="M10" s="3"/>
    </row>
    <row r="11" spans="1:13" ht="30" customHeight="1" x14ac:dyDescent="0.25">
      <c r="A11" s="3"/>
      <c r="B11" s="3"/>
      <c r="C11" s="3"/>
      <c r="D11" s="3"/>
      <c r="E11" s="3"/>
      <c r="F11" s="3"/>
      <c r="G11" s="3"/>
      <c r="H11" s="3"/>
      <c r="I11" s="21" t="str">
        <f t="shared" si="0"/>
        <v/>
      </c>
      <c r="J11" s="7" t="str">
        <f t="shared" ca="1" si="1"/>
        <v/>
      </c>
      <c r="K11" s="3"/>
      <c r="L11" s="3"/>
      <c r="M11" s="3"/>
    </row>
    <row r="12" spans="1:13" ht="30" customHeight="1" x14ac:dyDescent="0.25">
      <c r="A12" s="3"/>
      <c r="B12" s="3"/>
      <c r="C12" s="3"/>
      <c r="D12" s="3"/>
      <c r="E12" s="3"/>
      <c r="F12" s="3"/>
      <c r="G12" s="3"/>
      <c r="H12" s="3"/>
      <c r="I12" s="21" t="str">
        <f t="shared" si="0"/>
        <v/>
      </c>
      <c r="J12" s="7" t="str">
        <f t="shared" ca="1" si="1"/>
        <v/>
      </c>
      <c r="K12" s="3"/>
      <c r="L12" s="3"/>
      <c r="M12" s="3"/>
    </row>
    <row r="13" spans="1:13" ht="30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7" t="str">
        <f t="shared" ca="1" si="1"/>
        <v/>
      </c>
      <c r="K13" s="3"/>
      <c r="L13" s="3"/>
      <c r="M13" s="3"/>
    </row>
    <row r="14" spans="1:13" ht="30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7"/>
      <c r="K14" s="3"/>
      <c r="L14" s="3"/>
      <c r="M14" s="3"/>
    </row>
    <row r="15" spans="1:13" ht="30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7"/>
      <c r="K15" s="3"/>
      <c r="L15" s="3"/>
      <c r="M15" s="3"/>
    </row>
    <row r="16" spans="1:13" ht="30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7"/>
      <c r="K16" s="3"/>
      <c r="L16" s="3"/>
      <c r="M16" s="3"/>
    </row>
    <row r="17" spans="1:13" ht="30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7"/>
      <c r="K17" s="3"/>
      <c r="L17" s="3"/>
      <c r="M17" s="3"/>
    </row>
    <row r="18" spans="1:13" ht="30" customHeight="1" x14ac:dyDescent="0.25">
      <c r="A18" s="3"/>
      <c r="B18" s="3"/>
      <c r="C18" s="3"/>
      <c r="D18" s="3"/>
      <c r="E18" s="3"/>
      <c r="F18" s="3"/>
      <c r="G18" s="3"/>
      <c r="H18" s="3"/>
      <c r="I18" s="3"/>
      <c r="J18" s="7"/>
      <c r="K18" s="3"/>
      <c r="L18" s="3"/>
      <c r="M18" s="3"/>
    </row>
    <row r="19" spans="1:13" ht="30" customHeight="1" x14ac:dyDescent="0.25">
      <c r="A19" s="3"/>
      <c r="B19" s="3"/>
      <c r="C19" s="3"/>
      <c r="D19" s="3"/>
      <c r="E19" s="3"/>
      <c r="F19" s="3"/>
      <c r="G19" s="3"/>
      <c r="H19" s="3"/>
      <c r="I19" s="3"/>
      <c r="J19" s="7"/>
      <c r="K19" s="3"/>
      <c r="L19" s="3"/>
      <c r="M19" s="3"/>
    </row>
    <row r="20" spans="1:13" ht="30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7"/>
      <c r="K20" s="3"/>
      <c r="L20" s="3"/>
      <c r="M20" s="3"/>
    </row>
    <row r="21" spans="1:13" ht="30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7"/>
      <c r="K21" s="3"/>
      <c r="L21" s="3"/>
      <c r="M21" s="3"/>
    </row>
    <row r="22" spans="1:13" ht="30" customHeight="1" x14ac:dyDescent="0.25">
      <c r="A22" s="3"/>
      <c r="B22" s="3"/>
      <c r="C22" s="3"/>
      <c r="D22" s="3"/>
      <c r="E22" s="3"/>
      <c r="F22" s="3"/>
      <c r="G22" s="3"/>
      <c r="H22" s="3"/>
      <c r="I22" s="3"/>
      <c r="J22" s="7"/>
      <c r="K22" s="3"/>
      <c r="L22" s="3"/>
      <c r="M22" s="3"/>
    </row>
    <row r="23" spans="1:13" ht="30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7"/>
      <c r="K23" s="3"/>
      <c r="L23" s="3"/>
      <c r="M23" s="3"/>
    </row>
    <row r="24" spans="1:13" ht="30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7"/>
      <c r="K24" s="3"/>
      <c r="L24" s="3"/>
      <c r="M24" s="3"/>
    </row>
    <row r="25" spans="1:13" ht="30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7"/>
      <c r="K25" s="3"/>
      <c r="L25" s="3"/>
      <c r="M25" s="3"/>
    </row>
    <row r="26" spans="1:13" ht="30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7"/>
      <c r="K26" s="3"/>
      <c r="L26" s="3"/>
      <c r="M26" s="3"/>
    </row>
    <row r="27" spans="1:13" ht="30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7"/>
      <c r="K27" s="3"/>
      <c r="L27" s="3"/>
      <c r="M27" s="3"/>
    </row>
    <row r="28" spans="1:13" ht="30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7"/>
      <c r="K28" s="3"/>
      <c r="L28" s="3"/>
      <c r="M28" s="3"/>
    </row>
    <row r="29" spans="1:13" ht="30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7"/>
      <c r="K29" s="3"/>
      <c r="L29" s="3"/>
      <c r="M29" s="3"/>
    </row>
    <row r="30" spans="1:13" ht="30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 ht="30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ht="30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 ht="30" customHeigh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 ht="30" customHeigh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ht="30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ht="30" customHeight="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 ht="30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ht="30" customHeight="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1:13" ht="30" customHeight="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ht="30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1:13" ht="30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3" ht="30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  <row r="43" spans="1:13" ht="30" customHeight="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  <row r="44" spans="1:13" ht="30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  <row r="45" spans="1:13" ht="30" customHeight="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</row>
    <row r="46" spans="1:13" ht="30" customHeight="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</row>
    <row r="47" spans="1:13" ht="30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ht="30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</row>
    <row r="49" spans="1:13" ht="30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ht="30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</row>
  </sheetData>
  <conditionalFormatting sqref="A1:XFD4 A14:XFD1048576 F10:I10 A10:D10 A11:I13 A5:I9 J5:XFD13">
    <cfRule type="cellIs" dxfId="5" priority="1" operator="equal">
      <formula>"Annulé"</formula>
    </cfRule>
    <cfRule type="cellIs" dxfId="4" priority="2" operator="equal">
      <formula>"Rappel"</formula>
    </cfRule>
    <cfRule type="containsText" dxfId="3" priority="4" operator="containsText" text="Relancer">
      <formula>NOT(ISERROR(SEARCH("Relancer",A1)))</formula>
    </cfRule>
    <cfRule type="containsText" dxfId="2" priority="5" operator="containsText" text="Payé">
      <formula>NOT(ISERROR(SEARCH("Payé",A1)))</formula>
    </cfRule>
    <cfRule type="containsText" dxfId="1" priority="6" operator="containsText" text="cours">
      <formula>NOT(ISERROR(SEARCH("cours",A1)))</formula>
    </cfRule>
  </conditionalFormatting>
  <conditionalFormatting sqref="A1:XFD1">
    <cfRule type="expression" dxfId="0" priority="3">
      <formula>$J1="Annulé"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D3964EB65E1E48BAED385F15DE37A5" ma:contentTypeVersion="19" ma:contentTypeDescription="Crée un document." ma:contentTypeScope="" ma:versionID="d2b6b348d8c4b375a31e1a3e8f5cc139">
  <xsd:schema xmlns:xsd="http://www.w3.org/2001/XMLSchema" xmlns:xs="http://www.w3.org/2001/XMLSchema" xmlns:p="http://schemas.microsoft.com/office/2006/metadata/properties" xmlns:ns2="34532980-c1ae-48a4-823a-53d5c3f32a10" xmlns:ns3="9dee6890-0297-471c-b14a-d3736873c59b" targetNamespace="http://schemas.microsoft.com/office/2006/metadata/properties" ma:root="true" ma:fieldsID="ab76756f1bd5940edb886dab6d921323" ns2:_="" ns3:_="">
    <xsd:import namespace="34532980-c1ae-48a4-823a-53d5c3f32a10"/>
    <xsd:import namespace="9dee6890-0297-471c-b14a-d3736873c5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OCTOBRE2021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32980-c1ae-48a4-823a-53d5c3f3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CTOBRE2021" ma:index="19" nillable="true" ma:displayName="OCTOBRE 2021" ma:format="Dropdown" ma:internalName="OCTOBRE2021">
      <xsd:simpleType>
        <xsd:restriction base="dms:Text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2110de8-dc56-4b33-9af3-577fa321d8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ee6890-0297-471c-b14a-d3736873c5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601d17cf-cfad-4b13-9b0a-70653c00a01b}" ma:internalName="TaxCatchAll" ma:showField="CatchAllData" ma:web="9dee6890-0297-471c-b14a-d3736873c59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CTOBRE2021 xmlns="34532980-c1ae-48a4-823a-53d5c3f32a10" xsi:nil="true"/>
    <lcf76f155ced4ddcb4097134ff3c332f xmlns="34532980-c1ae-48a4-823a-53d5c3f32a10">
      <Terms xmlns="http://schemas.microsoft.com/office/infopath/2007/PartnerControls"/>
    </lcf76f155ced4ddcb4097134ff3c332f>
    <TaxCatchAll xmlns="9dee6890-0297-471c-b14a-d3736873c59b" xsi:nil="true"/>
  </documentManagement>
</p:properties>
</file>

<file path=customXml/itemProps1.xml><?xml version="1.0" encoding="utf-8"?>
<ds:datastoreItem xmlns:ds="http://schemas.openxmlformats.org/officeDocument/2006/customXml" ds:itemID="{D34FECF7-E42F-40B5-999D-8FE5FB0CC4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4532980-c1ae-48a4-823a-53d5c3f32a10"/>
    <ds:schemaRef ds:uri="9dee6890-0297-471c-b14a-d3736873c5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5B77340-1546-41B0-85CF-164E561A48E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6C299D5-AB53-4A15-89A6-9380B867CDC0}">
  <ds:schemaRefs>
    <ds:schemaRef ds:uri="http://schemas.microsoft.com/office/2006/metadata/properties"/>
    <ds:schemaRef ds:uri="http://schemas.microsoft.com/office/infopath/2007/PartnerControls"/>
    <ds:schemaRef ds:uri="34532980-c1ae-48a4-823a-53d5c3f32a10"/>
    <ds:schemaRef ds:uri="9dee6890-0297-471c-b14a-d3736873c59b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2025-01-11T20:16:24Z</dcterms:created>
  <dcterms:modified xsi:type="dcterms:W3CDTF">2025-01-20T21:41:27Z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0x01010016D3964EB65E1E48BAED385F15DE37A5</vt:lpwstr>
  </property>
  <property fmtid="{D5CDD505-2E9C-101B-9397-08002B2CF9AE}" pid="3" name="MediaServiceImageTags">
    <vt:lpwstr/>
  </property>
</Properties>
</file>