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 codeName="{957460C9-B318-DD5D-5CC9-C049C1E746CC}"/>
  <workbookPr filterPrivacy="1" codeName="ThisWorkbook"/>
  <xr:revisionPtr revIDLastSave="0" documentId="13_ncr:1_{4BC5BBD0-C193-417C-982D-29721AE6DBE4}" xr6:coauthVersionLast="47" xr6:coauthVersionMax="47" xr10:uidLastSave="{00000000-0000-0000-0000-000000000000}"/>
  <bookViews>
    <workbookView xWindow="-120" yWindow="-120" windowWidth="24240" windowHeight="13140" activeTab="2" xr2:uid="{00000000-000D-0000-FFFF-FFFF00000000}"/>
  </bookViews>
  <sheets>
    <sheet name="CSV" sheetId="1" r:id="rId1"/>
    <sheet name="Suivi budget" sheetId="2" r:id="rId2"/>
    <sheet name="BDD" sheetId="3" r:id="rId3"/>
  </sheets>
  <definedNames>
    <definedName name="REFERENCES">BDD!$A$1:$Z$2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  <c r="C2" i="3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V2" i="3"/>
  <c r="W2" i="3"/>
  <c r="X2" i="3"/>
  <c r="Y2" i="3"/>
  <c r="Z2" i="3"/>
  <c r="A2" i="3"/>
  <c r="C2" i="2"/>
  <c r="D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2" authorId="0" shapeId="0" xr:uid="{00000000-0006-0000-0100-000001000000}">
      <text>
        <r>
          <rPr>
            <b/>
            <sz val="9"/>
            <color indexed="81"/>
            <rFont val="Tahoma"/>
            <charset val="1"/>
          </rPr>
          <t>Sur cette feuille, la liste des codes qui me concernent</t>
        </r>
      </text>
    </comment>
    <comment ref="C2" authorId="0" shapeId="0" xr:uid="{00000000-0006-0000-0100-000002000000}">
      <text>
        <r>
          <rPr>
            <b/>
            <sz val="9"/>
            <color indexed="81"/>
            <rFont val="Tahoma"/>
            <charset val="1"/>
          </rPr>
          <t>Somme des montants en fonction du code</t>
        </r>
      </text>
    </comment>
  </commentList>
</comments>
</file>

<file path=xl/sharedStrings.xml><?xml version="1.0" encoding="utf-8"?>
<sst xmlns="http://schemas.openxmlformats.org/spreadsheetml/2006/main" count="769" uniqueCount="90">
  <si>
    <t>gestion</t>
  </si>
  <si>
    <t>mois</t>
  </si>
  <si>
    <t>code_suppleant</t>
  </si>
  <si>
    <t>num_dossier</t>
  </si>
  <si>
    <t>date_creation</t>
  </si>
  <si>
    <t>montant</t>
  </si>
  <si>
    <t>00810DZ</t>
  </si>
  <si>
    <t>code suppleant</t>
  </si>
  <si>
    <t>Disponible</t>
  </si>
  <si>
    <t>% disponible</t>
  </si>
  <si>
    <t>Allocation</t>
  </si>
  <si>
    <t>07884DT</t>
  </si>
  <si>
    <t>00800HF</t>
  </si>
  <si>
    <t>04564BI</t>
  </si>
  <si>
    <t>00869VB</t>
  </si>
  <si>
    <t>date fichier</t>
  </si>
  <si>
    <t>code_soussuppleance</t>
  </si>
  <si>
    <t>type_dossier</t>
  </si>
  <si>
    <t>SI source</t>
  </si>
  <si>
    <t>ID SI source</t>
  </si>
  <si>
    <t>Online/Offline</t>
  </si>
  <si>
    <t>Urgent</t>
  </si>
  <si>
    <t>code_imputation</t>
  </si>
  <si>
    <t>autorite</t>
  </si>
  <si>
    <t>activite</t>
  </si>
  <si>
    <t>depart</t>
  </si>
  <si>
    <t>arrivee</t>
  </si>
  <si>
    <t>num_commande</t>
  </si>
  <si>
    <t>date_emi</t>
  </si>
  <si>
    <t>date_enga</t>
  </si>
  <si>
    <t>etat</t>
  </si>
  <si>
    <t>num_facture</t>
  </si>
  <si>
    <t>type_facture</t>
  </si>
  <si>
    <t>date</t>
  </si>
  <si>
    <t>date_h_certif</t>
  </si>
  <si>
    <t>date_liquidation</t>
  </si>
  <si>
    <t>date_mandat</t>
  </si>
  <si>
    <t>num_mandat</t>
  </si>
  <si>
    <t>montant_f</t>
  </si>
  <si>
    <t>observations</t>
  </si>
  <si>
    <t>pvoya</t>
  </si>
  <si>
    <t>type_voya</t>
  </si>
  <si>
    <t>enga_gouv</t>
  </si>
  <si>
    <t>enga_unite</t>
  </si>
  <si>
    <t>enga_annee</t>
  </si>
  <si>
    <t>chorus</t>
  </si>
  <si>
    <t>centre de cout</t>
  </si>
  <si>
    <t>PCE</t>
  </si>
  <si>
    <t>code_engagement_sslt</t>
  </si>
  <si>
    <t>code_dom_fonctionnel</t>
  </si>
  <si>
    <t>code_prog_financement</t>
  </si>
  <si>
    <t>dossier duplique</t>
  </si>
  <si>
    <t>dossier initial</t>
  </si>
  <si>
    <t>code marche engage</t>
  </si>
  <si>
    <t>code marche facture</t>
  </si>
  <si>
    <t>mt engage</t>
  </si>
  <si>
    <t>mt mandate</t>
  </si>
  <si>
    <t>75015CA</t>
  </si>
  <si>
    <t>Z</t>
  </si>
  <si>
    <t>RUH</t>
  </si>
  <si>
    <t>On</t>
  </si>
  <si>
    <t>Non</t>
  </si>
  <si>
    <t>France</t>
  </si>
  <si>
    <t>Belgique</t>
  </si>
  <si>
    <t>F</t>
  </si>
  <si>
    <t>Pas de commentaires</t>
  </si>
  <si>
    <t>I</t>
  </si>
  <si>
    <t>0123QS21</t>
  </si>
  <si>
    <t>DBZ</t>
  </si>
  <si>
    <t>456TRE</t>
  </si>
  <si>
    <t>0124fggh</t>
  </si>
  <si>
    <t>non</t>
  </si>
  <si>
    <t>29240CM</t>
  </si>
  <si>
    <t>02V</t>
  </si>
  <si>
    <t>YOTA</t>
  </si>
  <si>
    <t>654GER</t>
  </si>
  <si>
    <t>0123RV99</t>
  </si>
  <si>
    <t>GOYA</t>
  </si>
  <si>
    <t>321FUB</t>
  </si>
  <si>
    <t>A</t>
  </si>
  <si>
    <t>ATNEGRS</t>
  </si>
  <si>
    <t>02A</t>
  </si>
  <si>
    <t>00484DT</t>
  </si>
  <si>
    <t>M</t>
  </si>
  <si>
    <t>75460SI</t>
  </si>
  <si>
    <t>02E</t>
  </si>
  <si>
    <t>00462BE</t>
  </si>
  <si>
    <t>00869AD</t>
  </si>
  <si>
    <t>75700GS</t>
  </si>
  <si>
    <t>01C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</si>
</sst>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4" fontId="2" fillId="4" borderId="2" xfId="0" applyNumberFormat="1" applyFont="1" applyFill="1" applyBorder="1" applyAlignment="1">
      <alignment horizontal="center" vertical="center" wrapText="1"/>
    </xf>
    <xf numFmtId="0" fontId="0" fillId="2" borderId="3" xfId="0" applyFill="1" applyBorder="1"/>
    <xf numFmtId="10" fontId="0" fillId="0" borderId="0" xfId="1" applyNumberFormat="1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22" fontId="0" fillId="0" borderId="0" xfId="0" applyNumberFormat="1"/>
    <xf numFmtId="14" fontId="0" fillId="0" borderId="0" xfId="0" applyNumberFormat="1"/>
    <xf numFmtId="0" fontId="0" fillId="5" borderId="4" xfId="0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6" borderId="4" xfId="0" applyFill="1" applyBorder="1" applyAlignment="1">
      <alignment horizontal="center" vertical="center"/>
    </xf>
    <xf numFmtId="0" fontId="0" fillId="6" borderId="0" xfId="0" applyFill="1"/>
  </cellXfs>
  <cellStyles count="2">
    <cellStyle name="Normal" xfId="0" builtinId="0"/>
    <cellStyle name="Pourcentage" xfId="1" builtinId="5"/>
  </cellStyles>
  <dxfs count="3">
    <dxf>
      <font>
        <color auto="1"/>
      </font>
      <fill>
        <patternFill>
          <bgColor theme="0" tint="-0.14996795556505021"/>
        </patternFill>
      </fill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2" tint="-0.499984740745262"/>
      </font>
      <fill>
        <patternFill>
          <bgColor theme="2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V48"/>
  <sheetViews>
    <sheetView topLeftCell="D1" workbookViewId="0">
      <selection activeCell="E12" sqref="E12"/>
    </sheetView>
  </sheetViews>
  <sheetFormatPr baseColWidth="10" defaultColWidth="9.140625" defaultRowHeight="15" x14ac:dyDescent="0.25"/>
  <cols>
    <col min="1" max="1" width="14.5703125" style="6" customWidth="1"/>
    <col min="2" max="2" width="7.85546875" style="6" customWidth="1"/>
    <col min="3" max="3" width="6" style="6" customWidth="1"/>
    <col min="4" max="4" width="12.42578125" style="6" bestFit="1" customWidth="1"/>
    <col min="5" max="5" width="15.7109375" style="6" bestFit="1" customWidth="1"/>
    <col min="6" max="6" width="10.28515625" style="6" bestFit="1" customWidth="1"/>
    <col min="7" max="14" width="9.140625" style="6"/>
    <col min="15" max="15" width="15.140625" style="6" customWidth="1"/>
    <col min="16" max="29" width="9.140625" style="6"/>
    <col min="30" max="30" width="13.140625" style="6" customWidth="1"/>
    <col min="31" max="16384" width="9.140625" style="6"/>
  </cols>
  <sheetData>
    <row r="1" spans="1:48" x14ac:dyDescent="0.25">
      <c r="A1" t="s">
        <v>15</v>
      </c>
      <c r="B1" t="s">
        <v>0</v>
      </c>
      <c r="C1" t="s">
        <v>1</v>
      </c>
      <c r="D1" t="s">
        <v>2</v>
      </c>
      <c r="E1" t="s">
        <v>16</v>
      </c>
      <c r="F1" t="s">
        <v>3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4</v>
      </c>
      <c r="P1" t="s">
        <v>25</v>
      </c>
      <c r="Q1" t="s">
        <v>26</v>
      </c>
      <c r="R1" t="s">
        <v>27</v>
      </c>
      <c r="S1" t="s">
        <v>28</v>
      </c>
      <c r="T1" t="s">
        <v>29</v>
      </c>
      <c r="U1" t="s">
        <v>5</v>
      </c>
      <c r="V1" t="s">
        <v>30</v>
      </c>
      <c r="W1" t="s">
        <v>31</v>
      </c>
      <c r="X1" t="s">
        <v>32</v>
      </c>
      <c r="Y1" t="s">
        <v>33</v>
      </c>
      <c r="Z1" t="s">
        <v>34</v>
      </c>
      <c r="AA1" t="s">
        <v>35</v>
      </c>
      <c r="AB1" t="s">
        <v>36</v>
      </c>
      <c r="AC1" t="s">
        <v>37</v>
      </c>
      <c r="AD1" t="s">
        <v>38</v>
      </c>
      <c r="AE1" t="s">
        <v>39</v>
      </c>
      <c r="AF1" t="s">
        <v>40</v>
      </c>
      <c r="AG1" t="s">
        <v>41</v>
      </c>
      <c r="AH1" t="s">
        <v>42</v>
      </c>
      <c r="AI1" t="s">
        <v>43</v>
      </c>
      <c r="AJ1" t="s">
        <v>44</v>
      </c>
      <c r="AK1" t="s">
        <v>45</v>
      </c>
      <c r="AL1" t="s">
        <v>46</v>
      </c>
      <c r="AM1" t="s">
        <v>47</v>
      </c>
      <c r="AN1" t="s">
        <v>48</v>
      </c>
      <c r="AO1" t="s">
        <v>49</v>
      </c>
      <c r="AP1" t="s">
        <v>50</v>
      </c>
      <c r="AQ1" t="s">
        <v>51</v>
      </c>
      <c r="AR1" t="s">
        <v>52</v>
      </c>
      <c r="AS1" t="s">
        <v>53</v>
      </c>
      <c r="AT1" t="s">
        <v>54</v>
      </c>
      <c r="AU1" t="s">
        <v>55</v>
      </c>
      <c r="AV1" t="s">
        <v>56</v>
      </c>
    </row>
    <row r="2" spans="1:48" x14ac:dyDescent="0.25">
      <c r="A2" s="8">
        <v>45629.367361111108</v>
      </c>
      <c r="B2">
        <v>2020</v>
      </c>
      <c r="C2">
        <v>8</v>
      </c>
      <c r="D2" t="s">
        <v>57</v>
      </c>
      <c r="E2"/>
      <c r="F2">
        <v>9512457</v>
      </c>
      <c r="G2" t="s">
        <v>58</v>
      </c>
      <c r="H2" t="s">
        <v>59</v>
      </c>
      <c r="I2"/>
      <c r="J2" t="s">
        <v>60</v>
      </c>
      <c r="K2" t="s">
        <v>61</v>
      </c>
      <c r="L2"/>
      <c r="M2"/>
      <c r="N2">
        <v>1</v>
      </c>
      <c r="O2" s="9">
        <v>44070</v>
      </c>
      <c r="P2" t="s">
        <v>62</v>
      </c>
      <c r="Q2" t="s">
        <v>63</v>
      </c>
      <c r="R2">
        <v>9512457</v>
      </c>
      <c r="S2" s="9">
        <v>44070</v>
      </c>
      <c r="T2" s="9">
        <v>44070</v>
      </c>
      <c r="U2">
        <v>120.5</v>
      </c>
      <c r="V2">
        <v>7</v>
      </c>
      <c r="W2">
        <v>543216</v>
      </c>
      <c r="X2" t="s">
        <v>64</v>
      </c>
      <c r="Y2"/>
      <c r="Z2" s="9">
        <v>44075</v>
      </c>
      <c r="AA2"/>
      <c r="AB2"/>
      <c r="AC2"/>
      <c r="AD2">
        <v>120.5</v>
      </c>
      <c r="AE2" t="s">
        <v>65</v>
      </c>
      <c r="AF2"/>
      <c r="AG2" t="s">
        <v>66</v>
      </c>
      <c r="AH2"/>
      <c r="AI2"/>
      <c r="AJ2"/>
      <c r="AK2" t="s">
        <v>67</v>
      </c>
      <c r="AL2" t="s">
        <v>68</v>
      </c>
      <c r="AM2">
        <v>6184100000</v>
      </c>
      <c r="AN2" t="s">
        <v>69</v>
      </c>
      <c r="AO2">
        <v>154578</v>
      </c>
      <c r="AP2" t="s">
        <v>70</v>
      </c>
      <c r="AQ2" t="s">
        <v>71</v>
      </c>
      <c r="AR2"/>
      <c r="AS2"/>
      <c r="AT2"/>
      <c r="AU2">
        <v>120.5</v>
      </c>
      <c r="AV2">
        <v>120.5</v>
      </c>
    </row>
    <row r="3" spans="1:48" x14ac:dyDescent="0.25">
      <c r="A3" s="8">
        <v>45629.367361111108</v>
      </c>
      <c r="B3">
        <v>2020</v>
      </c>
      <c r="C3">
        <v>8</v>
      </c>
      <c r="D3" t="s">
        <v>72</v>
      </c>
      <c r="E3" t="s">
        <v>73</v>
      </c>
      <c r="F3">
        <v>9512458</v>
      </c>
      <c r="G3" t="s">
        <v>58</v>
      </c>
      <c r="H3" t="s">
        <v>59</v>
      </c>
      <c r="I3"/>
      <c r="J3" t="s">
        <v>60</v>
      </c>
      <c r="K3" t="s">
        <v>61</v>
      </c>
      <c r="L3"/>
      <c r="M3"/>
      <c r="N3">
        <v>2</v>
      </c>
      <c r="O3" s="9">
        <v>44071</v>
      </c>
      <c r="P3" t="s">
        <v>62</v>
      </c>
      <c r="Q3" t="s">
        <v>63</v>
      </c>
      <c r="R3">
        <v>9512458</v>
      </c>
      <c r="S3" s="9">
        <v>44071</v>
      </c>
      <c r="T3" s="9">
        <v>44070</v>
      </c>
      <c r="U3">
        <v>121.5</v>
      </c>
      <c r="V3">
        <v>7</v>
      </c>
      <c r="W3">
        <v>543217</v>
      </c>
      <c r="X3" t="s">
        <v>64</v>
      </c>
      <c r="Y3"/>
      <c r="Z3" s="9">
        <v>44074</v>
      </c>
      <c r="AA3"/>
      <c r="AB3"/>
      <c r="AC3"/>
      <c r="AD3">
        <v>121.5</v>
      </c>
      <c r="AE3" t="s">
        <v>65</v>
      </c>
      <c r="AF3"/>
      <c r="AG3" t="s">
        <v>66</v>
      </c>
      <c r="AH3"/>
      <c r="AI3"/>
      <c r="AJ3"/>
      <c r="AK3" t="s">
        <v>67</v>
      </c>
      <c r="AL3" t="s">
        <v>74</v>
      </c>
      <c r="AM3">
        <v>6184100000</v>
      </c>
      <c r="AN3" t="s">
        <v>75</v>
      </c>
      <c r="AO3">
        <v>154579</v>
      </c>
      <c r="AP3" t="s">
        <v>70</v>
      </c>
      <c r="AQ3" t="s">
        <v>71</v>
      </c>
      <c r="AR3"/>
      <c r="AS3"/>
      <c r="AT3"/>
      <c r="AU3">
        <v>121.5</v>
      </c>
      <c r="AV3">
        <v>121.5</v>
      </c>
    </row>
    <row r="4" spans="1:48" x14ac:dyDescent="0.25">
      <c r="A4" s="8">
        <v>45629.367361111108</v>
      </c>
      <c r="B4">
        <v>2020</v>
      </c>
      <c r="C4">
        <v>8</v>
      </c>
      <c r="D4" t="s">
        <v>57</v>
      </c>
      <c r="E4"/>
      <c r="F4">
        <v>9512459</v>
      </c>
      <c r="G4" t="s">
        <v>58</v>
      </c>
      <c r="H4" t="s">
        <v>59</v>
      </c>
      <c r="I4"/>
      <c r="J4" t="s">
        <v>60</v>
      </c>
      <c r="K4" t="s">
        <v>61</v>
      </c>
      <c r="L4"/>
      <c r="M4"/>
      <c r="N4">
        <v>3</v>
      </c>
      <c r="O4" s="9">
        <v>44072</v>
      </c>
      <c r="P4" t="s">
        <v>62</v>
      </c>
      <c r="Q4" t="s">
        <v>63</v>
      </c>
      <c r="R4">
        <v>9512459</v>
      </c>
      <c r="S4" s="9">
        <v>44072</v>
      </c>
      <c r="T4" s="9">
        <v>44070</v>
      </c>
      <c r="U4">
        <v>122.5</v>
      </c>
      <c r="V4">
        <v>7</v>
      </c>
      <c r="W4">
        <v>543218</v>
      </c>
      <c r="X4" t="s">
        <v>64</v>
      </c>
      <c r="Y4"/>
      <c r="Z4" s="9">
        <v>44075</v>
      </c>
      <c r="AA4"/>
      <c r="AB4"/>
      <c r="AC4"/>
      <c r="AD4">
        <v>122.5</v>
      </c>
      <c r="AE4" t="s">
        <v>65</v>
      </c>
      <c r="AF4"/>
      <c r="AG4" t="s">
        <v>66</v>
      </c>
      <c r="AH4"/>
      <c r="AI4"/>
      <c r="AJ4"/>
      <c r="AK4" t="s">
        <v>76</v>
      </c>
      <c r="AL4" t="s">
        <v>77</v>
      </c>
      <c r="AM4">
        <v>6184100000</v>
      </c>
      <c r="AN4" t="s">
        <v>78</v>
      </c>
      <c r="AO4">
        <v>154580</v>
      </c>
      <c r="AP4" t="s">
        <v>70</v>
      </c>
      <c r="AQ4" t="s">
        <v>71</v>
      </c>
      <c r="AR4"/>
      <c r="AS4"/>
      <c r="AT4"/>
      <c r="AU4">
        <v>122.5</v>
      </c>
      <c r="AV4">
        <v>122.5</v>
      </c>
    </row>
    <row r="5" spans="1:48" x14ac:dyDescent="0.25">
      <c r="A5" s="8">
        <v>45629.367361111108</v>
      </c>
      <c r="B5">
        <v>2020</v>
      </c>
      <c r="C5">
        <v>8</v>
      </c>
      <c r="D5" t="s">
        <v>6</v>
      </c>
      <c r="E5"/>
      <c r="F5">
        <v>9512460</v>
      </c>
      <c r="G5" t="s">
        <v>58</v>
      </c>
      <c r="H5" t="s">
        <v>59</v>
      </c>
      <c r="I5"/>
      <c r="J5" t="s">
        <v>60</v>
      </c>
      <c r="K5" t="s">
        <v>61</v>
      </c>
      <c r="L5"/>
      <c r="M5"/>
      <c r="N5">
        <v>4</v>
      </c>
      <c r="O5" s="9">
        <v>44073</v>
      </c>
      <c r="P5" t="s">
        <v>62</v>
      </c>
      <c r="Q5" t="s">
        <v>63</v>
      </c>
      <c r="R5">
        <v>9512460</v>
      </c>
      <c r="S5" s="9">
        <v>44073</v>
      </c>
      <c r="T5" s="9">
        <v>44070</v>
      </c>
      <c r="U5">
        <v>123.5</v>
      </c>
      <c r="V5">
        <v>7</v>
      </c>
      <c r="W5">
        <v>543219</v>
      </c>
      <c r="X5" t="s">
        <v>79</v>
      </c>
      <c r="Y5"/>
      <c r="Z5" s="9">
        <v>44091</v>
      </c>
      <c r="AA5"/>
      <c r="AB5"/>
      <c r="AC5"/>
      <c r="AD5">
        <v>123.5</v>
      </c>
      <c r="AE5" t="s">
        <v>65</v>
      </c>
      <c r="AF5"/>
      <c r="AG5" t="s">
        <v>66</v>
      </c>
      <c r="AH5"/>
      <c r="AI5"/>
      <c r="AJ5"/>
      <c r="AK5" t="s">
        <v>76</v>
      </c>
      <c r="AL5" t="s">
        <v>68</v>
      </c>
      <c r="AM5">
        <v>6184100000</v>
      </c>
      <c r="AN5" t="s">
        <v>69</v>
      </c>
      <c r="AO5">
        <v>154581</v>
      </c>
      <c r="AP5" t="s">
        <v>70</v>
      </c>
      <c r="AQ5" t="s">
        <v>71</v>
      </c>
      <c r="AR5"/>
      <c r="AS5"/>
      <c r="AT5"/>
      <c r="AU5">
        <v>123.5</v>
      </c>
      <c r="AV5">
        <v>123.5</v>
      </c>
    </row>
    <row r="6" spans="1:48" x14ac:dyDescent="0.25">
      <c r="A6" s="8">
        <v>45629.367361111108</v>
      </c>
      <c r="B6">
        <v>2020</v>
      </c>
      <c r="C6">
        <v>8</v>
      </c>
      <c r="D6" t="s">
        <v>57</v>
      </c>
      <c r="E6"/>
      <c r="F6">
        <v>9512461</v>
      </c>
      <c r="G6" t="s">
        <v>58</v>
      </c>
      <c r="H6" t="s">
        <v>59</v>
      </c>
      <c r="I6"/>
      <c r="J6" t="s">
        <v>60</v>
      </c>
      <c r="K6" t="s">
        <v>61</v>
      </c>
      <c r="L6"/>
      <c r="M6"/>
      <c r="N6">
        <v>5</v>
      </c>
      <c r="O6" s="9">
        <v>44074</v>
      </c>
      <c r="P6" t="s">
        <v>62</v>
      </c>
      <c r="Q6" t="s">
        <v>63</v>
      </c>
      <c r="R6">
        <v>9512461</v>
      </c>
      <c r="S6" s="9">
        <v>44074</v>
      </c>
      <c r="T6" s="9">
        <v>44070</v>
      </c>
      <c r="U6">
        <v>124.5</v>
      </c>
      <c r="V6">
        <v>7</v>
      </c>
      <c r="W6">
        <v>543220</v>
      </c>
      <c r="X6" t="s">
        <v>64</v>
      </c>
      <c r="Y6"/>
      <c r="Z6" s="9">
        <v>44075</v>
      </c>
      <c r="AA6"/>
      <c r="AB6"/>
      <c r="AC6"/>
      <c r="AD6">
        <v>124.5</v>
      </c>
      <c r="AE6" t="s">
        <v>65</v>
      </c>
      <c r="AF6"/>
      <c r="AG6" t="s">
        <v>66</v>
      </c>
      <c r="AH6"/>
      <c r="AI6"/>
      <c r="AJ6"/>
      <c r="AK6" t="s">
        <v>67</v>
      </c>
      <c r="AL6" t="s">
        <v>74</v>
      </c>
      <c r="AM6">
        <v>6184100000</v>
      </c>
      <c r="AN6" t="s">
        <v>75</v>
      </c>
      <c r="AO6">
        <v>154582</v>
      </c>
      <c r="AP6" t="s">
        <v>70</v>
      </c>
      <c r="AQ6" t="s">
        <v>71</v>
      </c>
      <c r="AR6"/>
      <c r="AS6"/>
      <c r="AT6"/>
      <c r="AU6">
        <v>124.5</v>
      </c>
      <c r="AV6">
        <v>124.5</v>
      </c>
    </row>
    <row r="7" spans="1:48" x14ac:dyDescent="0.25">
      <c r="A7" s="8">
        <v>45629.367361111108</v>
      </c>
      <c r="B7">
        <v>2020</v>
      </c>
      <c r="C7">
        <v>8</v>
      </c>
      <c r="D7" t="s">
        <v>80</v>
      </c>
      <c r="E7" t="s">
        <v>81</v>
      </c>
      <c r="F7">
        <v>9512462</v>
      </c>
      <c r="G7" t="s">
        <v>58</v>
      </c>
      <c r="H7" t="s">
        <v>59</v>
      </c>
      <c r="I7"/>
      <c r="J7" t="s">
        <v>60</v>
      </c>
      <c r="K7" t="s">
        <v>61</v>
      </c>
      <c r="L7"/>
      <c r="M7"/>
      <c r="N7">
        <v>6</v>
      </c>
      <c r="O7" s="9">
        <v>44075</v>
      </c>
      <c r="P7" t="s">
        <v>62</v>
      </c>
      <c r="Q7" t="s">
        <v>63</v>
      </c>
      <c r="R7">
        <v>9512462</v>
      </c>
      <c r="S7" s="9">
        <v>44075</v>
      </c>
      <c r="T7" s="9">
        <v>44070</v>
      </c>
      <c r="U7">
        <v>125.5</v>
      </c>
      <c r="V7">
        <v>5</v>
      </c>
      <c r="W7">
        <v>543221</v>
      </c>
      <c r="X7"/>
      <c r="Y7"/>
      <c r="Z7"/>
      <c r="AA7"/>
      <c r="AB7"/>
      <c r="AC7"/>
      <c r="AD7">
        <v>125.5</v>
      </c>
      <c r="AE7"/>
      <c r="AF7"/>
      <c r="AG7" t="s">
        <v>66</v>
      </c>
      <c r="AH7"/>
      <c r="AI7"/>
      <c r="AJ7"/>
      <c r="AK7" t="s">
        <v>76</v>
      </c>
      <c r="AL7" t="s">
        <v>77</v>
      </c>
      <c r="AM7">
        <v>6184100000</v>
      </c>
      <c r="AN7" t="s">
        <v>78</v>
      </c>
      <c r="AO7">
        <v>154583</v>
      </c>
      <c r="AP7" t="s">
        <v>70</v>
      </c>
      <c r="AQ7" t="s">
        <v>71</v>
      </c>
      <c r="AR7"/>
      <c r="AS7"/>
      <c r="AT7"/>
      <c r="AU7">
        <v>125.5</v>
      </c>
      <c r="AV7">
        <v>125.5</v>
      </c>
    </row>
    <row r="8" spans="1:48" x14ac:dyDescent="0.25">
      <c r="A8" s="8">
        <v>45629.367361111108</v>
      </c>
      <c r="B8">
        <v>2020</v>
      </c>
      <c r="C8">
        <v>8</v>
      </c>
      <c r="D8" t="s">
        <v>13</v>
      </c>
      <c r="E8"/>
      <c r="F8">
        <v>9512463</v>
      </c>
      <c r="G8" t="s">
        <v>58</v>
      </c>
      <c r="H8" t="s">
        <v>59</v>
      </c>
      <c r="I8"/>
      <c r="J8" t="s">
        <v>60</v>
      </c>
      <c r="K8" t="s">
        <v>61</v>
      </c>
      <c r="L8"/>
      <c r="M8"/>
      <c r="N8">
        <v>7</v>
      </c>
      <c r="O8" s="9">
        <v>44076</v>
      </c>
      <c r="P8" t="s">
        <v>62</v>
      </c>
      <c r="Q8" t="s">
        <v>63</v>
      </c>
      <c r="R8">
        <v>9512463</v>
      </c>
      <c r="S8" s="9">
        <v>44076</v>
      </c>
      <c r="T8" s="9">
        <v>44070</v>
      </c>
      <c r="U8">
        <v>126.5</v>
      </c>
      <c r="V8">
        <v>7</v>
      </c>
      <c r="W8">
        <v>543222</v>
      </c>
      <c r="X8" t="s">
        <v>64</v>
      </c>
      <c r="Y8"/>
      <c r="Z8" s="9">
        <v>44627</v>
      </c>
      <c r="AA8"/>
      <c r="AB8"/>
      <c r="AC8"/>
      <c r="AD8">
        <v>126.5</v>
      </c>
      <c r="AE8" t="s">
        <v>65</v>
      </c>
      <c r="AF8"/>
      <c r="AG8" t="s">
        <v>66</v>
      </c>
      <c r="AH8"/>
      <c r="AI8"/>
      <c r="AJ8"/>
      <c r="AK8" t="s">
        <v>67</v>
      </c>
      <c r="AL8" t="s">
        <v>68</v>
      </c>
      <c r="AM8">
        <v>6184100000</v>
      </c>
      <c r="AN8" t="s">
        <v>69</v>
      </c>
      <c r="AO8">
        <v>154584</v>
      </c>
      <c r="AP8" t="s">
        <v>70</v>
      </c>
      <c r="AQ8" t="s">
        <v>71</v>
      </c>
      <c r="AR8"/>
      <c r="AS8"/>
      <c r="AT8"/>
      <c r="AU8">
        <v>126.5</v>
      </c>
      <c r="AV8">
        <v>126.5</v>
      </c>
    </row>
    <row r="9" spans="1:48" x14ac:dyDescent="0.25">
      <c r="A9" s="8">
        <v>45629.367361111108</v>
      </c>
      <c r="B9">
        <v>2020</v>
      </c>
      <c r="C9">
        <v>8</v>
      </c>
      <c r="D9" t="s">
        <v>82</v>
      </c>
      <c r="E9"/>
      <c r="F9">
        <v>9512464</v>
      </c>
      <c r="G9" t="s">
        <v>58</v>
      </c>
      <c r="H9" t="s">
        <v>59</v>
      </c>
      <c r="I9"/>
      <c r="J9" t="s">
        <v>60</v>
      </c>
      <c r="K9" t="s">
        <v>61</v>
      </c>
      <c r="L9"/>
      <c r="M9"/>
      <c r="N9">
        <v>8</v>
      </c>
      <c r="O9" s="9">
        <v>44077</v>
      </c>
      <c r="P9" t="s">
        <v>62</v>
      </c>
      <c r="Q9" t="s">
        <v>63</v>
      </c>
      <c r="R9">
        <v>9512464</v>
      </c>
      <c r="S9" s="9">
        <v>44077</v>
      </c>
      <c r="T9" s="9">
        <v>44070</v>
      </c>
      <c r="U9">
        <v>127.5</v>
      </c>
      <c r="V9">
        <v>7</v>
      </c>
      <c r="W9">
        <v>543223</v>
      </c>
      <c r="X9" t="s">
        <v>64</v>
      </c>
      <c r="Y9"/>
      <c r="Z9" s="9">
        <v>44138</v>
      </c>
      <c r="AA9"/>
      <c r="AB9"/>
      <c r="AC9"/>
      <c r="AD9">
        <v>127.5</v>
      </c>
      <c r="AE9" t="s">
        <v>65</v>
      </c>
      <c r="AF9"/>
      <c r="AG9" t="s">
        <v>83</v>
      </c>
      <c r="AH9"/>
      <c r="AI9"/>
      <c r="AJ9"/>
      <c r="AK9" t="s">
        <v>76</v>
      </c>
      <c r="AL9" t="s">
        <v>74</v>
      </c>
      <c r="AM9">
        <v>6184100000</v>
      </c>
      <c r="AN9" t="s">
        <v>75</v>
      </c>
      <c r="AO9">
        <v>154585</v>
      </c>
      <c r="AP9" t="s">
        <v>70</v>
      </c>
      <c r="AQ9" t="s">
        <v>71</v>
      </c>
      <c r="AR9"/>
      <c r="AS9"/>
      <c r="AT9"/>
      <c r="AU9">
        <v>127.5</v>
      </c>
      <c r="AV9">
        <v>127.5</v>
      </c>
    </row>
    <row r="10" spans="1:48" x14ac:dyDescent="0.25">
      <c r="A10" s="8">
        <v>45629.367361111108</v>
      </c>
      <c r="B10">
        <v>2020</v>
      </c>
      <c r="C10">
        <v>9</v>
      </c>
      <c r="D10" t="s">
        <v>84</v>
      </c>
      <c r="E10"/>
      <c r="F10">
        <v>9512465</v>
      </c>
      <c r="G10" t="s">
        <v>58</v>
      </c>
      <c r="H10" t="s">
        <v>59</v>
      </c>
      <c r="I10"/>
      <c r="J10" t="s">
        <v>60</v>
      </c>
      <c r="K10" t="s">
        <v>61</v>
      </c>
      <c r="L10"/>
      <c r="M10"/>
      <c r="N10">
        <v>9</v>
      </c>
      <c r="O10" s="9">
        <v>44078</v>
      </c>
      <c r="P10" t="s">
        <v>62</v>
      </c>
      <c r="Q10" t="s">
        <v>63</v>
      </c>
      <c r="R10">
        <v>9512465</v>
      </c>
      <c r="S10" s="9">
        <v>44078</v>
      </c>
      <c r="T10" s="9">
        <v>44075</v>
      </c>
      <c r="U10">
        <v>128.5</v>
      </c>
      <c r="V10">
        <v>7</v>
      </c>
      <c r="W10">
        <v>543224</v>
      </c>
      <c r="X10" t="s">
        <v>64</v>
      </c>
      <c r="Y10"/>
      <c r="Z10" s="9">
        <v>44225</v>
      </c>
      <c r="AA10"/>
      <c r="AB10"/>
      <c r="AC10"/>
      <c r="AD10">
        <v>128.5</v>
      </c>
      <c r="AE10" t="s">
        <v>65</v>
      </c>
      <c r="AF10"/>
      <c r="AG10" t="s">
        <v>66</v>
      </c>
      <c r="AH10"/>
      <c r="AI10"/>
      <c r="AJ10"/>
      <c r="AK10" t="s">
        <v>67</v>
      </c>
      <c r="AL10" t="s">
        <v>77</v>
      </c>
      <c r="AM10">
        <v>6184100000</v>
      </c>
      <c r="AN10" t="s">
        <v>78</v>
      </c>
      <c r="AO10">
        <v>154586</v>
      </c>
      <c r="AP10" t="s">
        <v>70</v>
      </c>
      <c r="AQ10" t="s">
        <v>71</v>
      </c>
      <c r="AR10"/>
      <c r="AS10"/>
      <c r="AT10"/>
      <c r="AU10">
        <v>128.5</v>
      </c>
      <c r="AV10">
        <v>128.5</v>
      </c>
    </row>
    <row r="11" spans="1:48" x14ac:dyDescent="0.25">
      <c r="A11" s="8">
        <v>45629.367361111108</v>
      </c>
      <c r="B11">
        <v>2020</v>
      </c>
      <c r="C11">
        <v>9</v>
      </c>
      <c r="D11" t="s">
        <v>84</v>
      </c>
      <c r="E11"/>
      <c r="F11">
        <v>9512466</v>
      </c>
      <c r="G11" t="s">
        <v>58</v>
      </c>
      <c r="H11" t="s">
        <v>59</v>
      </c>
      <c r="I11"/>
      <c r="J11" t="s">
        <v>60</v>
      </c>
      <c r="K11" t="s">
        <v>61</v>
      </c>
      <c r="L11"/>
      <c r="M11"/>
      <c r="N11">
        <v>10</v>
      </c>
      <c r="O11" s="9">
        <v>44079</v>
      </c>
      <c r="P11" t="s">
        <v>62</v>
      </c>
      <c r="Q11" t="s">
        <v>63</v>
      </c>
      <c r="R11">
        <v>9512466</v>
      </c>
      <c r="S11" s="9">
        <v>44079</v>
      </c>
      <c r="T11" s="9">
        <v>44075</v>
      </c>
      <c r="U11">
        <v>129.5</v>
      </c>
      <c r="V11">
        <v>7</v>
      </c>
      <c r="W11">
        <v>543225</v>
      </c>
      <c r="X11" t="s">
        <v>79</v>
      </c>
      <c r="Y11"/>
      <c r="Z11"/>
      <c r="AA11"/>
      <c r="AB11"/>
      <c r="AC11"/>
      <c r="AD11">
        <v>129.5</v>
      </c>
      <c r="AE11" t="s">
        <v>65</v>
      </c>
      <c r="AF11"/>
      <c r="AG11" t="s">
        <v>66</v>
      </c>
      <c r="AH11"/>
      <c r="AI11"/>
      <c r="AJ11"/>
      <c r="AK11" t="s">
        <v>76</v>
      </c>
      <c r="AL11" t="s">
        <v>68</v>
      </c>
      <c r="AM11">
        <v>6184100000</v>
      </c>
      <c r="AN11" t="s">
        <v>69</v>
      </c>
      <c r="AO11">
        <v>154587</v>
      </c>
      <c r="AP11" t="s">
        <v>70</v>
      </c>
      <c r="AQ11" t="s">
        <v>71</v>
      </c>
      <c r="AR11"/>
      <c r="AS11"/>
      <c r="AT11"/>
      <c r="AU11">
        <v>129.5</v>
      </c>
      <c r="AV11">
        <v>129.5</v>
      </c>
    </row>
    <row r="12" spans="1:48" x14ac:dyDescent="0.25">
      <c r="A12" s="8">
        <v>45629.367361111108</v>
      </c>
      <c r="B12">
        <v>2020</v>
      </c>
      <c r="C12">
        <v>8</v>
      </c>
      <c r="D12" t="s">
        <v>80</v>
      </c>
      <c r="E12" t="s">
        <v>85</v>
      </c>
      <c r="F12">
        <v>9512467</v>
      </c>
      <c r="G12" t="s">
        <v>58</v>
      </c>
      <c r="H12" t="s">
        <v>59</v>
      </c>
      <c r="I12"/>
      <c r="J12" t="s">
        <v>60</v>
      </c>
      <c r="K12" t="s">
        <v>61</v>
      </c>
      <c r="L12"/>
      <c r="M12"/>
      <c r="N12">
        <v>11</v>
      </c>
      <c r="O12" s="9">
        <v>44080</v>
      </c>
      <c r="P12" t="s">
        <v>62</v>
      </c>
      <c r="Q12" t="s">
        <v>63</v>
      </c>
      <c r="R12">
        <v>9512467</v>
      </c>
      <c r="S12" s="9">
        <v>44080</v>
      </c>
      <c r="T12" s="9">
        <v>44070</v>
      </c>
      <c r="U12">
        <v>130.5</v>
      </c>
      <c r="V12">
        <v>7</v>
      </c>
      <c r="W12">
        <v>543226</v>
      </c>
      <c r="X12" t="s">
        <v>64</v>
      </c>
      <c r="Y12"/>
      <c r="Z12" s="9">
        <v>44088</v>
      </c>
      <c r="AA12"/>
      <c r="AB12"/>
      <c r="AC12"/>
      <c r="AD12">
        <v>130.5</v>
      </c>
      <c r="AE12" t="s">
        <v>65</v>
      </c>
      <c r="AF12"/>
      <c r="AG12" t="s">
        <v>66</v>
      </c>
      <c r="AH12"/>
      <c r="AI12"/>
      <c r="AJ12"/>
      <c r="AK12" t="s">
        <v>76</v>
      </c>
      <c r="AL12" t="s">
        <v>74</v>
      </c>
      <c r="AM12">
        <v>6184100000</v>
      </c>
      <c r="AN12" t="s">
        <v>75</v>
      </c>
      <c r="AO12">
        <v>154588</v>
      </c>
      <c r="AP12" t="s">
        <v>70</v>
      </c>
      <c r="AQ12" t="s">
        <v>71</v>
      </c>
      <c r="AR12"/>
      <c r="AS12"/>
      <c r="AT12"/>
      <c r="AU12">
        <v>130.5</v>
      </c>
      <c r="AV12">
        <v>130.5</v>
      </c>
    </row>
    <row r="13" spans="1:48" x14ac:dyDescent="0.25">
      <c r="A13" s="8">
        <v>45629.367361111108</v>
      </c>
      <c r="B13">
        <v>2020</v>
      </c>
      <c r="C13">
        <v>8</v>
      </c>
      <c r="D13" t="s">
        <v>6</v>
      </c>
      <c r="E13"/>
      <c r="F13">
        <v>9512468</v>
      </c>
      <c r="G13" t="s">
        <v>58</v>
      </c>
      <c r="H13" t="s">
        <v>59</v>
      </c>
      <c r="I13"/>
      <c r="J13" t="s">
        <v>60</v>
      </c>
      <c r="K13" t="s">
        <v>61</v>
      </c>
      <c r="L13"/>
      <c r="M13"/>
      <c r="N13">
        <v>12</v>
      </c>
      <c r="O13" s="9">
        <v>44081</v>
      </c>
      <c r="P13" t="s">
        <v>62</v>
      </c>
      <c r="Q13" t="s">
        <v>63</v>
      </c>
      <c r="R13">
        <v>9512468</v>
      </c>
      <c r="S13" s="9">
        <v>44081</v>
      </c>
      <c r="T13" s="9">
        <v>44071</v>
      </c>
      <c r="U13">
        <v>131.5</v>
      </c>
      <c r="V13">
        <v>5</v>
      </c>
      <c r="W13">
        <v>543227</v>
      </c>
      <c r="X13"/>
      <c r="Y13"/>
      <c r="Z13"/>
      <c r="AA13"/>
      <c r="AB13"/>
      <c r="AC13"/>
      <c r="AD13">
        <v>131.5</v>
      </c>
      <c r="AE13"/>
      <c r="AF13"/>
      <c r="AG13" t="s">
        <v>66</v>
      </c>
      <c r="AH13"/>
      <c r="AI13"/>
      <c r="AJ13"/>
      <c r="AK13" t="s">
        <v>67</v>
      </c>
      <c r="AL13" t="s">
        <v>77</v>
      </c>
      <c r="AM13">
        <v>6184100000</v>
      </c>
      <c r="AN13" t="s">
        <v>78</v>
      </c>
      <c r="AO13">
        <v>154589</v>
      </c>
      <c r="AP13" t="s">
        <v>70</v>
      </c>
      <c r="AQ13" t="s">
        <v>71</v>
      </c>
      <c r="AR13"/>
      <c r="AS13"/>
      <c r="AT13"/>
      <c r="AU13">
        <v>131.5</v>
      </c>
      <c r="AV13">
        <v>131.5</v>
      </c>
    </row>
    <row r="14" spans="1:48" x14ac:dyDescent="0.25">
      <c r="A14" s="8">
        <v>45629.367361111108</v>
      </c>
      <c r="B14">
        <v>2020</v>
      </c>
      <c r="C14">
        <v>8</v>
      </c>
      <c r="D14" t="s">
        <v>82</v>
      </c>
      <c r="E14"/>
      <c r="F14">
        <v>9512469</v>
      </c>
      <c r="G14" t="s">
        <v>58</v>
      </c>
      <c r="H14" t="s">
        <v>59</v>
      </c>
      <c r="I14"/>
      <c r="J14" t="s">
        <v>60</v>
      </c>
      <c r="K14" t="s">
        <v>61</v>
      </c>
      <c r="L14"/>
      <c r="M14"/>
      <c r="N14">
        <v>13</v>
      </c>
      <c r="O14" s="9">
        <v>44082</v>
      </c>
      <c r="P14" t="s">
        <v>62</v>
      </c>
      <c r="Q14" t="s">
        <v>63</v>
      </c>
      <c r="R14">
        <v>9512469</v>
      </c>
      <c r="S14" s="9">
        <v>44082</v>
      </c>
      <c r="T14" s="9">
        <v>44070</v>
      </c>
      <c r="U14">
        <v>132.5</v>
      </c>
      <c r="V14">
        <v>7</v>
      </c>
      <c r="W14">
        <v>543228</v>
      </c>
      <c r="X14" t="s">
        <v>64</v>
      </c>
      <c r="Y14"/>
      <c r="Z14" s="9">
        <v>44176</v>
      </c>
      <c r="AA14"/>
      <c r="AB14"/>
      <c r="AC14"/>
      <c r="AD14">
        <v>132.5</v>
      </c>
      <c r="AE14" t="s">
        <v>65</v>
      </c>
      <c r="AF14"/>
      <c r="AG14" t="s">
        <v>83</v>
      </c>
      <c r="AH14"/>
      <c r="AI14"/>
      <c r="AJ14"/>
      <c r="AK14" t="s">
        <v>76</v>
      </c>
      <c r="AL14" t="s">
        <v>68</v>
      </c>
      <c r="AM14">
        <v>6184100000</v>
      </c>
      <c r="AN14" t="s">
        <v>69</v>
      </c>
      <c r="AO14">
        <v>154590</v>
      </c>
      <c r="AP14" t="s">
        <v>70</v>
      </c>
      <c r="AQ14" t="s">
        <v>71</v>
      </c>
      <c r="AR14"/>
      <c r="AS14"/>
      <c r="AT14"/>
      <c r="AU14">
        <v>132.5</v>
      </c>
      <c r="AV14">
        <v>132.5</v>
      </c>
    </row>
    <row r="15" spans="1:48" x14ac:dyDescent="0.25">
      <c r="A15" s="8">
        <v>45629.367361111108</v>
      </c>
      <c r="B15">
        <v>2020</v>
      </c>
      <c r="C15">
        <v>8</v>
      </c>
      <c r="D15" t="s">
        <v>86</v>
      </c>
      <c r="E15"/>
      <c r="F15">
        <v>9512470</v>
      </c>
      <c r="G15" t="s">
        <v>58</v>
      </c>
      <c r="H15" t="s">
        <v>59</v>
      </c>
      <c r="I15"/>
      <c r="J15" t="s">
        <v>60</v>
      </c>
      <c r="K15" t="s">
        <v>61</v>
      </c>
      <c r="L15"/>
      <c r="M15"/>
      <c r="N15">
        <v>14</v>
      </c>
      <c r="O15" s="9">
        <v>44083</v>
      </c>
      <c r="P15" t="s">
        <v>62</v>
      </c>
      <c r="Q15" t="s">
        <v>63</v>
      </c>
      <c r="R15">
        <v>9512470</v>
      </c>
      <c r="S15" s="9">
        <v>44083</v>
      </c>
      <c r="T15" s="9">
        <v>44070</v>
      </c>
      <c r="U15">
        <v>133.5</v>
      </c>
      <c r="V15">
        <v>7</v>
      </c>
      <c r="W15">
        <v>543229</v>
      </c>
      <c r="X15" t="s">
        <v>79</v>
      </c>
      <c r="Y15"/>
      <c r="Z15"/>
      <c r="AA15"/>
      <c r="AB15"/>
      <c r="AC15"/>
      <c r="AD15">
        <v>133.5</v>
      </c>
      <c r="AE15" t="s">
        <v>65</v>
      </c>
      <c r="AF15"/>
      <c r="AG15" t="s">
        <v>66</v>
      </c>
      <c r="AH15"/>
      <c r="AI15"/>
      <c r="AJ15"/>
      <c r="AK15" t="s">
        <v>76</v>
      </c>
      <c r="AL15" t="s">
        <v>74</v>
      </c>
      <c r="AM15">
        <v>6184100000</v>
      </c>
      <c r="AN15" t="s">
        <v>75</v>
      </c>
      <c r="AO15">
        <v>154591</v>
      </c>
      <c r="AP15" t="s">
        <v>70</v>
      </c>
      <c r="AQ15" t="s">
        <v>71</v>
      </c>
      <c r="AR15"/>
      <c r="AS15"/>
      <c r="AT15"/>
      <c r="AU15">
        <v>133.5</v>
      </c>
      <c r="AV15">
        <v>133.5</v>
      </c>
    </row>
    <row r="16" spans="1:48" x14ac:dyDescent="0.25">
      <c r="A16" s="8">
        <v>45629.367361111108</v>
      </c>
      <c r="B16">
        <v>2020</v>
      </c>
      <c r="C16">
        <v>8</v>
      </c>
      <c r="D16" t="s">
        <v>87</v>
      </c>
      <c r="E16"/>
      <c r="F16">
        <v>9512471</v>
      </c>
      <c r="G16" t="s">
        <v>58</v>
      </c>
      <c r="H16" t="s">
        <v>59</v>
      </c>
      <c r="I16"/>
      <c r="J16" t="s">
        <v>60</v>
      </c>
      <c r="K16" t="s">
        <v>61</v>
      </c>
      <c r="L16"/>
      <c r="M16"/>
      <c r="N16">
        <v>15</v>
      </c>
      <c r="O16" s="9">
        <v>44084</v>
      </c>
      <c r="P16" t="s">
        <v>62</v>
      </c>
      <c r="Q16" t="s">
        <v>63</v>
      </c>
      <c r="R16">
        <v>9512471</v>
      </c>
      <c r="S16" s="9">
        <v>44084</v>
      </c>
      <c r="T16" s="9">
        <v>44070</v>
      </c>
      <c r="U16">
        <v>134.5</v>
      </c>
      <c r="V16">
        <v>7</v>
      </c>
      <c r="W16">
        <v>543230</v>
      </c>
      <c r="X16" t="s">
        <v>64</v>
      </c>
      <c r="Y16"/>
      <c r="Z16" s="9">
        <v>44388</v>
      </c>
      <c r="AA16"/>
      <c r="AB16"/>
      <c r="AC16"/>
      <c r="AD16">
        <v>134.5</v>
      </c>
      <c r="AE16" t="s">
        <v>65</v>
      </c>
      <c r="AF16"/>
      <c r="AG16" t="s">
        <v>66</v>
      </c>
      <c r="AH16"/>
      <c r="AI16"/>
      <c r="AJ16"/>
      <c r="AK16" t="s">
        <v>67</v>
      </c>
      <c r="AL16" t="s">
        <v>77</v>
      </c>
      <c r="AM16">
        <v>6184100000</v>
      </c>
      <c r="AN16" t="s">
        <v>78</v>
      </c>
      <c r="AO16">
        <v>154592</v>
      </c>
      <c r="AP16" t="s">
        <v>70</v>
      </c>
      <c r="AQ16" t="s">
        <v>71</v>
      </c>
      <c r="AR16"/>
      <c r="AS16"/>
      <c r="AT16"/>
      <c r="AU16">
        <v>134.5</v>
      </c>
      <c r="AV16">
        <v>134.5</v>
      </c>
    </row>
    <row r="17" spans="1:48" x14ac:dyDescent="0.25">
      <c r="A17" s="8">
        <v>45629.367361111108</v>
      </c>
      <c r="B17">
        <v>2020</v>
      </c>
      <c r="C17">
        <v>8</v>
      </c>
      <c r="D17" t="s">
        <v>80</v>
      </c>
      <c r="E17">
        <v>22</v>
      </c>
      <c r="F17">
        <v>9512472</v>
      </c>
      <c r="G17" t="s">
        <v>58</v>
      </c>
      <c r="H17" t="s">
        <v>59</v>
      </c>
      <c r="I17"/>
      <c r="J17" t="s">
        <v>60</v>
      </c>
      <c r="K17" t="s">
        <v>61</v>
      </c>
      <c r="L17"/>
      <c r="M17"/>
      <c r="N17">
        <v>16</v>
      </c>
      <c r="O17" s="9">
        <v>44085</v>
      </c>
      <c r="P17" t="s">
        <v>62</v>
      </c>
      <c r="Q17" t="s">
        <v>63</v>
      </c>
      <c r="R17">
        <v>9512472</v>
      </c>
      <c r="S17" s="9">
        <v>44085</v>
      </c>
      <c r="T17" s="9">
        <v>44070</v>
      </c>
      <c r="U17">
        <v>135.5</v>
      </c>
      <c r="V17">
        <v>7</v>
      </c>
      <c r="W17">
        <v>543231</v>
      </c>
      <c r="X17" t="s">
        <v>64</v>
      </c>
      <c r="Y17"/>
      <c r="Z17" s="9">
        <v>44084</v>
      </c>
      <c r="AA17"/>
      <c r="AB17"/>
      <c r="AC17"/>
      <c r="AD17">
        <v>135.5</v>
      </c>
      <c r="AE17" t="s">
        <v>65</v>
      </c>
      <c r="AF17"/>
      <c r="AG17" t="s">
        <v>66</v>
      </c>
      <c r="AH17"/>
      <c r="AI17"/>
      <c r="AJ17"/>
      <c r="AK17" t="s">
        <v>76</v>
      </c>
      <c r="AL17" t="s">
        <v>68</v>
      </c>
      <c r="AM17">
        <v>6184100000</v>
      </c>
      <c r="AN17" t="s">
        <v>69</v>
      </c>
      <c r="AO17">
        <v>154593</v>
      </c>
      <c r="AP17" t="s">
        <v>70</v>
      </c>
      <c r="AQ17" t="s">
        <v>71</v>
      </c>
      <c r="AR17"/>
      <c r="AS17"/>
      <c r="AT17"/>
      <c r="AU17">
        <v>135.5</v>
      </c>
      <c r="AV17">
        <v>135.5</v>
      </c>
    </row>
    <row r="18" spans="1:48" x14ac:dyDescent="0.25">
      <c r="A18" s="8">
        <v>45629.367361111108</v>
      </c>
      <c r="B18">
        <v>2020</v>
      </c>
      <c r="C18">
        <v>8</v>
      </c>
      <c r="D18" t="s">
        <v>86</v>
      </c>
      <c r="E18"/>
      <c r="F18">
        <v>9512473</v>
      </c>
      <c r="G18" t="s">
        <v>58</v>
      </c>
      <c r="H18" t="s">
        <v>59</v>
      </c>
      <c r="I18"/>
      <c r="J18" t="s">
        <v>60</v>
      </c>
      <c r="K18" t="s">
        <v>61</v>
      </c>
      <c r="L18"/>
      <c r="M18"/>
      <c r="N18">
        <v>17</v>
      </c>
      <c r="O18" s="9">
        <v>44086</v>
      </c>
      <c r="P18" t="s">
        <v>62</v>
      </c>
      <c r="Q18" t="s">
        <v>63</v>
      </c>
      <c r="R18">
        <v>9512473</v>
      </c>
      <c r="S18" s="9">
        <v>44086</v>
      </c>
      <c r="T18" s="9">
        <v>44070</v>
      </c>
      <c r="U18">
        <v>136.5</v>
      </c>
      <c r="V18">
        <v>7</v>
      </c>
      <c r="W18">
        <v>543232</v>
      </c>
      <c r="X18" t="s">
        <v>64</v>
      </c>
      <c r="Y18"/>
      <c r="Z18" s="9">
        <v>44231</v>
      </c>
      <c r="AA18"/>
      <c r="AB18"/>
      <c r="AC18"/>
      <c r="AD18">
        <v>136.5</v>
      </c>
      <c r="AE18" t="s">
        <v>65</v>
      </c>
      <c r="AF18"/>
      <c r="AG18" t="s">
        <v>83</v>
      </c>
      <c r="AH18"/>
      <c r="AI18"/>
      <c r="AJ18"/>
      <c r="AK18" t="s">
        <v>76</v>
      </c>
      <c r="AL18" t="s">
        <v>74</v>
      </c>
      <c r="AM18">
        <v>6184100000</v>
      </c>
      <c r="AN18" t="s">
        <v>75</v>
      </c>
      <c r="AO18">
        <v>154594</v>
      </c>
      <c r="AP18" t="s">
        <v>70</v>
      </c>
      <c r="AQ18" t="s">
        <v>71</v>
      </c>
      <c r="AR18"/>
      <c r="AS18"/>
      <c r="AT18"/>
      <c r="AU18">
        <v>136.5</v>
      </c>
      <c r="AV18">
        <v>136.5</v>
      </c>
    </row>
    <row r="19" spans="1:48" x14ac:dyDescent="0.25">
      <c r="A19" s="8">
        <v>45629.367361111108</v>
      </c>
      <c r="B19">
        <v>2020</v>
      </c>
      <c r="C19">
        <v>8</v>
      </c>
      <c r="D19" t="s">
        <v>86</v>
      </c>
      <c r="E19"/>
      <c r="F19">
        <v>9512474</v>
      </c>
      <c r="G19" t="s">
        <v>58</v>
      </c>
      <c r="H19" t="s">
        <v>59</v>
      </c>
      <c r="I19"/>
      <c r="J19" t="s">
        <v>60</v>
      </c>
      <c r="K19" t="s">
        <v>61</v>
      </c>
      <c r="L19"/>
      <c r="M19"/>
      <c r="N19">
        <v>18</v>
      </c>
      <c r="O19" s="9">
        <v>44087</v>
      </c>
      <c r="P19" t="s">
        <v>62</v>
      </c>
      <c r="Q19" t="s">
        <v>63</v>
      </c>
      <c r="R19">
        <v>9512474</v>
      </c>
      <c r="S19" s="9">
        <v>44087</v>
      </c>
      <c r="T19" s="9">
        <v>44070</v>
      </c>
      <c r="U19">
        <v>137.5</v>
      </c>
      <c r="V19">
        <v>7</v>
      </c>
      <c r="W19">
        <v>543233</v>
      </c>
      <c r="X19" t="s">
        <v>64</v>
      </c>
      <c r="Y19"/>
      <c r="Z19" s="9">
        <v>44258</v>
      </c>
      <c r="AA19"/>
      <c r="AB19"/>
      <c r="AC19"/>
      <c r="AD19">
        <v>137.5</v>
      </c>
      <c r="AE19" t="s">
        <v>65</v>
      </c>
      <c r="AF19"/>
      <c r="AG19" t="s">
        <v>83</v>
      </c>
      <c r="AH19"/>
      <c r="AI19"/>
      <c r="AJ19"/>
      <c r="AK19" t="s">
        <v>76</v>
      </c>
      <c r="AL19" t="s">
        <v>77</v>
      </c>
      <c r="AM19">
        <v>6184100000</v>
      </c>
      <c r="AN19" t="s">
        <v>78</v>
      </c>
      <c r="AO19">
        <v>154595</v>
      </c>
      <c r="AP19" t="s">
        <v>70</v>
      </c>
      <c r="AQ19" t="s">
        <v>71</v>
      </c>
      <c r="AR19"/>
      <c r="AS19"/>
      <c r="AT19"/>
      <c r="AU19">
        <v>137.5</v>
      </c>
      <c r="AV19">
        <v>137.5</v>
      </c>
    </row>
    <row r="20" spans="1:48" x14ac:dyDescent="0.25">
      <c r="A20" s="8">
        <v>45629.367361111108</v>
      </c>
      <c r="B20">
        <v>2020</v>
      </c>
      <c r="C20">
        <v>8</v>
      </c>
      <c r="D20" t="s">
        <v>86</v>
      </c>
      <c r="E20"/>
      <c r="F20">
        <v>9512475</v>
      </c>
      <c r="G20" t="s">
        <v>58</v>
      </c>
      <c r="H20" t="s">
        <v>59</v>
      </c>
      <c r="I20"/>
      <c r="J20" t="s">
        <v>60</v>
      </c>
      <c r="K20" t="s">
        <v>61</v>
      </c>
      <c r="L20"/>
      <c r="M20"/>
      <c r="N20">
        <v>19</v>
      </c>
      <c r="O20" s="9">
        <v>44088</v>
      </c>
      <c r="P20" t="s">
        <v>62</v>
      </c>
      <c r="Q20" t="s">
        <v>63</v>
      </c>
      <c r="R20">
        <v>9512475</v>
      </c>
      <c r="S20" s="9">
        <v>44088</v>
      </c>
      <c r="T20" s="9">
        <v>44070</v>
      </c>
      <c r="U20">
        <v>138.5</v>
      </c>
      <c r="V20">
        <v>7</v>
      </c>
      <c r="W20">
        <v>543234</v>
      </c>
      <c r="X20" t="s">
        <v>64</v>
      </c>
      <c r="Y20"/>
      <c r="Z20" s="9">
        <v>44258</v>
      </c>
      <c r="AA20"/>
      <c r="AB20"/>
      <c r="AC20"/>
      <c r="AD20">
        <v>138.5</v>
      </c>
      <c r="AE20" t="s">
        <v>65</v>
      </c>
      <c r="AF20"/>
      <c r="AG20" t="s">
        <v>83</v>
      </c>
      <c r="AH20"/>
      <c r="AI20"/>
      <c r="AJ20"/>
      <c r="AK20" t="s">
        <v>67</v>
      </c>
      <c r="AL20" t="s">
        <v>68</v>
      </c>
      <c r="AM20">
        <v>6184100000</v>
      </c>
      <c r="AN20" t="s">
        <v>69</v>
      </c>
      <c r="AO20">
        <v>154596</v>
      </c>
      <c r="AP20" t="s">
        <v>70</v>
      </c>
      <c r="AQ20" t="s">
        <v>71</v>
      </c>
      <c r="AR20"/>
      <c r="AS20"/>
      <c r="AT20"/>
      <c r="AU20">
        <v>138.5</v>
      </c>
      <c r="AV20">
        <v>138.5</v>
      </c>
    </row>
    <row r="21" spans="1:48" x14ac:dyDescent="0.25">
      <c r="A21" s="8">
        <v>45629.367361111108</v>
      </c>
      <c r="B21">
        <v>2020</v>
      </c>
      <c r="C21">
        <v>8</v>
      </c>
      <c r="D21" t="s">
        <v>13</v>
      </c>
      <c r="E21"/>
      <c r="F21">
        <v>9512476</v>
      </c>
      <c r="G21" t="s">
        <v>58</v>
      </c>
      <c r="H21" t="s">
        <v>59</v>
      </c>
      <c r="I21"/>
      <c r="J21" t="s">
        <v>60</v>
      </c>
      <c r="K21" t="s">
        <v>61</v>
      </c>
      <c r="L21"/>
      <c r="M21"/>
      <c r="N21">
        <v>20</v>
      </c>
      <c r="O21" s="9">
        <v>44089</v>
      </c>
      <c r="P21" t="s">
        <v>62</v>
      </c>
      <c r="Q21" t="s">
        <v>63</v>
      </c>
      <c r="R21">
        <v>9512476</v>
      </c>
      <c r="S21" s="9">
        <v>44089</v>
      </c>
      <c r="T21" s="9">
        <v>44070</v>
      </c>
      <c r="U21">
        <v>139.5</v>
      </c>
      <c r="V21">
        <v>7</v>
      </c>
      <c r="W21">
        <v>543235</v>
      </c>
      <c r="X21" t="s">
        <v>64</v>
      </c>
      <c r="Y21"/>
      <c r="Z21" s="9">
        <v>44363</v>
      </c>
      <c r="AA21"/>
      <c r="AB21"/>
      <c r="AC21"/>
      <c r="AD21">
        <v>139.5</v>
      </c>
      <c r="AE21" t="s">
        <v>65</v>
      </c>
      <c r="AF21"/>
      <c r="AG21" t="s">
        <v>83</v>
      </c>
      <c r="AH21"/>
      <c r="AI21"/>
      <c r="AJ21"/>
      <c r="AK21" t="s">
        <v>76</v>
      </c>
      <c r="AL21" t="s">
        <v>74</v>
      </c>
      <c r="AM21">
        <v>6184100000</v>
      </c>
      <c r="AN21" t="s">
        <v>75</v>
      </c>
      <c r="AO21">
        <v>154597</v>
      </c>
      <c r="AP21" t="s">
        <v>70</v>
      </c>
      <c r="AQ21" t="s">
        <v>71</v>
      </c>
      <c r="AR21"/>
      <c r="AS21"/>
      <c r="AT21"/>
      <c r="AU21">
        <v>139.5</v>
      </c>
      <c r="AV21">
        <v>139.5</v>
      </c>
    </row>
    <row r="22" spans="1:48" x14ac:dyDescent="0.25">
      <c r="A22" s="8">
        <v>45629.367361111108</v>
      </c>
      <c r="B22">
        <v>2020</v>
      </c>
      <c r="C22">
        <v>8</v>
      </c>
      <c r="D22" t="s">
        <v>86</v>
      </c>
      <c r="E22"/>
      <c r="F22">
        <v>9512477</v>
      </c>
      <c r="G22" t="s">
        <v>58</v>
      </c>
      <c r="H22" t="s">
        <v>59</v>
      </c>
      <c r="I22"/>
      <c r="J22" t="s">
        <v>60</v>
      </c>
      <c r="K22" t="s">
        <v>61</v>
      </c>
      <c r="L22"/>
      <c r="M22"/>
      <c r="N22">
        <v>21</v>
      </c>
      <c r="O22" s="9">
        <v>44090</v>
      </c>
      <c r="P22" t="s">
        <v>62</v>
      </c>
      <c r="Q22" t="s">
        <v>63</v>
      </c>
      <c r="R22">
        <v>9512477</v>
      </c>
      <c r="S22" s="9">
        <v>44090</v>
      </c>
      <c r="T22" s="9">
        <v>44070</v>
      </c>
      <c r="U22">
        <v>140.5</v>
      </c>
      <c r="V22">
        <v>7</v>
      </c>
      <c r="W22">
        <v>543236</v>
      </c>
      <c r="X22" t="s">
        <v>64</v>
      </c>
      <c r="Y22"/>
      <c r="Z22" s="9">
        <v>44363</v>
      </c>
      <c r="AA22"/>
      <c r="AB22"/>
      <c r="AC22"/>
      <c r="AD22">
        <v>140.5</v>
      </c>
      <c r="AE22" t="s">
        <v>65</v>
      </c>
      <c r="AF22"/>
      <c r="AG22" t="s">
        <v>83</v>
      </c>
      <c r="AH22"/>
      <c r="AI22"/>
      <c r="AJ22"/>
      <c r="AK22" t="s">
        <v>76</v>
      </c>
      <c r="AL22" t="s">
        <v>77</v>
      </c>
      <c r="AM22">
        <v>6184100000</v>
      </c>
      <c r="AN22" t="s">
        <v>78</v>
      </c>
      <c r="AO22">
        <v>154598</v>
      </c>
      <c r="AP22" t="s">
        <v>70</v>
      </c>
      <c r="AQ22" t="s">
        <v>71</v>
      </c>
      <c r="AR22"/>
      <c r="AS22"/>
      <c r="AT22"/>
      <c r="AU22">
        <v>140.5</v>
      </c>
      <c r="AV22">
        <v>140.5</v>
      </c>
    </row>
    <row r="23" spans="1:48" x14ac:dyDescent="0.25">
      <c r="A23" s="8">
        <v>45629.367361111108</v>
      </c>
      <c r="B23">
        <v>2020</v>
      </c>
      <c r="C23">
        <v>8</v>
      </c>
      <c r="D23" t="s">
        <v>86</v>
      </c>
      <c r="E23"/>
      <c r="F23">
        <v>9512478</v>
      </c>
      <c r="G23" t="s">
        <v>58</v>
      </c>
      <c r="H23" t="s">
        <v>59</v>
      </c>
      <c r="I23"/>
      <c r="J23" t="s">
        <v>60</v>
      </c>
      <c r="K23" t="s">
        <v>61</v>
      </c>
      <c r="L23"/>
      <c r="M23"/>
      <c r="N23">
        <v>22</v>
      </c>
      <c r="O23" s="9">
        <v>44091</v>
      </c>
      <c r="P23" t="s">
        <v>62</v>
      </c>
      <c r="Q23" t="s">
        <v>63</v>
      </c>
      <c r="R23">
        <v>9512478</v>
      </c>
      <c r="S23" s="9">
        <v>44091</v>
      </c>
      <c r="T23" s="9">
        <v>44070</v>
      </c>
      <c r="U23">
        <v>141.5</v>
      </c>
      <c r="V23">
        <v>7</v>
      </c>
      <c r="W23">
        <v>543237</v>
      </c>
      <c r="X23" t="s">
        <v>79</v>
      </c>
      <c r="Y23"/>
      <c r="Z23" s="9">
        <v>44231</v>
      </c>
      <c r="AA23"/>
      <c r="AB23"/>
      <c r="AC23"/>
      <c r="AD23">
        <v>141.5</v>
      </c>
      <c r="AE23" t="s">
        <v>65</v>
      </c>
      <c r="AF23"/>
      <c r="AG23" t="s">
        <v>83</v>
      </c>
      <c r="AH23"/>
      <c r="AI23"/>
      <c r="AJ23"/>
      <c r="AK23" t="s">
        <v>76</v>
      </c>
      <c r="AL23" t="s">
        <v>68</v>
      </c>
      <c r="AM23">
        <v>6184100000</v>
      </c>
      <c r="AN23" t="s">
        <v>69</v>
      </c>
      <c r="AO23">
        <v>154599</v>
      </c>
      <c r="AP23" t="s">
        <v>70</v>
      </c>
      <c r="AQ23" t="s">
        <v>71</v>
      </c>
      <c r="AR23"/>
      <c r="AS23"/>
      <c r="AT23"/>
      <c r="AU23">
        <v>141.5</v>
      </c>
      <c r="AV23">
        <v>141.5</v>
      </c>
    </row>
    <row r="24" spans="1:48" x14ac:dyDescent="0.25">
      <c r="A24" s="8">
        <v>45629.367361111108</v>
      </c>
      <c r="B24">
        <v>2020</v>
      </c>
      <c r="C24">
        <v>8</v>
      </c>
      <c r="D24" t="s">
        <v>86</v>
      </c>
      <c r="E24"/>
      <c r="F24">
        <v>9512479</v>
      </c>
      <c r="G24" t="s">
        <v>58</v>
      </c>
      <c r="H24" t="s">
        <v>59</v>
      </c>
      <c r="I24"/>
      <c r="J24" t="s">
        <v>60</v>
      </c>
      <c r="K24" t="s">
        <v>61</v>
      </c>
      <c r="L24"/>
      <c r="M24"/>
      <c r="N24">
        <v>23</v>
      </c>
      <c r="O24" s="9">
        <v>44092</v>
      </c>
      <c r="P24" t="s">
        <v>62</v>
      </c>
      <c r="Q24" t="s">
        <v>63</v>
      </c>
      <c r="R24">
        <v>9512479</v>
      </c>
      <c r="S24" s="9">
        <v>44092</v>
      </c>
      <c r="T24" s="9">
        <v>44070</v>
      </c>
      <c r="U24">
        <v>142.5</v>
      </c>
      <c r="V24">
        <v>7</v>
      </c>
      <c r="W24">
        <v>543238</v>
      </c>
      <c r="X24" t="s">
        <v>79</v>
      </c>
      <c r="Y24"/>
      <c r="Z24" s="9">
        <v>44363</v>
      </c>
      <c r="AA24"/>
      <c r="AB24"/>
      <c r="AC24"/>
      <c r="AD24">
        <v>142.5</v>
      </c>
      <c r="AE24" t="s">
        <v>65</v>
      </c>
      <c r="AF24"/>
      <c r="AG24" t="s">
        <v>83</v>
      </c>
      <c r="AH24"/>
      <c r="AI24"/>
      <c r="AJ24"/>
      <c r="AK24" t="s">
        <v>76</v>
      </c>
      <c r="AL24" t="s">
        <v>74</v>
      </c>
      <c r="AM24">
        <v>6184100000</v>
      </c>
      <c r="AN24" t="s">
        <v>75</v>
      </c>
      <c r="AO24">
        <v>154600</v>
      </c>
      <c r="AP24" t="s">
        <v>70</v>
      </c>
      <c r="AQ24" t="s">
        <v>71</v>
      </c>
      <c r="AR24"/>
      <c r="AS24"/>
      <c r="AT24"/>
      <c r="AU24">
        <v>142.5</v>
      </c>
      <c r="AV24">
        <v>142.5</v>
      </c>
    </row>
    <row r="25" spans="1:48" x14ac:dyDescent="0.25">
      <c r="A25" s="8">
        <v>45629.367361111108</v>
      </c>
      <c r="B25">
        <v>2020</v>
      </c>
      <c r="C25">
        <v>8</v>
      </c>
      <c r="D25" t="s">
        <v>86</v>
      </c>
      <c r="E25"/>
      <c r="F25">
        <v>9512480</v>
      </c>
      <c r="G25" t="s">
        <v>58</v>
      </c>
      <c r="H25" t="s">
        <v>59</v>
      </c>
      <c r="I25"/>
      <c r="J25" t="s">
        <v>60</v>
      </c>
      <c r="K25" t="s">
        <v>61</v>
      </c>
      <c r="L25"/>
      <c r="M25"/>
      <c r="N25">
        <v>24</v>
      </c>
      <c r="O25" s="9">
        <v>44093</v>
      </c>
      <c r="P25" t="s">
        <v>62</v>
      </c>
      <c r="Q25" t="s">
        <v>63</v>
      </c>
      <c r="R25">
        <v>9512480</v>
      </c>
      <c r="S25" s="9">
        <v>44093</v>
      </c>
      <c r="T25" s="9">
        <v>44070</v>
      </c>
      <c r="U25">
        <v>143.5</v>
      </c>
      <c r="V25">
        <v>7</v>
      </c>
      <c r="W25">
        <v>543239</v>
      </c>
      <c r="X25" t="s">
        <v>79</v>
      </c>
      <c r="Y25"/>
      <c r="Z25" s="9">
        <v>44363</v>
      </c>
      <c r="AA25"/>
      <c r="AB25"/>
      <c r="AC25"/>
      <c r="AD25">
        <v>143.5</v>
      </c>
      <c r="AE25" t="s">
        <v>65</v>
      </c>
      <c r="AF25"/>
      <c r="AG25" t="s">
        <v>83</v>
      </c>
      <c r="AH25"/>
      <c r="AI25"/>
      <c r="AJ25"/>
      <c r="AK25" t="s">
        <v>67</v>
      </c>
      <c r="AL25" t="s">
        <v>77</v>
      </c>
      <c r="AM25">
        <v>6184100000</v>
      </c>
      <c r="AN25" t="s">
        <v>78</v>
      </c>
      <c r="AO25">
        <v>154601</v>
      </c>
      <c r="AP25" t="s">
        <v>70</v>
      </c>
      <c r="AQ25" t="s">
        <v>71</v>
      </c>
      <c r="AR25"/>
      <c r="AS25"/>
      <c r="AT25"/>
      <c r="AU25">
        <v>143.5</v>
      </c>
      <c r="AV25">
        <v>143.5</v>
      </c>
    </row>
    <row r="26" spans="1:48" x14ac:dyDescent="0.25">
      <c r="A26" s="8">
        <v>45629.367361111108</v>
      </c>
      <c r="B26">
        <v>2020</v>
      </c>
      <c r="C26">
        <v>8</v>
      </c>
      <c r="D26" t="s">
        <v>6</v>
      </c>
      <c r="E26"/>
      <c r="F26">
        <v>9512481</v>
      </c>
      <c r="G26" t="s">
        <v>58</v>
      </c>
      <c r="H26" t="s">
        <v>59</v>
      </c>
      <c r="I26"/>
      <c r="J26" t="s">
        <v>60</v>
      </c>
      <c r="K26" t="s">
        <v>61</v>
      </c>
      <c r="L26"/>
      <c r="M26"/>
      <c r="N26">
        <v>25</v>
      </c>
      <c r="O26" s="9">
        <v>44094</v>
      </c>
      <c r="P26" t="s">
        <v>62</v>
      </c>
      <c r="Q26" t="s">
        <v>63</v>
      </c>
      <c r="R26">
        <v>9512481</v>
      </c>
      <c r="S26" s="9">
        <v>44094</v>
      </c>
      <c r="T26" s="9">
        <v>44070</v>
      </c>
      <c r="U26">
        <v>144.5</v>
      </c>
      <c r="V26">
        <v>7</v>
      </c>
      <c r="W26">
        <v>543240</v>
      </c>
      <c r="X26" t="s">
        <v>79</v>
      </c>
      <c r="Y26"/>
      <c r="Z26" s="9">
        <v>44363</v>
      </c>
      <c r="AA26"/>
      <c r="AB26"/>
      <c r="AC26"/>
      <c r="AD26">
        <v>144.5</v>
      </c>
      <c r="AE26" t="s">
        <v>65</v>
      </c>
      <c r="AF26"/>
      <c r="AG26" t="s">
        <v>83</v>
      </c>
      <c r="AH26"/>
      <c r="AI26"/>
      <c r="AJ26"/>
      <c r="AK26" t="s">
        <v>76</v>
      </c>
      <c r="AL26" t="s">
        <v>68</v>
      </c>
      <c r="AM26">
        <v>6184100000</v>
      </c>
      <c r="AN26" t="s">
        <v>69</v>
      </c>
      <c r="AO26">
        <v>154602</v>
      </c>
      <c r="AP26" t="s">
        <v>70</v>
      </c>
      <c r="AQ26" t="s">
        <v>71</v>
      </c>
      <c r="AR26"/>
      <c r="AS26"/>
      <c r="AT26"/>
      <c r="AU26">
        <v>144.5</v>
      </c>
      <c r="AV26">
        <v>144.5</v>
      </c>
    </row>
    <row r="27" spans="1:48" x14ac:dyDescent="0.25">
      <c r="A27" s="8">
        <v>45629.367361111108</v>
      </c>
      <c r="B27">
        <v>2020</v>
      </c>
      <c r="C27">
        <v>8</v>
      </c>
      <c r="D27" t="s">
        <v>86</v>
      </c>
      <c r="E27"/>
      <c r="F27">
        <v>9512482</v>
      </c>
      <c r="G27" t="s">
        <v>58</v>
      </c>
      <c r="H27" t="s">
        <v>59</v>
      </c>
      <c r="I27"/>
      <c r="J27" t="s">
        <v>60</v>
      </c>
      <c r="K27" t="s">
        <v>61</v>
      </c>
      <c r="L27"/>
      <c r="M27"/>
      <c r="N27">
        <v>26</v>
      </c>
      <c r="O27" s="9">
        <v>44095</v>
      </c>
      <c r="P27" t="s">
        <v>62</v>
      </c>
      <c r="Q27" t="s">
        <v>63</v>
      </c>
      <c r="R27">
        <v>9512482</v>
      </c>
      <c r="S27" s="9">
        <v>44095</v>
      </c>
      <c r="T27" s="9">
        <v>44070</v>
      </c>
      <c r="U27">
        <v>145.5</v>
      </c>
      <c r="V27">
        <v>7</v>
      </c>
      <c r="W27">
        <v>543241</v>
      </c>
      <c r="X27" t="s">
        <v>79</v>
      </c>
      <c r="Y27"/>
      <c r="Z27" s="9">
        <v>44480</v>
      </c>
      <c r="AA27"/>
      <c r="AB27"/>
      <c r="AC27"/>
      <c r="AD27">
        <v>145.5</v>
      </c>
      <c r="AE27" t="s">
        <v>65</v>
      </c>
      <c r="AF27"/>
      <c r="AG27" t="s">
        <v>83</v>
      </c>
      <c r="AH27"/>
      <c r="AI27"/>
      <c r="AJ27"/>
      <c r="AK27" t="s">
        <v>76</v>
      </c>
      <c r="AL27" t="s">
        <v>74</v>
      </c>
      <c r="AM27">
        <v>6184100000</v>
      </c>
      <c r="AN27" t="s">
        <v>75</v>
      </c>
      <c r="AO27">
        <v>154603</v>
      </c>
      <c r="AP27" t="s">
        <v>70</v>
      </c>
      <c r="AQ27" t="s">
        <v>71</v>
      </c>
      <c r="AR27"/>
      <c r="AS27"/>
      <c r="AT27"/>
      <c r="AU27">
        <v>145.5</v>
      </c>
      <c r="AV27">
        <v>145.5</v>
      </c>
    </row>
    <row r="28" spans="1:48" x14ac:dyDescent="0.25">
      <c r="A28" s="8">
        <v>45629.367361111108</v>
      </c>
      <c r="B28">
        <v>2020</v>
      </c>
      <c r="C28">
        <v>8</v>
      </c>
      <c r="D28" t="s">
        <v>86</v>
      </c>
      <c r="E28"/>
      <c r="F28">
        <v>9512483</v>
      </c>
      <c r="G28" t="s">
        <v>58</v>
      </c>
      <c r="H28" t="s">
        <v>59</v>
      </c>
      <c r="I28"/>
      <c r="J28" t="s">
        <v>60</v>
      </c>
      <c r="K28" t="s">
        <v>61</v>
      </c>
      <c r="L28"/>
      <c r="M28"/>
      <c r="N28">
        <v>27</v>
      </c>
      <c r="O28" s="9">
        <v>44096</v>
      </c>
      <c r="P28" t="s">
        <v>62</v>
      </c>
      <c r="Q28" t="s">
        <v>63</v>
      </c>
      <c r="R28">
        <v>9512483</v>
      </c>
      <c r="S28" s="9">
        <v>44096</v>
      </c>
      <c r="T28" s="9">
        <v>44070</v>
      </c>
      <c r="U28">
        <v>146.5</v>
      </c>
      <c r="V28">
        <v>7</v>
      </c>
      <c r="W28">
        <v>543242</v>
      </c>
      <c r="X28" t="s">
        <v>64</v>
      </c>
      <c r="Y28"/>
      <c r="Z28" s="9">
        <v>44258</v>
      </c>
      <c r="AA28"/>
      <c r="AB28"/>
      <c r="AC28"/>
      <c r="AD28">
        <v>146.5</v>
      </c>
      <c r="AE28" t="s">
        <v>65</v>
      </c>
      <c r="AF28"/>
      <c r="AG28" t="s">
        <v>83</v>
      </c>
      <c r="AH28"/>
      <c r="AI28"/>
      <c r="AJ28"/>
      <c r="AK28" t="s">
        <v>76</v>
      </c>
      <c r="AL28" t="s">
        <v>77</v>
      </c>
      <c r="AM28">
        <v>6184100000</v>
      </c>
      <c r="AN28" t="s">
        <v>78</v>
      </c>
      <c r="AO28">
        <v>154604</v>
      </c>
      <c r="AP28" t="s">
        <v>70</v>
      </c>
      <c r="AQ28" t="s">
        <v>71</v>
      </c>
      <c r="AR28"/>
      <c r="AS28"/>
      <c r="AT28"/>
      <c r="AU28">
        <v>146.5</v>
      </c>
      <c r="AV28">
        <v>146.5</v>
      </c>
    </row>
    <row r="29" spans="1:48" x14ac:dyDescent="0.25">
      <c r="A29" s="8">
        <v>45629.367361111108</v>
      </c>
      <c r="B29">
        <v>2020</v>
      </c>
      <c r="C29">
        <v>8</v>
      </c>
      <c r="D29" t="s">
        <v>86</v>
      </c>
      <c r="E29"/>
      <c r="F29">
        <v>9512484</v>
      </c>
      <c r="G29" t="s">
        <v>58</v>
      </c>
      <c r="H29" t="s">
        <v>59</v>
      </c>
      <c r="I29"/>
      <c r="J29" t="s">
        <v>60</v>
      </c>
      <c r="K29" t="s">
        <v>61</v>
      </c>
      <c r="L29"/>
      <c r="M29"/>
      <c r="N29">
        <v>28</v>
      </c>
      <c r="O29" s="9">
        <v>44097</v>
      </c>
      <c r="P29" t="s">
        <v>62</v>
      </c>
      <c r="Q29" t="s">
        <v>63</v>
      </c>
      <c r="R29">
        <v>9512484</v>
      </c>
      <c r="S29" s="9">
        <v>44097</v>
      </c>
      <c r="T29" s="9">
        <v>44070</v>
      </c>
      <c r="U29">
        <v>147.5</v>
      </c>
      <c r="V29">
        <v>7</v>
      </c>
      <c r="W29">
        <v>543243</v>
      </c>
      <c r="X29" t="s">
        <v>64</v>
      </c>
      <c r="Y29"/>
      <c r="Z29" s="9">
        <v>44258</v>
      </c>
      <c r="AA29"/>
      <c r="AB29"/>
      <c r="AC29"/>
      <c r="AD29">
        <v>147.5</v>
      </c>
      <c r="AE29" t="s">
        <v>65</v>
      </c>
      <c r="AF29"/>
      <c r="AG29" t="s">
        <v>83</v>
      </c>
      <c r="AH29"/>
      <c r="AI29"/>
      <c r="AJ29"/>
      <c r="AK29" t="s">
        <v>67</v>
      </c>
      <c r="AL29" t="s">
        <v>68</v>
      </c>
      <c r="AM29">
        <v>6184100000</v>
      </c>
      <c r="AN29" t="s">
        <v>69</v>
      </c>
      <c r="AO29">
        <v>154605</v>
      </c>
      <c r="AP29" t="s">
        <v>70</v>
      </c>
      <c r="AQ29" t="s">
        <v>71</v>
      </c>
      <c r="AR29"/>
      <c r="AS29"/>
      <c r="AT29"/>
      <c r="AU29">
        <v>147.5</v>
      </c>
      <c r="AV29">
        <v>147.5</v>
      </c>
    </row>
    <row r="30" spans="1:48" x14ac:dyDescent="0.25">
      <c r="A30" s="8">
        <v>45629.367361111108</v>
      </c>
      <c r="B30">
        <v>2020</v>
      </c>
      <c r="C30">
        <v>8</v>
      </c>
      <c r="D30" t="s">
        <v>86</v>
      </c>
      <c r="E30"/>
      <c r="F30">
        <v>9512485</v>
      </c>
      <c r="G30" t="s">
        <v>58</v>
      </c>
      <c r="H30" t="s">
        <v>59</v>
      </c>
      <c r="I30"/>
      <c r="J30" t="s">
        <v>60</v>
      </c>
      <c r="K30" t="s">
        <v>61</v>
      </c>
      <c r="L30"/>
      <c r="M30"/>
      <c r="N30">
        <v>29</v>
      </c>
      <c r="O30" s="9">
        <v>44098</v>
      </c>
      <c r="P30" t="s">
        <v>62</v>
      </c>
      <c r="Q30" t="s">
        <v>63</v>
      </c>
      <c r="R30">
        <v>9512485</v>
      </c>
      <c r="S30" s="9">
        <v>44098</v>
      </c>
      <c r="T30" s="9">
        <v>44070</v>
      </c>
      <c r="U30">
        <v>148.5</v>
      </c>
      <c r="V30">
        <v>7</v>
      </c>
      <c r="W30">
        <v>543244</v>
      </c>
      <c r="X30" t="s">
        <v>64</v>
      </c>
      <c r="Y30"/>
      <c r="Z30" s="9">
        <v>44363</v>
      </c>
      <c r="AA30"/>
      <c r="AB30"/>
      <c r="AC30"/>
      <c r="AD30">
        <v>148.5</v>
      </c>
      <c r="AE30" t="s">
        <v>65</v>
      </c>
      <c r="AF30"/>
      <c r="AG30" t="s">
        <v>83</v>
      </c>
      <c r="AH30"/>
      <c r="AI30"/>
      <c r="AJ30"/>
      <c r="AK30" t="s">
        <v>76</v>
      </c>
      <c r="AL30" t="s">
        <v>74</v>
      </c>
      <c r="AM30">
        <v>6184100000</v>
      </c>
      <c r="AN30" t="s">
        <v>75</v>
      </c>
      <c r="AO30">
        <v>154606</v>
      </c>
      <c r="AP30" t="s">
        <v>70</v>
      </c>
      <c r="AQ30" t="s">
        <v>71</v>
      </c>
      <c r="AR30"/>
      <c r="AS30"/>
      <c r="AT30"/>
      <c r="AU30">
        <v>148.5</v>
      </c>
      <c r="AV30">
        <v>148.5</v>
      </c>
    </row>
    <row r="31" spans="1:48" x14ac:dyDescent="0.25">
      <c r="A31" s="8">
        <v>45629.367361111108</v>
      </c>
      <c r="B31">
        <v>2020</v>
      </c>
      <c r="C31">
        <v>8</v>
      </c>
      <c r="D31" t="s">
        <v>86</v>
      </c>
      <c r="E31"/>
      <c r="F31">
        <v>9512486</v>
      </c>
      <c r="G31" t="s">
        <v>58</v>
      </c>
      <c r="H31" t="s">
        <v>59</v>
      </c>
      <c r="I31"/>
      <c r="J31" t="s">
        <v>60</v>
      </c>
      <c r="K31" t="s">
        <v>61</v>
      </c>
      <c r="L31"/>
      <c r="M31"/>
      <c r="N31">
        <v>30</v>
      </c>
      <c r="O31" s="9">
        <v>44099</v>
      </c>
      <c r="P31" t="s">
        <v>62</v>
      </c>
      <c r="Q31" t="s">
        <v>63</v>
      </c>
      <c r="R31">
        <v>9512486</v>
      </c>
      <c r="S31" s="9">
        <v>44099</v>
      </c>
      <c r="T31" s="9">
        <v>44070</v>
      </c>
      <c r="U31">
        <v>149.5</v>
      </c>
      <c r="V31">
        <v>7</v>
      </c>
      <c r="W31">
        <v>543245</v>
      </c>
      <c r="X31" t="s">
        <v>64</v>
      </c>
      <c r="Y31"/>
      <c r="Z31" s="9">
        <v>44363</v>
      </c>
      <c r="AA31"/>
      <c r="AB31"/>
      <c r="AC31"/>
      <c r="AD31">
        <v>149.5</v>
      </c>
      <c r="AE31" t="s">
        <v>65</v>
      </c>
      <c r="AF31"/>
      <c r="AG31" t="s">
        <v>83</v>
      </c>
      <c r="AH31"/>
      <c r="AI31"/>
      <c r="AJ31"/>
      <c r="AK31" t="s">
        <v>76</v>
      </c>
      <c r="AL31" t="s">
        <v>77</v>
      </c>
      <c r="AM31">
        <v>6184100000</v>
      </c>
      <c r="AN31" t="s">
        <v>78</v>
      </c>
      <c r="AO31">
        <v>154607</v>
      </c>
      <c r="AP31" t="s">
        <v>70</v>
      </c>
      <c r="AQ31" t="s">
        <v>71</v>
      </c>
      <c r="AR31"/>
      <c r="AS31"/>
      <c r="AT31"/>
      <c r="AU31">
        <v>149.5</v>
      </c>
      <c r="AV31">
        <v>149.5</v>
      </c>
    </row>
    <row r="32" spans="1:48" x14ac:dyDescent="0.25">
      <c r="A32" s="8">
        <v>45629.367361111108</v>
      </c>
      <c r="B32">
        <v>2020</v>
      </c>
      <c r="C32">
        <v>8</v>
      </c>
      <c r="D32" t="s">
        <v>86</v>
      </c>
      <c r="E32"/>
      <c r="F32">
        <v>9512487</v>
      </c>
      <c r="G32" t="s">
        <v>58</v>
      </c>
      <c r="H32" t="s">
        <v>59</v>
      </c>
      <c r="I32"/>
      <c r="J32" t="s">
        <v>60</v>
      </c>
      <c r="K32" t="s">
        <v>61</v>
      </c>
      <c r="L32"/>
      <c r="M32"/>
      <c r="N32">
        <v>31</v>
      </c>
      <c r="O32" s="9">
        <v>44100</v>
      </c>
      <c r="P32" t="s">
        <v>62</v>
      </c>
      <c r="Q32" t="s">
        <v>63</v>
      </c>
      <c r="R32">
        <v>9512487</v>
      </c>
      <c r="S32" s="9">
        <v>44100</v>
      </c>
      <c r="T32" s="9">
        <v>44070</v>
      </c>
      <c r="U32">
        <v>150.5</v>
      </c>
      <c r="V32">
        <v>7</v>
      </c>
      <c r="W32">
        <v>543246</v>
      </c>
      <c r="X32" t="s">
        <v>64</v>
      </c>
      <c r="Y32"/>
      <c r="Z32" s="9">
        <v>44363</v>
      </c>
      <c r="AA32"/>
      <c r="AB32"/>
      <c r="AC32"/>
      <c r="AD32">
        <v>150.5</v>
      </c>
      <c r="AE32" t="s">
        <v>65</v>
      </c>
      <c r="AF32"/>
      <c r="AG32" t="s">
        <v>83</v>
      </c>
      <c r="AH32"/>
      <c r="AI32"/>
      <c r="AJ32"/>
      <c r="AK32" t="s">
        <v>67</v>
      </c>
      <c r="AL32" t="s">
        <v>68</v>
      </c>
      <c r="AM32">
        <v>6184100000</v>
      </c>
      <c r="AN32" t="s">
        <v>69</v>
      </c>
      <c r="AO32">
        <v>154608</v>
      </c>
      <c r="AP32" t="s">
        <v>70</v>
      </c>
      <c r="AQ32" t="s">
        <v>71</v>
      </c>
      <c r="AR32"/>
      <c r="AS32"/>
      <c r="AT32"/>
      <c r="AU32">
        <v>150.5</v>
      </c>
      <c r="AV32">
        <v>150.5</v>
      </c>
    </row>
    <row r="33" spans="1:48" x14ac:dyDescent="0.25">
      <c r="A33" s="8">
        <v>45629.367361111108</v>
      </c>
      <c r="B33">
        <v>2020</v>
      </c>
      <c r="C33">
        <v>8</v>
      </c>
      <c r="D33" t="s">
        <v>86</v>
      </c>
      <c r="E33"/>
      <c r="F33">
        <v>9512488</v>
      </c>
      <c r="G33" t="s">
        <v>58</v>
      </c>
      <c r="H33" t="s">
        <v>59</v>
      </c>
      <c r="I33"/>
      <c r="J33" t="s">
        <v>60</v>
      </c>
      <c r="K33" t="s">
        <v>61</v>
      </c>
      <c r="L33"/>
      <c r="M33"/>
      <c r="N33">
        <v>32</v>
      </c>
      <c r="O33" s="9">
        <v>44101</v>
      </c>
      <c r="P33" t="s">
        <v>62</v>
      </c>
      <c r="Q33" t="s">
        <v>63</v>
      </c>
      <c r="R33">
        <v>9512488</v>
      </c>
      <c r="S33" s="9">
        <v>44101</v>
      </c>
      <c r="T33" s="9">
        <v>44070</v>
      </c>
      <c r="U33">
        <v>151.5</v>
      </c>
      <c r="V33">
        <v>7</v>
      </c>
      <c r="W33">
        <v>543247</v>
      </c>
      <c r="X33" t="s">
        <v>64</v>
      </c>
      <c r="Y33"/>
      <c r="Z33" s="9">
        <v>44363</v>
      </c>
      <c r="AA33"/>
      <c r="AB33"/>
      <c r="AC33"/>
      <c r="AD33">
        <v>151.5</v>
      </c>
      <c r="AE33" t="s">
        <v>65</v>
      </c>
      <c r="AF33"/>
      <c r="AG33" t="s">
        <v>83</v>
      </c>
      <c r="AH33"/>
      <c r="AI33"/>
      <c r="AJ33"/>
      <c r="AK33" t="s">
        <v>76</v>
      </c>
      <c r="AL33" t="s">
        <v>74</v>
      </c>
      <c r="AM33">
        <v>6184100000</v>
      </c>
      <c r="AN33" t="s">
        <v>75</v>
      </c>
      <c r="AO33">
        <v>154609</v>
      </c>
      <c r="AP33" t="s">
        <v>70</v>
      </c>
      <c r="AQ33" t="s">
        <v>71</v>
      </c>
      <c r="AR33"/>
      <c r="AS33"/>
      <c r="AT33"/>
      <c r="AU33">
        <v>151.5</v>
      </c>
      <c r="AV33">
        <v>151.5</v>
      </c>
    </row>
    <row r="34" spans="1:48" x14ac:dyDescent="0.25">
      <c r="A34" s="8">
        <v>45629.367361111108</v>
      </c>
      <c r="B34">
        <v>2020</v>
      </c>
      <c r="C34">
        <v>8</v>
      </c>
      <c r="D34" t="s">
        <v>13</v>
      </c>
      <c r="E34"/>
      <c r="F34">
        <v>9512489</v>
      </c>
      <c r="G34" t="s">
        <v>58</v>
      </c>
      <c r="H34" t="s">
        <v>59</v>
      </c>
      <c r="I34"/>
      <c r="J34" t="s">
        <v>60</v>
      </c>
      <c r="K34" t="s">
        <v>61</v>
      </c>
      <c r="L34"/>
      <c r="M34"/>
      <c r="N34">
        <v>33</v>
      </c>
      <c r="O34" s="9">
        <v>44102</v>
      </c>
      <c r="P34" t="s">
        <v>62</v>
      </c>
      <c r="Q34" t="s">
        <v>63</v>
      </c>
      <c r="R34">
        <v>9512489</v>
      </c>
      <c r="S34" s="9">
        <v>44102</v>
      </c>
      <c r="T34" s="9">
        <v>44070</v>
      </c>
      <c r="U34">
        <v>152.5</v>
      </c>
      <c r="V34">
        <v>7</v>
      </c>
      <c r="W34">
        <v>543248</v>
      </c>
      <c r="X34" t="s">
        <v>64</v>
      </c>
      <c r="Y34"/>
      <c r="Z34" s="9">
        <v>44564</v>
      </c>
      <c r="AA34"/>
      <c r="AB34"/>
      <c r="AC34"/>
      <c r="AD34">
        <v>152.5</v>
      </c>
      <c r="AE34" t="s">
        <v>65</v>
      </c>
      <c r="AF34"/>
      <c r="AG34" t="s">
        <v>83</v>
      </c>
      <c r="AH34"/>
      <c r="AI34"/>
      <c r="AJ34"/>
      <c r="AK34" t="s">
        <v>76</v>
      </c>
      <c r="AL34" t="s">
        <v>77</v>
      </c>
      <c r="AM34">
        <v>6184100000</v>
      </c>
      <c r="AN34" t="s">
        <v>78</v>
      </c>
      <c r="AO34">
        <v>154610</v>
      </c>
      <c r="AP34" t="s">
        <v>70</v>
      </c>
      <c r="AQ34" t="s">
        <v>71</v>
      </c>
      <c r="AR34"/>
      <c r="AS34"/>
      <c r="AT34"/>
      <c r="AU34">
        <v>152.5</v>
      </c>
      <c r="AV34">
        <v>152.5</v>
      </c>
    </row>
    <row r="35" spans="1:48" x14ac:dyDescent="0.25">
      <c r="A35" s="8">
        <v>45629.367361111108</v>
      </c>
      <c r="B35">
        <v>2020</v>
      </c>
      <c r="C35">
        <v>8</v>
      </c>
      <c r="D35" t="s">
        <v>86</v>
      </c>
      <c r="E35"/>
      <c r="F35">
        <v>9512490</v>
      </c>
      <c r="G35" t="s">
        <v>58</v>
      </c>
      <c r="H35" t="s">
        <v>59</v>
      </c>
      <c r="I35"/>
      <c r="J35" t="s">
        <v>60</v>
      </c>
      <c r="K35" t="s">
        <v>61</v>
      </c>
      <c r="L35"/>
      <c r="M35"/>
      <c r="N35">
        <v>34</v>
      </c>
      <c r="O35" s="9">
        <v>44103</v>
      </c>
      <c r="P35" t="s">
        <v>62</v>
      </c>
      <c r="Q35" t="s">
        <v>63</v>
      </c>
      <c r="R35">
        <v>9512490</v>
      </c>
      <c r="S35" s="9">
        <v>44103</v>
      </c>
      <c r="T35" s="9">
        <v>44070</v>
      </c>
      <c r="U35">
        <v>153.5</v>
      </c>
      <c r="V35">
        <v>7</v>
      </c>
      <c r="W35">
        <v>543249</v>
      </c>
      <c r="X35" t="s">
        <v>79</v>
      </c>
      <c r="Y35"/>
      <c r="Z35" s="9">
        <v>44362</v>
      </c>
      <c r="AA35"/>
      <c r="AB35"/>
      <c r="AC35"/>
      <c r="AD35">
        <v>153.5</v>
      </c>
      <c r="AE35" t="s">
        <v>65</v>
      </c>
      <c r="AF35"/>
      <c r="AG35" t="s">
        <v>83</v>
      </c>
      <c r="AH35"/>
      <c r="AI35"/>
      <c r="AJ35"/>
      <c r="AK35" t="s">
        <v>67</v>
      </c>
      <c r="AL35" t="s">
        <v>68</v>
      </c>
      <c r="AM35">
        <v>6184100000</v>
      </c>
      <c r="AN35" t="s">
        <v>69</v>
      </c>
      <c r="AO35">
        <v>154611</v>
      </c>
      <c r="AP35" t="s">
        <v>70</v>
      </c>
      <c r="AQ35" t="s">
        <v>71</v>
      </c>
      <c r="AR35"/>
      <c r="AS35"/>
      <c r="AT35"/>
      <c r="AU35">
        <v>153.5</v>
      </c>
      <c r="AV35">
        <v>153.5</v>
      </c>
    </row>
    <row r="36" spans="1:48" x14ac:dyDescent="0.25">
      <c r="A36" s="8">
        <v>45629.367361111108</v>
      </c>
      <c r="B36">
        <v>2020</v>
      </c>
      <c r="C36">
        <v>8</v>
      </c>
      <c r="D36" t="s">
        <v>86</v>
      </c>
      <c r="E36"/>
      <c r="F36">
        <v>9512491</v>
      </c>
      <c r="G36" t="s">
        <v>58</v>
      </c>
      <c r="H36" t="s">
        <v>59</v>
      </c>
      <c r="I36"/>
      <c r="J36" t="s">
        <v>60</v>
      </c>
      <c r="K36" t="s">
        <v>61</v>
      </c>
      <c r="L36"/>
      <c r="M36"/>
      <c r="N36">
        <v>35</v>
      </c>
      <c r="O36" s="9">
        <v>44104</v>
      </c>
      <c r="P36" t="s">
        <v>62</v>
      </c>
      <c r="Q36" t="s">
        <v>63</v>
      </c>
      <c r="R36">
        <v>9512491</v>
      </c>
      <c r="S36" s="9">
        <v>44104</v>
      </c>
      <c r="T36" s="9">
        <v>44070</v>
      </c>
      <c r="U36">
        <v>154.5</v>
      </c>
      <c r="V36">
        <v>7</v>
      </c>
      <c r="W36">
        <v>543250</v>
      </c>
      <c r="X36" t="s">
        <v>79</v>
      </c>
      <c r="Y36"/>
      <c r="Z36" s="9">
        <v>44363</v>
      </c>
      <c r="AA36"/>
      <c r="AB36"/>
      <c r="AC36"/>
      <c r="AD36">
        <v>154.5</v>
      </c>
      <c r="AE36" t="s">
        <v>65</v>
      </c>
      <c r="AF36"/>
      <c r="AG36" t="s">
        <v>83</v>
      </c>
      <c r="AH36"/>
      <c r="AI36"/>
      <c r="AJ36"/>
      <c r="AK36" t="s">
        <v>76</v>
      </c>
      <c r="AL36" t="s">
        <v>74</v>
      </c>
      <c r="AM36">
        <v>6184100000</v>
      </c>
      <c r="AN36" t="s">
        <v>75</v>
      </c>
      <c r="AO36">
        <v>154612</v>
      </c>
      <c r="AP36" t="s">
        <v>70</v>
      </c>
      <c r="AQ36" t="s">
        <v>71</v>
      </c>
      <c r="AR36"/>
      <c r="AS36"/>
      <c r="AT36"/>
      <c r="AU36">
        <v>154.5</v>
      </c>
      <c r="AV36">
        <v>154.5</v>
      </c>
    </row>
    <row r="37" spans="1:48" x14ac:dyDescent="0.25">
      <c r="A37" s="8">
        <v>45629.367361111108</v>
      </c>
      <c r="B37">
        <v>2020</v>
      </c>
      <c r="C37">
        <v>8</v>
      </c>
      <c r="D37" t="s">
        <v>86</v>
      </c>
      <c r="E37"/>
      <c r="F37">
        <v>9512492</v>
      </c>
      <c r="G37" t="s">
        <v>58</v>
      </c>
      <c r="H37" t="s">
        <v>59</v>
      </c>
      <c r="I37"/>
      <c r="J37" t="s">
        <v>60</v>
      </c>
      <c r="K37" t="s">
        <v>61</v>
      </c>
      <c r="L37"/>
      <c r="M37"/>
      <c r="N37">
        <v>36</v>
      </c>
      <c r="O37" s="9">
        <v>44105</v>
      </c>
      <c r="P37" t="s">
        <v>62</v>
      </c>
      <c r="Q37" t="s">
        <v>63</v>
      </c>
      <c r="R37">
        <v>9512492</v>
      </c>
      <c r="S37" s="9">
        <v>44105</v>
      </c>
      <c r="T37" s="9">
        <v>44070</v>
      </c>
      <c r="U37">
        <v>155.5</v>
      </c>
      <c r="V37">
        <v>7</v>
      </c>
      <c r="W37">
        <v>543251</v>
      </c>
      <c r="X37" t="s">
        <v>79</v>
      </c>
      <c r="Y37"/>
      <c r="Z37" s="9">
        <v>44363</v>
      </c>
      <c r="AA37"/>
      <c r="AB37"/>
      <c r="AC37"/>
      <c r="AD37">
        <v>155.5</v>
      </c>
      <c r="AE37" t="s">
        <v>65</v>
      </c>
      <c r="AF37"/>
      <c r="AG37" t="s">
        <v>83</v>
      </c>
      <c r="AH37"/>
      <c r="AI37"/>
      <c r="AJ37"/>
      <c r="AK37" t="s">
        <v>76</v>
      </c>
      <c r="AL37" t="s">
        <v>77</v>
      </c>
      <c r="AM37">
        <v>6184100000</v>
      </c>
      <c r="AN37" t="s">
        <v>78</v>
      </c>
      <c r="AO37">
        <v>154613</v>
      </c>
      <c r="AP37" t="s">
        <v>70</v>
      </c>
      <c r="AQ37" t="s">
        <v>71</v>
      </c>
      <c r="AR37"/>
      <c r="AS37"/>
      <c r="AT37"/>
      <c r="AU37">
        <v>155.5</v>
      </c>
      <c r="AV37">
        <v>155.5</v>
      </c>
    </row>
    <row r="38" spans="1:48" x14ac:dyDescent="0.25">
      <c r="A38" s="8">
        <v>45629.367361111108</v>
      </c>
      <c r="B38">
        <v>2020</v>
      </c>
      <c r="C38">
        <v>8</v>
      </c>
      <c r="D38" t="s">
        <v>86</v>
      </c>
      <c r="E38"/>
      <c r="F38">
        <v>9512493</v>
      </c>
      <c r="G38" t="s">
        <v>58</v>
      </c>
      <c r="H38" t="s">
        <v>59</v>
      </c>
      <c r="I38"/>
      <c r="J38" t="s">
        <v>60</v>
      </c>
      <c r="K38" t="s">
        <v>61</v>
      </c>
      <c r="L38"/>
      <c r="M38"/>
      <c r="N38">
        <v>37</v>
      </c>
      <c r="O38" s="9">
        <v>44106</v>
      </c>
      <c r="P38" t="s">
        <v>62</v>
      </c>
      <c r="Q38" t="s">
        <v>63</v>
      </c>
      <c r="R38">
        <v>9512493</v>
      </c>
      <c r="S38" s="9">
        <v>44106</v>
      </c>
      <c r="T38" s="9">
        <v>44070</v>
      </c>
      <c r="U38">
        <v>156.5</v>
      </c>
      <c r="V38">
        <v>7</v>
      </c>
      <c r="W38">
        <v>543252</v>
      </c>
      <c r="X38" t="s">
        <v>79</v>
      </c>
      <c r="Y38"/>
      <c r="Z38" s="9">
        <v>44363</v>
      </c>
      <c r="AA38"/>
      <c r="AB38"/>
      <c r="AC38"/>
      <c r="AD38">
        <v>156.5</v>
      </c>
      <c r="AE38" t="s">
        <v>65</v>
      </c>
      <c r="AF38"/>
      <c r="AG38" t="s">
        <v>83</v>
      </c>
      <c r="AH38"/>
      <c r="AI38"/>
      <c r="AJ38"/>
      <c r="AK38" t="s">
        <v>76</v>
      </c>
      <c r="AL38" t="s">
        <v>68</v>
      </c>
      <c r="AM38">
        <v>6184100000</v>
      </c>
      <c r="AN38" t="s">
        <v>69</v>
      </c>
      <c r="AO38">
        <v>154614</v>
      </c>
      <c r="AP38" t="s">
        <v>70</v>
      </c>
      <c r="AQ38" t="s">
        <v>71</v>
      </c>
      <c r="AR38"/>
      <c r="AS38"/>
      <c r="AT38"/>
      <c r="AU38">
        <v>156.5</v>
      </c>
      <c r="AV38">
        <v>156.5</v>
      </c>
    </row>
    <row r="39" spans="1:48" x14ac:dyDescent="0.25">
      <c r="A39" s="8">
        <v>45629.367361111108</v>
      </c>
      <c r="B39">
        <v>2020</v>
      </c>
      <c r="C39">
        <v>8</v>
      </c>
      <c r="D39" t="s">
        <v>86</v>
      </c>
      <c r="E39"/>
      <c r="F39">
        <v>9512494</v>
      </c>
      <c r="G39" t="s">
        <v>58</v>
      </c>
      <c r="H39" t="s">
        <v>59</v>
      </c>
      <c r="I39"/>
      <c r="J39" t="s">
        <v>60</v>
      </c>
      <c r="K39" t="s">
        <v>61</v>
      </c>
      <c r="L39"/>
      <c r="M39"/>
      <c r="N39">
        <v>38</v>
      </c>
      <c r="O39" s="9">
        <v>44107</v>
      </c>
      <c r="P39" t="s">
        <v>62</v>
      </c>
      <c r="Q39" t="s">
        <v>63</v>
      </c>
      <c r="R39">
        <v>9512494</v>
      </c>
      <c r="S39" s="9">
        <v>44107</v>
      </c>
      <c r="T39" s="9">
        <v>44070</v>
      </c>
      <c r="U39">
        <v>157.5</v>
      </c>
      <c r="V39">
        <v>7</v>
      </c>
      <c r="W39">
        <v>543253</v>
      </c>
      <c r="X39" t="s">
        <v>79</v>
      </c>
      <c r="Y39"/>
      <c r="Z39" s="9">
        <v>44363</v>
      </c>
      <c r="AA39"/>
      <c r="AB39"/>
      <c r="AC39"/>
      <c r="AD39">
        <v>157.5</v>
      </c>
      <c r="AE39" t="s">
        <v>65</v>
      </c>
      <c r="AF39"/>
      <c r="AG39" t="s">
        <v>83</v>
      </c>
      <c r="AH39"/>
      <c r="AI39"/>
      <c r="AJ39"/>
      <c r="AK39" t="s">
        <v>76</v>
      </c>
      <c r="AL39" t="s">
        <v>74</v>
      </c>
      <c r="AM39">
        <v>6184100000</v>
      </c>
      <c r="AN39" t="s">
        <v>75</v>
      </c>
      <c r="AO39">
        <v>154615</v>
      </c>
      <c r="AP39" t="s">
        <v>70</v>
      </c>
      <c r="AQ39" t="s">
        <v>71</v>
      </c>
      <c r="AR39"/>
      <c r="AS39"/>
      <c r="AT39"/>
      <c r="AU39">
        <v>157.5</v>
      </c>
      <c r="AV39">
        <v>157.5</v>
      </c>
    </row>
    <row r="40" spans="1:48" x14ac:dyDescent="0.25">
      <c r="A40" s="8">
        <v>45629.367361111108</v>
      </c>
      <c r="B40">
        <v>2020</v>
      </c>
      <c r="C40">
        <v>8</v>
      </c>
      <c r="D40" t="s">
        <v>86</v>
      </c>
      <c r="E40"/>
      <c r="F40">
        <v>9512495</v>
      </c>
      <c r="G40" t="s">
        <v>58</v>
      </c>
      <c r="H40" t="s">
        <v>59</v>
      </c>
      <c r="I40"/>
      <c r="J40" t="s">
        <v>60</v>
      </c>
      <c r="K40" t="s">
        <v>61</v>
      </c>
      <c r="L40"/>
      <c r="M40"/>
      <c r="N40">
        <v>39</v>
      </c>
      <c r="O40" s="9">
        <v>44108</v>
      </c>
      <c r="P40" t="s">
        <v>62</v>
      </c>
      <c r="Q40" t="s">
        <v>63</v>
      </c>
      <c r="R40">
        <v>9512495</v>
      </c>
      <c r="S40" s="9">
        <v>44108</v>
      </c>
      <c r="T40" s="9">
        <v>44070</v>
      </c>
      <c r="U40">
        <v>158.5</v>
      </c>
      <c r="V40">
        <v>7</v>
      </c>
      <c r="W40">
        <v>543254</v>
      </c>
      <c r="X40" t="s">
        <v>79</v>
      </c>
      <c r="Y40"/>
      <c r="Z40" s="9">
        <v>44363</v>
      </c>
      <c r="AA40"/>
      <c r="AB40"/>
      <c r="AC40"/>
      <c r="AD40">
        <v>158.5</v>
      </c>
      <c r="AE40" t="s">
        <v>65</v>
      </c>
      <c r="AF40"/>
      <c r="AG40" t="s">
        <v>83</v>
      </c>
      <c r="AH40"/>
      <c r="AI40"/>
      <c r="AJ40"/>
      <c r="AK40" t="s">
        <v>76</v>
      </c>
      <c r="AL40" t="s">
        <v>77</v>
      </c>
      <c r="AM40">
        <v>6184100000</v>
      </c>
      <c r="AN40" t="s">
        <v>78</v>
      </c>
      <c r="AO40">
        <v>154616</v>
      </c>
      <c r="AP40" t="s">
        <v>70</v>
      </c>
      <c r="AQ40" t="s">
        <v>71</v>
      </c>
      <c r="AR40"/>
      <c r="AS40"/>
      <c r="AT40"/>
      <c r="AU40">
        <v>158.5</v>
      </c>
      <c r="AV40">
        <v>158.5</v>
      </c>
    </row>
    <row r="41" spans="1:48" x14ac:dyDescent="0.25">
      <c r="A41" s="8">
        <v>45629.367361111108</v>
      </c>
      <c r="B41">
        <v>2020</v>
      </c>
      <c r="C41">
        <v>8</v>
      </c>
      <c r="D41" t="s">
        <v>86</v>
      </c>
      <c r="E41"/>
      <c r="F41">
        <v>9512496</v>
      </c>
      <c r="G41" t="s">
        <v>58</v>
      </c>
      <c r="H41" t="s">
        <v>59</v>
      </c>
      <c r="I41"/>
      <c r="J41" t="s">
        <v>60</v>
      </c>
      <c r="K41" t="s">
        <v>61</v>
      </c>
      <c r="L41"/>
      <c r="M41"/>
      <c r="N41">
        <v>40</v>
      </c>
      <c r="O41" s="9">
        <v>44109</v>
      </c>
      <c r="P41" t="s">
        <v>62</v>
      </c>
      <c r="Q41" t="s">
        <v>63</v>
      </c>
      <c r="R41">
        <v>9512496</v>
      </c>
      <c r="S41" s="9">
        <v>44109</v>
      </c>
      <c r="T41" s="9">
        <v>44070</v>
      </c>
      <c r="U41">
        <v>159.5</v>
      </c>
      <c r="V41">
        <v>7</v>
      </c>
      <c r="W41">
        <v>543255</v>
      </c>
      <c r="X41" t="s">
        <v>79</v>
      </c>
      <c r="Y41"/>
      <c r="Z41" s="9">
        <v>44564</v>
      </c>
      <c r="AA41"/>
      <c r="AB41"/>
      <c r="AC41"/>
      <c r="AD41">
        <v>159.5</v>
      </c>
      <c r="AE41" t="s">
        <v>65</v>
      </c>
      <c r="AF41"/>
      <c r="AG41" t="s">
        <v>83</v>
      </c>
      <c r="AH41"/>
      <c r="AI41"/>
      <c r="AJ41"/>
      <c r="AK41" t="s">
        <v>76</v>
      </c>
      <c r="AL41" t="s">
        <v>68</v>
      </c>
      <c r="AM41">
        <v>6184100000</v>
      </c>
      <c r="AN41" t="s">
        <v>69</v>
      </c>
      <c r="AO41">
        <v>154617</v>
      </c>
      <c r="AP41" t="s">
        <v>70</v>
      </c>
      <c r="AQ41" t="s">
        <v>71</v>
      </c>
      <c r="AR41"/>
      <c r="AS41"/>
      <c r="AT41"/>
      <c r="AU41">
        <v>159.5</v>
      </c>
      <c r="AV41">
        <v>159.5</v>
      </c>
    </row>
    <row r="42" spans="1:48" x14ac:dyDescent="0.25">
      <c r="A42" s="8">
        <v>45629.367361111108</v>
      </c>
      <c r="B42">
        <v>2020</v>
      </c>
      <c r="C42">
        <v>8</v>
      </c>
      <c r="D42" t="s">
        <v>88</v>
      </c>
      <c r="E42" t="s">
        <v>89</v>
      </c>
      <c r="F42">
        <v>9512497</v>
      </c>
      <c r="G42" t="s">
        <v>58</v>
      </c>
      <c r="H42" t="s">
        <v>59</v>
      </c>
      <c r="I42"/>
      <c r="J42" t="s">
        <v>60</v>
      </c>
      <c r="K42" t="s">
        <v>61</v>
      </c>
      <c r="L42"/>
      <c r="M42"/>
      <c r="N42">
        <v>41</v>
      </c>
      <c r="O42" s="9">
        <v>44110</v>
      </c>
      <c r="P42" t="s">
        <v>62</v>
      </c>
      <c r="Q42" t="s">
        <v>63</v>
      </c>
      <c r="R42">
        <v>9512497</v>
      </c>
      <c r="S42" s="9">
        <v>44110</v>
      </c>
      <c r="T42" s="9">
        <v>44070</v>
      </c>
      <c r="U42">
        <v>160.5</v>
      </c>
      <c r="V42">
        <v>7</v>
      </c>
      <c r="W42">
        <v>543256</v>
      </c>
      <c r="X42" t="s">
        <v>64</v>
      </c>
      <c r="Y42"/>
      <c r="Z42" s="9">
        <v>44088</v>
      </c>
      <c r="AA42"/>
      <c r="AB42"/>
      <c r="AC42"/>
      <c r="AD42">
        <v>160.5</v>
      </c>
      <c r="AE42" t="s">
        <v>65</v>
      </c>
      <c r="AF42"/>
      <c r="AG42" t="s">
        <v>66</v>
      </c>
      <c r="AH42"/>
      <c r="AI42"/>
      <c r="AJ42"/>
      <c r="AK42" t="s">
        <v>67</v>
      </c>
      <c r="AL42" t="s">
        <v>74</v>
      </c>
      <c r="AM42">
        <v>6184100000</v>
      </c>
      <c r="AN42" t="s">
        <v>75</v>
      </c>
      <c r="AO42">
        <v>154618</v>
      </c>
      <c r="AP42" t="s">
        <v>70</v>
      </c>
      <c r="AQ42" t="s">
        <v>71</v>
      </c>
      <c r="AR42"/>
      <c r="AS42"/>
      <c r="AT42"/>
      <c r="AU42">
        <v>160.5</v>
      </c>
      <c r="AV42">
        <v>160.5</v>
      </c>
    </row>
    <row r="43" spans="1:48" x14ac:dyDescent="0.25">
      <c r="A43" s="8">
        <v>45629.367361111108</v>
      </c>
      <c r="B43">
        <v>2020</v>
      </c>
      <c r="C43">
        <v>8</v>
      </c>
      <c r="D43" t="s">
        <v>86</v>
      </c>
      <c r="E43"/>
      <c r="F43">
        <v>9512498</v>
      </c>
      <c r="G43" t="s">
        <v>58</v>
      </c>
      <c r="H43" t="s">
        <v>59</v>
      </c>
      <c r="I43"/>
      <c r="J43" t="s">
        <v>60</v>
      </c>
      <c r="K43" t="s">
        <v>61</v>
      </c>
      <c r="L43"/>
      <c r="M43"/>
      <c r="N43">
        <v>42</v>
      </c>
      <c r="O43" s="9">
        <v>44111</v>
      </c>
      <c r="P43" t="s">
        <v>62</v>
      </c>
      <c r="Q43" t="s">
        <v>63</v>
      </c>
      <c r="R43">
        <v>9512498</v>
      </c>
      <c r="S43" s="9">
        <v>44111</v>
      </c>
      <c r="T43" s="9">
        <v>44070</v>
      </c>
      <c r="U43">
        <v>161.5</v>
      </c>
      <c r="V43">
        <v>7</v>
      </c>
      <c r="W43">
        <v>543257</v>
      </c>
      <c r="X43" t="s">
        <v>64</v>
      </c>
      <c r="Y43"/>
      <c r="Z43" s="9">
        <v>44322</v>
      </c>
      <c r="AA43"/>
      <c r="AB43"/>
      <c r="AC43"/>
      <c r="AD43">
        <v>161.5</v>
      </c>
      <c r="AE43" t="s">
        <v>65</v>
      </c>
      <c r="AF43"/>
      <c r="AG43" t="s">
        <v>66</v>
      </c>
      <c r="AH43"/>
      <c r="AI43"/>
      <c r="AJ43"/>
      <c r="AK43" t="s">
        <v>76</v>
      </c>
      <c r="AL43" t="s">
        <v>77</v>
      </c>
      <c r="AM43">
        <v>6184100000</v>
      </c>
      <c r="AN43" t="s">
        <v>78</v>
      </c>
      <c r="AO43">
        <v>154619</v>
      </c>
      <c r="AP43" t="s">
        <v>70</v>
      </c>
      <c r="AQ43" t="s">
        <v>71</v>
      </c>
      <c r="AR43"/>
      <c r="AS43"/>
      <c r="AT43"/>
      <c r="AU43">
        <v>161.5</v>
      </c>
      <c r="AV43">
        <v>161.5</v>
      </c>
    </row>
    <row r="44" spans="1:48" x14ac:dyDescent="0.25">
      <c r="A44" s="8">
        <v>45629.367361111108</v>
      </c>
      <c r="B44">
        <v>2020</v>
      </c>
      <c r="C44">
        <v>8</v>
      </c>
      <c r="D44" t="s">
        <v>86</v>
      </c>
      <c r="E44"/>
      <c r="F44">
        <v>9512499</v>
      </c>
      <c r="G44" t="s">
        <v>58</v>
      </c>
      <c r="H44" t="s">
        <v>59</v>
      </c>
      <c r="I44"/>
      <c r="J44" t="s">
        <v>60</v>
      </c>
      <c r="K44" t="s">
        <v>61</v>
      </c>
      <c r="L44"/>
      <c r="M44"/>
      <c r="N44">
        <v>43</v>
      </c>
      <c r="O44" s="9">
        <v>44112</v>
      </c>
      <c r="P44" t="s">
        <v>62</v>
      </c>
      <c r="Q44" t="s">
        <v>63</v>
      </c>
      <c r="R44">
        <v>9512499</v>
      </c>
      <c r="S44" s="9">
        <v>44112</v>
      </c>
      <c r="T44" s="9">
        <v>44070</v>
      </c>
      <c r="U44">
        <v>162.5</v>
      </c>
      <c r="V44">
        <v>7</v>
      </c>
      <c r="W44">
        <v>543258</v>
      </c>
      <c r="X44" t="s">
        <v>64</v>
      </c>
      <c r="Y44"/>
      <c r="Z44" s="9">
        <v>44637</v>
      </c>
      <c r="AA44"/>
      <c r="AB44"/>
      <c r="AC44"/>
      <c r="AD44">
        <v>162.5</v>
      </c>
      <c r="AE44" t="s">
        <v>65</v>
      </c>
      <c r="AF44"/>
      <c r="AG44" t="s">
        <v>66</v>
      </c>
      <c r="AH44"/>
      <c r="AI44"/>
      <c r="AJ44"/>
      <c r="AK44" t="s">
        <v>76</v>
      </c>
      <c r="AL44" t="s">
        <v>68</v>
      </c>
      <c r="AM44">
        <v>6184100000</v>
      </c>
      <c r="AN44" t="s">
        <v>69</v>
      </c>
      <c r="AO44">
        <v>154620</v>
      </c>
      <c r="AP44" t="s">
        <v>70</v>
      </c>
      <c r="AQ44" t="s">
        <v>71</v>
      </c>
      <c r="AR44"/>
      <c r="AS44"/>
      <c r="AT44"/>
      <c r="AU44">
        <v>162.5</v>
      </c>
      <c r="AV44">
        <v>162.5</v>
      </c>
    </row>
    <row r="45" spans="1:48" x14ac:dyDescent="0.25">
      <c r="A45" s="8">
        <v>45629.367361111108</v>
      </c>
      <c r="B45">
        <v>2020</v>
      </c>
      <c r="C45">
        <v>8</v>
      </c>
      <c r="D45" t="s">
        <v>86</v>
      </c>
      <c r="E45"/>
      <c r="F45">
        <v>9512500</v>
      </c>
      <c r="G45" t="s">
        <v>58</v>
      </c>
      <c r="H45" t="s">
        <v>59</v>
      </c>
      <c r="I45"/>
      <c r="J45" t="s">
        <v>60</v>
      </c>
      <c r="K45" t="s">
        <v>61</v>
      </c>
      <c r="L45"/>
      <c r="M45"/>
      <c r="N45">
        <v>44</v>
      </c>
      <c r="O45" s="9">
        <v>44113</v>
      </c>
      <c r="P45" t="s">
        <v>62</v>
      </c>
      <c r="Q45" t="s">
        <v>63</v>
      </c>
      <c r="R45">
        <v>9512500</v>
      </c>
      <c r="S45" s="9">
        <v>44113</v>
      </c>
      <c r="T45" s="9">
        <v>44070</v>
      </c>
      <c r="U45">
        <v>163.5</v>
      </c>
      <c r="V45">
        <v>7</v>
      </c>
      <c r="W45">
        <v>543259</v>
      </c>
      <c r="X45" t="s">
        <v>79</v>
      </c>
      <c r="Y45"/>
      <c r="Z45"/>
      <c r="AA45"/>
      <c r="AB45"/>
      <c r="AC45"/>
      <c r="AD45">
        <v>163.5</v>
      </c>
      <c r="AE45" t="s">
        <v>65</v>
      </c>
      <c r="AF45"/>
      <c r="AG45" t="s">
        <v>66</v>
      </c>
      <c r="AH45"/>
      <c r="AI45"/>
      <c r="AJ45"/>
      <c r="AK45" t="s">
        <v>76</v>
      </c>
      <c r="AL45" t="s">
        <v>74</v>
      </c>
      <c r="AM45">
        <v>6184100000</v>
      </c>
      <c r="AN45" t="s">
        <v>75</v>
      </c>
      <c r="AO45">
        <v>154621</v>
      </c>
      <c r="AP45" t="s">
        <v>70</v>
      </c>
      <c r="AQ45" t="s">
        <v>71</v>
      </c>
      <c r="AR45"/>
      <c r="AS45"/>
      <c r="AT45"/>
      <c r="AU45">
        <v>163.5</v>
      </c>
      <c r="AV45">
        <v>163.5</v>
      </c>
    </row>
    <row r="46" spans="1:48" x14ac:dyDescent="0.25">
      <c r="A46" s="8">
        <v>45629.367361111108</v>
      </c>
      <c r="B46">
        <v>2020</v>
      </c>
      <c r="C46">
        <v>8</v>
      </c>
      <c r="D46" t="s">
        <v>86</v>
      </c>
      <c r="E46"/>
      <c r="F46">
        <v>9512501</v>
      </c>
      <c r="G46" t="s">
        <v>58</v>
      </c>
      <c r="H46" t="s">
        <v>59</v>
      </c>
      <c r="I46"/>
      <c r="J46" t="s">
        <v>60</v>
      </c>
      <c r="K46" t="s">
        <v>61</v>
      </c>
      <c r="L46"/>
      <c r="M46"/>
      <c r="N46">
        <v>45</v>
      </c>
      <c r="O46" s="9">
        <v>44114</v>
      </c>
      <c r="P46" t="s">
        <v>62</v>
      </c>
      <c r="Q46" t="s">
        <v>63</v>
      </c>
      <c r="R46">
        <v>9512501</v>
      </c>
      <c r="S46" s="9">
        <v>44114</v>
      </c>
      <c r="T46" s="9">
        <v>44070</v>
      </c>
      <c r="U46">
        <v>164.5</v>
      </c>
      <c r="V46">
        <v>7</v>
      </c>
      <c r="W46">
        <v>543260</v>
      </c>
      <c r="X46" t="s">
        <v>79</v>
      </c>
      <c r="Y46"/>
      <c r="Z46" s="9">
        <v>44637</v>
      </c>
      <c r="AA46"/>
      <c r="AB46"/>
      <c r="AC46"/>
      <c r="AD46">
        <v>164.5</v>
      </c>
      <c r="AE46" t="s">
        <v>65</v>
      </c>
      <c r="AF46"/>
      <c r="AG46" t="s">
        <v>66</v>
      </c>
      <c r="AH46"/>
      <c r="AI46"/>
      <c r="AJ46"/>
      <c r="AK46" t="s">
        <v>76</v>
      </c>
      <c r="AL46" t="s">
        <v>77</v>
      </c>
      <c r="AM46">
        <v>6184100000</v>
      </c>
      <c r="AN46" t="s">
        <v>78</v>
      </c>
      <c r="AO46">
        <v>154622</v>
      </c>
      <c r="AP46" t="s">
        <v>70</v>
      </c>
      <c r="AQ46" t="s">
        <v>71</v>
      </c>
      <c r="AR46"/>
      <c r="AS46"/>
      <c r="AT46"/>
      <c r="AU46">
        <v>164.5</v>
      </c>
      <c r="AV46">
        <v>164.5</v>
      </c>
    </row>
    <row r="47" spans="1:48" x14ac:dyDescent="0.25">
      <c r="A47" s="8">
        <v>45629.367361111108</v>
      </c>
      <c r="B47">
        <v>2020</v>
      </c>
      <c r="C47">
        <v>8</v>
      </c>
      <c r="D47" t="s">
        <v>88</v>
      </c>
      <c r="E47" t="s">
        <v>89</v>
      </c>
      <c r="F47">
        <v>9512502</v>
      </c>
      <c r="G47" t="s">
        <v>58</v>
      </c>
      <c r="H47" t="s">
        <v>59</v>
      </c>
      <c r="I47"/>
      <c r="J47" t="s">
        <v>60</v>
      </c>
      <c r="K47" t="s">
        <v>61</v>
      </c>
      <c r="L47"/>
      <c r="M47"/>
      <c r="N47">
        <v>46</v>
      </c>
      <c r="O47" s="9">
        <v>44115</v>
      </c>
      <c r="P47" t="s">
        <v>62</v>
      </c>
      <c r="Q47" t="s">
        <v>63</v>
      </c>
      <c r="R47">
        <v>9512502</v>
      </c>
      <c r="S47" s="9">
        <v>44115</v>
      </c>
      <c r="T47" s="9">
        <v>44070</v>
      </c>
      <c r="U47">
        <v>165.5</v>
      </c>
      <c r="V47">
        <v>7</v>
      </c>
      <c r="W47">
        <v>543261</v>
      </c>
      <c r="X47" t="s">
        <v>64</v>
      </c>
      <c r="Y47"/>
      <c r="Z47" s="9">
        <v>44088</v>
      </c>
      <c r="AA47"/>
      <c r="AB47"/>
      <c r="AC47"/>
      <c r="AD47">
        <v>165.5</v>
      </c>
      <c r="AE47" t="s">
        <v>65</v>
      </c>
      <c r="AF47"/>
      <c r="AG47" t="s">
        <v>66</v>
      </c>
      <c r="AH47"/>
      <c r="AI47"/>
      <c r="AJ47"/>
      <c r="AK47" t="s">
        <v>67</v>
      </c>
      <c r="AL47" t="s">
        <v>68</v>
      </c>
      <c r="AM47">
        <v>6184100000</v>
      </c>
      <c r="AN47" t="s">
        <v>69</v>
      </c>
      <c r="AO47">
        <v>154623</v>
      </c>
      <c r="AP47" t="s">
        <v>70</v>
      </c>
      <c r="AQ47" t="s">
        <v>71</v>
      </c>
      <c r="AR47"/>
      <c r="AS47"/>
      <c r="AT47"/>
      <c r="AU47">
        <v>165.5</v>
      </c>
      <c r="AV47">
        <v>165.5</v>
      </c>
    </row>
    <row r="48" spans="1:48" x14ac:dyDescent="0.25">
      <c r="A48" s="8">
        <v>45629.367361111108</v>
      </c>
      <c r="B48">
        <v>2020</v>
      </c>
      <c r="C48">
        <v>8</v>
      </c>
      <c r="D48" t="s">
        <v>82</v>
      </c>
      <c r="E48"/>
      <c r="F48">
        <v>9512503</v>
      </c>
      <c r="G48" t="s">
        <v>58</v>
      </c>
      <c r="H48" t="s">
        <v>59</v>
      </c>
      <c r="I48"/>
      <c r="J48" t="s">
        <v>60</v>
      </c>
      <c r="K48" t="s">
        <v>61</v>
      </c>
      <c r="L48"/>
      <c r="M48"/>
      <c r="N48">
        <v>47</v>
      </c>
      <c r="O48" s="9">
        <v>44116</v>
      </c>
      <c r="P48" t="s">
        <v>62</v>
      </c>
      <c r="Q48" t="s">
        <v>63</v>
      </c>
      <c r="R48">
        <v>9512503</v>
      </c>
      <c r="S48" s="9">
        <v>44116</v>
      </c>
      <c r="T48" s="9">
        <v>44071</v>
      </c>
      <c r="U48">
        <v>166.5</v>
      </c>
      <c r="V48">
        <v>7</v>
      </c>
      <c r="W48">
        <v>543262</v>
      </c>
      <c r="X48" t="s">
        <v>79</v>
      </c>
      <c r="Y48"/>
      <c r="Z48"/>
      <c r="AA48"/>
      <c r="AB48"/>
      <c r="AC48"/>
      <c r="AD48">
        <v>166.5</v>
      </c>
      <c r="AE48" t="s">
        <v>65</v>
      </c>
      <c r="AF48"/>
      <c r="AG48" t="s">
        <v>66</v>
      </c>
      <c r="AH48"/>
      <c r="AI48"/>
      <c r="AJ48"/>
      <c r="AK48" t="s">
        <v>76</v>
      </c>
      <c r="AL48" t="s">
        <v>74</v>
      </c>
      <c r="AM48">
        <v>6184100000</v>
      </c>
      <c r="AN48" t="s">
        <v>75</v>
      </c>
      <c r="AO48">
        <v>154624</v>
      </c>
      <c r="AP48" t="s">
        <v>70</v>
      </c>
      <c r="AQ48" t="s">
        <v>71</v>
      </c>
      <c r="AR48"/>
      <c r="AS48"/>
      <c r="AT48"/>
      <c r="AU48">
        <v>166.5</v>
      </c>
      <c r="AV48">
        <v>166.5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6"/>
  <sheetViews>
    <sheetView workbookViewId="0">
      <selection activeCell="F11" sqref="F11"/>
    </sheetView>
  </sheetViews>
  <sheetFormatPr baseColWidth="10" defaultRowHeight="15" x14ac:dyDescent="0.25"/>
  <cols>
    <col min="9" max="9" width="9" customWidth="1"/>
    <col min="10" max="10" width="6.85546875" customWidth="1"/>
    <col min="11" max="11" width="15.85546875" customWidth="1"/>
    <col min="12" max="12" width="13.140625" customWidth="1"/>
    <col min="13" max="13" width="13.85546875" customWidth="1"/>
    <col min="14" max="14" width="9.85546875" customWidth="1"/>
  </cols>
  <sheetData>
    <row r="1" spans="1:6" ht="30" x14ac:dyDescent="0.25">
      <c r="A1" s="1" t="s">
        <v>7</v>
      </c>
      <c r="B1" s="3" t="s">
        <v>10</v>
      </c>
      <c r="C1" s="2" t="s">
        <v>8</v>
      </c>
      <c r="D1" s="2" t="s">
        <v>9</v>
      </c>
      <c r="F1" s="7"/>
    </row>
    <row r="2" spans="1:6" x14ac:dyDescent="0.25">
      <c r="A2" s="4" t="s">
        <v>6</v>
      </c>
      <c r="B2">
        <v>500</v>
      </c>
      <c r="C2">
        <f>SUMIFS(CSV!F2:F3,CSV!C2:C3,A2)</f>
        <v>0</v>
      </c>
      <c r="D2" s="5">
        <f>((B2-C2)/B2)</f>
        <v>1</v>
      </c>
    </row>
    <row r="3" spans="1:6" x14ac:dyDescent="0.25">
      <c r="A3" s="4" t="s">
        <v>11</v>
      </c>
      <c r="B3">
        <v>800</v>
      </c>
    </row>
    <row r="4" spans="1:6" x14ac:dyDescent="0.25">
      <c r="A4" s="4" t="s">
        <v>12</v>
      </c>
      <c r="B4">
        <v>400</v>
      </c>
    </row>
    <row r="5" spans="1:6" x14ac:dyDescent="0.25">
      <c r="A5" s="4" t="s">
        <v>13</v>
      </c>
      <c r="B5">
        <v>200</v>
      </c>
    </row>
    <row r="6" spans="1:6" x14ac:dyDescent="0.25">
      <c r="A6" s="4" t="s">
        <v>14</v>
      </c>
      <c r="B6">
        <v>150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Z5"/>
  <sheetViews>
    <sheetView tabSelected="1" workbookViewId="0">
      <selection activeCell="G17" sqref="G17"/>
    </sheetView>
  </sheetViews>
  <sheetFormatPr baseColWidth="10" defaultRowHeight="15" x14ac:dyDescent="0.25"/>
  <cols>
    <col min="1" max="6" width="19.28515625" style="6" customWidth="1"/>
  </cols>
  <sheetData>
    <row r="1" spans="1:26" x14ac:dyDescent="0.25">
      <c r="A1" s="10" t="s">
        <v>2</v>
      </c>
      <c r="B1" s="10" t="s">
        <v>0</v>
      </c>
      <c r="C1" s="10" t="s">
        <v>1</v>
      </c>
      <c r="D1" s="10" t="s">
        <v>3</v>
      </c>
      <c r="E1" s="10" t="s">
        <v>4</v>
      </c>
      <c r="F1" s="10" t="s">
        <v>5</v>
      </c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s="13" customFormat="1" ht="3.75" customHeight="1" x14ac:dyDescent="0.25">
      <c r="A2" s="12">
        <f>IF(A$1&lt;&gt;"",MATCH(A$1,CSV!$A$1:$AZ$1,0),"")</f>
        <v>4</v>
      </c>
      <c r="B2" s="12">
        <f>IF(B$1&lt;&gt;"",MATCH(B$1,CSV!$A$1:$AZ$1,0),"")</f>
        <v>2</v>
      </c>
      <c r="C2" s="12">
        <f>IF(C$1&lt;&gt;"",MATCH(C$1,CSV!$A$1:$AZ$1,0),"")</f>
        <v>3</v>
      </c>
      <c r="D2" s="12">
        <f>IF(D$1&lt;&gt;"",MATCH(D$1,CSV!$A$1:$AZ$1,0),"")</f>
        <v>6</v>
      </c>
      <c r="E2" s="12">
        <f>IF(E$1&lt;&gt;"",MATCH(E$1,CSV!$A$1:$AZ$1,0),"")</f>
        <v>15</v>
      </c>
      <c r="F2" s="12">
        <f>IF(F$1&lt;&gt;"",MATCH(F$1,CSV!$A$1:$AZ$1,0),"")</f>
        <v>21</v>
      </c>
      <c r="G2" s="12" t="str">
        <f>IF(G$1&lt;&gt;"",MATCH(G$1,CSV!$A$1:$AZ$1,0),"")</f>
        <v/>
      </c>
      <c r="H2" s="12" t="str">
        <f>IF(H$1&lt;&gt;"",MATCH(H$1,CSV!$A$1:$AZ$1,0),"")</f>
        <v/>
      </c>
      <c r="I2" s="12" t="str">
        <f>IF(I$1&lt;&gt;"",MATCH(I$1,CSV!$A$1:$AZ$1,0),"")</f>
        <v/>
      </c>
      <c r="J2" s="12" t="str">
        <f>IF(J$1&lt;&gt;"",MATCH(J$1,CSV!$A$1:$AZ$1,0),"")</f>
        <v/>
      </c>
      <c r="K2" s="12" t="str">
        <f>IF(K$1&lt;&gt;"",MATCH(K$1,CSV!$A$1:$AZ$1,0),"")</f>
        <v/>
      </c>
      <c r="L2" s="12" t="str">
        <f>IF(L$1&lt;&gt;"",MATCH(L$1,CSV!$A$1:$AZ$1,0),"")</f>
        <v/>
      </c>
      <c r="M2" s="12" t="str">
        <f>IF(M$1&lt;&gt;"",MATCH(M$1,CSV!$A$1:$AZ$1,0),"")</f>
        <v/>
      </c>
      <c r="N2" s="12" t="str">
        <f>IF(N$1&lt;&gt;"",MATCH(N$1,CSV!$A$1:$AZ$1,0),"")</f>
        <v/>
      </c>
      <c r="O2" s="12" t="str">
        <f>IF(O$1&lt;&gt;"",MATCH(O$1,CSV!$A$1:$AZ$1,0),"")</f>
        <v/>
      </c>
      <c r="P2" s="12" t="str">
        <f>IF(P$1&lt;&gt;"",MATCH(P$1,CSV!$A$1:$AZ$1,0),"")</f>
        <v/>
      </c>
      <c r="Q2" s="12" t="str">
        <f>IF(Q$1&lt;&gt;"",MATCH(Q$1,CSV!$A$1:$AZ$1,0),"")</f>
        <v/>
      </c>
      <c r="R2" s="12" t="str">
        <f>IF(R$1&lt;&gt;"",MATCH(R$1,CSV!$A$1:$AZ$1,0),"")</f>
        <v/>
      </c>
      <c r="S2" s="12" t="str">
        <f>IF(S$1&lt;&gt;"",MATCH(S$1,CSV!$A$1:$AZ$1,0),"")</f>
        <v/>
      </c>
      <c r="T2" s="12" t="str">
        <f>IF(T$1&lt;&gt;"",MATCH(T$1,CSV!$A$1:$AZ$1,0),"")</f>
        <v/>
      </c>
      <c r="U2" s="12" t="str">
        <f>IF(U$1&lt;&gt;"",MATCH(U$1,CSV!$A$1:$AZ$1,0),"")</f>
        <v/>
      </c>
      <c r="V2" s="12" t="str">
        <f>IF(V$1&lt;&gt;"",MATCH(V$1,CSV!$A$1:$AZ$1,0),"")</f>
        <v/>
      </c>
      <c r="W2" s="12" t="str">
        <f>IF(W$1&lt;&gt;"",MATCH(W$1,CSV!$A$1:$AZ$1,0),"")</f>
        <v/>
      </c>
      <c r="X2" s="12" t="str">
        <f>IF(X$1&lt;&gt;"",MATCH(X$1,CSV!$A$1:$AZ$1,0),"")</f>
        <v/>
      </c>
      <c r="Y2" s="12" t="str">
        <f>IF(Y$1&lt;&gt;"",MATCH(Y$1,CSV!$A$1:$AZ$1,0),"")</f>
        <v/>
      </c>
      <c r="Z2" s="12" t="str">
        <f>IF(Z$1&lt;&gt;"",MATCH(Z$1,CSV!$A$1:$AZ$1,0),"")</f>
        <v/>
      </c>
    </row>
    <row r="3" spans="1:26" x14ac:dyDescent="0.25">
      <c r="E3" s="11"/>
    </row>
    <row r="4" spans="1:26" x14ac:dyDescent="0.25">
      <c r="E4" s="11"/>
    </row>
    <row r="5" spans="1:26" x14ac:dyDescent="0.25">
      <c r="E5" s="11"/>
    </row>
  </sheetData>
  <conditionalFormatting sqref="A2:Z2">
    <cfRule type="expression" dxfId="2" priority="3">
      <formula>A$1&lt;&gt;""</formula>
    </cfRule>
  </conditionalFormatting>
  <conditionalFormatting sqref="A1:Z2">
    <cfRule type="expression" dxfId="1" priority="2">
      <formula>A$1=""</formula>
    </cfRule>
  </conditionalFormatting>
  <conditionalFormatting sqref="A1:Z1">
    <cfRule type="expression" dxfId="0" priority="1">
      <formula>A$1&lt;&gt;""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CSV</vt:lpstr>
      <vt:lpstr>Suivi budget</vt:lpstr>
      <vt:lpstr>BDD</vt:lpstr>
      <vt:lpstr>REFERENCES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2024-12-11T15:26:44Z</dcterms:modified>
</cp:coreProperties>
</file>