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ACE1D61-9E67-449A-AA33-C8E5CCB0624A}" xr6:coauthVersionLast="47" xr6:coauthVersionMax="47" xr10:uidLastSave="{00000000-0000-0000-0000-000000000000}"/>
  <bookViews>
    <workbookView xWindow="-120" yWindow="-120" windowWidth="24240" windowHeight="13140" activeTab="1" xr2:uid="{CB62B00C-C442-4AEB-8F69-532AE57F89D9}"/>
  </bookViews>
  <sheets>
    <sheet name="Accueil" sheetId="3" r:id="rId1"/>
    <sheet name="source" sheetId="1" r:id="rId2"/>
    <sheet name="parametre" sheetId="2" r:id="rId3"/>
  </sheets>
  <definedNames>
    <definedName name="caveau">Tab_Caveau[Caveau]</definedName>
    <definedName name="Libre">Tab_LibouConc[Libre ou concédé]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P4" i="1" s="1"/>
  <c r="K5" i="1"/>
  <c r="D5" i="1"/>
  <c r="D4" i="1"/>
  <c r="D3" i="1"/>
  <c r="P3" i="1" l="1"/>
  <c r="P5" i="1"/>
</calcChain>
</file>

<file path=xl/sharedStrings.xml><?xml version="1.0" encoding="utf-8"?>
<sst xmlns="http://schemas.openxmlformats.org/spreadsheetml/2006/main" count="59" uniqueCount="49">
  <si>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</si>
  <si>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</si>
  <si>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</si>
  <si>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</si>
  <si>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</si>
  <si>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</si>
  <si>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</si>
  <si>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</si>
  <si>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</si>
  <si>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</si>
  <si>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</si>
  <si>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</si>
  <si>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</si>
  <si>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</si>
  <si>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</si>
  <si>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</si>
  <si>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ABC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</si>
  <si>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</si>
  <si>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</si>
  <si>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</si>
  <si>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</si>
  <si>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</si>
  <si>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</si>
  <si>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</si>
  <si>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15/06/1864</t>
  </si>
  <si>
    <t>ab</t>
  </si>
  <si>
    <t>30</t>
  </si>
  <si>
    <t>mail</t>
  </si>
  <si>
    <t>az</t>
  </si>
  <si>
    <t>14</t>
  </si>
  <si>
    <t>20</t>
  </si>
  <si>
    <t>2</t>
  </si>
  <si>
    <t>14/08/2022</t>
  </si>
  <si>
    <t>ici</t>
  </si>
  <si>
    <t>0102030105</t>
  </si>
  <si>
    <t>ggggg</t>
  </si>
  <si>
    <t>nom1</t>
  </si>
  <si>
    <t>nom2</t>
  </si>
  <si>
    <t>famille1</t>
  </si>
  <si>
    <t>mail2</t>
  </si>
  <si>
    <t>test</t>
  </si>
  <si>
    <t>15</t>
  </si>
  <si>
    <t>famille3</t>
  </si>
  <si>
    <t>yrdy</t>
  </si>
  <si>
    <t>01/01/1954</t>
  </si>
  <si>
    <t>testt</t>
  </si>
  <si>
    <t>0102030504</t>
  </si>
  <si>
    <t>bbb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</si>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</sst>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80C]\ dd\/mm\/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" fillId="0" borderId="5" xfId="1" applyNumberFormat="1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49" fontId="0" fillId="0" borderId="0" xfId="0" applyNumberFormat="1"/>
    <xf numFmtId="165" fontId="0" fillId="0" borderId="2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20">
    <dxf>
      <numFmt numFmtId="165" formatCode="[$-80C]\ dd\/mm\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02758-43A2-4611-A07B-AF3F816F13BB}" name="Tab_bdd" displayName="Tab_bdd" ref="A2:P5" totalsRowShown="0" headerRowDxfId="19" headerRowBorderDxfId="18" tableBorderDxfId="17" totalsRowBorderDxfId="16">
  <autoFilter ref="A2:P5" xr:uid="{59602758-43A2-4611-A07B-AF3F816F13BB}"/>
  <tableColumns count="16">
    <tableColumn id="1" xr3:uid="{1E928ACC-B084-4314-9FB6-54DE93D4BAAF}" name="N° Concession" dataDxfId="15"/>
    <tableColumn id="2" xr3:uid="{8ED29E57-E062-4E6C-88DC-C48A6B494747}" name="Section" dataDxfId="14"/>
    <tableColumn id="3" xr3:uid="{E1638DED-342E-4251-83FA-11722B50F4A2}" name="Rang" dataDxfId="13"/>
    <tableColumn id="4" xr3:uid="{0119152D-4853-436A-BBDE-F1614267DAB3}" name="Code emplacement" dataDxfId="12">
      <calculatedColumnFormula>IF(ISBLANK(A3),"-",A3&amp;"-"&amp;B3&amp;"-"&amp;C3)</calculatedColumnFormula>
    </tableColumn>
    <tableColumn id="5" xr3:uid="{C5128DD8-EEA6-4E2D-B994-42BF99743555}" name="Libre ou Concédé" dataDxfId="11"/>
    <tableColumn id="6" xr3:uid="{860A0048-F6B3-41AB-AD3B-5E6638B88FDE}" name="Type de Concession" dataDxfId="10"/>
    <tableColumn id="7" xr3:uid="{347B8FF3-FBA2-477F-9D11-160D3DFFFE29}" name="Famille" dataDxfId="9"/>
    <tableColumn id="8" xr3:uid="{B7283E89-83D6-403B-B00D-33895E4C83E2}" name="Concession actuelle" dataDxfId="8"/>
    <tableColumn id="9" xr3:uid="{92450C6E-B68B-49C5-A01F-08D021A04D58}" name="Date de Début" dataDxfId="7"/>
    <tableColumn id="10" xr3:uid="{EB0B73E1-E78E-4144-A6C3-FB26552C5987}" name="Durée" dataDxfId="6"/>
    <tableColumn id="11" xr3:uid="{C6F4470B-74B2-462B-86D7-637D6D9032F2}" name="Date de fin" dataDxfId="0">
      <calculatedColumnFormula>IF(J3="P","Perpétuité",IF(OR(J3="",J3&lt;1),"?",DATE(RIGHT(I3,4)+J3,MID(I3,4,2),LEFT(I3,2))-1))</calculatedColumnFormula>
    </tableColumn>
    <tableColumn id="12" xr3:uid="{B827354F-8574-494C-A81E-754AFB487D22}" name="Adresse du concessionnaire actuel" dataDxfId="5"/>
    <tableColumn id="13" xr3:uid="{A4C53DBE-4D4D-453E-9C4B-AF7CB944FEFE}" name="Téléphone" dataDxfId="4"/>
    <tableColumn id="14" xr3:uid="{C0E6F6F5-7DAE-42AF-BCC0-5188D12F89AD}" name="Mail" dataDxfId="3" dataCellStyle="Lien hypertexte"/>
    <tableColumn id="15" xr3:uid="{056BE31D-AF51-4211-85F9-FBB77E1916F9}" name="Observation" dataDxfId="2"/>
    <tableColumn id="16" xr3:uid="{1DF87915-CF31-4F7F-AB35-76F27FFAC12B}" name="Recherches" dataDxfId="1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7BE10-E0C8-4E2F-A7CD-EC571BA723D3}" name="Tab_LibouConc" displayName="Tab_LibouConc" ref="A1:A3" totalsRowShown="0">
  <autoFilter ref="A1:A3" xr:uid="{B027BE10-E0C8-4E2F-A7CD-EC571BA723D3}"/>
  <tableColumns count="1">
    <tableColumn id="1" xr3:uid="{FA4409BA-D48C-40B5-BCDF-C28DB8F78560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AA76-5FB4-4063-B1D7-16DD4895EB94}" name="Tab_Caveau" displayName="Tab_Caveau" ref="C1:C4" totalsRowShown="0">
  <autoFilter ref="C1:C4" xr:uid="{DA16AA76-5FB4-4063-B1D7-16DD4895EB94}"/>
  <tableColumns count="1">
    <tableColumn id="1" xr3:uid="{C7B4C020-85D3-4AE4-9221-4EECD83DA33D}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rie@stclementdeslevees,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F687-6814-44C4-B231-61DD74A53831}">
  <sheetPr codeName="Feuil3"/>
  <dimension ref="A1"/>
  <sheetViews>
    <sheetView workbookViewId="0">
      <selection activeCell="A37" sqref="A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58AE-C1D1-4BA1-9A7C-42475DB07912}">
  <sheetPr codeName="Feuil1"/>
  <dimension ref="A2:P14"/>
  <sheetViews>
    <sheetView tabSelected="1" workbookViewId="0">
      <selection activeCell="K4" sqref="K4"/>
    </sheetView>
  </sheetViews>
  <sheetFormatPr baseColWidth="10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8" width="35.28515625" bestFit="1" customWidth="1"/>
    <col min="9" max="9" width="15.85546875" style="11" customWidth="1"/>
    <col min="11" max="11" width="12.85546875" style="14" customWidth="1"/>
    <col min="12" max="12" width="45.140625" bestFit="1" customWidth="1"/>
    <col min="13" max="13" width="12.7109375" bestFit="1" customWidth="1"/>
    <col min="14" max="14" width="28.85546875" bestFit="1" customWidth="1"/>
    <col min="15" max="15" width="29.140625" bestFit="1" customWidth="1"/>
    <col min="16" max="16" width="219" bestFit="1" customWidth="1"/>
  </cols>
  <sheetData>
    <row r="2" spans="1:16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9" t="s">
        <v>8</v>
      </c>
      <c r="J2" s="2" t="s">
        <v>9</v>
      </c>
      <c r="K2" s="1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3" t="s">
        <v>15</v>
      </c>
    </row>
    <row r="3" spans="1:16" x14ac:dyDescent="0.25">
      <c r="A3" s="4">
        <v>19</v>
      </c>
      <c r="B3" s="5" t="s">
        <v>16</v>
      </c>
      <c r="C3" s="5">
        <v>12</v>
      </c>
      <c r="D3" s="5" t="str">
        <f>IF(ISBLANK(A3),"-",A3&amp;"-"&amp;B3&amp;"-"&amp;C3)</f>
        <v>19-ABC-12</v>
      </c>
      <c r="E3" s="5" t="s">
        <v>19</v>
      </c>
      <c r="F3" s="5" t="s">
        <v>21</v>
      </c>
      <c r="G3" s="5" t="s">
        <v>38</v>
      </c>
      <c r="H3" s="5" t="s">
        <v>36</v>
      </c>
      <c r="I3" s="10" t="s">
        <v>24</v>
      </c>
      <c r="J3" s="5" t="s">
        <v>48</v>
      </c>
      <c r="K3" s="13" t="str">
        <f>IF(J3="P","Perpétuité",IF(OR(J3="",J3&lt;1),"?",DATE(RIGHT(I3,4)+J3,MID(I3,4,2),LEFT(I3,2))-1))</f>
        <v>Perpétuité</v>
      </c>
      <c r="L3" s="5" t="s">
        <v>33</v>
      </c>
      <c r="M3" s="6">
        <v>102030405</v>
      </c>
      <c r="N3" s="7" t="s">
        <v>39</v>
      </c>
      <c r="O3" s="5" t="s">
        <v>40</v>
      </c>
      <c r="P3" s="8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19-19-ABC-12-Concédé-Caveau 3 places-famille1-nom1-15/06/1864-P-Perpétuité-ici102030405mail2test</v>
      </c>
    </row>
    <row r="4" spans="1:16" x14ac:dyDescent="0.25">
      <c r="A4" s="4" t="s">
        <v>30</v>
      </c>
      <c r="B4" s="5" t="s">
        <v>25</v>
      </c>
      <c r="C4" s="5" t="s">
        <v>31</v>
      </c>
      <c r="D4" s="5" t="str">
        <f>IF(ISBLANK(A4),"-",A4&amp;"-"&amp;B4&amp;"-"&amp;C4)</f>
        <v>20-ab-2</v>
      </c>
      <c r="E4" s="5" t="s">
        <v>19</v>
      </c>
      <c r="F4" s="5" t="s">
        <v>22</v>
      </c>
      <c r="G4" s="5" t="s">
        <v>38</v>
      </c>
      <c r="H4" s="5" t="s">
        <v>37</v>
      </c>
      <c r="I4" s="10" t="s">
        <v>32</v>
      </c>
      <c r="J4" s="5" t="s">
        <v>26</v>
      </c>
      <c r="K4" s="13">
        <f t="shared" ref="K3:K5" si="0">IF(J4="P","Perpétuité",IF(OR(J4="",J4&lt;1),"?",DATE(RIGHT(I4,4)+J4,MID(I4,4,2),LEFT(I4,2))-1))</f>
        <v>55744</v>
      </c>
      <c r="L4" s="5" t="s">
        <v>33</v>
      </c>
      <c r="M4" s="6" t="s">
        <v>34</v>
      </c>
      <c r="N4" s="7" t="s">
        <v>39</v>
      </c>
      <c r="O4" s="5" t="s">
        <v>35</v>
      </c>
      <c r="P4" s="8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20-20-ab-2-Concédé-Caveau Urne-famille1-nom2-14/08/2022-30-55744-ici0102030105mail2ggggg</v>
      </c>
    </row>
    <row r="5" spans="1:16" x14ac:dyDescent="0.25">
      <c r="A5" s="4" t="s">
        <v>29</v>
      </c>
      <c r="B5" s="5" t="s">
        <v>28</v>
      </c>
      <c r="C5" s="5" t="s">
        <v>41</v>
      </c>
      <c r="D5" s="5" t="str">
        <f>IF(ISBLANK(A5),"-",A5&amp;"-"&amp;B5&amp;"-"&amp;C5)</f>
        <v>14-az-15</v>
      </c>
      <c r="E5" s="5" t="s">
        <v>18</v>
      </c>
      <c r="F5" s="5" t="s">
        <v>21</v>
      </c>
      <c r="G5" s="5" t="s">
        <v>42</v>
      </c>
      <c r="H5" s="5" t="s">
        <v>43</v>
      </c>
      <c r="I5" s="10" t="s">
        <v>44</v>
      </c>
      <c r="J5" s="5" t="s">
        <v>26</v>
      </c>
      <c r="K5" s="13">
        <f t="shared" si="0"/>
        <v>30681</v>
      </c>
      <c r="L5" s="5" t="s">
        <v>45</v>
      </c>
      <c r="M5" s="6" t="s">
        <v>46</v>
      </c>
      <c r="N5" s="7" t="s">
        <v>27</v>
      </c>
      <c r="O5" s="5" t="s">
        <v>47</v>
      </c>
      <c r="P5" s="8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14-14-az-15-Libre-Caveau 3 places-famille3-yrdy-01/01/1954-30-30681-testt0102030504mailbbb</v>
      </c>
    </row>
    <row r="9" spans="1:16" x14ac:dyDescent="0.25">
      <c r="H9" s="11"/>
      <c r="I9"/>
    </row>
    <row r="10" spans="1:16" x14ac:dyDescent="0.25">
      <c r="H10" s="11"/>
      <c r="I10"/>
    </row>
    <row r="11" spans="1:16" x14ac:dyDescent="0.25">
      <c r="H11" s="11"/>
      <c r="I11"/>
    </row>
    <row r="12" spans="1:16" x14ac:dyDescent="0.25">
      <c r="H12" s="11"/>
      <c r="I12"/>
    </row>
    <row r="13" spans="1:16" x14ac:dyDescent="0.25">
      <c r="H13" s="11"/>
      <c r="I13"/>
    </row>
    <row r="14" spans="1:16" x14ac:dyDescent="0.25">
      <c r="H14" s="11"/>
      <c r="I14"/>
    </row>
  </sheetData>
  <hyperlinks>
    <hyperlink ref="N3" r:id="rId1" display="mairie@stclementdeslevees,fr" xr:uid="{A3CEBF8D-EC0B-444A-A53E-FA2BC9A542B9}"/>
  </hyperlinks>
  <pageMargins left="0.7" right="0.7" top="0.75" bottom="0.75" header="0.3" footer="0.3"/>
  <pageSetup paperSize="9" orientation="portrait" horizontalDpi="0" verticalDpi="0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2E1B6B-925C-4F56-8D9B-8EC8C9BE4603}">
          <x14:formula1>
            <xm:f>parametre!$A$2:$A$3</xm:f>
          </x14:formula1>
          <xm:sqref>E3:E5</xm:sqref>
        </x14:dataValidation>
        <x14:dataValidation type="list" allowBlank="1" showInputMessage="1" showErrorMessage="1" xr:uid="{110F6804-CD81-4413-9C6A-9FC067A75FA6}">
          <x14:formula1>
            <xm:f>parametre!$C$2:$C$4</xm:f>
          </x14:formula1>
          <xm:sqref>F3:F5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DAFA-DE05-463A-9CED-9B928E673982}">
  <sheetPr codeName="Feuil2"/>
  <dimension ref="A1:C4"/>
  <sheetViews>
    <sheetView workbookViewId="0">
      <selection activeCell="C2" sqref="C2:C4"/>
    </sheetView>
  </sheetViews>
  <sheetFormatPr baseColWidth="10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17</v>
      </c>
      <c r="C1" t="s">
        <v>20</v>
      </c>
    </row>
    <row r="2" spans="1:3" x14ac:dyDescent="0.25">
      <c r="A2" t="s">
        <v>18</v>
      </c>
      <c r="C2" t="s">
        <v>23</v>
      </c>
    </row>
    <row r="3" spans="1:3" x14ac:dyDescent="0.25">
      <c r="A3" t="s">
        <v>19</v>
      </c>
      <c r="C3" t="s">
        <v>21</v>
      </c>
    </row>
    <row r="4" spans="1:3" x14ac:dyDescent="0.25">
      <c r="C4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source</vt:lpstr>
      <vt:lpstr>parametre</vt:lpstr>
      <vt:lpstr>caveau</vt:lpstr>
      <vt:lpstr>Libre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Utilisateur</cp:lastModifiedBy>
  <dcterms:created xsi:type="dcterms:W3CDTF">2022-08-13T08:16:47Z</dcterms:created>
  <dcterms:modified xsi:type="dcterms:W3CDTF">2022-08-14T09:47:46Z</dcterms:modified>
</cp:coreProperties>
</file>