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FB6BE7E-3154-4204-A0F3-55A80E892D9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3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<sst xmlns="http://schemas.openxmlformats.org/spreadsheetml/2006/main" count="9" uniqueCount="9">
  <si>
    <t>Durée contrat</t>
  </si>
  <si>
    <t xml:space="preserve">Dates </t>
  </si>
  <si>
    <t>de signature</t>
  </si>
  <si>
    <t>de renouvellement</t>
  </si>
  <si>
    <t>01/01/1885</t>
  </si>
  <si>
    <t>01/01/1886</t>
  </si>
  <si>
    <t>01/01/1887</t>
  </si>
  <si>
    <t>01/01/1889</t>
  </si>
  <si>
    <t>01/01/1988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</si>
</sst>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ans&quot;"/>
    <numFmt numFmtId="170" formatCode="[$-80C]\ dd\/mm\/yyyy"/>
  </numFmts>
  <fonts count="6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sz val="11"/>
      <name val="Courier New"/>
      <family val="3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1" xfId="0" quotePrefix="1" applyNumberForma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164" fontId="1" fillId="0" borderId="5" xfId="0" quotePrefix="1" applyNumberFormat="1" applyFont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4" fontId="0" fillId="0" borderId="8" xfId="0" quotePrefix="1" applyNumberFormat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164" fontId="0" fillId="0" borderId="2" xfId="0" quotePrefix="1" applyNumberFormat="1" applyBorder="1" applyAlignment="1">
      <alignment horizontal="center" vertical="center"/>
    </xf>
    <xf numFmtId="14" fontId="0" fillId="0" borderId="3" xfId="0" quotePrefix="1" applyNumberFormat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64" fontId="0" fillId="0" borderId="7" xfId="0" quotePrefix="1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4" fillId="0" borderId="1" xfId="0" applyNumberFormat="1" applyFont="1" applyBorder="1"/>
    <xf numFmtId="164" fontId="0" fillId="0" borderId="2" xfId="0" applyNumberFormat="1" applyBorder="1"/>
    <xf numFmtId="49" fontId="4" fillId="0" borderId="3" xfId="0" applyNumberFormat="1" applyFont="1" applyBorder="1"/>
    <xf numFmtId="164" fontId="0" fillId="0" borderId="5" xfId="0" applyNumberFormat="1" applyBorder="1"/>
    <xf numFmtId="164" fontId="0" fillId="0" borderId="7" xfId="0" applyNumberFormat="1" applyBorder="1"/>
    <xf numFmtId="49" fontId="4" fillId="0" borderId="8" xfId="0" applyNumberFormat="1" applyFont="1" applyBorder="1"/>
    <xf numFmtId="170" fontId="2" fillId="0" borderId="0" xfId="0" applyNumberFormat="1" applyFont="1"/>
    <xf numFmtId="170" fontId="3" fillId="0" borderId="4" xfId="0" applyNumberFormat="1" applyFont="1" applyBorder="1"/>
    <xf numFmtId="170" fontId="3" fillId="0" borderId="6" xfId="0" applyNumberFormat="1" applyFont="1" applyBorder="1"/>
    <xf numFmtId="170" fontId="3" fillId="0" borderId="9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115" zoomScaleNormal="115" workbookViewId="0">
      <selection activeCell="J18" sqref="J18"/>
    </sheetView>
  </sheetViews>
  <sheetFormatPr baseColWidth="10" defaultRowHeight="15" x14ac:dyDescent="0.25"/>
  <cols>
    <col min="1" max="1" width="13.140625" bestFit="1" customWidth="1"/>
    <col min="2" max="2" width="12" bestFit="1" customWidth="1"/>
    <col min="3" max="3" width="18.28515625" bestFit="1" customWidth="1"/>
    <col min="7" max="7" width="16.140625" style="23" customWidth="1"/>
  </cols>
  <sheetData>
    <row r="1" spans="1:7" x14ac:dyDescent="0.25">
      <c r="A1" s="15" t="s">
        <v>0</v>
      </c>
      <c r="B1" s="13" t="s">
        <v>1</v>
      </c>
      <c r="C1" s="14"/>
    </row>
    <row r="2" spans="1:7" ht="15.75" thickBot="1" x14ac:dyDescent="0.3">
      <c r="A2" s="16"/>
      <c r="B2" s="11" t="s">
        <v>2</v>
      </c>
      <c r="C2" s="12" t="s">
        <v>3</v>
      </c>
    </row>
    <row r="3" spans="1:7" x14ac:dyDescent="0.25">
      <c r="A3" s="7">
        <v>30</v>
      </c>
      <c r="B3" s="8">
        <v>34653</v>
      </c>
      <c r="C3" s="9">
        <f t="shared" ref="C3:C7" si="0">IF(A3="P","Perpétuité",B3+(A3*365.25))</f>
        <v>45610.5</v>
      </c>
      <c r="E3" s="18">
        <v>30</v>
      </c>
      <c r="F3" s="19" t="s">
        <v>4</v>
      </c>
      <c r="G3" s="24">
        <f>DATE(RIGHT(F3,4)+E3,MID(F3,4,2),LEFT(F3,2))-1</f>
        <v>5479</v>
      </c>
    </row>
    <row r="4" spans="1:7" x14ac:dyDescent="0.25">
      <c r="A4" s="3">
        <v>30</v>
      </c>
      <c r="B4" s="1">
        <v>18539</v>
      </c>
      <c r="C4" s="2">
        <f t="shared" si="0"/>
        <v>29496.5</v>
      </c>
      <c r="E4" s="20">
        <v>30</v>
      </c>
      <c r="F4" s="17" t="s">
        <v>5</v>
      </c>
      <c r="G4" s="25">
        <f t="shared" ref="G4:G7" si="1">DATE(RIGHT(F4,4)+E4,MID(F4,4,2),LEFT(F4,2))-1</f>
        <v>5844</v>
      </c>
    </row>
    <row r="5" spans="1:7" ht="15.75" thickBot="1" x14ac:dyDescent="0.3">
      <c r="A5" s="10">
        <v>30</v>
      </c>
      <c r="B5" s="5">
        <v>43467</v>
      </c>
      <c r="C5" s="6">
        <f t="shared" si="0"/>
        <v>54424.5</v>
      </c>
      <c r="E5" s="20">
        <v>30</v>
      </c>
      <c r="F5" s="17" t="s">
        <v>6</v>
      </c>
      <c r="G5" s="25">
        <f t="shared" si="1"/>
        <v>6210</v>
      </c>
    </row>
    <row r="6" spans="1:7" x14ac:dyDescent="0.25">
      <c r="A6" s="7">
        <v>30</v>
      </c>
      <c r="B6" s="8">
        <v>31357</v>
      </c>
      <c r="C6" s="9">
        <f t="shared" si="0"/>
        <v>42314.5</v>
      </c>
      <c r="E6" s="20">
        <v>30</v>
      </c>
      <c r="F6" s="17" t="s">
        <v>8</v>
      </c>
      <c r="G6" s="25">
        <f t="shared" si="1"/>
        <v>43100</v>
      </c>
    </row>
    <row r="7" spans="1:7" ht="15.75" thickBot="1" x14ac:dyDescent="0.3">
      <c r="A7" s="4">
        <v>30</v>
      </c>
      <c r="B7" s="5">
        <v>39629</v>
      </c>
      <c r="C7" s="6">
        <f t="shared" si="0"/>
        <v>50586.5</v>
      </c>
      <c r="E7" s="21">
        <v>30</v>
      </c>
      <c r="F7" s="22" t="s">
        <v>7</v>
      </c>
      <c r="G7" s="26">
        <f t="shared" si="1"/>
        <v>6940</v>
      </c>
    </row>
  </sheetData>
  <mergeCells count="2">
    <mergeCell ref="B1:C1"/>
    <mergeCell ref="A1:A2"/>
  </mergeCells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Utilisateur</cp:lastModifiedBy>
  <dcterms:created xsi:type="dcterms:W3CDTF">2021-01-12T07:10:14Z</dcterms:created>
  <dcterms:modified xsi:type="dcterms:W3CDTF">2022-08-13T11:36:43Z</dcterms:modified>
</cp:coreProperties>
</file>