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084AD0F-E099-456E-9F47-FE0DF75CBE68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Bilans" sheetId="1" r:id="rId1"/>
    <sheet name="Mesur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10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2" i="1"/>
  <c r="G38" i="2"/>
  <c r="G39" i="2" s="1"/>
  <c r="F38" i="2"/>
  <c r="F39" i="2" s="1"/>
  <c r="C38" i="2"/>
  <c r="C39" i="2" s="1"/>
  <c r="B38" i="2"/>
  <c r="B39" i="2" s="1"/>
  <c r="G18" i="2"/>
  <c r="G19" i="2" s="1"/>
  <c r="F18" i="2"/>
  <c r="F19" i="2" s="1"/>
  <c r="B18" i="2"/>
  <c r="B19" i="2" s="1"/>
  <c r="C18" i="2"/>
  <c r="C19" i="2" s="1"/>
  <c r="K12" i="1"/>
  <c r="K13" i="1" s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3" i="1"/>
  <c r="H4" i="1"/>
  <c r="H5" i="1"/>
</calcChain>
</file>

<file path=xl/sharedStrings.xml><?xml version="1.0" encoding="utf-8"?>
<sst xmlns="http://schemas.openxmlformats.org/spreadsheetml/2006/main" count="134" uniqueCount="27">
  <si>
    <t>Petit dejeuner</t>
  </si>
  <si>
    <t>Déjeuner</t>
  </si>
  <si>
    <t>Petit déjeuner</t>
  </si>
  <si>
    <r>
      <t xml:space="preserve"> </t>
    </r>
    <r>
      <rPr>
        <b/>
        <sz val="14"/>
        <rFont val="Arial"/>
        <family val="2"/>
      </rPr>
      <t xml:space="preserve">calcul moyenne de la pression artérielle </t>
    </r>
    <r>
      <rPr>
        <b/>
        <sz val="14"/>
        <color rgb="FF0000FF"/>
        <rFont val="Arial"/>
        <family val="2"/>
      </rPr>
      <t xml:space="preserve"> mm hg</t>
    </r>
  </si>
  <si>
    <t>jour</t>
  </si>
  <si>
    <t>dâte du jour</t>
  </si>
  <si>
    <t>heure</t>
  </si>
  <si>
    <t>evènement</t>
  </si>
  <si>
    <t>pulsations Minutes</t>
  </si>
  <si>
    <t>tension</t>
  </si>
  <si>
    <t>Systole</t>
  </si>
  <si>
    <t>pAS Systolique</t>
  </si>
  <si>
    <t>pAD Diastolique</t>
  </si>
  <si>
    <t>Soirée</t>
  </si>
  <si>
    <t>Jour 1</t>
  </si>
  <si>
    <t>Systolique</t>
  </si>
  <si>
    <t>Diastolique</t>
  </si>
  <si>
    <t>Pouls</t>
  </si>
  <si>
    <t>MATIN</t>
  </si>
  <si>
    <t>Mesure 1</t>
  </si>
  <si>
    <t>Mesure 2</t>
  </si>
  <si>
    <t>Mesure 3</t>
  </si>
  <si>
    <t>SOIR</t>
  </si>
  <si>
    <t>Jour 2</t>
  </si>
  <si>
    <t>Jour 3</t>
  </si>
  <si>
    <t>Total:</t>
  </si>
  <si>
    <t>Résultat: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</si>
</sst>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$-F800]dddd\,\ mmmm\ dd\,\ yyyy"/>
  </numFmts>
  <fonts count="18" x14ac:knownFonts="1">
    <font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rgb="FF0000FF"/>
      <name val="Arial"/>
      <family val="2"/>
    </font>
    <font>
      <b/>
      <sz val="12"/>
      <color rgb="FF00B050"/>
      <name val="Arial"/>
      <family val="2"/>
    </font>
    <font>
      <b/>
      <i/>
      <sz val="14"/>
      <name val="Arial"/>
      <family val="2"/>
    </font>
    <font>
      <b/>
      <sz val="12"/>
      <color rgb="FFFF00FF"/>
      <name val="Arial"/>
      <family val="2"/>
    </font>
    <font>
      <sz val="12"/>
      <color rgb="FF0000FF"/>
      <name val="Arial"/>
      <family val="2"/>
    </font>
    <font>
      <sz val="12"/>
      <color rgb="FFFF0000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2"/>
      <color theme="9" tint="-0.249977111117893"/>
      <name val="Arial"/>
      <family val="2"/>
    </font>
    <font>
      <b/>
      <sz val="14"/>
      <color theme="1"/>
      <name val="Arial"/>
      <family val="2"/>
    </font>
    <font>
      <b/>
      <sz val="14"/>
      <color rgb="FFFF00FF"/>
      <name val="Arial"/>
      <family val="2"/>
    </font>
    <font>
      <b/>
      <sz val="14"/>
      <color theme="9" tint="-0.249977111117893"/>
      <name val="Arial"/>
      <family val="2"/>
    </font>
    <font>
      <b/>
      <sz val="14"/>
      <color rgb="FF00B050"/>
      <name val="Arial"/>
      <family val="2"/>
    </font>
    <font>
      <b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left" vertical="top"/>
    </xf>
    <xf numFmtId="164" fontId="3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left" vertical="top"/>
    </xf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left" vertical="top"/>
    </xf>
    <xf numFmtId="164" fontId="0" fillId="4" borderId="1" xfId="0" applyNumberForma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horizontal="left" vertical="top"/>
    </xf>
    <xf numFmtId="164" fontId="0" fillId="4" borderId="0" xfId="0" applyNumberForma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165" fontId="1" fillId="5" borderId="1" xfId="0" applyNumberFormat="1" applyFont="1" applyFill="1" applyBorder="1" applyAlignment="1">
      <alignment horizontal="left" vertical="top"/>
    </xf>
    <xf numFmtId="165" fontId="7" fillId="3" borderId="1" xfId="0" applyNumberFormat="1" applyFont="1" applyFill="1" applyBorder="1" applyAlignment="1">
      <alignment horizontal="left" vertical="top"/>
    </xf>
    <xf numFmtId="165" fontId="5" fillId="3" borderId="1" xfId="0" applyNumberFormat="1" applyFont="1" applyFill="1" applyBorder="1" applyAlignment="1">
      <alignment horizontal="left" vertical="top"/>
    </xf>
    <xf numFmtId="165" fontId="3" fillId="3" borderId="1" xfId="0" applyNumberFormat="1" applyFont="1" applyFill="1" applyBorder="1" applyAlignment="1">
      <alignment horizontal="left" vertical="top"/>
    </xf>
    <xf numFmtId="2" fontId="11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0" fillId="2" borderId="1" xfId="0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165" fontId="12" fillId="3" borderId="1" xfId="0" applyNumberFormat="1" applyFont="1" applyFill="1" applyBorder="1" applyAlignment="1">
      <alignment horizontal="left" vertical="top"/>
    </xf>
    <xf numFmtId="0" fontId="12" fillId="4" borderId="1" xfId="0" applyFont="1" applyFill="1" applyBorder="1" applyAlignment="1">
      <alignment horizontal="center" vertical="center"/>
    </xf>
    <xf numFmtId="164" fontId="12" fillId="4" borderId="1" xfId="0" applyNumberFormat="1" applyFont="1" applyFill="1" applyBorder="1" applyAlignment="1">
      <alignment horizontal="center" vertical="center"/>
    </xf>
    <xf numFmtId="2" fontId="12" fillId="4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0" xfId="0" applyFont="1"/>
    <xf numFmtId="0" fontId="13" fillId="6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3" fillId="7" borderId="0" xfId="0" applyFont="1" applyFill="1"/>
    <xf numFmtId="0" fontId="4" fillId="0" borderId="1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9" borderId="1" xfId="0" applyFont="1" applyFill="1" applyBorder="1"/>
    <xf numFmtId="0" fontId="16" fillId="0" borderId="1" xfId="0" applyFont="1" applyBorder="1"/>
    <xf numFmtId="0" fontId="16" fillId="7" borderId="1" xfId="0" applyFont="1" applyFill="1" applyBorder="1"/>
    <xf numFmtId="0" fontId="13" fillId="0" borderId="1" xfId="0" applyFont="1" applyBorder="1"/>
    <xf numFmtId="4" fontId="14" fillId="0" borderId="1" xfId="0" applyNumberFormat="1" applyFont="1" applyBorder="1"/>
    <xf numFmtId="0" fontId="14" fillId="0" borderId="1" xfId="0" applyFont="1" applyBorder="1"/>
    <xf numFmtId="0" fontId="14" fillId="7" borderId="1" xfId="0" applyFont="1" applyFill="1" applyBorder="1"/>
    <xf numFmtId="1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9" borderId="1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/>
    </xf>
    <xf numFmtId="164" fontId="17" fillId="6" borderId="1" xfId="0" applyNumberFormat="1" applyFont="1" applyFill="1" applyBorder="1" applyAlignment="1">
      <alignment horizontal="center" vertical="center"/>
    </xf>
    <xf numFmtId="0" fontId="0" fillId="11" borderId="0" xfId="0" applyFill="1"/>
    <xf numFmtId="0" fontId="13" fillId="8" borderId="1" xfId="0" applyFont="1" applyFill="1" applyBorder="1" applyAlignment="1">
      <alignment horizontal="center" vertical="center"/>
    </xf>
    <xf numFmtId="165" fontId="1" fillId="12" borderId="1" xfId="0" applyNumberFormat="1" applyFont="1" applyFill="1" applyBorder="1" applyAlignment="1">
      <alignment horizontal="left" vertical="center"/>
    </xf>
    <xf numFmtId="0" fontId="1" fillId="12" borderId="1" xfId="0" applyFont="1" applyFill="1" applyBorder="1" applyAlignment="1">
      <alignment horizontal="left" vertical="center"/>
    </xf>
    <xf numFmtId="165" fontId="2" fillId="12" borderId="1" xfId="0" applyNumberFormat="1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FF99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617220</xdr:colOff>
      <xdr:row>0</xdr:row>
      <xdr:rowOff>320040</xdr:rowOff>
    </xdr:from>
    <xdr:to>
      <xdr:col>14</xdr:col>
      <xdr:colOff>716280</xdr:colOff>
      <xdr:row>9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10881360" y="320040"/>
          <a:ext cx="5585460" cy="2171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MPA (Moyenne de la pression artérielle) = (2(PAD) + PAS)/3.</a:t>
          </a: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 À savoir </a:t>
          </a: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4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PAS</a:t>
          </a:r>
          <a:r>
            <a:rPr lang="fr-FR" sz="1400" b="1" i="0" baseline="0">
              <a:latin typeface="Arial" pitchFamily="34" charset="0"/>
              <a:ea typeface="+mn-ea"/>
              <a:cs typeface="Arial" pitchFamily="34" charset="0"/>
            </a:rPr>
            <a:t> = Pression artérielle systolique</a:t>
          </a:r>
          <a:r>
            <a:rPr lang="fr-FR" sz="1200" b="1" i="0" baseline="0">
              <a:latin typeface="Arial" pitchFamily="34" charset="0"/>
              <a:ea typeface="+mn-ea"/>
              <a:cs typeface="Arial" pitchFamily="34" charset="0"/>
            </a:rPr>
            <a:t>.</a:t>
          </a:r>
          <a:endParaRPr lang="fr-FR" sz="2000">
            <a:latin typeface="Arial" pitchFamily="34" charset="0"/>
            <a:cs typeface="Arial" pitchFamily="34" charset="0"/>
          </a:endParaRP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PAD</a:t>
          </a: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 = Pression artérielle diastolique</a:t>
          </a: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1" i="1">
              <a:latin typeface="+mn-lt"/>
              <a:ea typeface="+mn-ea"/>
              <a:cs typeface="+mn-cs"/>
            </a:rPr>
            <a:t>Formule: P.A.M. = (P.A.S. + 2 x P.A.D.) / 3.</a:t>
          </a:r>
          <a:endParaRPr lang="fr-FR" sz="24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38100</xdr:rowOff>
        </xdr:from>
        <xdr:to>
          <xdr:col>0</xdr:col>
          <xdr:colOff>219075</xdr:colOff>
          <xdr:row>0</xdr:row>
          <xdr:rowOff>200025</xdr:rowOff>
        </xdr:to>
        <xdr:sp macro="" textlink="">
          <xdr:nvSpPr>
            <xdr:cNvPr id="2049" name="cmdEras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60"/>
  <sheetViews>
    <sheetView zoomScaleNormal="100" workbookViewId="0">
      <selection activeCell="B6" sqref="B6"/>
    </sheetView>
  </sheetViews>
  <sheetFormatPr baseColWidth="10" defaultRowHeight="15" x14ac:dyDescent="0.2"/>
  <cols>
    <col min="1" max="1" width="7.109375" style="21" customWidth="1"/>
    <col min="2" max="2" width="27.44140625" style="22" customWidth="1"/>
    <col min="3" max="3" width="11.21875" style="23" customWidth="1"/>
    <col min="4" max="4" width="15.33203125" style="21" customWidth="1"/>
    <col min="5" max="5" width="11.5546875" style="24" customWidth="1"/>
    <col min="6" max="6" width="12.77734375" style="24" customWidth="1"/>
    <col min="7" max="7" width="13.21875" style="24" customWidth="1"/>
    <col min="8" max="8" width="21.109375" style="25" customWidth="1"/>
    <col min="9" max="9" width="11.21875" style="1" customWidth="1"/>
    <col min="11" max="11" width="44.21875" customWidth="1"/>
  </cols>
  <sheetData>
    <row r="1" spans="1:11" ht="57" customHeight="1" x14ac:dyDescent="0.2">
      <c r="A1" s="32" t="s">
        <v>4</v>
      </c>
      <c r="B1" s="33" t="s">
        <v>5</v>
      </c>
      <c r="C1" s="34" t="s">
        <v>6</v>
      </c>
      <c r="D1" s="32" t="s">
        <v>7</v>
      </c>
      <c r="E1" s="35" t="s">
        <v>11</v>
      </c>
      <c r="F1" s="35" t="s">
        <v>12</v>
      </c>
      <c r="G1" s="36" t="s">
        <v>8</v>
      </c>
      <c r="H1" s="30" t="s">
        <v>3</v>
      </c>
      <c r="I1" s="32" t="s">
        <v>9</v>
      </c>
      <c r="J1" s="31"/>
    </row>
    <row r="2" spans="1:11" ht="18.75" x14ac:dyDescent="0.2">
      <c r="A2" s="4">
        <f>DAY(B2)</f>
        <v>25</v>
      </c>
      <c r="B2" s="26">
        <v>44586</v>
      </c>
      <c r="C2" s="6">
        <v>0.32561342592592601</v>
      </c>
      <c r="D2" s="4" t="s">
        <v>0</v>
      </c>
      <c r="E2" s="7">
        <v>120</v>
      </c>
      <c r="F2" s="7">
        <v>79</v>
      </c>
      <c r="G2" s="7">
        <v>72</v>
      </c>
      <c r="H2" s="8">
        <f>IFERROR(IF(E2="","",SUM(2*(F2)+E2))/3,"")</f>
        <v>92.666666666666671</v>
      </c>
      <c r="I2" s="2"/>
    </row>
    <row r="3" spans="1:11" ht="18.75" x14ac:dyDescent="0.2">
      <c r="A3" s="4">
        <f>IF(D3="","",IF(B3=B2,A2,A2+1))</f>
        <v>26</v>
      </c>
      <c r="B3" s="26">
        <v>44587</v>
      </c>
      <c r="C3" s="6">
        <v>0.36728009259259259</v>
      </c>
      <c r="D3" s="4" t="s">
        <v>0</v>
      </c>
      <c r="E3" s="7">
        <v>142</v>
      </c>
      <c r="F3" s="7">
        <v>91</v>
      </c>
      <c r="G3" s="7">
        <v>86</v>
      </c>
      <c r="H3" s="8">
        <f t="shared" ref="H3:H32" si="0">IFERROR(IF(E3="","",SUM(2*(F3)+E3))/3,"")</f>
        <v>108</v>
      </c>
      <c r="I3" s="2"/>
    </row>
    <row r="4" spans="1:11" ht="18.75" x14ac:dyDescent="0.2">
      <c r="A4" s="4">
        <f t="shared" ref="A4:A32" si="1">IF(D4="","",IF(B4=B3,A3,A3+1))</f>
        <v>27</v>
      </c>
      <c r="B4" s="26">
        <v>44588</v>
      </c>
      <c r="C4" s="6">
        <v>0.31885416666666666</v>
      </c>
      <c r="D4" s="4" t="s">
        <v>0</v>
      </c>
      <c r="E4" s="7">
        <v>121</v>
      </c>
      <c r="F4" s="7">
        <v>67</v>
      </c>
      <c r="G4" s="7">
        <v>88</v>
      </c>
      <c r="H4" s="8">
        <f t="shared" si="0"/>
        <v>85</v>
      </c>
      <c r="I4" s="2"/>
    </row>
    <row r="5" spans="1:11" ht="18.75" x14ac:dyDescent="0.2">
      <c r="A5" s="4">
        <f t="shared" si="1"/>
        <v>28</v>
      </c>
      <c r="B5" s="26">
        <v>44589</v>
      </c>
      <c r="C5" s="6">
        <v>0.34408564814814818</v>
      </c>
      <c r="D5" s="4" t="s">
        <v>0</v>
      </c>
      <c r="E5" s="7">
        <v>129</v>
      </c>
      <c r="F5" s="7">
        <v>80</v>
      </c>
      <c r="G5" s="7">
        <v>87</v>
      </c>
      <c r="H5" s="8">
        <f t="shared" si="0"/>
        <v>96.333333333333329</v>
      </c>
      <c r="I5" s="2"/>
    </row>
    <row r="6" spans="1:11" ht="18.75" x14ac:dyDescent="0.2">
      <c r="A6" s="4">
        <f t="shared" si="1"/>
        <v>29</v>
      </c>
      <c r="B6" s="26">
        <v>44590</v>
      </c>
      <c r="C6" s="6">
        <v>0.31219907407407405</v>
      </c>
      <c r="D6" s="4" t="s">
        <v>0</v>
      </c>
      <c r="E6" s="7">
        <v>137</v>
      </c>
      <c r="F6" s="7">
        <v>79</v>
      </c>
      <c r="G6" s="7">
        <v>76</v>
      </c>
      <c r="H6" s="8">
        <f t="shared" si="0"/>
        <v>98.333333333333329</v>
      </c>
      <c r="I6" s="2"/>
    </row>
    <row r="7" spans="1:11" ht="18.75" x14ac:dyDescent="0.2">
      <c r="A7" s="4">
        <f t="shared" si="1"/>
        <v>30</v>
      </c>
      <c r="B7" s="26">
        <v>44591</v>
      </c>
      <c r="C7" s="6">
        <v>0.3397337962962963</v>
      </c>
      <c r="D7" s="4" t="s">
        <v>0</v>
      </c>
      <c r="E7" s="7">
        <v>135</v>
      </c>
      <c r="F7" s="7">
        <v>77</v>
      </c>
      <c r="G7" s="7">
        <v>88</v>
      </c>
      <c r="H7" s="8">
        <f t="shared" si="0"/>
        <v>96.333333333333329</v>
      </c>
      <c r="I7" s="2"/>
    </row>
    <row r="8" spans="1:11" ht="18.75" x14ac:dyDescent="0.2">
      <c r="A8" s="4">
        <f t="shared" si="1"/>
        <v>31</v>
      </c>
      <c r="B8" s="26">
        <v>44592</v>
      </c>
      <c r="C8" s="6">
        <v>0.32414351851851853</v>
      </c>
      <c r="D8" s="4" t="s">
        <v>0</v>
      </c>
      <c r="E8" s="7">
        <v>109</v>
      </c>
      <c r="F8" s="7">
        <v>66</v>
      </c>
      <c r="G8" s="7">
        <v>84</v>
      </c>
      <c r="H8" s="8">
        <f t="shared" si="0"/>
        <v>80.333333333333329</v>
      </c>
      <c r="I8" s="2"/>
    </row>
    <row r="9" spans="1:11" ht="18.75" x14ac:dyDescent="0.2">
      <c r="A9" s="4">
        <v>1</v>
      </c>
      <c r="B9" s="5">
        <v>44593</v>
      </c>
      <c r="C9" s="6">
        <v>0.35172453703703704</v>
      </c>
      <c r="D9" s="4" t="s">
        <v>0</v>
      </c>
      <c r="E9" s="7">
        <v>127</v>
      </c>
      <c r="F9" s="7">
        <v>86</v>
      </c>
      <c r="G9" s="7">
        <v>85</v>
      </c>
      <c r="H9" s="8">
        <f t="shared" si="0"/>
        <v>99.666666666666671</v>
      </c>
      <c r="I9" s="2"/>
    </row>
    <row r="10" spans="1:11" ht="18.75" x14ac:dyDescent="0.2">
      <c r="A10" s="4">
        <f t="shared" si="1"/>
        <v>2</v>
      </c>
      <c r="B10" s="5">
        <v>44594</v>
      </c>
      <c r="C10" s="6">
        <v>0.33547453703703706</v>
      </c>
      <c r="D10" s="4" t="s">
        <v>0</v>
      </c>
      <c r="E10" s="7">
        <v>118</v>
      </c>
      <c r="F10" s="7">
        <v>73</v>
      </c>
      <c r="G10" s="7">
        <v>91</v>
      </c>
      <c r="H10" s="8">
        <f t="shared" si="0"/>
        <v>88</v>
      </c>
      <c r="I10" s="2"/>
    </row>
    <row r="11" spans="1:11" ht="18.75" x14ac:dyDescent="0.2">
      <c r="A11" s="4">
        <f t="shared" si="1"/>
        <v>3</v>
      </c>
      <c r="B11" s="5">
        <v>44595</v>
      </c>
      <c r="C11" s="6">
        <v>0.3505671296296296</v>
      </c>
      <c r="D11" s="4" t="s">
        <v>0</v>
      </c>
      <c r="E11" s="7">
        <v>122</v>
      </c>
      <c r="F11" s="7">
        <v>76</v>
      </c>
      <c r="G11" s="7">
        <v>78</v>
      </c>
      <c r="H11" s="8">
        <f t="shared" si="0"/>
        <v>91.333333333333329</v>
      </c>
      <c r="I11" s="2"/>
      <c r="K11" s="37" t="s">
        <v>10</v>
      </c>
    </row>
    <row r="12" spans="1:11" ht="18.75" x14ac:dyDescent="0.2">
      <c r="A12" s="4">
        <f t="shared" si="1"/>
        <v>4</v>
      </c>
      <c r="B12" s="5">
        <v>44596</v>
      </c>
      <c r="C12" s="6">
        <v>0.33334490740740735</v>
      </c>
      <c r="D12" s="4" t="s">
        <v>0</v>
      </c>
      <c r="E12" s="7">
        <v>131</v>
      </c>
      <c r="F12" s="7">
        <v>81</v>
      </c>
      <c r="G12" s="7">
        <v>83</v>
      </c>
      <c r="H12" s="8">
        <f t="shared" si="0"/>
        <v>97.666666666666671</v>
      </c>
      <c r="I12" s="2"/>
      <c r="K12" s="38">
        <f>SUM(E2:E75)</f>
        <v>6625</v>
      </c>
    </row>
    <row r="13" spans="1:11" ht="18.75" x14ac:dyDescent="0.2">
      <c r="A13" s="4">
        <f t="shared" si="1"/>
        <v>5</v>
      </c>
      <c r="B13" s="5">
        <v>44597</v>
      </c>
      <c r="C13" s="6">
        <v>0.38048611111111108</v>
      </c>
      <c r="D13" s="4" t="s">
        <v>0</v>
      </c>
      <c r="E13" s="7">
        <v>118</v>
      </c>
      <c r="F13" s="7">
        <v>76</v>
      </c>
      <c r="G13" s="7">
        <v>86</v>
      </c>
      <c r="H13" s="8">
        <f t="shared" si="0"/>
        <v>90</v>
      </c>
      <c r="I13" s="2"/>
      <c r="K13" s="38">
        <f>SUM(K12/18)</f>
        <v>368.05555555555554</v>
      </c>
    </row>
    <row r="14" spans="1:11" ht="18.75" x14ac:dyDescent="0.2">
      <c r="A14" s="4">
        <f t="shared" si="1"/>
        <v>6</v>
      </c>
      <c r="B14" s="5">
        <v>44598</v>
      </c>
      <c r="C14" s="6">
        <v>0.34510416666666671</v>
      </c>
      <c r="D14" s="4" t="s">
        <v>0</v>
      </c>
      <c r="E14" s="7">
        <v>131</v>
      </c>
      <c r="F14" s="7">
        <v>71</v>
      </c>
      <c r="G14" s="7">
        <v>90</v>
      </c>
      <c r="H14" s="8">
        <f t="shared" si="0"/>
        <v>91</v>
      </c>
      <c r="I14" s="2"/>
    </row>
    <row r="15" spans="1:11" ht="18.75" x14ac:dyDescent="0.2">
      <c r="A15" s="4">
        <f t="shared" si="1"/>
        <v>7</v>
      </c>
      <c r="B15" s="5">
        <v>44599</v>
      </c>
      <c r="C15" s="6">
        <v>0.33180555555555552</v>
      </c>
      <c r="D15" s="4" t="s">
        <v>0</v>
      </c>
      <c r="E15" s="7">
        <v>122</v>
      </c>
      <c r="F15" s="7">
        <v>74</v>
      </c>
      <c r="G15" s="7">
        <v>86</v>
      </c>
      <c r="H15" s="8">
        <f t="shared" si="0"/>
        <v>90</v>
      </c>
      <c r="I15" s="2"/>
    </row>
    <row r="16" spans="1:11" ht="18.75" x14ac:dyDescent="0.2">
      <c r="A16" s="4">
        <f t="shared" si="1"/>
        <v>8</v>
      </c>
      <c r="B16" s="5">
        <v>44600</v>
      </c>
      <c r="C16" s="6">
        <v>0.33318287037037037</v>
      </c>
      <c r="D16" s="4" t="s">
        <v>0</v>
      </c>
      <c r="E16" s="7">
        <v>130</v>
      </c>
      <c r="F16" s="7">
        <v>69</v>
      </c>
      <c r="G16" s="7">
        <v>88</v>
      </c>
      <c r="H16" s="8">
        <f t="shared" si="0"/>
        <v>89.333333333333329</v>
      </c>
      <c r="I16" s="2"/>
    </row>
    <row r="17" spans="1:11" ht="18.75" x14ac:dyDescent="0.2">
      <c r="A17" s="4">
        <f t="shared" si="1"/>
        <v>9</v>
      </c>
      <c r="B17" s="5">
        <v>44601</v>
      </c>
      <c r="C17" s="6">
        <v>0.34755787037037034</v>
      </c>
      <c r="D17" s="4" t="s">
        <v>0</v>
      </c>
      <c r="E17" s="7">
        <v>129</v>
      </c>
      <c r="F17" s="7">
        <v>80</v>
      </c>
      <c r="G17" s="7">
        <v>90</v>
      </c>
      <c r="H17" s="8">
        <f t="shared" si="0"/>
        <v>96.333333333333329</v>
      </c>
      <c r="I17" s="2"/>
    </row>
    <row r="18" spans="1:11" ht="18.75" x14ac:dyDescent="0.2">
      <c r="A18" s="4">
        <f t="shared" si="1"/>
        <v>10</v>
      </c>
      <c r="B18" s="5">
        <v>44602</v>
      </c>
      <c r="C18" s="6">
        <v>0.37449074074074074</v>
      </c>
      <c r="D18" s="4" t="s">
        <v>0</v>
      </c>
      <c r="E18" s="7">
        <v>150</v>
      </c>
      <c r="F18" s="7">
        <v>84</v>
      </c>
      <c r="G18" s="7">
        <v>94</v>
      </c>
      <c r="H18" s="8">
        <f t="shared" si="0"/>
        <v>106</v>
      </c>
      <c r="I18" s="2"/>
    </row>
    <row r="19" spans="1:11" ht="18.75" x14ac:dyDescent="0.2">
      <c r="A19" s="4">
        <f t="shared" si="1"/>
        <v>11</v>
      </c>
      <c r="B19" s="5">
        <v>44603</v>
      </c>
      <c r="C19" s="6">
        <v>0.34319444444444441</v>
      </c>
      <c r="D19" s="4" t="s">
        <v>0</v>
      </c>
      <c r="E19" s="7">
        <v>116</v>
      </c>
      <c r="F19" s="7">
        <v>81</v>
      </c>
      <c r="G19" s="7">
        <v>94</v>
      </c>
      <c r="H19" s="8">
        <f t="shared" si="0"/>
        <v>92.666666666666671</v>
      </c>
      <c r="I19" s="2"/>
    </row>
    <row r="20" spans="1:11" ht="18.75" x14ac:dyDescent="0.2">
      <c r="A20" s="4">
        <f t="shared" si="1"/>
        <v>12</v>
      </c>
      <c r="B20" s="5">
        <v>44604</v>
      </c>
      <c r="C20" s="6">
        <v>0.36423611111111115</v>
      </c>
      <c r="D20" s="4" t="s">
        <v>0</v>
      </c>
      <c r="E20" s="7">
        <v>135</v>
      </c>
      <c r="F20" s="7">
        <v>81</v>
      </c>
      <c r="G20" s="7">
        <v>87</v>
      </c>
      <c r="H20" s="8">
        <f t="shared" si="0"/>
        <v>99</v>
      </c>
      <c r="I20" s="2"/>
    </row>
    <row r="21" spans="1:11" ht="18.75" x14ac:dyDescent="0.2">
      <c r="A21" s="4">
        <f t="shared" si="1"/>
        <v>13</v>
      </c>
      <c r="B21" s="5">
        <v>44605</v>
      </c>
      <c r="C21" s="6">
        <v>0.35200231481481481</v>
      </c>
      <c r="D21" s="4" t="s">
        <v>0</v>
      </c>
      <c r="E21" s="7">
        <v>156</v>
      </c>
      <c r="F21" s="7">
        <v>79</v>
      </c>
      <c r="G21" s="7">
        <v>92</v>
      </c>
      <c r="H21" s="8">
        <f t="shared" si="0"/>
        <v>104.66666666666667</v>
      </c>
      <c r="I21" s="2"/>
    </row>
    <row r="22" spans="1:11" ht="18.75" x14ac:dyDescent="0.2">
      <c r="A22" s="4">
        <f t="shared" si="1"/>
        <v>14</v>
      </c>
      <c r="B22" s="5">
        <v>44606</v>
      </c>
      <c r="C22" s="9">
        <v>0.52303240740740742</v>
      </c>
      <c r="D22" s="10" t="s">
        <v>1</v>
      </c>
      <c r="E22" s="10">
        <v>114</v>
      </c>
      <c r="F22" s="10">
        <v>70</v>
      </c>
      <c r="G22" s="10">
        <v>88</v>
      </c>
      <c r="H22" s="11">
        <f t="shared" si="0"/>
        <v>84.666666666666671</v>
      </c>
      <c r="I22" s="2"/>
    </row>
    <row r="23" spans="1:11" ht="18.75" x14ac:dyDescent="0.2">
      <c r="A23" s="4">
        <f t="shared" si="1"/>
        <v>15</v>
      </c>
      <c r="B23" s="5">
        <v>44607</v>
      </c>
      <c r="C23" s="6">
        <v>0.33287037037037037</v>
      </c>
      <c r="D23" s="4" t="s">
        <v>0</v>
      </c>
      <c r="E23" s="7">
        <v>124</v>
      </c>
      <c r="F23" s="7">
        <v>76</v>
      </c>
      <c r="G23" s="7">
        <v>89</v>
      </c>
      <c r="H23" s="8">
        <f t="shared" si="0"/>
        <v>92</v>
      </c>
      <c r="I23" s="2"/>
    </row>
    <row r="24" spans="1:11" ht="18.75" x14ac:dyDescent="0.2">
      <c r="A24" s="4">
        <f t="shared" si="1"/>
        <v>16</v>
      </c>
      <c r="B24" s="5">
        <v>44608</v>
      </c>
      <c r="C24" s="9">
        <v>0.45688657407407413</v>
      </c>
      <c r="D24" s="10" t="s">
        <v>1</v>
      </c>
      <c r="E24" s="10">
        <v>129</v>
      </c>
      <c r="F24" s="10">
        <v>89</v>
      </c>
      <c r="G24" s="10">
        <v>99</v>
      </c>
      <c r="H24" s="11">
        <f t="shared" si="0"/>
        <v>102.33333333333333</v>
      </c>
      <c r="I24" s="2"/>
    </row>
    <row r="25" spans="1:11" ht="18.75" x14ac:dyDescent="0.2">
      <c r="A25" s="4">
        <f t="shared" si="1"/>
        <v>17</v>
      </c>
      <c r="B25" s="5">
        <v>44610</v>
      </c>
      <c r="C25" s="6">
        <v>0.3687037037037037</v>
      </c>
      <c r="D25" s="4" t="s">
        <v>0</v>
      </c>
      <c r="E25" s="7">
        <v>145</v>
      </c>
      <c r="F25" s="7">
        <v>91</v>
      </c>
      <c r="G25" s="7">
        <v>91</v>
      </c>
      <c r="H25" s="8">
        <f t="shared" si="0"/>
        <v>109</v>
      </c>
      <c r="I25" s="2"/>
    </row>
    <row r="26" spans="1:11" ht="18.75" x14ac:dyDescent="0.2">
      <c r="A26" s="4">
        <f t="shared" si="1"/>
        <v>18</v>
      </c>
      <c r="B26" s="5">
        <v>44611</v>
      </c>
      <c r="C26" s="6">
        <v>0.36304398148148148</v>
      </c>
      <c r="D26" s="4" t="s">
        <v>0</v>
      </c>
      <c r="E26" s="7">
        <v>129</v>
      </c>
      <c r="F26" s="7">
        <v>93</v>
      </c>
      <c r="G26" s="7">
        <v>81</v>
      </c>
      <c r="H26" s="8">
        <f t="shared" si="0"/>
        <v>105</v>
      </c>
      <c r="I26" s="2"/>
    </row>
    <row r="27" spans="1:11" ht="18.75" x14ac:dyDescent="0.2">
      <c r="A27" s="4">
        <f t="shared" si="1"/>
        <v>19</v>
      </c>
      <c r="B27" s="5">
        <v>44612</v>
      </c>
      <c r="C27" s="6">
        <v>0.43189814814814814</v>
      </c>
      <c r="D27" s="4" t="s">
        <v>0</v>
      </c>
      <c r="E27" s="7">
        <v>127</v>
      </c>
      <c r="F27" s="7">
        <v>78</v>
      </c>
      <c r="G27" s="7">
        <v>75</v>
      </c>
      <c r="H27" s="8">
        <f t="shared" si="0"/>
        <v>94.333333333333329</v>
      </c>
      <c r="I27" s="2"/>
    </row>
    <row r="28" spans="1:11" ht="18.75" x14ac:dyDescent="0.2">
      <c r="A28" s="4">
        <f t="shared" si="1"/>
        <v>20</v>
      </c>
      <c r="B28" s="5">
        <v>44613</v>
      </c>
      <c r="C28" s="6">
        <v>0.34460648148148149</v>
      </c>
      <c r="D28" s="4" t="s">
        <v>0</v>
      </c>
      <c r="E28" s="7">
        <v>131</v>
      </c>
      <c r="F28" s="7">
        <v>79</v>
      </c>
      <c r="G28" s="7">
        <v>93</v>
      </c>
      <c r="H28" s="8">
        <f t="shared" si="0"/>
        <v>96.333333333333329</v>
      </c>
      <c r="I28" s="2"/>
    </row>
    <row r="29" spans="1:11" ht="18.75" x14ac:dyDescent="0.2">
      <c r="A29" s="4">
        <f t="shared" si="1"/>
        <v>21</v>
      </c>
      <c r="B29" s="5">
        <v>44614</v>
      </c>
      <c r="C29" s="9">
        <v>0.51753472222222219</v>
      </c>
      <c r="D29" s="10" t="s">
        <v>1</v>
      </c>
      <c r="E29" s="10">
        <v>121</v>
      </c>
      <c r="F29" s="10">
        <v>83</v>
      </c>
      <c r="G29" s="10">
        <v>89</v>
      </c>
      <c r="H29" s="11">
        <f t="shared" si="0"/>
        <v>95.666666666666671</v>
      </c>
      <c r="I29" s="2"/>
    </row>
    <row r="30" spans="1:11" ht="18.75" x14ac:dyDescent="0.2">
      <c r="A30" s="4">
        <f t="shared" si="1"/>
        <v>22</v>
      </c>
      <c r="B30" s="5">
        <v>44615</v>
      </c>
      <c r="C30" s="6">
        <v>0.36766203703703698</v>
      </c>
      <c r="D30" s="4" t="s">
        <v>0</v>
      </c>
      <c r="E30" s="7">
        <v>134</v>
      </c>
      <c r="F30" s="7">
        <v>101</v>
      </c>
      <c r="G30" s="7">
        <v>85</v>
      </c>
      <c r="H30" s="8">
        <f t="shared" si="0"/>
        <v>112</v>
      </c>
      <c r="I30" s="2"/>
    </row>
    <row r="31" spans="1:11" ht="18.75" x14ac:dyDescent="0.2">
      <c r="A31" s="4">
        <f t="shared" si="1"/>
        <v>23</v>
      </c>
      <c r="B31" s="5">
        <v>44616</v>
      </c>
      <c r="C31" s="6">
        <v>0.37819444444444444</v>
      </c>
      <c r="D31" s="4" t="s">
        <v>0</v>
      </c>
      <c r="E31" s="7">
        <v>145</v>
      </c>
      <c r="F31" s="7">
        <v>89</v>
      </c>
      <c r="G31" s="7">
        <v>86</v>
      </c>
      <c r="H31" s="8">
        <f t="shared" si="0"/>
        <v>107.66666666666667</v>
      </c>
      <c r="I31" s="2"/>
      <c r="K31" s="27">
        <v>44621</v>
      </c>
    </row>
    <row r="32" spans="1:11" ht="18.75" x14ac:dyDescent="0.2">
      <c r="A32" s="4">
        <f t="shared" si="1"/>
        <v>24</v>
      </c>
      <c r="B32" s="5">
        <v>44617</v>
      </c>
      <c r="C32" s="6">
        <v>0.34168981481481481</v>
      </c>
      <c r="D32" s="4" t="s">
        <v>0</v>
      </c>
      <c r="E32" s="7">
        <v>135</v>
      </c>
      <c r="F32" s="7">
        <v>88</v>
      </c>
      <c r="G32" s="7">
        <v>86</v>
      </c>
      <c r="H32" s="8">
        <f t="shared" si="0"/>
        <v>103.66666666666667</v>
      </c>
      <c r="I32" s="2"/>
    </row>
    <row r="33" spans="1:9" ht="18.75" x14ac:dyDescent="0.2">
      <c r="A33" s="4">
        <f t="shared" ref="A33:A96" si="2">IF(D33="","",IF(B33=B32,A32,A32+1))</f>
        <v>25</v>
      </c>
      <c r="B33" s="5">
        <v>44618</v>
      </c>
      <c r="C33" s="9">
        <v>0.51421296296296293</v>
      </c>
      <c r="D33" s="10" t="s">
        <v>1</v>
      </c>
      <c r="E33" s="10">
        <v>137</v>
      </c>
      <c r="F33" s="10">
        <v>95</v>
      </c>
      <c r="G33" s="10">
        <v>90</v>
      </c>
      <c r="H33" s="8">
        <f t="shared" ref="H33:H96" si="3">IFERROR(IF(E33="","",SUM(2*(F33)+E33))/3,"")</f>
        <v>109</v>
      </c>
      <c r="I33" s="2"/>
    </row>
    <row r="34" spans="1:9" ht="18.75" x14ac:dyDescent="0.2">
      <c r="A34" s="4">
        <f t="shared" si="2"/>
        <v>26</v>
      </c>
      <c r="B34" s="5">
        <v>44619</v>
      </c>
      <c r="C34" s="6">
        <v>0.35351851851851851</v>
      </c>
      <c r="D34" s="4" t="s">
        <v>2</v>
      </c>
      <c r="E34" s="7">
        <v>133</v>
      </c>
      <c r="F34" s="7">
        <v>91</v>
      </c>
      <c r="G34" s="7">
        <v>88</v>
      </c>
      <c r="H34" s="8">
        <f t="shared" si="3"/>
        <v>105</v>
      </c>
      <c r="I34" s="3"/>
    </row>
    <row r="35" spans="1:9" ht="18.75" x14ac:dyDescent="0.2">
      <c r="A35" s="4">
        <f t="shared" si="2"/>
        <v>27</v>
      </c>
      <c r="B35" s="5">
        <v>44620</v>
      </c>
      <c r="C35" s="6">
        <v>0.35793981481481479</v>
      </c>
      <c r="D35" s="4" t="s">
        <v>2</v>
      </c>
      <c r="E35" s="7">
        <v>121</v>
      </c>
      <c r="F35" s="7">
        <v>80</v>
      </c>
      <c r="G35" s="7">
        <v>92</v>
      </c>
      <c r="H35" s="8">
        <f t="shared" si="3"/>
        <v>93.666666666666671</v>
      </c>
      <c r="I35" s="3"/>
    </row>
    <row r="36" spans="1:9" ht="18.75" x14ac:dyDescent="0.2">
      <c r="A36" s="4">
        <f t="shared" si="2"/>
        <v>28</v>
      </c>
      <c r="B36" s="27">
        <v>44621</v>
      </c>
      <c r="C36" s="9">
        <v>0.71179398148148154</v>
      </c>
      <c r="D36" s="10" t="s">
        <v>1</v>
      </c>
      <c r="E36" s="10">
        <v>124</v>
      </c>
      <c r="F36" s="10">
        <v>81</v>
      </c>
      <c r="G36" s="10">
        <v>86</v>
      </c>
      <c r="H36" s="8">
        <f t="shared" si="3"/>
        <v>95.333333333333329</v>
      </c>
      <c r="I36" s="3"/>
    </row>
    <row r="37" spans="1:9" ht="18.75" x14ac:dyDescent="0.2">
      <c r="A37" s="4">
        <f t="shared" si="2"/>
        <v>29</v>
      </c>
      <c r="B37" s="27">
        <v>44622</v>
      </c>
      <c r="C37" s="9">
        <v>0.45122685185185185</v>
      </c>
      <c r="D37" s="10" t="s">
        <v>1</v>
      </c>
      <c r="E37" s="10">
        <v>125</v>
      </c>
      <c r="F37" s="10">
        <v>76</v>
      </c>
      <c r="G37" s="10">
        <v>88</v>
      </c>
      <c r="H37" s="8">
        <f t="shared" si="3"/>
        <v>92.333333333333329</v>
      </c>
      <c r="I37" s="3"/>
    </row>
    <row r="38" spans="1:9" ht="18.75" x14ac:dyDescent="0.2">
      <c r="A38" s="4">
        <f t="shared" si="2"/>
        <v>30</v>
      </c>
      <c r="B38" s="27">
        <v>44623</v>
      </c>
      <c r="C38" s="6">
        <v>0.34196759259259263</v>
      </c>
      <c r="D38" s="4" t="s">
        <v>2</v>
      </c>
      <c r="E38" s="7">
        <v>140</v>
      </c>
      <c r="F38" s="7">
        <v>67</v>
      </c>
      <c r="G38" s="7">
        <v>79</v>
      </c>
      <c r="H38" s="8">
        <f t="shared" si="3"/>
        <v>91.333333333333329</v>
      </c>
      <c r="I38" s="3"/>
    </row>
    <row r="39" spans="1:9" ht="18.75" x14ac:dyDescent="0.2">
      <c r="A39" s="4">
        <f t="shared" si="2"/>
        <v>31</v>
      </c>
      <c r="B39" s="27">
        <v>44624</v>
      </c>
      <c r="C39" s="9">
        <v>0.66717592592592589</v>
      </c>
      <c r="D39" s="10" t="s">
        <v>1</v>
      </c>
      <c r="E39" s="10">
        <v>134</v>
      </c>
      <c r="F39" s="10">
        <v>79</v>
      </c>
      <c r="G39" s="10">
        <v>94</v>
      </c>
      <c r="H39" s="8">
        <f t="shared" si="3"/>
        <v>97.333333333333329</v>
      </c>
      <c r="I39" s="3"/>
    </row>
    <row r="40" spans="1:9" ht="18.75" x14ac:dyDescent="0.2">
      <c r="A40" s="4">
        <f t="shared" si="2"/>
        <v>32</v>
      </c>
      <c r="B40" s="27">
        <v>44625</v>
      </c>
      <c r="C40" s="6">
        <v>0.3628587962962963</v>
      </c>
      <c r="D40" s="4" t="s">
        <v>2</v>
      </c>
      <c r="E40" s="7">
        <v>139</v>
      </c>
      <c r="F40" s="7">
        <v>89</v>
      </c>
      <c r="G40" s="7">
        <v>85</v>
      </c>
      <c r="H40" s="8">
        <f t="shared" si="3"/>
        <v>105.66666666666667</v>
      </c>
      <c r="I40" s="3"/>
    </row>
    <row r="41" spans="1:9" ht="18.75" x14ac:dyDescent="0.2">
      <c r="A41" s="4">
        <f t="shared" si="2"/>
        <v>33</v>
      </c>
      <c r="B41" s="27">
        <v>44626</v>
      </c>
      <c r="C41" s="6">
        <v>0.3464930555555556</v>
      </c>
      <c r="D41" s="4" t="s">
        <v>2</v>
      </c>
      <c r="E41" s="7">
        <v>145</v>
      </c>
      <c r="F41" s="7">
        <v>77</v>
      </c>
      <c r="G41" s="7">
        <v>89</v>
      </c>
      <c r="H41" s="8">
        <f t="shared" si="3"/>
        <v>99.666666666666671</v>
      </c>
      <c r="I41" s="3"/>
    </row>
    <row r="42" spans="1:9" ht="18.75" x14ac:dyDescent="0.2">
      <c r="A42" s="4">
        <f t="shared" si="2"/>
        <v>34</v>
      </c>
      <c r="B42" s="27">
        <v>44627</v>
      </c>
      <c r="C42" s="6">
        <v>0.33513888888888888</v>
      </c>
      <c r="D42" s="4" t="s">
        <v>2</v>
      </c>
      <c r="E42" s="7">
        <v>138</v>
      </c>
      <c r="F42" s="7">
        <v>92</v>
      </c>
      <c r="G42" s="7">
        <v>84</v>
      </c>
      <c r="H42" s="8">
        <f t="shared" si="3"/>
        <v>107.33333333333333</v>
      </c>
      <c r="I42" s="3"/>
    </row>
    <row r="43" spans="1:9" ht="18.75" x14ac:dyDescent="0.2">
      <c r="A43" s="4">
        <f t="shared" si="2"/>
        <v>35</v>
      </c>
      <c r="B43" s="27">
        <v>44628</v>
      </c>
      <c r="C43" s="6">
        <v>0.34660879629629626</v>
      </c>
      <c r="D43" s="4" t="s">
        <v>2</v>
      </c>
      <c r="E43" s="7">
        <v>133</v>
      </c>
      <c r="F43" s="7">
        <v>82</v>
      </c>
      <c r="G43" s="7">
        <v>92</v>
      </c>
      <c r="H43" s="8">
        <f t="shared" si="3"/>
        <v>99</v>
      </c>
      <c r="I43" s="3"/>
    </row>
    <row r="44" spans="1:9" ht="18.75" x14ac:dyDescent="0.2">
      <c r="A44" s="4">
        <f t="shared" si="2"/>
        <v>36</v>
      </c>
      <c r="B44" s="27">
        <v>44629</v>
      </c>
      <c r="C44" s="6">
        <v>0.37218749999999995</v>
      </c>
      <c r="D44" s="4" t="s">
        <v>2</v>
      </c>
      <c r="E44" s="7">
        <v>156</v>
      </c>
      <c r="F44" s="7">
        <v>95</v>
      </c>
      <c r="G44" s="7">
        <v>93</v>
      </c>
      <c r="H44" s="8">
        <f t="shared" si="3"/>
        <v>115.33333333333333</v>
      </c>
      <c r="I44" s="3"/>
    </row>
    <row r="45" spans="1:9" ht="18.75" x14ac:dyDescent="0.2">
      <c r="A45" s="4">
        <f t="shared" si="2"/>
        <v>37</v>
      </c>
      <c r="B45" s="27">
        <v>44630</v>
      </c>
      <c r="C45" s="6">
        <v>0.38504629629629633</v>
      </c>
      <c r="D45" s="4" t="s">
        <v>2</v>
      </c>
      <c r="E45" s="7">
        <v>146</v>
      </c>
      <c r="F45" s="7">
        <v>95</v>
      </c>
      <c r="G45" s="7">
        <v>75</v>
      </c>
      <c r="H45" s="8">
        <f t="shared" si="3"/>
        <v>112</v>
      </c>
      <c r="I45" s="3"/>
    </row>
    <row r="46" spans="1:9" ht="18.75" x14ac:dyDescent="0.2">
      <c r="A46" s="4">
        <f t="shared" si="2"/>
        <v>38</v>
      </c>
      <c r="B46" s="27">
        <v>44631</v>
      </c>
      <c r="C46" s="6">
        <v>0.36341435185185184</v>
      </c>
      <c r="D46" s="4" t="s">
        <v>2</v>
      </c>
      <c r="E46" s="7">
        <v>156</v>
      </c>
      <c r="F46" s="7">
        <v>76</v>
      </c>
      <c r="G46" s="7">
        <v>92</v>
      </c>
      <c r="H46" s="8">
        <f t="shared" si="3"/>
        <v>102.66666666666667</v>
      </c>
      <c r="I46" s="3"/>
    </row>
    <row r="47" spans="1:9" ht="18.75" x14ac:dyDescent="0.2">
      <c r="A47" s="4">
        <f t="shared" si="2"/>
        <v>39</v>
      </c>
      <c r="B47" s="28">
        <v>44635</v>
      </c>
      <c r="C47" s="12">
        <v>0.62873842592592599</v>
      </c>
      <c r="D47" s="13" t="s">
        <v>1</v>
      </c>
      <c r="E47" s="13">
        <v>125</v>
      </c>
      <c r="F47" s="13">
        <v>81</v>
      </c>
      <c r="G47" s="13">
        <v>92</v>
      </c>
      <c r="H47" s="8">
        <f t="shared" si="3"/>
        <v>95.666666666666671</v>
      </c>
      <c r="I47" s="3"/>
    </row>
    <row r="48" spans="1:9" ht="18.75" x14ac:dyDescent="0.2">
      <c r="A48" s="4">
        <f t="shared" si="2"/>
        <v>40</v>
      </c>
      <c r="B48" s="27">
        <v>44636</v>
      </c>
      <c r="C48" s="6">
        <v>0.3372337962962963</v>
      </c>
      <c r="D48" s="4" t="s">
        <v>2</v>
      </c>
      <c r="E48" s="7">
        <v>152</v>
      </c>
      <c r="F48" s="7">
        <v>94</v>
      </c>
      <c r="G48" s="7">
        <v>92</v>
      </c>
      <c r="H48" s="8">
        <f t="shared" si="3"/>
        <v>113.33333333333333</v>
      </c>
      <c r="I48" s="3"/>
    </row>
    <row r="49" spans="1:9" ht="18.75" x14ac:dyDescent="0.2">
      <c r="A49" s="4">
        <f t="shared" si="2"/>
        <v>41</v>
      </c>
      <c r="B49" s="27">
        <v>44637</v>
      </c>
      <c r="C49" s="6">
        <v>0.34430555555555559</v>
      </c>
      <c r="D49" s="4" t="s">
        <v>2</v>
      </c>
      <c r="E49" s="7">
        <v>138</v>
      </c>
      <c r="F49" s="7">
        <v>82</v>
      </c>
      <c r="G49" s="7">
        <v>90</v>
      </c>
      <c r="H49" s="8">
        <f t="shared" si="3"/>
        <v>100.66666666666667</v>
      </c>
      <c r="I49" s="3"/>
    </row>
    <row r="50" spans="1:9" ht="18.75" x14ac:dyDescent="0.2">
      <c r="A50" s="4">
        <f t="shared" si="2"/>
        <v>42</v>
      </c>
      <c r="B50" s="27">
        <v>44638</v>
      </c>
      <c r="C50" s="6">
        <v>0.33118055555555553</v>
      </c>
      <c r="D50" s="4" t="s">
        <v>2</v>
      </c>
      <c r="E50" s="7">
        <v>144</v>
      </c>
      <c r="F50" s="7">
        <v>94</v>
      </c>
      <c r="G50" s="7">
        <v>90</v>
      </c>
      <c r="H50" s="8">
        <f t="shared" si="3"/>
        <v>110.66666666666667</v>
      </c>
      <c r="I50" s="3"/>
    </row>
    <row r="51" spans="1:9" ht="18.75" x14ac:dyDescent="0.2">
      <c r="A51" s="4">
        <f t="shared" si="2"/>
        <v>43</v>
      </c>
      <c r="B51" s="39">
        <v>44639</v>
      </c>
      <c r="C51" s="41">
        <v>0.73855324074074069</v>
      </c>
      <c r="D51" s="40" t="s">
        <v>13</v>
      </c>
      <c r="E51" s="40">
        <v>127</v>
      </c>
      <c r="F51" s="40">
        <v>78</v>
      </c>
      <c r="G51" s="40">
        <v>97</v>
      </c>
      <c r="H51" s="42">
        <f t="shared" si="3"/>
        <v>94.333333333333329</v>
      </c>
      <c r="I51" s="3"/>
    </row>
    <row r="52" spans="1:9" ht="18.75" x14ac:dyDescent="0.2">
      <c r="A52" s="4" t="str">
        <f t="shared" si="2"/>
        <v/>
      </c>
      <c r="B52" s="27"/>
      <c r="C52" s="6"/>
      <c r="D52" s="4"/>
      <c r="E52" s="7"/>
      <c r="F52" s="7"/>
      <c r="G52" s="7"/>
      <c r="H52" s="8" t="str">
        <f t="shared" si="3"/>
        <v/>
      </c>
      <c r="I52" s="3"/>
    </row>
    <row r="53" spans="1:9" ht="18.75" x14ac:dyDescent="0.2">
      <c r="A53" s="4" t="str">
        <f t="shared" si="2"/>
        <v/>
      </c>
      <c r="B53" s="27"/>
      <c r="C53" s="6"/>
      <c r="D53" s="4"/>
      <c r="E53" s="7"/>
      <c r="F53" s="7"/>
      <c r="G53" s="7"/>
      <c r="H53" s="8" t="str">
        <f t="shared" si="3"/>
        <v/>
      </c>
      <c r="I53" s="3"/>
    </row>
    <row r="54" spans="1:9" ht="18.75" x14ac:dyDescent="0.2">
      <c r="A54" s="4" t="str">
        <f t="shared" si="2"/>
        <v/>
      </c>
      <c r="B54" s="27"/>
      <c r="C54" s="6"/>
      <c r="D54" s="4"/>
      <c r="E54" s="7"/>
      <c r="F54" s="7"/>
      <c r="G54" s="7"/>
      <c r="H54" s="8" t="str">
        <f t="shared" si="3"/>
        <v/>
      </c>
      <c r="I54" s="3"/>
    </row>
    <row r="55" spans="1:9" ht="18.75" x14ac:dyDescent="0.2">
      <c r="A55" s="4" t="str">
        <f t="shared" si="2"/>
        <v/>
      </c>
      <c r="B55" s="27"/>
      <c r="C55" s="6"/>
      <c r="D55" s="4"/>
      <c r="E55" s="7"/>
      <c r="F55" s="7"/>
      <c r="G55" s="7"/>
      <c r="H55" s="8" t="str">
        <f t="shared" si="3"/>
        <v/>
      </c>
      <c r="I55" s="3"/>
    </row>
    <row r="56" spans="1:9" ht="18.75" x14ac:dyDescent="0.2">
      <c r="A56" s="4" t="str">
        <f t="shared" si="2"/>
        <v/>
      </c>
      <c r="B56" s="27"/>
      <c r="C56" s="6"/>
      <c r="D56" s="4"/>
      <c r="E56" s="7"/>
      <c r="F56" s="7"/>
      <c r="G56" s="7"/>
      <c r="H56" s="8" t="str">
        <f t="shared" si="3"/>
        <v/>
      </c>
      <c r="I56" s="3"/>
    </row>
    <row r="57" spans="1:9" ht="18.75" x14ac:dyDescent="0.2">
      <c r="A57" s="4" t="str">
        <f t="shared" si="2"/>
        <v/>
      </c>
      <c r="B57" s="27"/>
      <c r="C57" s="6"/>
      <c r="D57" s="4"/>
      <c r="E57" s="7"/>
      <c r="F57" s="7"/>
      <c r="G57" s="7"/>
      <c r="H57" s="8" t="str">
        <f t="shared" si="3"/>
        <v/>
      </c>
      <c r="I57" s="3"/>
    </row>
    <row r="58" spans="1:9" ht="18.75" x14ac:dyDescent="0.2">
      <c r="A58" s="4" t="str">
        <f t="shared" si="2"/>
        <v/>
      </c>
      <c r="B58" s="27"/>
      <c r="C58" s="6"/>
      <c r="D58" s="4"/>
      <c r="E58" s="7"/>
      <c r="F58" s="7"/>
      <c r="G58" s="7"/>
      <c r="H58" s="8" t="str">
        <f t="shared" si="3"/>
        <v/>
      </c>
      <c r="I58" s="3"/>
    </row>
    <row r="59" spans="1:9" ht="18.75" x14ac:dyDescent="0.2">
      <c r="A59" s="4" t="str">
        <f t="shared" si="2"/>
        <v/>
      </c>
      <c r="B59" s="27"/>
      <c r="C59" s="6"/>
      <c r="D59" s="4"/>
      <c r="E59" s="7"/>
      <c r="F59" s="7"/>
      <c r="G59" s="7"/>
      <c r="H59" s="14" t="str">
        <f t="shared" si="3"/>
        <v/>
      </c>
      <c r="I59" s="3"/>
    </row>
    <row r="60" spans="1:9" ht="18.75" x14ac:dyDescent="0.2">
      <c r="A60" s="4" t="str">
        <f t="shared" si="2"/>
        <v/>
      </c>
      <c r="B60" s="27"/>
      <c r="C60" s="6"/>
      <c r="D60" s="4"/>
      <c r="E60" s="7"/>
      <c r="F60" s="7"/>
      <c r="G60" s="7"/>
      <c r="H60" s="14" t="str">
        <f t="shared" si="3"/>
        <v/>
      </c>
      <c r="I60" s="3"/>
    </row>
    <row r="61" spans="1:9" ht="18.75" x14ac:dyDescent="0.2">
      <c r="A61" s="4" t="str">
        <f t="shared" si="2"/>
        <v/>
      </c>
      <c r="B61" s="27"/>
      <c r="C61" s="6"/>
      <c r="D61" s="4"/>
      <c r="E61" s="7"/>
      <c r="F61" s="7"/>
      <c r="G61" s="7"/>
      <c r="H61" s="14" t="str">
        <f t="shared" si="3"/>
        <v/>
      </c>
      <c r="I61" s="3"/>
    </row>
    <row r="62" spans="1:9" ht="18.75" x14ac:dyDescent="0.2">
      <c r="A62" s="4" t="str">
        <f t="shared" si="2"/>
        <v/>
      </c>
      <c r="B62" s="29"/>
      <c r="C62" s="6"/>
      <c r="D62" s="4"/>
      <c r="E62" s="7"/>
      <c r="F62" s="7"/>
      <c r="G62" s="7"/>
      <c r="H62" s="14" t="str">
        <f t="shared" si="3"/>
        <v/>
      </c>
      <c r="I62" s="3"/>
    </row>
    <row r="63" spans="1:9" ht="18.75" x14ac:dyDescent="0.2">
      <c r="A63" s="4" t="str">
        <f t="shared" si="2"/>
        <v/>
      </c>
      <c r="B63" s="29"/>
      <c r="C63" s="6"/>
      <c r="D63" s="4"/>
      <c r="E63" s="7"/>
      <c r="F63" s="7"/>
      <c r="G63" s="7"/>
      <c r="H63" s="14" t="str">
        <f t="shared" si="3"/>
        <v/>
      </c>
      <c r="I63" s="3"/>
    </row>
    <row r="64" spans="1:9" ht="18.75" x14ac:dyDescent="0.2">
      <c r="A64" s="4" t="str">
        <f t="shared" si="2"/>
        <v/>
      </c>
      <c r="B64" s="29"/>
      <c r="C64" s="6"/>
      <c r="D64" s="4"/>
      <c r="E64" s="7"/>
      <c r="F64" s="7"/>
      <c r="G64" s="7"/>
      <c r="H64" s="14" t="str">
        <f t="shared" si="3"/>
        <v/>
      </c>
      <c r="I64" s="3"/>
    </row>
    <row r="65" spans="1:9" ht="18.75" x14ac:dyDescent="0.2">
      <c r="A65" s="4" t="str">
        <f t="shared" si="2"/>
        <v/>
      </c>
      <c r="B65" s="29"/>
      <c r="C65" s="6"/>
      <c r="D65" s="4"/>
      <c r="E65" s="7"/>
      <c r="F65" s="7"/>
      <c r="G65" s="7"/>
      <c r="H65" s="14" t="str">
        <f t="shared" si="3"/>
        <v/>
      </c>
      <c r="I65" s="3"/>
    </row>
    <row r="66" spans="1:9" ht="18.75" x14ac:dyDescent="0.2">
      <c r="A66" s="4" t="str">
        <f t="shared" si="2"/>
        <v/>
      </c>
      <c r="B66" s="15"/>
      <c r="C66" s="6"/>
      <c r="D66" s="4"/>
      <c r="E66" s="7"/>
      <c r="F66" s="7"/>
      <c r="G66" s="7"/>
      <c r="H66" s="14" t="str">
        <f t="shared" si="3"/>
        <v/>
      </c>
      <c r="I66" s="3"/>
    </row>
    <row r="67" spans="1:9" ht="18.75" x14ac:dyDescent="0.2">
      <c r="A67" s="4" t="str">
        <f t="shared" si="2"/>
        <v/>
      </c>
      <c r="B67" s="15"/>
      <c r="C67" s="6"/>
      <c r="D67" s="4"/>
      <c r="E67" s="7"/>
      <c r="F67" s="7"/>
      <c r="G67" s="7"/>
      <c r="H67" s="14" t="str">
        <f t="shared" si="3"/>
        <v/>
      </c>
      <c r="I67" s="3"/>
    </row>
    <row r="68" spans="1:9" ht="18.75" x14ac:dyDescent="0.2">
      <c r="A68" s="4" t="str">
        <f t="shared" si="2"/>
        <v/>
      </c>
      <c r="B68" s="15"/>
      <c r="C68" s="6"/>
      <c r="D68" s="4"/>
      <c r="E68" s="7"/>
      <c r="F68" s="7"/>
      <c r="G68" s="7"/>
      <c r="H68" s="14" t="str">
        <f t="shared" si="3"/>
        <v/>
      </c>
      <c r="I68" s="3"/>
    </row>
    <row r="69" spans="1:9" ht="18.75" x14ac:dyDescent="0.2">
      <c r="A69" s="4" t="str">
        <f t="shared" si="2"/>
        <v/>
      </c>
      <c r="B69" s="15"/>
      <c r="C69" s="6"/>
      <c r="D69" s="4"/>
      <c r="E69" s="7"/>
      <c r="F69" s="7"/>
      <c r="G69" s="7"/>
      <c r="H69" s="14" t="str">
        <f t="shared" si="3"/>
        <v/>
      </c>
      <c r="I69" s="3"/>
    </row>
    <row r="70" spans="1:9" ht="18.75" x14ac:dyDescent="0.2">
      <c r="A70" s="4" t="str">
        <f t="shared" si="2"/>
        <v/>
      </c>
      <c r="B70" s="15"/>
      <c r="C70" s="6"/>
      <c r="D70" s="4"/>
      <c r="E70" s="7"/>
      <c r="F70" s="7"/>
      <c r="G70" s="7"/>
      <c r="H70" s="14" t="str">
        <f t="shared" si="3"/>
        <v/>
      </c>
      <c r="I70" s="3"/>
    </row>
    <row r="71" spans="1:9" ht="18.75" x14ac:dyDescent="0.2">
      <c r="A71" s="4" t="str">
        <f t="shared" si="2"/>
        <v/>
      </c>
      <c r="B71" s="15"/>
      <c r="C71" s="6"/>
      <c r="D71" s="4"/>
      <c r="E71" s="7"/>
      <c r="F71" s="7"/>
      <c r="G71" s="7"/>
      <c r="H71" s="14" t="str">
        <f t="shared" si="3"/>
        <v/>
      </c>
      <c r="I71" s="3"/>
    </row>
    <row r="72" spans="1:9" ht="18.75" x14ac:dyDescent="0.2">
      <c r="A72" s="4" t="str">
        <f t="shared" si="2"/>
        <v/>
      </c>
      <c r="B72" s="15"/>
      <c r="C72" s="6"/>
      <c r="D72" s="4"/>
      <c r="E72" s="7"/>
      <c r="F72" s="7"/>
      <c r="G72" s="7"/>
      <c r="H72" s="14" t="str">
        <f t="shared" si="3"/>
        <v/>
      </c>
      <c r="I72" s="3"/>
    </row>
    <row r="73" spans="1:9" ht="18.75" x14ac:dyDescent="0.2">
      <c r="A73" s="4" t="str">
        <f t="shared" si="2"/>
        <v/>
      </c>
      <c r="B73" s="15"/>
      <c r="C73" s="6"/>
      <c r="D73" s="4"/>
      <c r="E73" s="7"/>
      <c r="F73" s="7"/>
      <c r="G73" s="7"/>
      <c r="H73" s="14" t="str">
        <f t="shared" si="3"/>
        <v/>
      </c>
      <c r="I73" s="3"/>
    </row>
    <row r="74" spans="1:9" ht="18.75" x14ac:dyDescent="0.2">
      <c r="A74" s="4" t="str">
        <f t="shared" si="2"/>
        <v/>
      </c>
      <c r="B74" s="15"/>
      <c r="C74" s="6"/>
      <c r="D74" s="4"/>
      <c r="E74" s="7"/>
      <c r="F74" s="7"/>
      <c r="G74" s="7"/>
      <c r="H74" s="14" t="str">
        <f t="shared" si="3"/>
        <v/>
      </c>
      <c r="I74" s="3"/>
    </row>
    <row r="75" spans="1:9" ht="18.75" x14ac:dyDescent="0.2">
      <c r="A75" s="4" t="str">
        <f t="shared" si="2"/>
        <v/>
      </c>
      <c r="B75" s="15"/>
      <c r="C75" s="6"/>
      <c r="D75" s="4"/>
      <c r="E75" s="7"/>
      <c r="F75" s="7"/>
      <c r="G75" s="7"/>
      <c r="H75" s="14" t="str">
        <f t="shared" si="3"/>
        <v/>
      </c>
      <c r="I75" s="3"/>
    </row>
    <row r="76" spans="1:9" ht="18.75" x14ac:dyDescent="0.2">
      <c r="A76" s="4" t="str">
        <f t="shared" si="2"/>
        <v/>
      </c>
      <c r="B76" s="15"/>
      <c r="C76" s="6"/>
      <c r="D76" s="4"/>
      <c r="E76" s="7"/>
      <c r="F76" s="7"/>
      <c r="G76" s="7"/>
      <c r="H76" s="14" t="str">
        <f t="shared" si="3"/>
        <v/>
      </c>
      <c r="I76" s="3"/>
    </row>
    <row r="77" spans="1:9" ht="18.75" x14ac:dyDescent="0.2">
      <c r="A77" s="4" t="str">
        <f t="shared" si="2"/>
        <v/>
      </c>
      <c r="B77" s="15"/>
      <c r="C77" s="6"/>
      <c r="D77" s="4"/>
      <c r="E77" s="7"/>
      <c r="F77" s="7"/>
      <c r="G77" s="7"/>
      <c r="H77" s="14" t="str">
        <f t="shared" si="3"/>
        <v/>
      </c>
      <c r="I77" s="3"/>
    </row>
    <row r="78" spans="1:9" ht="18.75" x14ac:dyDescent="0.2">
      <c r="A78" s="4" t="str">
        <f t="shared" si="2"/>
        <v/>
      </c>
      <c r="B78" s="15"/>
      <c r="C78" s="6"/>
      <c r="D78" s="4"/>
      <c r="E78" s="7"/>
      <c r="F78" s="7"/>
      <c r="G78" s="7"/>
      <c r="H78" s="14" t="str">
        <f t="shared" si="3"/>
        <v/>
      </c>
      <c r="I78" s="3"/>
    </row>
    <row r="79" spans="1:9" ht="18.75" x14ac:dyDescent="0.2">
      <c r="A79" s="4" t="str">
        <f t="shared" si="2"/>
        <v/>
      </c>
      <c r="B79" s="15"/>
      <c r="C79" s="6"/>
      <c r="D79" s="4"/>
      <c r="E79" s="7"/>
      <c r="F79" s="7"/>
      <c r="G79" s="7"/>
      <c r="H79" s="14" t="str">
        <f t="shared" si="3"/>
        <v/>
      </c>
      <c r="I79" s="3"/>
    </row>
    <row r="80" spans="1:9" ht="18.75" x14ac:dyDescent="0.2">
      <c r="A80" s="4" t="str">
        <f t="shared" si="2"/>
        <v/>
      </c>
      <c r="B80" s="15"/>
      <c r="C80" s="6"/>
      <c r="D80" s="4"/>
      <c r="E80" s="7"/>
      <c r="F80" s="7"/>
      <c r="G80" s="7"/>
      <c r="H80" s="14" t="str">
        <f t="shared" si="3"/>
        <v/>
      </c>
      <c r="I80" s="3"/>
    </row>
    <row r="81" spans="1:9" ht="18.75" x14ac:dyDescent="0.2">
      <c r="A81" s="4" t="str">
        <f t="shared" si="2"/>
        <v/>
      </c>
      <c r="B81" s="15"/>
      <c r="C81" s="6"/>
      <c r="D81" s="4"/>
      <c r="E81" s="7"/>
      <c r="F81" s="7"/>
      <c r="G81" s="7"/>
      <c r="H81" s="14" t="str">
        <f t="shared" si="3"/>
        <v/>
      </c>
      <c r="I81" s="3"/>
    </row>
    <row r="82" spans="1:9" ht="18.75" x14ac:dyDescent="0.2">
      <c r="A82" s="4" t="str">
        <f t="shared" si="2"/>
        <v/>
      </c>
      <c r="B82" s="15"/>
      <c r="C82" s="6"/>
      <c r="D82" s="4"/>
      <c r="E82" s="7"/>
      <c r="F82" s="7"/>
      <c r="G82" s="7"/>
      <c r="H82" s="14" t="str">
        <f t="shared" si="3"/>
        <v/>
      </c>
      <c r="I82" s="3"/>
    </row>
    <row r="83" spans="1:9" ht="18.75" x14ac:dyDescent="0.2">
      <c r="A83" s="4" t="str">
        <f t="shared" si="2"/>
        <v/>
      </c>
      <c r="B83" s="15"/>
      <c r="C83" s="6"/>
      <c r="D83" s="4"/>
      <c r="E83" s="7"/>
      <c r="F83" s="7"/>
      <c r="G83" s="7"/>
      <c r="H83" s="14" t="str">
        <f t="shared" si="3"/>
        <v/>
      </c>
      <c r="I83" s="3"/>
    </row>
    <row r="84" spans="1:9" ht="18.75" x14ac:dyDescent="0.2">
      <c r="A84" s="4" t="str">
        <f t="shared" si="2"/>
        <v/>
      </c>
      <c r="B84" s="15"/>
      <c r="C84" s="6"/>
      <c r="D84" s="4"/>
      <c r="E84" s="7"/>
      <c r="F84" s="7"/>
      <c r="G84" s="7"/>
      <c r="H84" s="14" t="str">
        <f t="shared" si="3"/>
        <v/>
      </c>
      <c r="I84" s="3"/>
    </row>
    <row r="85" spans="1:9" ht="18.75" x14ac:dyDescent="0.2">
      <c r="A85" s="16" t="str">
        <f t="shared" si="2"/>
        <v/>
      </c>
      <c r="B85" s="17"/>
      <c r="C85" s="18"/>
      <c r="D85" s="16"/>
      <c r="E85" s="19"/>
      <c r="F85" s="19"/>
      <c r="G85" s="19"/>
      <c r="H85" s="20" t="str">
        <f t="shared" si="3"/>
        <v/>
      </c>
      <c r="I85" s="3"/>
    </row>
    <row r="86" spans="1:9" ht="18.75" x14ac:dyDescent="0.2">
      <c r="A86" s="16" t="str">
        <f t="shared" si="2"/>
        <v/>
      </c>
      <c r="B86" s="17"/>
      <c r="C86" s="18"/>
      <c r="D86" s="16"/>
      <c r="E86" s="19"/>
      <c r="F86" s="19"/>
      <c r="G86" s="19"/>
      <c r="H86" s="20" t="str">
        <f t="shared" si="3"/>
        <v/>
      </c>
      <c r="I86" s="3"/>
    </row>
    <row r="87" spans="1:9" ht="18.75" x14ac:dyDescent="0.2">
      <c r="A87" s="16" t="str">
        <f t="shared" si="2"/>
        <v/>
      </c>
      <c r="B87" s="17"/>
      <c r="C87" s="18"/>
      <c r="D87" s="16"/>
      <c r="E87" s="19"/>
      <c r="F87" s="19"/>
      <c r="G87" s="19"/>
      <c r="H87" s="20" t="str">
        <f t="shared" si="3"/>
        <v/>
      </c>
      <c r="I87" s="3"/>
    </row>
    <row r="88" spans="1:9" ht="18.75" x14ac:dyDescent="0.2">
      <c r="A88" s="16" t="str">
        <f t="shared" si="2"/>
        <v/>
      </c>
      <c r="B88" s="17"/>
      <c r="C88" s="18"/>
      <c r="D88" s="16"/>
      <c r="E88" s="19"/>
      <c r="F88" s="19"/>
      <c r="G88" s="19"/>
      <c r="H88" s="20" t="str">
        <f t="shared" si="3"/>
        <v/>
      </c>
      <c r="I88" s="3"/>
    </row>
    <row r="89" spans="1:9" ht="18.75" x14ac:dyDescent="0.2">
      <c r="A89" s="16" t="str">
        <f t="shared" si="2"/>
        <v/>
      </c>
      <c r="B89" s="17"/>
      <c r="C89" s="18"/>
      <c r="D89" s="16"/>
      <c r="E89" s="19"/>
      <c r="F89" s="19"/>
      <c r="G89" s="19"/>
      <c r="H89" s="20" t="str">
        <f t="shared" si="3"/>
        <v/>
      </c>
      <c r="I89" s="3"/>
    </row>
    <row r="90" spans="1:9" ht="18.75" x14ac:dyDescent="0.2">
      <c r="A90" s="16" t="str">
        <f t="shared" si="2"/>
        <v/>
      </c>
      <c r="B90" s="17"/>
      <c r="C90" s="18"/>
      <c r="D90" s="16"/>
      <c r="E90" s="19"/>
      <c r="F90" s="19"/>
      <c r="G90" s="19"/>
      <c r="H90" s="20" t="str">
        <f t="shared" si="3"/>
        <v/>
      </c>
      <c r="I90" s="3"/>
    </row>
    <row r="91" spans="1:9" ht="18.75" x14ac:dyDescent="0.2">
      <c r="A91" s="16" t="str">
        <f t="shared" si="2"/>
        <v/>
      </c>
      <c r="B91" s="17"/>
      <c r="C91" s="18"/>
      <c r="D91" s="16"/>
      <c r="E91" s="19"/>
      <c r="F91" s="19"/>
      <c r="G91" s="19"/>
      <c r="H91" s="20" t="str">
        <f t="shared" si="3"/>
        <v/>
      </c>
      <c r="I91" s="3"/>
    </row>
    <row r="92" spans="1:9" ht="18.75" x14ac:dyDescent="0.2">
      <c r="A92" s="16" t="str">
        <f t="shared" si="2"/>
        <v/>
      </c>
      <c r="B92" s="17"/>
      <c r="C92" s="18"/>
      <c r="D92" s="16"/>
      <c r="E92" s="19"/>
      <c r="F92" s="19"/>
      <c r="G92" s="19"/>
      <c r="H92" s="20" t="str">
        <f t="shared" si="3"/>
        <v/>
      </c>
      <c r="I92" s="3"/>
    </row>
    <row r="93" spans="1:9" ht="18.75" x14ac:dyDescent="0.2">
      <c r="A93" s="16" t="str">
        <f t="shared" si="2"/>
        <v/>
      </c>
      <c r="B93" s="17"/>
      <c r="C93" s="18"/>
      <c r="D93" s="16"/>
      <c r="E93" s="19"/>
      <c r="F93" s="19"/>
      <c r="G93" s="19"/>
      <c r="H93" s="20" t="str">
        <f t="shared" si="3"/>
        <v/>
      </c>
      <c r="I93" s="3"/>
    </row>
    <row r="94" spans="1:9" ht="18.75" x14ac:dyDescent="0.2">
      <c r="A94" s="16" t="str">
        <f t="shared" si="2"/>
        <v/>
      </c>
      <c r="B94" s="17"/>
      <c r="C94" s="18"/>
      <c r="D94" s="16"/>
      <c r="E94" s="19"/>
      <c r="F94" s="19"/>
      <c r="G94" s="19"/>
      <c r="H94" s="20" t="str">
        <f t="shared" si="3"/>
        <v/>
      </c>
      <c r="I94" s="3"/>
    </row>
    <row r="95" spans="1:9" ht="18.75" x14ac:dyDescent="0.2">
      <c r="A95" s="16" t="str">
        <f t="shared" si="2"/>
        <v/>
      </c>
      <c r="B95" s="17"/>
      <c r="C95" s="18"/>
      <c r="D95" s="16"/>
      <c r="E95" s="19"/>
      <c r="F95" s="19"/>
      <c r="G95" s="19"/>
      <c r="H95" s="20" t="str">
        <f t="shared" si="3"/>
        <v/>
      </c>
      <c r="I95" s="3"/>
    </row>
    <row r="96" spans="1:9" ht="18.75" x14ac:dyDescent="0.2">
      <c r="A96" s="16" t="str">
        <f t="shared" si="2"/>
        <v/>
      </c>
      <c r="B96" s="17"/>
      <c r="C96" s="18"/>
      <c r="D96" s="16"/>
      <c r="E96" s="19"/>
      <c r="F96" s="19"/>
      <c r="G96" s="19"/>
      <c r="H96" s="20" t="str">
        <f t="shared" si="3"/>
        <v/>
      </c>
      <c r="I96" s="3"/>
    </row>
    <row r="97" spans="1:9" ht="18.75" x14ac:dyDescent="0.2">
      <c r="A97" s="16" t="str">
        <f t="shared" ref="A97:A160" si="4">IF(D97="","",IF(B97=B96,A96,A96+1))</f>
        <v/>
      </c>
      <c r="B97" s="17"/>
      <c r="C97" s="18"/>
      <c r="D97" s="16"/>
      <c r="E97" s="19"/>
      <c r="F97" s="19"/>
      <c r="G97" s="19"/>
      <c r="H97" s="20" t="str">
        <f t="shared" ref="H97:H160" si="5">IFERROR(IF(E97="","",SUM(2*(F97)+E97))/3,"")</f>
        <v/>
      </c>
      <c r="I97" s="3"/>
    </row>
    <row r="98" spans="1:9" ht="18.75" x14ac:dyDescent="0.2">
      <c r="A98" s="16" t="str">
        <f t="shared" si="4"/>
        <v/>
      </c>
      <c r="B98" s="17"/>
      <c r="C98" s="18"/>
      <c r="D98" s="16"/>
      <c r="E98" s="19"/>
      <c r="F98" s="19"/>
      <c r="G98" s="19"/>
      <c r="H98" s="20" t="str">
        <f t="shared" si="5"/>
        <v/>
      </c>
      <c r="I98" s="3"/>
    </row>
    <row r="99" spans="1:9" ht="18.75" x14ac:dyDescent="0.2">
      <c r="A99" s="16" t="str">
        <f t="shared" si="4"/>
        <v/>
      </c>
      <c r="B99" s="17"/>
      <c r="C99" s="18"/>
      <c r="D99" s="16"/>
      <c r="E99" s="19"/>
      <c r="F99" s="19"/>
      <c r="G99" s="19"/>
      <c r="H99" s="20" t="str">
        <f t="shared" si="5"/>
        <v/>
      </c>
      <c r="I99" s="3"/>
    </row>
    <row r="100" spans="1:9" ht="18.75" x14ac:dyDescent="0.2">
      <c r="A100" s="16" t="str">
        <f t="shared" si="4"/>
        <v/>
      </c>
      <c r="B100" s="17"/>
      <c r="C100" s="18"/>
      <c r="D100" s="16"/>
      <c r="E100" s="19"/>
      <c r="F100" s="19"/>
      <c r="G100" s="19"/>
      <c r="H100" s="20" t="str">
        <f t="shared" si="5"/>
        <v/>
      </c>
      <c r="I100" s="3"/>
    </row>
    <row r="101" spans="1:9" ht="18.75" x14ac:dyDescent="0.2">
      <c r="A101" s="16" t="str">
        <f t="shared" si="4"/>
        <v/>
      </c>
      <c r="B101" s="17"/>
      <c r="C101" s="18"/>
      <c r="D101" s="16"/>
      <c r="E101" s="19"/>
      <c r="F101" s="19"/>
      <c r="G101" s="19"/>
      <c r="H101" s="20" t="str">
        <f t="shared" si="5"/>
        <v/>
      </c>
      <c r="I101" s="3"/>
    </row>
    <row r="102" spans="1:9" ht="18.75" x14ac:dyDescent="0.2">
      <c r="A102" s="16" t="str">
        <f t="shared" si="4"/>
        <v/>
      </c>
      <c r="B102" s="17"/>
      <c r="C102" s="18"/>
      <c r="D102" s="16"/>
      <c r="E102" s="19"/>
      <c r="F102" s="19"/>
      <c r="G102" s="19"/>
      <c r="H102" s="20" t="str">
        <f t="shared" si="5"/>
        <v/>
      </c>
      <c r="I102" s="3"/>
    </row>
    <row r="103" spans="1:9" ht="18.75" x14ac:dyDescent="0.2">
      <c r="A103" s="16" t="str">
        <f t="shared" si="4"/>
        <v/>
      </c>
      <c r="B103" s="17"/>
      <c r="C103" s="18"/>
      <c r="D103" s="16"/>
      <c r="E103" s="19"/>
      <c r="F103" s="19"/>
      <c r="G103" s="19"/>
      <c r="H103" s="20" t="str">
        <f t="shared" si="5"/>
        <v/>
      </c>
      <c r="I103" s="3"/>
    </row>
    <row r="104" spans="1:9" ht="18.75" x14ac:dyDescent="0.2">
      <c r="A104" s="16" t="str">
        <f t="shared" si="4"/>
        <v/>
      </c>
      <c r="B104" s="17"/>
      <c r="C104" s="18"/>
      <c r="D104" s="16"/>
      <c r="E104" s="19"/>
      <c r="F104" s="19"/>
      <c r="G104" s="19"/>
      <c r="H104" s="20" t="str">
        <f t="shared" si="5"/>
        <v/>
      </c>
      <c r="I104" s="3"/>
    </row>
    <row r="105" spans="1:9" ht="18.75" x14ac:dyDescent="0.2">
      <c r="A105" s="16" t="str">
        <f t="shared" si="4"/>
        <v/>
      </c>
      <c r="B105" s="17"/>
      <c r="C105" s="18"/>
      <c r="D105" s="16"/>
      <c r="E105" s="19"/>
      <c r="F105" s="19"/>
      <c r="G105" s="19"/>
      <c r="H105" s="20" t="str">
        <f t="shared" si="5"/>
        <v/>
      </c>
      <c r="I105" s="3"/>
    </row>
    <row r="106" spans="1:9" ht="18.75" x14ac:dyDescent="0.2">
      <c r="A106" s="16" t="str">
        <f t="shared" si="4"/>
        <v/>
      </c>
      <c r="B106" s="17"/>
      <c r="C106" s="18"/>
      <c r="D106" s="16"/>
      <c r="E106" s="19"/>
      <c r="F106" s="19"/>
      <c r="G106" s="19"/>
      <c r="H106" s="20" t="str">
        <f t="shared" si="5"/>
        <v/>
      </c>
      <c r="I106" s="3"/>
    </row>
    <row r="107" spans="1:9" ht="18.75" x14ac:dyDescent="0.2">
      <c r="A107" s="16" t="str">
        <f t="shared" si="4"/>
        <v/>
      </c>
      <c r="B107" s="17"/>
      <c r="C107" s="18"/>
      <c r="D107" s="16"/>
      <c r="E107" s="19"/>
      <c r="F107" s="19"/>
      <c r="G107" s="19"/>
      <c r="H107" s="20" t="str">
        <f t="shared" si="5"/>
        <v/>
      </c>
      <c r="I107" s="3"/>
    </row>
    <row r="108" spans="1:9" ht="18.75" x14ac:dyDescent="0.2">
      <c r="A108" s="16" t="str">
        <f t="shared" si="4"/>
        <v/>
      </c>
      <c r="B108" s="17"/>
      <c r="C108" s="18"/>
      <c r="D108" s="16"/>
      <c r="E108" s="19"/>
      <c r="F108" s="19"/>
      <c r="G108" s="19"/>
      <c r="H108" s="20" t="str">
        <f t="shared" si="5"/>
        <v/>
      </c>
      <c r="I108" s="3"/>
    </row>
    <row r="109" spans="1:9" ht="18.75" x14ac:dyDescent="0.2">
      <c r="A109" s="16" t="str">
        <f t="shared" si="4"/>
        <v/>
      </c>
      <c r="B109" s="17"/>
      <c r="C109" s="18"/>
      <c r="D109" s="16"/>
      <c r="E109" s="19"/>
      <c r="F109" s="19"/>
      <c r="G109" s="19"/>
      <c r="H109" s="20" t="str">
        <f t="shared" si="5"/>
        <v/>
      </c>
      <c r="I109" s="3"/>
    </row>
    <row r="110" spans="1:9" ht="18.75" x14ac:dyDescent="0.2">
      <c r="A110" s="16" t="str">
        <f t="shared" si="4"/>
        <v/>
      </c>
      <c r="B110" s="17"/>
      <c r="C110" s="18"/>
      <c r="D110" s="16"/>
      <c r="E110" s="19"/>
      <c r="F110" s="19"/>
      <c r="G110" s="19"/>
      <c r="H110" s="20" t="str">
        <f t="shared" si="5"/>
        <v/>
      </c>
      <c r="I110" s="3"/>
    </row>
    <row r="111" spans="1:9" ht="18.75" x14ac:dyDescent="0.2">
      <c r="A111" s="16" t="str">
        <f t="shared" si="4"/>
        <v/>
      </c>
      <c r="B111" s="17"/>
      <c r="C111" s="18"/>
      <c r="D111" s="16"/>
      <c r="E111" s="19"/>
      <c r="F111" s="19"/>
      <c r="G111" s="19"/>
      <c r="H111" s="20" t="str">
        <f t="shared" si="5"/>
        <v/>
      </c>
      <c r="I111" s="3"/>
    </row>
    <row r="112" spans="1:9" ht="18.75" x14ac:dyDescent="0.2">
      <c r="A112" s="16" t="str">
        <f t="shared" si="4"/>
        <v/>
      </c>
      <c r="B112" s="17"/>
      <c r="C112" s="18"/>
      <c r="D112" s="16"/>
      <c r="E112" s="19"/>
      <c r="F112" s="19"/>
      <c r="G112" s="19"/>
      <c r="H112" s="20" t="str">
        <f t="shared" si="5"/>
        <v/>
      </c>
      <c r="I112" s="3"/>
    </row>
    <row r="113" spans="1:9" ht="18.75" x14ac:dyDescent="0.2">
      <c r="A113" s="16" t="str">
        <f t="shared" si="4"/>
        <v/>
      </c>
      <c r="B113" s="17"/>
      <c r="C113" s="18"/>
      <c r="D113" s="16"/>
      <c r="E113" s="19"/>
      <c r="F113" s="19"/>
      <c r="G113" s="19"/>
      <c r="H113" s="20" t="str">
        <f t="shared" si="5"/>
        <v/>
      </c>
      <c r="I113" s="3"/>
    </row>
    <row r="114" spans="1:9" ht="18.75" x14ac:dyDescent="0.2">
      <c r="A114" s="16" t="str">
        <f t="shared" si="4"/>
        <v/>
      </c>
      <c r="B114" s="17"/>
      <c r="C114" s="18"/>
      <c r="D114" s="16"/>
      <c r="E114" s="19"/>
      <c r="F114" s="19"/>
      <c r="G114" s="19"/>
      <c r="H114" s="20" t="str">
        <f t="shared" si="5"/>
        <v/>
      </c>
      <c r="I114" s="3"/>
    </row>
    <row r="115" spans="1:9" ht="18.75" x14ac:dyDescent="0.2">
      <c r="A115" s="16" t="str">
        <f t="shared" si="4"/>
        <v/>
      </c>
      <c r="B115" s="17"/>
      <c r="C115" s="18"/>
      <c r="D115" s="16"/>
      <c r="E115" s="19"/>
      <c r="F115" s="19"/>
      <c r="G115" s="19"/>
      <c r="H115" s="20" t="str">
        <f t="shared" si="5"/>
        <v/>
      </c>
      <c r="I115" s="3"/>
    </row>
    <row r="116" spans="1:9" ht="18.75" x14ac:dyDescent="0.2">
      <c r="A116" s="16" t="str">
        <f t="shared" si="4"/>
        <v/>
      </c>
      <c r="B116" s="17"/>
      <c r="C116" s="18"/>
      <c r="D116" s="16"/>
      <c r="E116" s="19"/>
      <c r="F116" s="19"/>
      <c r="G116" s="19"/>
      <c r="H116" s="20" t="str">
        <f t="shared" si="5"/>
        <v/>
      </c>
      <c r="I116" s="3"/>
    </row>
    <row r="117" spans="1:9" ht="18.75" x14ac:dyDescent="0.2">
      <c r="A117" s="16" t="str">
        <f t="shared" si="4"/>
        <v/>
      </c>
      <c r="B117" s="17"/>
      <c r="C117" s="18"/>
      <c r="D117" s="16"/>
      <c r="E117" s="19"/>
      <c r="F117" s="19"/>
      <c r="G117" s="19"/>
      <c r="H117" s="20" t="str">
        <f t="shared" si="5"/>
        <v/>
      </c>
      <c r="I117" s="3"/>
    </row>
    <row r="118" spans="1:9" ht="18.75" x14ac:dyDescent="0.2">
      <c r="A118" s="16" t="str">
        <f t="shared" si="4"/>
        <v/>
      </c>
      <c r="B118" s="17"/>
      <c r="C118" s="18"/>
      <c r="D118" s="16"/>
      <c r="E118" s="19"/>
      <c r="F118" s="19"/>
      <c r="G118" s="19"/>
      <c r="H118" s="20" t="str">
        <f t="shared" si="5"/>
        <v/>
      </c>
      <c r="I118" s="3"/>
    </row>
    <row r="119" spans="1:9" ht="18.75" x14ac:dyDescent="0.2">
      <c r="A119" s="16" t="str">
        <f t="shared" si="4"/>
        <v/>
      </c>
      <c r="B119" s="17"/>
      <c r="C119" s="18"/>
      <c r="D119" s="16"/>
      <c r="E119" s="19"/>
      <c r="F119" s="19"/>
      <c r="G119" s="19"/>
      <c r="H119" s="20" t="str">
        <f t="shared" si="5"/>
        <v/>
      </c>
      <c r="I119" s="3"/>
    </row>
    <row r="120" spans="1:9" ht="18.75" x14ac:dyDescent="0.2">
      <c r="A120" s="16" t="str">
        <f t="shared" si="4"/>
        <v/>
      </c>
      <c r="B120" s="17"/>
      <c r="C120" s="18"/>
      <c r="D120" s="16"/>
      <c r="E120" s="19"/>
      <c r="F120" s="19"/>
      <c r="G120" s="19"/>
      <c r="H120" s="20" t="str">
        <f t="shared" si="5"/>
        <v/>
      </c>
      <c r="I120" s="3"/>
    </row>
    <row r="121" spans="1:9" ht="18.75" x14ac:dyDescent="0.2">
      <c r="A121" s="16" t="str">
        <f t="shared" si="4"/>
        <v/>
      </c>
      <c r="B121" s="17"/>
      <c r="C121" s="18"/>
      <c r="D121" s="16"/>
      <c r="E121" s="19"/>
      <c r="F121" s="19"/>
      <c r="G121" s="19"/>
      <c r="H121" s="20" t="str">
        <f t="shared" si="5"/>
        <v/>
      </c>
      <c r="I121" s="3"/>
    </row>
    <row r="122" spans="1:9" ht="18.75" x14ac:dyDescent="0.2">
      <c r="A122" s="16" t="str">
        <f t="shared" si="4"/>
        <v/>
      </c>
      <c r="B122" s="17"/>
      <c r="C122" s="18"/>
      <c r="D122" s="16"/>
      <c r="E122" s="19"/>
      <c r="F122" s="19"/>
      <c r="G122" s="19"/>
      <c r="H122" s="20" t="str">
        <f t="shared" si="5"/>
        <v/>
      </c>
      <c r="I122" s="3"/>
    </row>
    <row r="123" spans="1:9" ht="18.75" x14ac:dyDescent="0.2">
      <c r="A123" s="16" t="str">
        <f t="shared" si="4"/>
        <v/>
      </c>
      <c r="B123" s="17"/>
      <c r="C123" s="18"/>
      <c r="D123" s="16"/>
      <c r="E123" s="19"/>
      <c r="F123" s="19"/>
      <c r="G123" s="19"/>
      <c r="H123" s="20" t="str">
        <f t="shared" si="5"/>
        <v/>
      </c>
      <c r="I123" s="3"/>
    </row>
    <row r="124" spans="1:9" ht="18.75" x14ac:dyDescent="0.2">
      <c r="A124" s="16" t="str">
        <f t="shared" si="4"/>
        <v/>
      </c>
      <c r="B124" s="17"/>
      <c r="C124" s="18"/>
      <c r="D124" s="16"/>
      <c r="E124" s="19"/>
      <c r="F124" s="19"/>
      <c r="G124" s="19"/>
      <c r="H124" s="20" t="str">
        <f t="shared" si="5"/>
        <v/>
      </c>
      <c r="I124" s="3"/>
    </row>
    <row r="125" spans="1:9" ht="18.75" x14ac:dyDescent="0.2">
      <c r="A125" s="16" t="str">
        <f t="shared" si="4"/>
        <v/>
      </c>
      <c r="B125" s="17"/>
      <c r="C125" s="18"/>
      <c r="D125" s="16"/>
      <c r="E125" s="19"/>
      <c r="F125" s="19"/>
      <c r="G125" s="19"/>
      <c r="H125" s="20" t="str">
        <f t="shared" si="5"/>
        <v/>
      </c>
      <c r="I125" s="3"/>
    </row>
    <row r="126" spans="1:9" ht="18.75" x14ac:dyDescent="0.2">
      <c r="A126" s="16" t="str">
        <f t="shared" si="4"/>
        <v/>
      </c>
      <c r="B126" s="17"/>
      <c r="C126" s="18"/>
      <c r="D126" s="16"/>
      <c r="E126" s="19"/>
      <c r="F126" s="19"/>
      <c r="G126" s="19"/>
      <c r="H126" s="20" t="str">
        <f t="shared" si="5"/>
        <v/>
      </c>
      <c r="I126" s="3"/>
    </row>
    <row r="127" spans="1:9" ht="18.75" x14ac:dyDescent="0.2">
      <c r="A127" s="16" t="str">
        <f t="shared" si="4"/>
        <v/>
      </c>
      <c r="B127" s="17"/>
      <c r="C127" s="18"/>
      <c r="D127" s="16"/>
      <c r="E127" s="19"/>
      <c r="F127" s="19"/>
      <c r="G127" s="19"/>
      <c r="H127" s="20" t="str">
        <f t="shared" si="5"/>
        <v/>
      </c>
      <c r="I127" s="3"/>
    </row>
    <row r="128" spans="1:9" ht="18.75" x14ac:dyDescent="0.2">
      <c r="A128" s="16" t="str">
        <f t="shared" si="4"/>
        <v/>
      </c>
      <c r="B128" s="17"/>
      <c r="C128" s="18"/>
      <c r="D128" s="16"/>
      <c r="E128" s="19"/>
      <c r="F128" s="19"/>
      <c r="G128" s="19"/>
      <c r="H128" s="20" t="str">
        <f t="shared" si="5"/>
        <v/>
      </c>
      <c r="I128" s="3"/>
    </row>
    <row r="129" spans="1:9" ht="18.75" x14ac:dyDescent="0.2">
      <c r="A129" s="16" t="str">
        <f t="shared" si="4"/>
        <v/>
      </c>
      <c r="B129" s="17"/>
      <c r="C129" s="18"/>
      <c r="D129" s="16"/>
      <c r="E129" s="19"/>
      <c r="F129" s="19"/>
      <c r="G129" s="19"/>
      <c r="H129" s="20" t="str">
        <f t="shared" si="5"/>
        <v/>
      </c>
      <c r="I129" s="3"/>
    </row>
    <row r="130" spans="1:9" ht="18.75" x14ac:dyDescent="0.2">
      <c r="A130" s="16" t="str">
        <f t="shared" si="4"/>
        <v/>
      </c>
      <c r="B130" s="17"/>
      <c r="C130" s="18"/>
      <c r="D130" s="16"/>
      <c r="E130" s="19"/>
      <c r="F130" s="19"/>
      <c r="G130" s="19"/>
      <c r="H130" s="20" t="str">
        <f t="shared" si="5"/>
        <v/>
      </c>
      <c r="I130" s="3"/>
    </row>
    <row r="131" spans="1:9" ht="18.75" x14ac:dyDescent="0.2">
      <c r="A131" s="16" t="str">
        <f t="shared" si="4"/>
        <v/>
      </c>
      <c r="B131" s="17"/>
      <c r="C131" s="18"/>
      <c r="D131" s="16"/>
      <c r="E131" s="19"/>
      <c r="F131" s="19"/>
      <c r="G131" s="19"/>
      <c r="H131" s="20" t="str">
        <f t="shared" si="5"/>
        <v/>
      </c>
      <c r="I131" s="3"/>
    </row>
    <row r="132" spans="1:9" ht="18.75" x14ac:dyDescent="0.2">
      <c r="A132" s="16" t="str">
        <f t="shared" si="4"/>
        <v/>
      </c>
      <c r="B132" s="17"/>
      <c r="C132" s="18"/>
      <c r="D132" s="16"/>
      <c r="E132" s="19"/>
      <c r="F132" s="19"/>
      <c r="G132" s="19"/>
      <c r="H132" s="20" t="str">
        <f t="shared" si="5"/>
        <v/>
      </c>
      <c r="I132" s="3"/>
    </row>
    <row r="133" spans="1:9" ht="18.75" x14ac:dyDescent="0.2">
      <c r="A133" s="16" t="str">
        <f t="shared" si="4"/>
        <v/>
      </c>
      <c r="B133" s="17"/>
      <c r="C133" s="18"/>
      <c r="D133" s="16"/>
      <c r="E133" s="19"/>
      <c r="F133" s="19"/>
      <c r="G133" s="19"/>
      <c r="H133" s="20" t="str">
        <f t="shared" si="5"/>
        <v/>
      </c>
      <c r="I133" s="3"/>
    </row>
    <row r="134" spans="1:9" ht="18.75" x14ac:dyDescent="0.2">
      <c r="A134" s="16" t="str">
        <f t="shared" si="4"/>
        <v/>
      </c>
      <c r="B134" s="17"/>
      <c r="C134" s="18"/>
      <c r="D134" s="16"/>
      <c r="E134" s="19"/>
      <c r="F134" s="19"/>
      <c r="G134" s="19"/>
      <c r="H134" s="20" t="str">
        <f t="shared" si="5"/>
        <v/>
      </c>
      <c r="I134" s="3"/>
    </row>
    <row r="135" spans="1:9" ht="18.75" x14ac:dyDescent="0.2">
      <c r="A135" s="16" t="str">
        <f t="shared" si="4"/>
        <v/>
      </c>
      <c r="B135" s="17"/>
      <c r="C135" s="18"/>
      <c r="D135" s="16"/>
      <c r="E135" s="19"/>
      <c r="F135" s="19"/>
      <c r="G135" s="19"/>
      <c r="H135" s="20" t="str">
        <f t="shared" si="5"/>
        <v/>
      </c>
      <c r="I135" s="3"/>
    </row>
    <row r="136" spans="1:9" ht="18.75" x14ac:dyDescent="0.2">
      <c r="A136" s="16" t="str">
        <f t="shared" si="4"/>
        <v/>
      </c>
      <c r="B136" s="17"/>
      <c r="C136" s="18"/>
      <c r="D136" s="16"/>
      <c r="E136" s="19"/>
      <c r="F136" s="19"/>
      <c r="G136" s="19"/>
      <c r="H136" s="20" t="str">
        <f t="shared" si="5"/>
        <v/>
      </c>
      <c r="I136" s="3"/>
    </row>
    <row r="137" spans="1:9" ht="18.75" x14ac:dyDescent="0.2">
      <c r="A137" s="16" t="str">
        <f t="shared" si="4"/>
        <v/>
      </c>
      <c r="B137" s="17"/>
      <c r="C137" s="18"/>
      <c r="D137" s="16"/>
      <c r="E137" s="19"/>
      <c r="F137" s="19"/>
      <c r="G137" s="19"/>
      <c r="H137" s="20" t="str">
        <f t="shared" si="5"/>
        <v/>
      </c>
      <c r="I137" s="3"/>
    </row>
    <row r="138" spans="1:9" ht="18.75" x14ac:dyDescent="0.2">
      <c r="A138" s="16" t="str">
        <f t="shared" si="4"/>
        <v/>
      </c>
      <c r="B138" s="17"/>
      <c r="C138" s="18"/>
      <c r="D138" s="16"/>
      <c r="E138" s="19"/>
      <c r="F138" s="19"/>
      <c r="G138" s="19"/>
      <c r="H138" s="20" t="str">
        <f t="shared" si="5"/>
        <v/>
      </c>
      <c r="I138" s="3"/>
    </row>
    <row r="139" spans="1:9" ht="18.75" x14ac:dyDescent="0.2">
      <c r="A139" s="16" t="str">
        <f t="shared" si="4"/>
        <v/>
      </c>
      <c r="B139" s="17"/>
      <c r="C139" s="18"/>
      <c r="D139" s="16"/>
      <c r="E139" s="19"/>
      <c r="F139" s="19"/>
      <c r="G139" s="19"/>
      <c r="H139" s="20" t="str">
        <f t="shared" si="5"/>
        <v/>
      </c>
      <c r="I139" s="3"/>
    </row>
    <row r="140" spans="1:9" ht="18.75" x14ac:dyDescent="0.2">
      <c r="A140" s="16" t="str">
        <f t="shared" si="4"/>
        <v/>
      </c>
      <c r="B140" s="17"/>
      <c r="C140" s="18"/>
      <c r="D140" s="16"/>
      <c r="E140" s="19"/>
      <c r="F140" s="19"/>
      <c r="G140" s="19"/>
      <c r="H140" s="20" t="str">
        <f t="shared" si="5"/>
        <v/>
      </c>
      <c r="I140" s="3"/>
    </row>
    <row r="141" spans="1:9" ht="18.75" x14ac:dyDescent="0.2">
      <c r="A141" s="16" t="str">
        <f t="shared" si="4"/>
        <v/>
      </c>
      <c r="B141" s="17"/>
      <c r="C141" s="18"/>
      <c r="D141" s="16"/>
      <c r="E141" s="19"/>
      <c r="F141" s="19"/>
      <c r="G141" s="19"/>
      <c r="H141" s="20" t="str">
        <f t="shared" si="5"/>
        <v/>
      </c>
      <c r="I141" s="3"/>
    </row>
    <row r="142" spans="1:9" ht="18.75" x14ac:dyDescent="0.2">
      <c r="A142" s="16" t="str">
        <f t="shared" si="4"/>
        <v/>
      </c>
      <c r="B142" s="17"/>
      <c r="C142" s="18"/>
      <c r="D142" s="16"/>
      <c r="E142" s="19"/>
      <c r="F142" s="19"/>
      <c r="G142" s="19"/>
      <c r="H142" s="20" t="str">
        <f t="shared" si="5"/>
        <v/>
      </c>
      <c r="I142" s="3"/>
    </row>
    <row r="143" spans="1:9" ht="18.75" x14ac:dyDescent="0.2">
      <c r="A143" s="16" t="str">
        <f t="shared" si="4"/>
        <v/>
      </c>
      <c r="B143" s="17"/>
      <c r="C143" s="18"/>
      <c r="D143" s="16"/>
      <c r="E143" s="19"/>
      <c r="F143" s="19"/>
      <c r="G143" s="19"/>
      <c r="H143" s="20" t="str">
        <f t="shared" si="5"/>
        <v/>
      </c>
      <c r="I143" s="3"/>
    </row>
    <row r="144" spans="1:9" ht="18.75" x14ac:dyDescent="0.2">
      <c r="A144" s="16" t="str">
        <f t="shared" si="4"/>
        <v/>
      </c>
      <c r="B144" s="17"/>
      <c r="C144" s="18"/>
      <c r="D144" s="16"/>
      <c r="E144" s="19"/>
      <c r="F144" s="19"/>
      <c r="G144" s="19"/>
      <c r="H144" s="20" t="str">
        <f t="shared" si="5"/>
        <v/>
      </c>
      <c r="I144" s="3"/>
    </row>
    <row r="145" spans="1:9" ht="18.75" x14ac:dyDescent="0.2">
      <c r="A145" s="16" t="str">
        <f t="shared" si="4"/>
        <v/>
      </c>
      <c r="B145" s="17"/>
      <c r="C145" s="18"/>
      <c r="D145" s="16"/>
      <c r="E145" s="19"/>
      <c r="F145" s="19"/>
      <c r="G145" s="19"/>
      <c r="H145" s="20" t="str">
        <f t="shared" si="5"/>
        <v/>
      </c>
      <c r="I145" s="3"/>
    </row>
    <row r="146" spans="1:9" ht="18.75" x14ac:dyDescent="0.2">
      <c r="A146" s="16" t="str">
        <f t="shared" si="4"/>
        <v/>
      </c>
      <c r="B146" s="17"/>
      <c r="C146" s="18"/>
      <c r="D146" s="16"/>
      <c r="E146" s="19"/>
      <c r="F146" s="19"/>
      <c r="G146" s="19"/>
      <c r="H146" s="20" t="str">
        <f t="shared" si="5"/>
        <v/>
      </c>
      <c r="I146" s="3"/>
    </row>
    <row r="147" spans="1:9" ht="18.75" x14ac:dyDescent="0.2">
      <c r="A147" s="16" t="str">
        <f t="shared" si="4"/>
        <v/>
      </c>
      <c r="B147" s="17"/>
      <c r="C147" s="18"/>
      <c r="D147" s="16"/>
      <c r="E147" s="19"/>
      <c r="F147" s="19"/>
      <c r="G147" s="19"/>
      <c r="H147" s="20" t="str">
        <f t="shared" si="5"/>
        <v/>
      </c>
      <c r="I147" s="3"/>
    </row>
    <row r="148" spans="1:9" ht="18.75" x14ac:dyDescent="0.2">
      <c r="A148" s="16" t="str">
        <f t="shared" si="4"/>
        <v/>
      </c>
      <c r="B148" s="17"/>
      <c r="C148" s="18"/>
      <c r="D148" s="16"/>
      <c r="E148" s="19"/>
      <c r="F148" s="19"/>
      <c r="G148" s="19"/>
      <c r="H148" s="20" t="str">
        <f t="shared" si="5"/>
        <v/>
      </c>
      <c r="I148" s="3"/>
    </row>
    <row r="149" spans="1:9" ht="18.75" x14ac:dyDescent="0.2">
      <c r="A149" s="16" t="str">
        <f t="shared" si="4"/>
        <v/>
      </c>
      <c r="B149" s="17"/>
      <c r="C149" s="18"/>
      <c r="D149" s="16"/>
      <c r="E149" s="19"/>
      <c r="F149" s="19"/>
      <c r="G149" s="19"/>
      <c r="H149" s="20" t="str">
        <f t="shared" si="5"/>
        <v/>
      </c>
      <c r="I149" s="3"/>
    </row>
    <row r="150" spans="1:9" ht="18.75" x14ac:dyDescent="0.2">
      <c r="A150" s="16" t="str">
        <f t="shared" si="4"/>
        <v/>
      </c>
      <c r="B150" s="17"/>
      <c r="C150" s="18"/>
      <c r="D150" s="16"/>
      <c r="E150" s="19"/>
      <c r="F150" s="19"/>
      <c r="G150" s="19"/>
      <c r="H150" s="20" t="str">
        <f t="shared" si="5"/>
        <v/>
      </c>
      <c r="I150" s="3"/>
    </row>
    <row r="151" spans="1:9" ht="18.75" x14ac:dyDescent="0.2">
      <c r="A151" s="16" t="str">
        <f t="shared" si="4"/>
        <v/>
      </c>
      <c r="B151" s="17"/>
      <c r="C151" s="18"/>
      <c r="D151" s="16"/>
      <c r="E151" s="19"/>
      <c r="F151" s="19"/>
      <c r="G151" s="19"/>
      <c r="H151" s="20" t="str">
        <f t="shared" si="5"/>
        <v/>
      </c>
      <c r="I151" s="3"/>
    </row>
    <row r="152" spans="1:9" ht="18.75" x14ac:dyDescent="0.2">
      <c r="A152" s="16" t="str">
        <f t="shared" si="4"/>
        <v/>
      </c>
      <c r="B152" s="17"/>
      <c r="C152" s="18"/>
      <c r="D152" s="16"/>
      <c r="E152" s="19"/>
      <c r="F152" s="19"/>
      <c r="G152" s="19"/>
      <c r="H152" s="20" t="str">
        <f t="shared" si="5"/>
        <v/>
      </c>
      <c r="I152" s="3"/>
    </row>
    <row r="153" spans="1:9" ht="18.75" x14ac:dyDescent="0.2">
      <c r="A153" s="16" t="str">
        <f t="shared" si="4"/>
        <v/>
      </c>
      <c r="B153" s="17"/>
      <c r="C153" s="18"/>
      <c r="D153" s="16"/>
      <c r="E153" s="19"/>
      <c r="F153" s="19"/>
      <c r="G153" s="19"/>
      <c r="H153" s="20" t="str">
        <f t="shared" si="5"/>
        <v/>
      </c>
      <c r="I153" s="3"/>
    </row>
    <row r="154" spans="1:9" ht="18.75" x14ac:dyDescent="0.2">
      <c r="A154" s="16" t="str">
        <f t="shared" si="4"/>
        <v/>
      </c>
      <c r="B154" s="17"/>
      <c r="C154" s="18"/>
      <c r="D154" s="16"/>
      <c r="E154" s="19"/>
      <c r="F154" s="19"/>
      <c r="G154" s="19"/>
      <c r="H154" s="20" t="str">
        <f t="shared" si="5"/>
        <v/>
      </c>
      <c r="I154" s="3"/>
    </row>
    <row r="155" spans="1:9" ht="18.75" x14ac:dyDescent="0.2">
      <c r="A155" s="16" t="str">
        <f t="shared" si="4"/>
        <v/>
      </c>
      <c r="B155" s="17"/>
      <c r="C155" s="18"/>
      <c r="D155" s="16"/>
      <c r="E155" s="19"/>
      <c r="F155" s="19"/>
      <c r="G155" s="19"/>
      <c r="H155" s="20" t="str">
        <f t="shared" si="5"/>
        <v/>
      </c>
      <c r="I155" s="3"/>
    </row>
    <row r="156" spans="1:9" ht="18.75" x14ac:dyDescent="0.2">
      <c r="A156" s="16" t="str">
        <f t="shared" si="4"/>
        <v/>
      </c>
      <c r="B156" s="17"/>
      <c r="C156" s="18"/>
      <c r="D156" s="16"/>
      <c r="E156" s="19"/>
      <c r="F156" s="19"/>
      <c r="G156" s="19"/>
      <c r="H156" s="20" t="str">
        <f t="shared" si="5"/>
        <v/>
      </c>
      <c r="I156" s="3"/>
    </row>
    <row r="157" spans="1:9" ht="18.75" x14ac:dyDescent="0.2">
      <c r="A157" s="16" t="str">
        <f t="shared" si="4"/>
        <v/>
      </c>
      <c r="B157" s="17"/>
      <c r="C157" s="18"/>
      <c r="D157" s="16"/>
      <c r="E157" s="19"/>
      <c r="F157" s="19"/>
      <c r="G157" s="19"/>
      <c r="H157" s="20" t="str">
        <f t="shared" si="5"/>
        <v/>
      </c>
      <c r="I157" s="3"/>
    </row>
    <row r="158" spans="1:9" ht="18.75" x14ac:dyDescent="0.2">
      <c r="A158" s="16" t="str">
        <f t="shared" si="4"/>
        <v/>
      </c>
      <c r="B158" s="17"/>
      <c r="C158" s="18"/>
      <c r="D158" s="16"/>
      <c r="E158" s="19"/>
      <c r="F158" s="19"/>
      <c r="G158" s="19"/>
      <c r="H158" s="20" t="str">
        <f t="shared" si="5"/>
        <v/>
      </c>
      <c r="I158" s="3"/>
    </row>
    <row r="159" spans="1:9" ht="18.75" x14ac:dyDescent="0.2">
      <c r="A159" s="16" t="str">
        <f t="shared" si="4"/>
        <v/>
      </c>
      <c r="B159" s="17"/>
      <c r="C159" s="18"/>
      <c r="D159" s="16"/>
      <c r="E159" s="19"/>
      <c r="F159" s="19"/>
      <c r="G159" s="19"/>
      <c r="H159" s="20" t="str">
        <f t="shared" si="5"/>
        <v/>
      </c>
      <c r="I159" s="3"/>
    </row>
    <row r="160" spans="1:9" ht="18.75" x14ac:dyDescent="0.2">
      <c r="A160" s="16" t="str">
        <f t="shared" si="4"/>
        <v/>
      </c>
      <c r="B160" s="17"/>
      <c r="C160" s="18"/>
      <c r="D160" s="16"/>
      <c r="E160" s="19"/>
      <c r="F160" s="19"/>
      <c r="G160" s="19"/>
      <c r="H160" s="20" t="str">
        <f t="shared" si="5"/>
        <v/>
      </c>
      <c r="I160" s="3"/>
    </row>
  </sheetData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39"/>
  <sheetViews>
    <sheetView tabSelected="1" workbookViewId="0">
      <selection activeCell="B3" sqref="B3"/>
    </sheetView>
  </sheetViews>
  <sheetFormatPr baseColWidth="10" defaultRowHeight="15" x14ac:dyDescent="0.2"/>
  <cols>
    <col min="1" max="1" width="47.33203125" customWidth="1"/>
    <col min="2" max="4" width="12.6640625" customWidth="1"/>
    <col min="5" max="5" width="0.6640625" customWidth="1"/>
    <col min="6" max="8" width="12.6640625" customWidth="1"/>
  </cols>
  <sheetData>
    <row r="1" spans="1:8" ht="18" x14ac:dyDescent="0.2">
      <c r="A1" s="64" t="s">
        <v>14</v>
      </c>
      <c r="B1" s="69" t="s">
        <v>18</v>
      </c>
      <c r="C1" s="69"/>
      <c r="D1" s="69"/>
      <c r="E1" s="46"/>
      <c r="F1" s="69" t="s">
        <v>22</v>
      </c>
      <c r="G1" s="69"/>
      <c r="H1" s="69"/>
    </row>
    <row r="2" spans="1:8" ht="18" x14ac:dyDescent="0.2">
      <c r="A2" s="67"/>
      <c r="B2" s="62" t="s">
        <v>15</v>
      </c>
      <c r="C2" s="45" t="s">
        <v>16</v>
      </c>
      <c r="D2" s="45" t="s">
        <v>17</v>
      </c>
      <c r="E2" s="46"/>
      <c r="F2" s="45" t="s">
        <v>15</v>
      </c>
      <c r="G2" s="45" t="s">
        <v>16</v>
      </c>
      <c r="H2" s="45" t="s">
        <v>17</v>
      </c>
    </row>
    <row r="3" spans="1:8" ht="18" x14ac:dyDescent="0.2">
      <c r="A3" s="43" t="s">
        <v>19</v>
      </c>
      <c r="B3" s="48"/>
      <c r="C3" s="48"/>
      <c r="D3" s="50"/>
      <c r="E3" s="49"/>
      <c r="F3" s="48"/>
      <c r="G3" s="48"/>
      <c r="H3" s="50"/>
    </row>
    <row r="4" spans="1:8" ht="18" x14ac:dyDescent="0.2">
      <c r="A4" s="43" t="s">
        <v>20</v>
      </c>
      <c r="B4" s="48"/>
      <c r="C4" s="48"/>
      <c r="D4" s="50"/>
      <c r="E4" s="49"/>
      <c r="F4" s="48"/>
      <c r="G4" s="48"/>
      <c r="H4" s="50"/>
    </row>
    <row r="5" spans="1:8" ht="18" x14ac:dyDescent="0.2">
      <c r="A5" s="43" t="s">
        <v>21</v>
      </c>
      <c r="B5" s="48"/>
      <c r="C5" s="48"/>
      <c r="D5" s="50"/>
      <c r="E5" s="49"/>
      <c r="F5" s="48"/>
      <c r="G5" s="48"/>
      <c r="H5" s="50"/>
    </row>
    <row r="6" spans="1:8" ht="18" x14ac:dyDescent="0.25">
      <c r="A6" s="59"/>
      <c r="B6" s="44"/>
      <c r="C6" s="44"/>
      <c r="D6" s="44"/>
      <c r="E6" s="47"/>
      <c r="F6" s="44"/>
      <c r="G6" s="44"/>
      <c r="H6" s="44"/>
    </row>
    <row r="7" spans="1:8" ht="18" x14ac:dyDescent="0.2">
      <c r="A7" s="64" t="s">
        <v>23</v>
      </c>
      <c r="B7" s="69" t="s">
        <v>18</v>
      </c>
      <c r="C7" s="69"/>
      <c r="D7" s="69"/>
      <c r="E7" s="46"/>
      <c r="F7" s="69" t="s">
        <v>22</v>
      </c>
      <c r="G7" s="69"/>
      <c r="H7" s="69"/>
    </row>
    <row r="8" spans="1:8" ht="18" x14ac:dyDescent="0.2">
      <c r="A8" s="68"/>
      <c r="B8" s="45" t="s">
        <v>15</v>
      </c>
      <c r="C8" s="45" t="s">
        <v>16</v>
      </c>
      <c r="D8" s="45" t="s">
        <v>17</v>
      </c>
      <c r="E8" s="46"/>
      <c r="F8" s="45" t="s">
        <v>15</v>
      </c>
      <c r="G8" s="45" t="s">
        <v>16</v>
      </c>
      <c r="H8" s="45" t="s">
        <v>17</v>
      </c>
    </row>
    <row r="9" spans="1:8" ht="18" x14ac:dyDescent="0.2">
      <c r="A9" s="43" t="s">
        <v>19</v>
      </c>
      <c r="B9" s="48"/>
      <c r="C9" s="48"/>
      <c r="D9" s="50"/>
      <c r="E9" s="49"/>
      <c r="F9" s="48"/>
      <c r="G9" s="48"/>
      <c r="H9" s="50"/>
    </row>
    <row r="10" spans="1:8" ht="18" x14ac:dyDescent="0.2">
      <c r="A10" s="43" t="s">
        <v>20</v>
      </c>
      <c r="B10" s="48"/>
      <c r="C10" s="48"/>
      <c r="D10" s="50"/>
      <c r="E10" s="49"/>
      <c r="F10" s="48"/>
      <c r="G10" s="48"/>
      <c r="H10" s="50"/>
    </row>
    <row r="11" spans="1:8" ht="18" x14ac:dyDescent="0.2">
      <c r="A11" s="43" t="s">
        <v>21</v>
      </c>
      <c r="B11" s="48"/>
      <c r="C11" s="48"/>
      <c r="D11" s="50"/>
      <c r="E11" s="49"/>
      <c r="F11" s="48"/>
      <c r="G11" s="48"/>
      <c r="H11" s="50"/>
    </row>
    <row r="12" spans="1:8" ht="18" x14ac:dyDescent="0.25">
      <c r="A12" s="59"/>
      <c r="B12" s="44"/>
      <c r="C12" s="44"/>
      <c r="D12" s="44"/>
      <c r="E12" s="47"/>
      <c r="F12" s="44"/>
      <c r="G12" s="44"/>
      <c r="H12" s="44"/>
    </row>
    <row r="13" spans="1:8" ht="18" x14ac:dyDescent="0.2">
      <c r="A13" s="64" t="s">
        <v>24</v>
      </c>
      <c r="B13" s="69" t="s">
        <v>18</v>
      </c>
      <c r="C13" s="69"/>
      <c r="D13" s="69"/>
      <c r="E13" s="46"/>
      <c r="F13" s="69" t="s">
        <v>22</v>
      </c>
      <c r="G13" s="69"/>
      <c r="H13" s="69"/>
    </row>
    <row r="14" spans="1:8" ht="18" x14ac:dyDescent="0.2">
      <c r="A14" s="68"/>
      <c r="B14" s="45" t="s">
        <v>15</v>
      </c>
      <c r="C14" s="45" t="s">
        <v>16</v>
      </c>
      <c r="D14" s="45" t="s">
        <v>17</v>
      </c>
      <c r="E14" s="46"/>
      <c r="F14" s="45" t="s">
        <v>15</v>
      </c>
      <c r="G14" s="45" t="s">
        <v>16</v>
      </c>
      <c r="H14" s="45" t="s">
        <v>17</v>
      </c>
    </row>
    <row r="15" spans="1:8" ht="18" x14ac:dyDescent="0.2">
      <c r="A15" s="43" t="s">
        <v>19</v>
      </c>
      <c r="B15" s="48"/>
      <c r="C15" s="48"/>
      <c r="D15" s="48"/>
      <c r="E15" s="49"/>
      <c r="F15" s="48"/>
      <c r="G15" s="48"/>
      <c r="H15" s="50"/>
    </row>
    <row r="16" spans="1:8" ht="18" x14ac:dyDescent="0.2">
      <c r="A16" s="43" t="s">
        <v>20</v>
      </c>
      <c r="B16" s="48"/>
      <c r="C16" s="48"/>
      <c r="D16" s="48"/>
      <c r="E16" s="49"/>
      <c r="F16" s="48"/>
      <c r="G16" s="48"/>
      <c r="H16" s="50"/>
    </row>
    <row r="17" spans="1:8" ht="18" x14ac:dyDescent="0.2">
      <c r="A17" s="43" t="s">
        <v>21</v>
      </c>
      <c r="B17" s="48"/>
      <c r="C17" s="48"/>
      <c r="D17" s="48"/>
      <c r="E17" s="49"/>
      <c r="F17" s="48"/>
      <c r="G17" s="48"/>
      <c r="H17" s="50"/>
    </row>
    <row r="18" spans="1:8" ht="18" x14ac:dyDescent="0.25">
      <c r="A18" s="60" t="s">
        <v>25</v>
      </c>
      <c r="B18" s="51">
        <f>SUM(B3:B5,B9:B11,B15:B17)</f>
        <v>0</v>
      </c>
      <c r="C18" s="51">
        <f>SUM(C3:C5,C9:C11,C15:C17)</f>
        <v>0</v>
      </c>
      <c r="D18" s="52"/>
      <c r="E18" s="53"/>
      <c r="F18" s="51">
        <f>SUM(F3:F5,F9:F11,G15:G17)</f>
        <v>0</v>
      </c>
      <c r="G18" s="51">
        <f>SUM(G3:G5,G9:G11,G15:G17)</f>
        <v>0</v>
      </c>
      <c r="H18" s="54"/>
    </row>
    <row r="19" spans="1:8" ht="18" x14ac:dyDescent="0.25">
      <c r="A19" s="61" t="s">
        <v>26</v>
      </c>
      <c r="B19" s="55">
        <f>SUM(B18/18)</f>
        <v>0</v>
      </c>
      <c r="C19" s="55">
        <f>SUM(C18/18)</f>
        <v>0</v>
      </c>
      <c r="D19" s="56"/>
      <c r="E19" s="57"/>
      <c r="F19" s="56">
        <f>SUM(F18/18)</f>
        <v>0</v>
      </c>
      <c r="G19" s="56">
        <f>SUM(G18/18)</f>
        <v>0</v>
      </c>
      <c r="H19" s="56"/>
    </row>
    <row r="20" spans="1:8" x14ac:dyDescent="0.2">
      <c r="A20" s="63"/>
      <c r="B20" s="63"/>
      <c r="C20" s="63"/>
      <c r="D20" s="63"/>
      <c r="E20" s="63"/>
      <c r="F20" s="63"/>
      <c r="G20" s="63"/>
      <c r="H20" s="63"/>
    </row>
    <row r="21" spans="1:8" ht="18" x14ac:dyDescent="0.2">
      <c r="A21" s="64" t="s">
        <v>14</v>
      </c>
      <c r="B21" s="69" t="s">
        <v>18</v>
      </c>
      <c r="C21" s="69"/>
      <c r="D21" s="69"/>
      <c r="E21" s="46"/>
      <c r="F21" s="69" t="s">
        <v>22</v>
      </c>
      <c r="G21" s="69"/>
      <c r="H21" s="69"/>
    </row>
    <row r="22" spans="1:8" ht="18" x14ac:dyDescent="0.2">
      <c r="A22" s="65"/>
      <c r="B22" s="62" t="s">
        <v>15</v>
      </c>
      <c r="C22" s="45" t="s">
        <v>16</v>
      </c>
      <c r="D22" s="45" t="s">
        <v>17</v>
      </c>
      <c r="E22" s="46"/>
      <c r="F22" s="45" t="s">
        <v>15</v>
      </c>
      <c r="G22" s="45" t="s">
        <v>16</v>
      </c>
      <c r="H22" s="45" t="s">
        <v>17</v>
      </c>
    </row>
    <row r="23" spans="1:8" ht="18" x14ac:dyDescent="0.2">
      <c r="A23" s="43" t="s">
        <v>19</v>
      </c>
      <c r="B23" s="48"/>
      <c r="C23" s="48"/>
      <c r="D23" s="50"/>
      <c r="E23" s="49"/>
      <c r="F23" s="48"/>
      <c r="G23" s="48"/>
      <c r="H23" s="50"/>
    </row>
    <row r="24" spans="1:8" ht="18" x14ac:dyDescent="0.2">
      <c r="A24" s="43" t="s">
        <v>20</v>
      </c>
      <c r="B24" s="48"/>
      <c r="C24" s="48"/>
      <c r="D24" s="50"/>
      <c r="E24" s="49"/>
      <c r="F24" s="48"/>
      <c r="G24" s="48"/>
      <c r="H24" s="50"/>
    </row>
    <row r="25" spans="1:8" ht="18" x14ac:dyDescent="0.2">
      <c r="A25" s="43" t="s">
        <v>21</v>
      </c>
      <c r="B25" s="48"/>
      <c r="C25" s="48"/>
      <c r="D25" s="50"/>
      <c r="E25" s="49"/>
      <c r="F25" s="48"/>
      <c r="G25" s="48"/>
      <c r="H25" s="50"/>
    </row>
    <row r="26" spans="1:8" ht="18" x14ac:dyDescent="0.25">
      <c r="A26" s="58"/>
      <c r="B26" s="44"/>
      <c r="C26" s="44"/>
      <c r="D26" s="44"/>
      <c r="E26" s="47"/>
      <c r="F26" s="44"/>
      <c r="G26" s="44"/>
      <c r="H26" s="44"/>
    </row>
    <row r="27" spans="1:8" ht="18" x14ac:dyDescent="0.2">
      <c r="A27" s="64"/>
      <c r="B27" s="69" t="s">
        <v>18</v>
      </c>
      <c r="C27" s="69"/>
      <c r="D27" s="69"/>
      <c r="E27" s="46"/>
      <c r="F27" s="69" t="s">
        <v>22</v>
      </c>
      <c r="G27" s="69"/>
      <c r="H27" s="69"/>
    </row>
    <row r="28" spans="1:8" ht="18" x14ac:dyDescent="0.2">
      <c r="A28" s="66"/>
      <c r="B28" s="45" t="s">
        <v>15</v>
      </c>
      <c r="C28" s="45" t="s">
        <v>16</v>
      </c>
      <c r="D28" s="45" t="s">
        <v>17</v>
      </c>
      <c r="E28" s="46"/>
      <c r="F28" s="45" t="s">
        <v>15</v>
      </c>
      <c r="G28" s="45" t="s">
        <v>16</v>
      </c>
      <c r="H28" s="45" t="s">
        <v>17</v>
      </c>
    </row>
    <row r="29" spans="1:8" ht="18" x14ac:dyDescent="0.2">
      <c r="A29" s="43" t="s">
        <v>19</v>
      </c>
      <c r="B29" s="48"/>
      <c r="C29" s="48"/>
      <c r="D29" s="50"/>
      <c r="E29" s="49"/>
      <c r="F29" s="48"/>
      <c r="G29" s="48"/>
      <c r="H29" s="50"/>
    </row>
    <row r="30" spans="1:8" ht="18" x14ac:dyDescent="0.2">
      <c r="A30" s="43" t="s">
        <v>20</v>
      </c>
      <c r="B30" s="48"/>
      <c r="C30" s="48"/>
      <c r="D30" s="50"/>
      <c r="E30" s="49"/>
      <c r="F30" s="48"/>
      <c r="G30" s="48"/>
      <c r="H30" s="50"/>
    </row>
    <row r="31" spans="1:8" ht="18" x14ac:dyDescent="0.2">
      <c r="A31" s="43" t="s">
        <v>21</v>
      </c>
      <c r="B31" s="48"/>
      <c r="C31" s="48"/>
      <c r="D31" s="50"/>
      <c r="E31" s="49"/>
      <c r="F31" s="48"/>
      <c r="G31" s="48"/>
      <c r="H31" s="50"/>
    </row>
    <row r="32" spans="1:8" ht="18" x14ac:dyDescent="0.25">
      <c r="A32" s="59"/>
      <c r="B32" s="44"/>
      <c r="C32" s="44"/>
      <c r="D32" s="44"/>
      <c r="E32" s="47"/>
      <c r="F32" s="44"/>
      <c r="G32" s="44"/>
      <c r="H32" s="44"/>
    </row>
    <row r="33" spans="1:8" ht="18" x14ac:dyDescent="0.2">
      <c r="A33" s="64"/>
      <c r="B33" s="69" t="s">
        <v>18</v>
      </c>
      <c r="C33" s="69"/>
      <c r="D33" s="69"/>
      <c r="E33" s="46"/>
      <c r="F33" s="69" t="s">
        <v>22</v>
      </c>
      <c r="G33" s="69"/>
      <c r="H33" s="69"/>
    </row>
    <row r="34" spans="1:8" ht="18" x14ac:dyDescent="0.2">
      <c r="A34" s="66"/>
      <c r="B34" s="45" t="s">
        <v>15</v>
      </c>
      <c r="C34" s="45" t="s">
        <v>16</v>
      </c>
      <c r="D34" s="45" t="s">
        <v>17</v>
      </c>
      <c r="E34" s="46"/>
      <c r="F34" s="45" t="s">
        <v>15</v>
      </c>
      <c r="G34" s="45" t="s">
        <v>16</v>
      </c>
      <c r="H34" s="45" t="s">
        <v>17</v>
      </c>
    </row>
    <row r="35" spans="1:8" ht="18" x14ac:dyDescent="0.2">
      <c r="A35" s="43" t="s">
        <v>19</v>
      </c>
      <c r="B35" s="48"/>
      <c r="C35" s="48"/>
      <c r="D35" s="48"/>
      <c r="E35" s="49"/>
      <c r="F35" s="48"/>
      <c r="G35" s="48"/>
      <c r="H35" s="50"/>
    </row>
    <row r="36" spans="1:8" ht="18" x14ac:dyDescent="0.2">
      <c r="A36" s="43" t="s">
        <v>20</v>
      </c>
      <c r="B36" s="48"/>
      <c r="C36" s="48"/>
      <c r="D36" s="48"/>
      <c r="E36" s="49"/>
      <c r="F36" s="48"/>
      <c r="G36" s="48"/>
      <c r="H36" s="50"/>
    </row>
    <row r="37" spans="1:8" ht="18" x14ac:dyDescent="0.2">
      <c r="A37" s="43" t="s">
        <v>21</v>
      </c>
      <c r="B37" s="48"/>
      <c r="C37" s="48"/>
      <c r="D37" s="48"/>
      <c r="E37" s="49"/>
      <c r="F37" s="48"/>
      <c r="G37" s="48"/>
      <c r="H37" s="50"/>
    </row>
    <row r="38" spans="1:8" ht="18" x14ac:dyDescent="0.25">
      <c r="A38" s="60" t="s">
        <v>25</v>
      </c>
      <c r="B38" s="51">
        <f>SUM(B23:B25,B29:B31,B35:B37)</f>
        <v>0</v>
      </c>
      <c r="C38" s="51">
        <f>SUM(C23:C25,C29:C31,C35:C37)</f>
        <v>0</v>
      </c>
      <c r="D38" s="52"/>
      <c r="E38" s="53"/>
      <c r="F38" s="51">
        <f>SUM(F23:F25,F29:F31,G35:G37)</f>
        <v>0</v>
      </c>
      <c r="G38" s="51">
        <f>SUM(G23:G25,G29:G31,G35:G37)</f>
        <v>0</v>
      </c>
      <c r="H38" s="54"/>
    </row>
    <row r="39" spans="1:8" ht="18" x14ac:dyDescent="0.25">
      <c r="A39" s="61" t="s">
        <v>26</v>
      </c>
      <c r="B39" s="55">
        <f>SUM(B38/18)</f>
        <v>0</v>
      </c>
      <c r="C39" s="55">
        <f>SUM(C38/18)</f>
        <v>0</v>
      </c>
      <c r="D39" s="56"/>
      <c r="E39" s="57"/>
      <c r="F39" s="56">
        <f>SUM(F38/18)</f>
        <v>0</v>
      </c>
      <c r="G39" s="56">
        <f>SUM(G38/18)</f>
        <v>0</v>
      </c>
      <c r="H39" s="56"/>
    </row>
  </sheetData>
  <mergeCells count="12">
    <mergeCell ref="B21:D21"/>
    <mergeCell ref="F21:H21"/>
    <mergeCell ref="B27:D27"/>
    <mergeCell ref="F27:H27"/>
    <mergeCell ref="B33:D33"/>
    <mergeCell ref="F33:H33"/>
    <mergeCell ref="B1:D1"/>
    <mergeCell ref="F1:H1"/>
    <mergeCell ref="B7:D7"/>
    <mergeCell ref="F7:H7"/>
    <mergeCell ref="B13:D13"/>
    <mergeCell ref="F13:H13"/>
  </mergeCells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049" r:id="rId4" name="cmdErase">
          <controlPr defaultSize="0" autoLine="0" r:id="rId5">
            <anchor moveWithCells="1">
              <from>
                <xdr:col>0</xdr:col>
                <xdr:colOff>47625</xdr:colOff>
                <xdr:row>0</xdr:row>
                <xdr:rowOff>38100</xdr:rowOff>
              </from>
              <to>
                <xdr:col>0</xdr:col>
                <xdr:colOff>219075</xdr:colOff>
                <xdr:row>0</xdr:row>
                <xdr:rowOff>200025</xdr:rowOff>
              </to>
            </anchor>
          </controlPr>
        </control>
      </mc:Choice>
      <mc:Fallback>
        <control shapeId="2049" r:id="rId4" name="cmdEras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Bilans</vt:lpstr>
      <vt:lpstr>Mesures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Utilisateur</cp:lastModifiedBy>
  <cp:lastPrinted>2022-02-10T08:06:58Z</cp:lastPrinted>
  <dcterms:created xsi:type="dcterms:W3CDTF">2022-01-25T10:08:59Z</dcterms:created>
  <dcterms:modified xsi:type="dcterms:W3CDTF">2022-03-22T00:20:36Z</dcterms:modified>
</cp:coreProperties>
</file>