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E5F465FA-D03A-4B77-BFC8-2F86A6AD8F8D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EMPRUNT MATERIEL_2020-2021" sheetId="2" r:id="rId1"/>
    <sheet name="EMPRUNT LIVRE - CARTE_2020-2021" sheetId="3" r:id="rId2"/>
    <sheet name="_data" sheetId="1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99" i="2" l="1"/>
  <c r="D199" i="2" s="1"/>
  <c r="F199" i="2"/>
  <c r="G199" i="2" s="1"/>
  <c r="I199" i="2"/>
  <c r="J199" i="2" s="1"/>
  <c r="C200" i="2"/>
  <c r="D200" i="2" s="1"/>
  <c r="F200" i="2"/>
  <c r="G200" i="2" s="1"/>
  <c r="I200" i="2"/>
  <c r="J200" i="2" s="1"/>
  <c r="C201" i="2"/>
  <c r="D201" i="2" s="1"/>
  <c r="F201" i="2"/>
  <c r="G201" i="2" s="1"/>
  <c r="I201" i="2"/>
  <c r="J201" i="2" s="1"/>
  <c r="C202" i="2"/>
  <c r="D202" i="2"/>
  <c r="F202" i="2"/>
  <c r="G202" i="2" s="1"/>
  <c r="I202" i="2"/>
  <c r="J202" i="2" s="1"/>
  <c r="C203" i="2"/>
  <c r="D203" i="2" s="1"/>
  <c r="F203" i="2"/>
  <c r="G203" i="2" s="1"/>
  <c r="I203" i="2"/>
  <c r="J203" i="2" s="1"/>
  <c r="C204" i="2"/>
  <c r="D204" i="2" s="1"/>
  <c r="F204" i="2"/>
  <c r="G204" i="2" s="1"/>
  <c r="I204" i="2"/>
  <c r="J204" i="2" s="1"/>
  <c r="C205" i="2"/>
  <c r="D205" i="2" s="1"/>
  <c r="F205" i="2"/>
  <c r="G205" i="2" s="1"/>
  <c r="I205" i="2"/>
  <c r="J205" i="2" s="1"/>
  <c r="C206" i="2"/>
  <c r="D206" i="2" s="1"/>
  <c r="F206" i="2"/>
  <c r="G206" i="2" s="1"/>
  <c r="I206" i="2"/>
  <c r="J206" i="2" s="1"/>
  <c r="C207" i="2"/>
  <c r="D207" i="2" s="1"/>
  <c r="F207" i="2"/>
  <c r="G207" i="2" s="1"/>
  <c r="I207" i="2"/>
  <c r="J207" i="2" s="1"/>
  <c r="C208" i="2"/>
  <c r="D208" i="2" s="1"/>
  <c r="F208" i="2"/>
  <c r="G208" i="2" s="1"/>
  <c r="I208" i="2"/>
  <c r="J208" i="2" s="1"/>
  <c r="C209" i="2"/>
  <c r="D209" i="2" s="1"/>
  <c r="F209" i="2"/>
  <c r="G209" i="2" s="1"/>
  <c r="I209" i="2"/>
  <c r="J209" i="2" s="1"/>
  <c r="C210" i="2"/>
  <c r="D210" i="2"/>
  <c r="F210" i="2"/>
  <c r="G210" i="2" s="1"/>
  <c r="I210" i="2"/>
  <c r="J210" i="2" s="1"/>
  <c r="C211" i="2"/>
  <c r="D211" i="2" s="1"/>
  <c r="F211" i="2"/>
  <c r="G211" i="2" s="1"/>
  <c r="I211" i="2"/>
  <c r="J211" i="2" s="1"/>
  <c r="C212" i="2"/>
  <c r="D212" i="2" s="1"/>
  <c r="F212" i="2"/>
  <c r="G212" i="2" s="1"/>
  <c r="I212" i="2"/>
  <c r="J212" i="2" s="1"/>
  <c r="C213" i="2"/>
  <c r="D213" i="2" s="1"/>
  <c r="F213" i="2"/>
  <c r="G213" i="2" s="1"/>
  <c r="I213" i="2"/>
  <c r="J213" i="2" s="1"/>
  <c r="C214" i="2"/>
  <c r="D214" i="2" s="1"/>
  <c r="F214" i="2"/>
  <c r="G214" i="2" s="1"/>
  <c r="I214" i="2"/>
  <c r="J214" i="2" s="1"/>
  <c r="C215" i="2"/>
  <c r="D215" i="2" s="1"/>
  <c r="F215" i="2"/>
  <c r="G215" i="2" s="1"/>
  <c r="I215" i="2"/>
  <c r="J215" i="2" s="1"/>
  <c r="C216" i="2"/>
  <c r="D216" i="2" s="1"/>
  <c r="F216" i="2"/>
  <c r="G216" i="2" s="1"/>
  <c r="I216" i="2"/>
  <c r="J216" i="2" s="1"/>
  <c r="C217" i="2"/>
  <c r="D217" i="2" s="1"/>
  <c r="F217" i="2"/>
  <c r="G217" i="2" s="1"/>
  <c r="I217" i="2"/>
  <c r="J217" i="2" s="1"/>
  <c r="C218" i="2"/>
  <c r="D218" i="2"/>
  <c r="F218" i="2"/>
  <c r="G218" i="2" s="1"/>
  <c r="I218" i="2"/>
  <c r="J218" i="2" s="1"/>
  <c r="C219" i="2"/>
  <c r="D219" i="2" s="1"/>
  <c r="F219" i="2"/>
  <c r="G219" i="2" s="1"/>
  <c r="I219" i="2"/>
  <c r="J219" i="2" s="1"/>
  <c r="C220" i="2"/>
  <c r="D220" i="2" s="1"/>
  <c r="F220" i="2"/>
  <c r="G220" i="2" s="1"/>
  <c r="I220" i="2"/>
  <c r="J220" i="2" s="1"/>
  <c r="C221" i="2"/>
  <c r="D221" i="2" s="1"/>
  <c r="F221" i="2"/>
  <c r="G221" i="2" s="1"/>
  <c r="I221" i="2"/>
  <c r="J221" i="2" s="1"/>
  <c r="C222" i="2"/>
  <c r="D222" i="2" s="1"/>
  <c r="F222" i="2"/>
  <c r="G222" i="2" s="1"/>
  <c r="I222" i="2"/>
  <c r="J222" i="2" s="1"/>
  <c r="C223" i="2"/>
  <c r="D223" i="2" s="1"/>
  <c r="F223" i="2"/>
  <c r="G223" i="2" s="1"/>
  <c r="I223" i="2"/>
  <c r="J223" i="2" s="1"/>
  <c r="C224" i="2"/>
  <c r="D224" i="2" s="1"/>
  <c r="F224" i="2"/>
  <c r="G224" i="2" s="1"/>
  <c r="I224" i="2"/>
  <c r="J224" i="2" s="1"/>
  <c r="C225" i="2"/>
  <c r="D225" i="2" s="1"/>
  <c r="F225" i="2"/>
  <c r="G225" i="2" s="1"/>
  <c r="I225" i="2"/>
  <c r="J225" i="2" s="1"/>
  <c r="C226" i="2"/>
  <c r="D226" i="2" s="1"/>
  <c r="F226" i="2"/>
  <c r="G226" i="2" s="1"/>
  <c r="I226" i="2"/>
  <c r="J226" i="2" s="1"/>
  <c r="C227" i="2"/>
  <c r="D227" i="2" s="1"/>
  <c r="F227" i="2"/>
  <c r="G227" i="2" s="1"/>
  <c r="I227" i="2"/>
  <c r="J227" i="2" s="1"/>
  <c r="C228" i="2"/>
  <c r="D228" i="2" s="1"/>
  <c r="F228" i="2"/>
  <c r="G228" i="2" s="1"/>
  <c r="I228" i="2"/>
  <c r="J228" i="2"/>
  <c r="C229" i="2"/>
  <c r="D229" i="2" s="1"/>
  <c r="F229" i="2"/>
  <c r="G229" i="2" s="1"/>
  <c r="I229" i="2"/>
  <c r="J229" i="2" s="1"/>
  <c r="C230" i="2"/>
  <c r="D230" i="2" s="1"/>
  <c r="F230" i="2"/>
  <c r="G230" i="2" s="1"/>
  <c r="I230" i="2"/>
  <c r="J230" i="2" s="1"/>
  <c r="C231" i="2"/>
  <c r="D231" i="2" s="1"/>
  <c r="F231" i="2"/>
  <c r="G231" i="2"/>
  <c r="I231" i="2"/>
  <c r="J231" i="2" s="1"/>
  <c r="C232" i="2"/>
  <c r="D232" i="2" s="1"/>
  <c r="F232" i="2"/>
  <c r="G232" i="2" s="1"/>
  <c r="I232" i="2"/>
  <c r="J232" i="2" s="1"/>
  <c r="C233" i="2"/>
  <c r="D233" i="2" s="1"/>
  <c r="F233" i="2"/>
  <c r="G233" i="2" s="1"/>
  <c r="I233" i="2"/>
  <c r="J233" i="2" s="1"/>
  <c r="C234" i="2"/>
  <c r="D234" i="2" s="1"/>
  <c r="F234" i="2"/>
  <c r="G234" i="2" s="1"/>
  <c r="I234" i="2"/>
  <c r="J234" i="2" s="1"/>
  <c r="C235" i="2"/>
  <c r="D235" i="2" s="1"/>
  <c r="F235" i="2"/>
  <c r="G235" i="2" s="1"/>
  <c r="I235" i="2"/>
  <c r="J235" i="2" s="1"/>
  <c r="C236" i="2"/>
  <c r="D236" i="2" s="1"/>
  <c r="F236" i="2"/>
  <c r="G236" i="2" s="1"/>
  <c r="I236" i="2"/>
  <c r="J236" i="2" s="1"/>
  <c r="C237" i="2"/>
  <c r="D237" i="2" s="1"/>
  <c r="F237" i="2"/>
  <c r="G237" i="2" s="1"/>
  <c r="I237" i="2"/>
  <c r="J237" i="2" s="1"/>
  <c r="C238" i="2"/>
  <c r="D238" i="2" s="1"/>
  <c r="F238" i="2"/>
  <c r="G238" i="2" s="1"/>
  <c r="I238" i="2"/>
  <c r="J238" i="2" s="1"/>
  <c r="C239" i="2"/>
  <c r="D239" i="2" s="1"/>
  <c r="F239" i="2"/>
  <c r="G239" i="2"/>
  <c r="I239" i="2"/>
  <c r="J239" i="2" s="1"/>
  <c r="C240" i="2"/>
  <c r="D240" i="2" s="1"/>
  <c r="F240" i="2"/>
  <c r="G240" i="2" s="1"/>
  <c r="I240" i="2"/>
  <c r="J240" i="2" s="1"/>
  <c r="C241" i="2"/>
  <c r="D241" i="2" s="1"/>
  <c r="F241" i="2"/>
  <c r="G241" i="2" s="1"/>
  <c r="I241" i="2"/>
  <c r="J241" i="2" s="1"/>
  <c r="C242" i="2"/>
  <c r="D242" i="2" s="1"/>
  <c r="F242" i="2"/>
  <c r="G242" i="2" s="1"/>
  <c r="I242" i="2"/>
  <c r="J242" i="2" s="1"/>
  <c r="C243" i="2"/>
  <c r="D243" i="2" s="1"/>
  <c r="F243" i="2"/>
  <c r="G243" i="2" s="1"/>
  <c r="I243" i="2"/>
  <c r="J243" i="2" s="1"/>
  <c r="C244" i="2"/>
  <c r="D244" i="2" s="1"/>
  <c r="F244" i="2"/>
  <c r="G244" i="2" s="1"/>
  <c r="I244" i="2"/>
  <c r="J244" i="2" s="1"/>
  <c r="C245" i="2"/>
  <c r="D245" i="2" s="1"/>
  <c r="F245" i="2"/>
  <c r="G245" i="2" s="1"/>
  <c r="I245" i="2"/>
  <c r="J245" i="2" s="1"/>
  <c r="C246" i="2"/>
  <c r="D246" i="2" s="1"/>
  <c r="F246" i="2"/>
  <c r="G246" i="2" s="1"/>
  <c r="I246" i="2"/>
  <c r="J246" i="2" s="1"/>
  <c r="C247" i="2"/>
  <c r="D247" i="2" s="1"/>
  <c r="F247" i="2"/>
  <c r="G247" i="2" s="1"/>
  <c r="I247" i="2"/>
  <c r="J247" i="2" s="1"/>
  <c r="C248" i="2"/>
  <c r="D248" i="2" s="1"/>
  <c r="F248" i="2"/>
  <c r="G248" i="2" s="1"/>
  <c r="I248" i="2"/>
  <c r="J248" i="2" s="1"/>
  <c r="C249" i="2"/>
  <c r="D249" i="2" s="1"/>
  <c r="F249" i="2"/>
  <c r="G249" i="2" s="1"/>
  <c r="I249" i="2"/>
  <c r="J249" i="2" s="1"/>
  <c r="C250" i="2"/>
  <c r="D250" i="2"/>
  <c r="F250" i="2"/>
  <c r="G250" i="2" s="1"/>
  <c r="I250" i="2"/>
  <c r="J250" i="2" s="1"/>
  <c r="C251" i="2"/>
  <c r="D251" i="2" s="1"/>
  <c r="F251" i="2"/>
  <c r="G251" i="2" s="1"/>
  <c r="I251" i="2"/>
  <c r="J251" i="2" s="1"/>
  <c r="C252" i="2"/>
  <c r="D252" i="2" s="1"/>
  <c r="F252" i="2"/>
  <c r="G252" i="2" s="1"/>
  <c r="I252" i="2"/>
  <c r="J252" i="2"/>
  <c r="C253" i="2"/>
  <c r="D253" i="2" s="1"/>
  <c r="F253" i="2"/>
  <c r="G253" i="2" s="1"/>
  <c r="I253" i="2"/>
  <c r="J253" i="2" s="1"/>
  <c r="C254" i="2"/>
  <c r="D254" i="2" s="1"/>
  <c r="F254" i="2"/>
  <c r="G254" i="2" s="1"/>
  <c r="I254" i="2"/>
  <c r="J254" i="2" s="1"/>
  <c r="C255" i="2"/>
  <c r="D255" i="2" s="1"/>
  <c r="F255" i="2"/>
  <c r="G255" i="2" s="1"/>
  <c r="I255" i="2"/>
  <c r="J255" i="2" s="1"/>
  <c r="C256" i="2"/>
  <c r="D256" i="2"/>
  <c r="F256" i="2"/>
  <c r="G256" i="2" s="1"/>
  <c r="I256" i="2"/>
  <c r="J256" i="2" s="1"/>
  <c r="C257" i="2"/>
  <c r="D257" i="2" s="1"/>
  <c r="F257" i="2"/>
  <c r="G257" i="2" s="1"/>
  <c r="I257" i="2"/>
  <c r="J257" i="2" s="1"/>
  <c r="C258" i="2"/>
  <c r="D258" i="2" s="1"/>
  <c r="F258" i="2"/>
  <c r="G258" i="2" s="1"/>
  <c r="I258" i="2"/>
  <c r="J258" i="2" s="1"/>
  <c r="C259" i="2"/>
  <c r="D259" i="2" s="1"/>
  <c r="F259" i="2"/>
  <c r="G259" i="2" s="1"/>
  <c r="I259" i="2"/>
  <c r="J259" i="2" s="1"/>
  <c r="C260" i="2"/>
  <c r="D260" i="2"/>
  <c r="F260" i="2"/>
  <c r="G260" i="2" s="1"/>
  <c r="I260" i="2"/>
  <c r="J260" i="2" s="1"/>
  <c r="C261" i="2"/>
  <c r="D261" i="2" s="1"/>
  <c r="F261" i="2"/>
  <c r="G261" i="2" s="1"/>
  <c r="I261" i="2"/>
  <c r="J261" i="2" s="1"/>
  <c r="C262" i="2"/>
  <c r="D262" i="2" s="1"/>
  <c r="F262" i="2"/>
  <c r="G262" i="2" s="1"/>
  <c r="I262" i="2"/>
  <c r="J262" i="2" s="1"/>
  <c r="C263" i="2"/>
  <c r="D263" i="2" s="1"/>
  <c r="F263" i="2"/>
  <c r="G263" i="2" s="1"/>
  <c r="I263" i="2"/>
  <c r="J263" i="2" s="1"/>
  <c r="C264" i="2"/>
  <c r="D264" i="2" s="1"/>
  <c r="F264" i="2"/>
  <c r="G264" i="2" s="1"/>
  <c r="I264" i="2"/>
  <c r="J264" i="2" s="1"/>
  <c r="C265" i="2"/>
  <c r="D265" i="2" s="1"/>
  <c r="F265" i="2"/>
  <c r="G265" i="2" s="1"/>
  <c r="I265" i="2"/>
  <c r="J265" i="2" s="1"/>
  <c r="C266" i="2"/>
  <c r="D266" i="2" s="1"/>
  <c r="F266" i="2"/>
  <c r="G266" i="2" s="1"/>
  <c r="I266" i="2"/>
  <c r="J266" i="2" s="1"/>
  <c r="C267" i="2"/>
  <c r="D267" i="2" s="1"/>
  <c r="F267" i="2"/>
  <c r="G267" i="2" s="1"/>
  <c r="I267" i="2"/>
  <c r="J267" i="2" s="1"/>
  <c r="C268" i="2"/>
  <c r="D268" i="2" s="1"/>
  <c r="F268" i="2"/>
  <c r="G268" i="2" s="1"/>
  <c r="I268" i="2"/>
  <c r="J268" i="2" s="1"/>
  <c r="C269" i="2"/>
  <c r="D269" i="2" s="1"/>
  <c r="F269" i="2"/>
  <c r="G269" i="2" s="1"/>
  <c r="I269" i="2"/>
  <c r="J269" i="2" s="1"/>
  <c r="C270" i="2"/>
  <c r="D270" i="2" s="1"/>
  <c r="F270" i="2"/>
  <c r="G270" i="2" s="1"/>
  <c r="I270" i="2"/>
  <c r="J270" i="2"/>
  <c r="C271" i="2"/>
  <c r="D271" i="2" s="1"/>
  <c r="F271" i="2"/>
  <c r="G271" i="2" s="1"/>
  <c r="I271" i="2"/>
  <c r="J271" i="2" s="1"/>
  <c r="C272" i="2"/>
  <c r="D272" i="2" s="1"/>
  <c r="F272" i="2"/>
  <c r="G272" i="2" s="1"/>
  <c r="I272" i="2"/>
  <c r="J272" i="2" s="1"/>
  <c r="C273" i="2"/>
  <c r="D273" i="2" s="1"/>
  <c r="F273" i="2"/>
  <c r="G273" i="2"/>
  <c r="I273" i="2"/>
  <c r="J273" i="2" s="1"/>
  <c r="C274" i="2"/>
  <c r="D274" i="2" s="1"/>
  <c r="F274" i="2"/>
  <c r="G274" i="2" s="1"/>
  <c r="I274" i="2"/>
  <c r="J274" i="2" s="1"/>
  <c r="C275" i="2"/>
  <c r="D275" i="2" s="1"/>
  <c r="F275" i="2"/>
  <c r="G275" i="2" s="1"/>
  <c r="I275" i="2"/>
  <c r="J275" i="2" s="1"/>
  <c r="C276" i="2"/>
  <c r="D276" i="2" s="1"/>
  <c r="F276" i="2"/>
  <c r="G276" i="2" s="1"/>
  <c r="I276" i="2"/>
  <c r="J276" i="2" s="1"/>
  <c r="C277" i="2"/>
  <c r="D277" i="2" s="1"/>
  <c r="F277" i="2"/>
  <c r="G277" i="2" s="1"/>
  <c r="I277" i="2"/>
  <c r="J277" i="2" s="1"/>
  <c r="C278" i="2"/>
  <c r="D278" i="2" s="1"/>
  <c r="F278" i="2"/>
  <c r="G278" i="2" s="1"/>
  <c r="I278" i="2"/>
  <c r="J278" i="2" s="1"/>
  <c r="C279" i="2"/>
  <c r="D279" i="2" s="1"/>
  <c r="F279" i="2"/>
  <c r="G279" i="2" s="1"/>
  <c r="I279" i="2"/>
  <c r="J279" i="2" s="1"/>
  <c r="C280" i="2"/>
  <c r="D280" i="2" s="1"/>
  <c r="F280" i="2"/>
  <c r="G280" i="2" s="1"/>
  <c r="I280" i="2"/>
  <c r="J280" i="2" s="1"/>
  <c r="C281" i="2"/>
  <c r="D281" i="2" s="1"/>
  <c r="F281" i="2"/>
  <c r="G281" i="2"/>
  <c r="I281" i="2"/>
  <c r="J281" i="2" s="1"/>
  <c r="C282" i="2"/>
  <c r="D282" i="2" s="1"/>
  <c r="F282" i="2"/>
  <c r="G282" i="2" s="1"/>
  <c r="I282" i="2"/>
  <c r="J282" i="2" s="1"/>
  <c r="C283" i="2"/>
  <c r="D283" i="2" s="1"/>
  <c r="F283" i="2"/>
  <c r="G283" i="2" s="1"/>
  <c r="I283" i="2"/>
  <c r="J283" i="2" s="1"/>
  <c r="C284" i="2"/>
  <c r="D284" i="2" s="1"/>
  <c r="F284" i="2"/>
  <c r="G284" i="2" s="1"/>
  <c r="I284" i="2"/>
  <c r="J284" i="2" s="1"/>
  <c r="C285" i="2"/>
  <c r="D285" i="2" s="1"/>
  <c r="F285" i="2"/>
  <c r="G285" i="2" s="1"/>
  <c r="I285" i="2"/>
  <c r="J285" i="2" s="1"/>
  <c r="C286" i="2"/>
  <c r="D286" i="2" s="1"/>
  <c r="F286" i="2"/>
  <c r="G286" i="2" s="1"/>
  <c r="I286" i="2"/>
  <c r="J286" i="2" s="1"/>
  <c r="C287" i="2"/>
  <c r="D287" i="2" s="1"/>
  <c r="F287" i="2"/>
  <c r="G287" i="2" s="1"/>
  <c r="I287" i="2"/>
  <c r="J287" i="2" s="1"/>
  <c r="C288" i="2"/>
  <c r="D288" i="2" s="1"/>
  <c r="F288" i="2"/>
  <c r="G288" i="2" s="1"/>
  <c r="I288" i="2"/>
  <c r="J288" i="2" s="1"/>
  <c r="C289" i="2"/>
  <c r="D289" i="2" s="1"/>
  <c r="F289" i="2"/>
  <c r="G289" i="2" s="1"/>
  <c r="I289" i="2"/>
  <c r="J289" i="2" s="1"/>
  <c r="C290" i="2"/>
  <c r="D290" i="2" s="1"/>
  <c r="F290" i="2"/>
  <c r="G290" i="2" s="1"/>
  <c r="I290" i="2"/>
  <c r="J290" i="2" s="1"/>
  <c r="C291" i="2"/>
  <c r="D291" i="2" s="1"/>
  <c r="F291" i="2"/>
  <c r="G291" i="2" s="1"/>
  <c r="I291" i="2"/>
  <c r="J291" i="2" s="1"/>
  <c r="C292" i="2"/>
  <c r="D292" i="2"/>
  <c r="F292" i="2"/>
  <c r="G292" i="2" s="1"/>
  <c r="I292" i="2"/>
  <c r="J292" i="2" s="1"/>
  <c r="C293" i="2"/>
  <c r="D293" i="2" s="1"/>
  <c r="F293" i="2"/>
  <c r="G293" i="2" s="1"/>
  <c r="I293" i="2"/>
  <c r="J293" i="2" s="1"/>
  <c r="C294" i="2"/>
  <c r="D294" i="2" s="1"/>
  <c r="F294" i="2"/>
  <c r="G294" i="2" s="1"/>
  <c r="I294" i="2"/>
  <c r="J294" i="2"/>
  <c r="C295" i="2"/>
  <c r="D295" i="2" s="1"/>
  <c r="F295" i="2"/>
  <c r="G295" i="2" s="1"/>
  <c r="I295" i="2"/>
  <c r="J295" i="2" s="1"/>
  <c r="C296" i="2"/>
  <c r="D296" i="2" s="1"/>
  <c r="F296" i="2"/>
  <c r="G296" i="2" s="1"/>
  <c r="I296" i="2"/>
  <c r="J296" i="2" s="1"/>
  <c r="C297" i="2"/>
  <c r="D297" i="2" s="1"/>
  <c r="F297" i="2"/>
  <c r="G297" i="2" s="1"/>
  <c r="I297" i="2"/>
  <c r="J297" i="2" s="1"/>
  <c r="C298" i="2"/>
  <c r="D298" i="2" s="1"/>
  <c r="F298" i="2"/>
  <c r="G298" i="2" s="1"/>
  <c r="I298" i="2"/>
  <c r="J298" i="2" s="1"/>
  <c r="C299" i="2"/>
  <c r="D299" i="2" s="1"/>
  <c r="F299" i="2"/>
  <c r="G299" i="2" s="1"/>
  <c r="I299" i="2"/>
  <c r="J299" i="2" s="1"/>
  <c r="C300" i="2"/>
  <c r="D300" i="2" s="1"/>
  <c r="F300" i="2"/>
  <c r="G300" i="2" s="1"/>
  <c r="I300" i="2"/>
  <c r="J300" i="2" s="1"/>
  <c r="C301" i="2"/>
  <c r="D301" i="2" s="1"/>
  <c r="F301" i="2"/>
  <c r="G301" i="2" s="1"/>
  <c r="I301" i="2"/>
  <c r="J301" i="2" s="1"/>
  <c r="C302" i="2"/>
  <c r="D302" i="2" s="1"/>
  <c r="F302" i="2"/>
  <c r="G302" i="2" s="1"/>
  <c r="I302" i="2"/>
  <c r="J302" i="2" s="1"/>
  <c r="C303" i="2"/>
  <c r="D303" i="2" s="1"/>
  <c r="F303" i="2"/>
  <c r="G303" i="2" s="1"/>
  <c r="I303" i="2"/>
  <c r="J303" i="2" s="1"/>
  <c r="C304" i="2"/>
  <c r="D304" i="2" s="1"/>
  <c r="F304" i="2"/>
  <c r="G304" i="2" s="1"/>
  <c r="I304" i="2"/>
  <c r="J304" i="2" s="1"/>
  <c r="C305" i="2"/>
  <c r="D305" i="2" s="1"/>
  <c r="F305" i="2"/>
  <c r="G305" i="2" s="1"/>
  <c r="I305" i="2"/>
  <c r="J305" i="2" s="1"/>
  <c r="C306" i="2"/>
  <c r="D306" i="2" s="1"/>
  <c r="F306" i="2"/>
  <c r="G306" i="2" s="1"/>
  <c r="I306" i="2"/>
  <c r="J306" i="2" s="1"/>
  <c r="C307" i="2"/>
  <c r="D307" i="2" s="1"/>
  <c r="F307" i="2"/>
  <c r="G307" i="2" s="1"/>
  <c r="I307" i="2"/>
  <c r="J307" i="2" s="1"/>
  <c r="C308" i="2"/>
  <c r="D308" i="2" s="1"/>
  <c r="F308" i="2"/>
  <c r="G308" i="2" s="1"/>
  <c r="I308" i="2"/>
  <c r="J308" i="2" s="1"/>
  <c r="C309" i="2"/>
  <c r="D309" i="2" s="1"/>
  <c r="F309" i="2"/>
  <c r="G309" i="2" s="1"/>
  <c r="I309" i="2"/>
  <c r="J309" i="2" s="1"/>
  <c r="C310" i="2"/>
  <c r="D310" i="2" s="1"/>
  <c r="F310" i="2"/>
  <c r="G310" i="2" s="1"/>
  <c r="I310" i="2"/>
  <c r="J310" i="2" s="1"/>
  <c r="C311" i="2"/>
  <c r="D311" i="2" s="1"/>
  <c r="F311" i="2"/>
  <c r="G311" i="2" s="1"/>
  <c r="I311" i="2"/>
  <c r="J311" i="2" s="1"/>
  <c r="C312" i="2"/>
  <c r="D312" i="2" s="1"/>
  <c r="F312" i="2"/>
  <c r="G312" i="2" s="1"/>
  <c r="I312" i="2"/>
  <c r="J312" i="2" s="1"/>
  <c r="C313" i="2"/>
  <c r="D313" i="2" s="1"/>
  <c r="F313" i="2"/>
  <c r="G313" i="2" s="1"/>
  <c r="I313" i="2"/>
  <c r="J313" i="2" s="1"/>
  <c r="C314" i="2"/>
  <c r="D314" i="2" s="1"/>
  <c r="F314" i="2"/>
  <c r="G314" i="2" s="1"/>
  <c r="I314" i="2"/>
  <c r="J314" i="2" s="1"/>
  <c r="C315" i="2"/>
  <c r="D315" i="2" s="1"/>
  <c r="F315" i="2"/>
  <c r="G315" i="2" s="1"/>
  <c r="I315" i="2"/>
  <c r="J315" i="2" s="1"/>
  <c r="C316" i="2"/>
  <c r="D316" i="2" s="1"/>
  <c r="F316" i="2"/>
  <c r="G316" i="2" s="1"/>
  <c r="I316" i="2"/>
  <c r="J316" i="2" s="1"/>
  <c r="C317" i="2"/>
  <c r="D317" i="2" s="1"/>
  <c r="F317" i="2"/>
  <c r="G317" i="2" s="1"/>
  <c r="I317" i="2"/>
  <c r="J317" i="2" s="1"/>
  <c r="C318" i="2"/>
  <c r="D318" i="2" s="1"/>
  <c r="F318" i="2"/>
  <c r="G318" i="2" s="1"/>
  <c r="I318" i="2"/>
  <c r="J318" i="2" s="1"/>
  <c r="C319" i="2"/>
  <c r="D319" i="2" s="1"/>
  <c r="F319" i="2"/>
  <c r="G319" i="2" s="1"/>
  <c r="I319" i="2"/>
  <c r="J319" i="2" s="1"/>
  <c r="C320" i="2"/>
  <c r="D320" i="2" s="1"/>
  <c r="F320" i="2"/>
  <c r="G320" i="2" s="1"/>
  <c r="I320" i="2"/>
  <c r="J320" i="2" s="1"/>
  <c r="C321" i="2"/>
  <c r="D321" i="2" s="1"/>
  <c r="F321" i="2"/>
  <c r="G321" i="2" s="1"/>
  <c r="I321" i="2"/>
  <c r="J321" i="2" s="1"/>
  <c r="C322" i="2"/>
  <c r="D322" i="2" s="1"/>
  <c r="F322" i="2"/>
  <c r="G322" i="2" s="1"/>
  <c r="I322" i="2"/>
  <c r="J322" i="2" s="1"/>
  <c r="C323" i="2"/>
  <c r="D323" i="2" s="1"/>
  <c r="F323" i="2"/>
  <c r="G323" i="2" s="1"/>
  <c r="I323" i="2"/>
  <c r="J323" i="2" s="1"/>
  <c r="C324" i="2"/>
  <c r="D324" i="2" s="1"/>
  <c r="F324" i="2"/>
  <c r="G324" i="2" s="1"/>
  <c r="I324" i="2"/>
  <c r="J324" i="2" s="1"/>
  <c r="C325" i="2"/>
  <c r="D325" i="2" s="1"/>
  <c r="F325" i="2"/>
  <c r="G325" i="2" s="1"/>
  <c r="I325" i="2"/>
  <c r="J325" i="2" s="1"/>
  <c r="C326" i="2"/>
  <c r="D326" i="2" s="1"/>
  <c r="F326" i="2"/>
  <c r="G326" i="2" s="1"/>
  <c r="I326" i="2"/>
  <c r="J326" i="2" s="1"/>
  <c r="C327" i="2"/>
  <c r="D327" i="2" s="1"/>
  <c r="F327" i="2"/>
  <c r="G327" i="2" s="1"/>
  <c r="I327" i="2"/>
  <c r="J327" i="2" s="1"/>
  <c r="C328" i="2"/>
  <c r="D328" i="2" s="1"/>
  <c r="F328" i="2"/>
  <c r="G328" i="2" s="1"/>
  <c r="I328" i="2"/>
  <c r="J328" i="2" s="1"/>
  <c r="C329" i="2"/>
  <c r="D329" i="2" s="1"/>
  <c r="F329" i="2"/>
  <c r="G329" i="2" s="1"/>
  <c r="I329" i="2"/>
  <c r="J329" i="2" s="1"/>
  <c r="C330" i="2"/>
  <c r="D330" i="2" s="1"/>
  <c r="F330" i="2"/>
  <c r="G330" i="2" s="1"/>
  <c r="I330" i="2"/>
  <c r="J330" i="2" s="1"/>
  <c r="C331" i="2"/>
  <c r="D331" i="2" s="1"/>
  <c r="F331" i="2"/>
  <c r="G331" i="2" s="1"/>
  <c r="I331" i="2"/>
  <c r="J331" i="2" s="1"/>
  <c r="C332" i="2"/>
  <c r="D332" i="2" s="1"/>
  <c r="F332" i="2"/>
  <c r="G332" i="2" s="1"/>
  <c r="I332" i="2"/>
  <c r="J332" i="2" s="1"/>
  <c r="C333" i="2"/>
  <c r="D333" i="2" s="1"/>
  <c r="F333" i="2"/>
  <c r="G333" i="2" s="1"/>
  <c r="I333" i="2"/>
  <c r="J333" i="2" s="1"/>
  <c r="C334" i="2"/>
  <c r="D334" i="2" s="1"/>
  <c r="F334" i="2"/>
  <c r="G334" i="2" s="1"/>
  <c r="I334" i="2"/>
  <c r="J334" i="2" s="1"/>
  <c r="C335" i="2"/>
  <c r="D335" i="2" s="1"/>
  <c r="F335" i="2"/>
  <c r="G335" i="2" s="1"/>
  <c r="I335" i="2"/>
  <c r="J335" i="2" s="1"/>
  <c r="C336" i="2"/>
  <c r="D336" i="2" s="1"/>
  <c r="F336" i="2"/>
  <c r="G336" i="2" s="1"/>
  <c r="I336" i="2"/>
  <c r="J336" i="2" s="1"/>
  <c r="C337" i="2"/>
  <c r="D337" i="2" s="1"/>
  <c r="F337" i="2"/>
  <c r="G337" i="2" s="1"/>
  <c r="I337" i="2"/>
  <c r="J337" i="2" s="1"/>
  <c r="C338" i="2"/>
  <c r="D338" i="2" s="1"/>
  <c r="F338" i="2"/>
  <c r="G338" i="2" s="1"/>
  <c r="I338" i="2"/>
  <c r="J338" i="2" s="1"/>
  <c r="C339" i="2"/>
  <c r="D339" i="2" s="1"/>
  <c r="F339" i="2"/>
  <c r="G339" i="2" s="1"/>
  <c r="I339" i="2"/>
  <c r="J339" i="2" s="1"/>
  <c r="C340" i="2"/>
  <c r="D340" i="2" s="1"/>
  <c r="F340" i="2"/>
  <c r="G340" i="2" s="1"/>
  <c r="I340" i="2"/>
  <c r="J340" i="2" s="1"/>
  <c r="C341" i="2"/>
  <c r="D341" i="2" s="1"/>
  <c r="F341" i="2"/>
  <c r="G341" i="2" s="1"/>
  <c r="I341" i="2"/>
  <c r="J341" i="2" s="1"/>
  <c r="C342" i="2"/>
  <c r="D342" i="2" s="1"/>
  <c r="F342" i="2"/>
  <c r="G342" i="2" s="1"/>
  <c r="I342" i="2"/>
  <c r="J342" i="2" s="1"/>
  <c r="C343" i="2"/>
  <c r="D343" i="2" s="1"/>
  <c r="F343" i="2"/>
  <c r="G343" i="2" s="1"/>
  <c r="I343" i="2"/>
  <c r="J343" i="2" s="1"/>
  <c r="C344" i="2"/>
  <c r="D344" i="2" s="1"/>
  <c r="F344" i="2"/>
  <c r="G344" i="2" s="1"/>
  <c r="I344" i="2"/>
  <c r="J344" i="2" s="1"/>
  <c r="C345" i="2"/>
  <c r="D345" i="2" s="1"/>
  <c r="F345" i="2"/>
  <c r="G345" i="2" s="1"/>
  <c r="I345" i="2"/>
  <c r="J345" i="2" s="1"/>
  <c r="C346" i="2"/>
  <c r="D346" i="2" s="1"/>
  <c r="F346" i="2"/>
  <c r="G346" i="2" s="1"/>
  <c r="I346" i="2"/>
  <c r="J346" i="2" s="1"/>
  <c r="C347" i="2"/>
  <c r="D347" i="2"/>
  <c r="F347" i="2"/>
  <c r="G347" i="2" s="1"/>
  <c r="I347" i="2"/>
  <c r="J347" i="2" s="1"/>
  <c r="C348" i="2"/>
  <c r="D348" i="2" s="1"/>
  <c r="F348" i="2"/>
  <c r="G348" i="2" s="1"/>
  <c r="I348" i="2"/>
  <c r="J348" i="2" s="1"/>
  <c r="C349" i="2"/>
  <c r="D349" i="2" s="1"/>
  <c r="F349" i="2"/>
  <c r="G349" i="2" s="1"/>
  <c r="I349" i="2"/>
  <c r="J349" i="2" s="1"/>
  <c r="C350" i="2"/>
  <c r="D350" i="2" s="1"/>
  <c r="F350" i="2"/>
  <c r="G350" i="2" s="1"/>
  <c r="I350" i="2"/>
  <c r="J350" i="2" s="1"/>
  <c r="C351" i="2"/>
  <c r="D351" i="2"/>
  <c r="F351" i="2"/>
  <c r="G351" i="2" s="1"/>
  <c r="I351" i="2"/>
  <c r="J351" i="2" s="1"/>
  <c r="C352" i="2"/>
  <c r="D352" i="2" s="1"/>
  <c r="F352" i="2"/>
  <c r="G352" i="2"/>
  <c r="I352" i="2"/>
  <c r="J352" i="2" s="1"/>
  <c r="C353" i="2"/>
  <c r="D353" i="2" s="1"/>
  <c r="F353" i="2"/>
  <c r="G353" i="2" s="1"/>
  <c r="I353" i="2"/>
  <c r="J353" i="2" s="1"/>
  <c r="C354" i="2"/>
  <c r="D354" i="2" s="1"/>
  <c r="F354" i="2"/>
  <c r="G354" i="2" s="1"/>
  <c r="I354" i="2"/>
  <c r="J354" i="2" s="1"/>
  <c r="C355" i="2"/>
  <c r="D355" i="2" s="1"/>
  <c r="F355" i="2"/>
  <c r="G355" i="2" s="1"/>
  <c r="I355" i="2"/>
  <c r="J355" i="2" s="1"/>
  <c r="C356" i="2"/>
  <c r="D356" i="2" s="1"/>
  <c r="F356" i="2"/>
  <c r="G356" i="2" s="1"/>
  <c r="I356" i="2"/>
  <c r="J356" i="2" s="1"/>
  <c r="C357" i="2"/>
  <c r="D357" i="2" s="1"/>
  <c r="F357" i="2"/>
  <c r="G357" i="2" s="1"/>
  <c r="I357" i="2"/>
  <c r="J357" i="2"/>
  <c r="C358" i="2"/>
  <c r="D358" i="2" s="1"/>
  <c r="F358" i="2"/>
  <c r="G358" i="2" s="1"/>
  <c r="I358" i="2"/>
  <c r="J358" i="2" s="1"/>
  <c r="C359" i="2"/>
  <c r="D359" i="2" s="1"/>
  <c r="F359" i="2"/>
  <c r="G359" i="2" s="1"/>
  <c r="I359" i="2"/>
  <c r="J359" i="2" s="1"/>
  <c r="C360" i="2"/>
  <c r="D360" i="2" s="1"/>
  <c r="F360" i="2"/>
  <c r="G360" i="2" s="1"/>
  <c r="I360" i="2"/>
  <c r="J360" i="2" s="1"/>
  <c r="C361" i="2"/>
  <c r="D361" i="2" s="1"/>
  <c r="F361" i="2"/>
  <c r="G361" i="2" s="1"/>
  <c r="I361" i="2"/>
  <c r="J361" i="2" s="1"/>
  <c r="C362" i="2"/>
  <c r="D362" i="2" s="1"/>
  <c r="F362" i="2"/>
  <c r="G362" i="2" s="1"/>
  <c r="I362" i="2"/>
  <c r="J362" i="2" s="1"/>
  <c r="C363" i="2"/>
  <c r="D363" i="2" s="1"/>
  <c r="F363" i="2"/>
  <c r="G363" i="2" s="1"/>
  <c r="I363" i="2"/>
  <c r="J363" i="2" s="1"/>
  <c r="C364" i="2"/>
  <c r="D364" i="2" s="1"/>
  <c r="F364" i="2"/>
  <c r="G364" i="2" s="1"/>
  <c r="I364" i="2"/>
  <c r="J364" i="2" s="1"/>
  <c r="C365" i="2"/>
  <c r="D365" i="2" s="1"/>
  <c r="F365" i="2"/>
  <c r="G365" i="2" s="1"/>
  <c r="I365" i="2"/>
  <c r="J365" i="2" s="1"/>
  <c r="C366" i="2"/>
  <c r="D366" i="2" s="1"/>
  <c r="F366" i="2"/>
  <c r="G366" i="2" s="1"/>
  <c r="I366" i="2"/>
  <c r="J366" i="2" s="1"/>
  <c r="C367" i="2"/>
  <c r="D367" i="2" s="1"/>
  <c r="F367" i="2"/>
  <c r="G367" i="2" s="1"/>
  <c r="I367" i="2"/>
  <c r="J367" i="2" s="1"/>
  <c r="C368" i="2"/>
  <c r="D368" i="2" s="1"/>
  <c r="F368" i="2"/>
  <c r="G368" i="2" s="1"/>
  <c r="I368" i="2"/>
  <c r="J368" i="2" s="1"/>
  <c r="C369" i="2"/>
  <c r="D369" i="2" s="1"/>
  <c r="F369" i="2"/>
  <c r="G369" i="2" s="1"/>
  <c r="I369" i="2"/>
  <c r="J369" i="2" s="1"/>
  <c r="C370" i="2"/>
  <c r="D370" i="2" s="1"/>
  <c r="F370" i="2"/>
  <c r="G370" i="2" s="1"/>
  <c r="I370" i="2"/>
  <c r="J370" i="2" s="1"/>
  <c r="C371" i="2"/>
  <c r="D371" i="2" s="1"/>
  <c r="F371" i="2"/>
  <c r="G371" i="2" s="1"/>
  <c r="I371" i="2"/>
  <c r="J371" i="2" s="1"/>
  <c r="C372" i="2"/>
  <c r="D372" i="2" s="1"/>
  <c r="F372" i="2"/>
  <c r="G372" i="2" s="1"/>
  <c r="I372" i="2"/>
  <c r="J372" i="2" s="1"/>
  <c r="C373" i="2"/>
  <c r="D373" i="2" s="1"/>
  <c r="F373" i="2"/>
  <c r="G373" i="2" s="1"/>
  <c r="I373" i="2"/>
  <c r="J373" i="2" s="1"/>
  <c r="C374" i="2"/>
  <c r="D374" i="2" s="1"/>
  <c r="F374" i="2"/>
  <c r="G374" i="2" s="1"/>
  <c r="I374" i="2"/>
  <c r="J374" i="2" s="1"/>
  <c r="C375" i="2"/>
  <c r="D375" i="2" s="1"/>
  <c r="F375" i="2"/>
  <c r="G375" i="2" s="1"/>
  <c r="I375" i="2"/>
  <c r="J375" i="2" s="1"/>
  <c r="C376" i="2"/>
  <c r="D376" i="2" s="1"/>
  <c r="F376" i="2"/>
  <c r="G376" i="2" s="1"/>
  <c r="I376" i="2"/>
  <c r="J376" i="2" s="1"/>
  <c r="C377" i="2"/>
  <c r="D377" i="2" s="1"/>
  <c r="F377" i="2"/>
  <c r="G377" i="2" s="1"/>
  <c r="I377" i="2"/>
  <c r="J377" i="2" s="1"/>
  <c r="C378" i="2"/>
  <c r="D378" i="2" s="1"/>
  <c r="F378" i="2"/>
  <c r="G378" i="2" s="1"/>
  <c r="I378" i="2"/>
  <c r="J378" i="2" s="1"/>
  <c r="C379" i="2"/>
  <c r="D379" i="2" s="1"/>
  <c r="F379" i="2"/>
  <c r="G379" i="2" s="1"/>
  <c r="I379" i="2"/>
  <c r="J379" i="2" s="1"/>
  <c r="C380" i="2"/>
  <c r="D380" i="2" s="1"/>
  <c r="F380" i="2"/>
  <c r="G380" i="2" s="1"/>
  <c r="I380" i="2"/>
  <c r="J380" i="2" s="1"/>
  <c r="C381" i="2"/>
  <c r="D381" i="2" s="1"/>
  <c r="F381" i="2"/>
  <c r="G381" i="2" s="1"/>
  <c r="I381" i="2"/>
  <c r="J381" i="2" s="1"/>
  <c r="C382" i="2"/>
  <c r="D382" i="2" s="1"/>
  <c r="F382" i="2"/>
  <c r="G382" i="2" s="1"/>
  <c r="I382" i="2"/>
  <c r="J382" i="2" s="1"/>
  <c r="C383" i="2"/>
  <c r="D383" i="2" s="1"/>
  <c r="F383" i="2"/>
  <c r="G383" i="2" s="1"/>
  <c r="I383" i="2"/>
  <c r="J383" i="2" s="1"/>
  <c r="C384" i="2"/>
  <c r="D384" i="2" s="1"/>
  <c r="F384" i="2"/>
  <c r="G384" i="2" s="1"/>
  <c r="I384" i="2"/>
  <c r="J384" i="2" s="1"/>
  <c r="C385" i="2"/>
  <c r="D385" i="2" s="1"/>
  <c r="F385" i="2"/>
  <c r="G385" i="2" s="1"/>
  <c r="I385" i="2"/>
  <c r="J385" i="2" s="1"/>
  <c r="C386" i="2"/>
  <c r="D386" i="2" s="1"/>
  <c r="F386" i="2"/>
  <c r="G386" i="2" s="1"/>
  <c r="I386" i="2"/>
  <c r="J386" i="2" s="1"/>
  <c r="C387" i="2"/>
  <c r="D387" i="2" s="1"/>
  <c r="F387" i="2"/>
  <c r="G387" i="2" s="1"/>
  <c r="I387" i="2"/>
  <c r="J387" i="2" s="1"/>
  <c r="C388" i="2"/>
  <c r="D388" i="2" s="1"/>
  <c r="F388" i="2"/>
  <c r="G388" i="2" s="1"/>
  <c r="I388" i="2"/>
  <c r="J388" i="2" s="1"/>
  <c r="C389" i="2"/>
  <c r="D389" i="2" s="1"/>
  <c r="F389" i="2"/>
  <c r="G389" i="2" s="1"/>
  <c r="I389" i="2"/>
  <c r="J389" i="2" s="1"/>
  <c r="C390" i="2"/>
  <c r="D390" i="2" s="1"/>
  <c r="F390" i="2"/>
  <c r="G390" i="2" s="1"/>
  <c r="I390" i="2"/>
  <c r="J390" i="2" s="1"/>
  <c r="C391" i="2"/>
  <c r="D391" i="2" s="1"/>
  <c r="F391" i="2"/>
  <c r="G391" i="2" s="1"/>
  <c r="I391" i="2"/>
  <c r="J391" i="2" s="1"/>
  <c r="C392" i="2"/>
  <c r="D392" i="2" s="1"/>
  <c r="F392" i="2"/>
  <c r="G392" i="2" s="1"/>
  <c r="I392" i="2"/>
  <c r="J392" i="2" s="1"/>
  <c r="C393" i="2"/>
  <c r="D393" i="2" s="1"/>
  <c r="F393" i="2"/>
  <c r="G393" i="2" s="1"/>
  <c r="I393" i="2"/>
  <c r="J393" i="2" s="1"/>
  <c r="C394" i="2"/>
  <c r="D394" i="2" s="1"/>
  <c r="F394" i="2"/>
  <c r="G394" i="2" s="1"/>
  <c r="I394" i="2"/>
  <c r="J394" i="2" s="1"/>
  <c r="C395" i="2"/>
  <c r="D395" i="2" s="1"/>
  <c r="F395" i="2"/>
  <c r="G395" i="2" s="1"/>
  <c r="I395" i="2"/>
  <c r="J395" i="2" s="1"/>
  <c r="C396" i="2"/>
  <c r="D396" i="2" s="1"/>
  <c r="F396" i="2"/>
  <c r="G396" i="2" s="1"/>
  <c r="I396" i="2"/>
  <c r="J396" i="2" s="1"/>
  <c r="C397" i="2"/>
  <c r="D397" i="2" s="1"/>
  <c r="F397" i="2"/>
  <c r="G397" i="2" s="1"/>
  <c r="I397" i="2"/>
  <c r="J397" i="2" s="1"/>
  <c r="C398" i="2"/>
  <c r="D398" i="2" s="1"/>
  <c r="F398" i="2"/>
  <c r="G398" i="2" s="1"/>
  <c r="I398" i="2"/>
  <c r="J398" i="2" s="1"/>
  <c r="C399" i="2"/>
  <c r="D399" i="2" s="1"/>
  <c r="F399" i="2"/>
  <c r="G399" i="2" s="1"/>
  <c r="I399" i="2"/>
  <c r="J399" i="2" s="1"/>
  <c r="C400" i="2"/>
  <c r="D400" i="2" s="1"/>
  <c r="F400" i="2"/>
  <c r="G400" i="2" s="1"/>
  <c r="I400" i="2"/>
  <c r="J400" i="2" s="1"/>
  <c r="C401" i="2"/>
  <c r="D401" i="2" s="1"/>
  <c r="F401" i="2"/>
  <c r="G401" i="2" s="1"/>
  <c r="I401" i="2"/>
  <c r="J401" i="2" s="1"/>
  <c r="C402" i="2"/>
  <c r="D402" i="2" s="1"/>
  <c r="F402" i="2"/>
  <c r="G402" i="2" s="1"/>
  <c r="I402" i="2"/>
  <c r="J402" i="2" s="1"/>
  <c r="C403" i="2"/>
  <c r="D403" i="2" s="1"/>
  <c r="F403" i="2"/>
  <c r="G403" i="2" s="1"/>
  <c r="I403" i="2"/>
  <c r="J403" i="2" s="1"/>
  <c r="C404" i="2"/>
  <c r="D404" i="2" s="1"/>
  <c r="F404" i="2"/>
  <c r="G404" i="2" s="1"/>
  <c r="I404" i="2"/>
  <c r="J404" i="2" s="1"/>
  <c r="C405" i="2"/>
  <c r="D405" i="2" s="1"/>
  <c r="F405" i="2"/>
  <c r="G405" i="2" s="1"/>
  <c r="I405" i="2"/>
  <c r="J405" i="2" s="1"/>
  <c r="C406" i="2"/>
  <c r="D406" i="2" s="1"/>
  <c r="F406" i="2"/>
  <c r="G406" i="2" s="1"/>
  <c r="I406" i="2"/>
  <c r="J406" i="2" s="1"/>
  <c r="C407" i="2"/>
  <c r="D407" i="2" s="1"/>
  <c r="F407" i="2"/>
  <c r="G407" i="2" s="1"/>
  <c r="I407" i="2"/>
  <c r="J407" i="2" s="1"/>
  <c r="C408" i="2"/>
  <c r="D408" i="2" s="1"/>
  <c r="F408" i="2"/>
  <c r="G408" i="2" s="1"/>
  <c r="I408" i="2"/>
  <c r="J408" i="2" s="1"/>
  <c r="C409" i="2"/>
  <c r="D409" i="2" s="1"/>
  <c r="F409" i="2"/>
  <c r="G409" i="2" s="1"/>
  <c r="I409" i="2"/>
  <c r="J409" i="2" s="1"/>
  <c r="C410" i="2"/>
  <c r="D410" i="2" s="1"/>
  <c r="F410" i="2"/>
  <c r="G410" i="2" s="1"/>
  <c r="I410" i="2"/>
  <c r="J410" i="2" s="1"/>
  <c r="C411" i="2"/>
  <c r="D411" i="2" s="1"/>
  <c r="F411" i="2"/>
  <c r="G411" i="2" s="1"/>
  <c r="I411" i="2"/>
  <c r="J411" i="2" s="1"/>
  <c r="C412" i="2"/>
  <c r="D412" i="2" s="1"/>
  <c r="F412" i="2"/>
  <c r="G412" i="2" s="1"/>
  <c r="I412" i="2"/>
  <c r="J412" i="2" s="1"/>
  <c r="C413" i="2"/>
  <c r="D413" i="2" s="1"/>
  <c r="F413" i="2"/>
  <c r="G413" i="2" s="1"/>
  <c r="I413" i="2"/>
  <c r="J413" i="2" s="1"/>
  <c r="C414" i="2"/>
  <c r="D414" i="2" s="1"/>
  <c r="F414" i="2"/>
  <c r="G414" i="2" s="1"/>
  <c r="I414" i="2"/>
  <c r="J414" i="2" s="1"/>
  <c r="C415" i="2"/>
  <c r="D415" i="2" s="1"/>
  <c r="F415" i="2"/>
  <c r="G415" i="2" s="1"/>
  <c r="I415" i="2"/>
  <c r="J415" i="2" s="1"/>
  <c r="C416" i="2"/>
  <c r="D416" i="2" s="1"/>
  <c r="F416" i="2"/>
  <c r="G416" i="2" s="1"/>
  <c r="I416" i="2"/>
  <c r="J416" i="2" s="1"/>
  <c r="C417" i="2"/>
  <c r="D417" i="2" s="1"/>
  <c r="F417" i="2"/>
  <c r="G417" i="2" s="1"/>
  <c r="I417" i="2"/>
  <c r="J417" i="2" s="1"/>
  <c r="C418" i="2"/>
  <c r="D418" i="2" s="1"/>
  <c r="F418" i="2"/>
  <c r="G418" i="2" s="1"/>
  <c r="I418" i="2"/>
  <c r="J418" i="2" s="1"/>
  <c r="C419" i="2"/>
  <c r="D419" i="2" s="1"/>
  <c r="F419" i="2"/>
  <c r="G419" i="2" s="1"/>
  <c r="I419" i="2"/>
  <c r="J419" i="2" s="1"/>
  <c r="C420" i="2"/>
  <c r="D420" i="2" s="1"/>
  <c r="F420" i="2"/>
  <c r="G420" i="2" s="1"/>
  <c r="I420" i="2"/>
  <c r="J420" i="2" s="1"/>
  <c r="C421" i="2"/>
  <c r="D421" i="2" s="1"/>
  <c r="F421" i="2"/>
  <c r="G421" i="2" s="1"/>
  <c r="I421" i="2"/>
  <c r="J421" i="2" s="1"/>
  <c r="C422" i="2"/>
  <c r="D422" i="2" s="1"/>
  <c r="F422" i="2"/>
  <c r="G422" i="2" s="1"/>
  <c r="I422" i="2"/>
  <c r="J422" i="2" s="1"/>
  <c r="C423" i="2"/>
  <c r="D423" i="2" s="1"/>
  <c r="F423" i="2"/>
  <c r="G423" i="2" s="1"/>
  <c r="I423" i="2"/>
  <c r="J423" i="2" s="1"/>
  <c r="C424" i="2"/>
  <c r="D424" i="2" s="1"/>
  <c r="F424" i="2"/>
  <c r="G424" i="2" s="1"/>
  <c r="I424" i="2"/>
  <c r="J424" i="2" s="1"/>
  <c r="C425" i="2"/>
  <c r="D425" i="2" s="1"/>
  <c r="F425" i="2"/>
  <c r="G425" i="2" s="1"/>
  <c r="I425" i="2"/>
  <c r="J425" i="2" s="1"/>
  <c r="C426" i="2"/>
  <c r="D426" i="2" s="1"/>
  <c r="F426" i="2"/>
  <c r="G426" i="2" s="1"/>
  <c r="I426" i="2"/>
  <c r="J426" i="2" s="1"/>
  <c r="C427" i="2"/>
  <c r="D427" i="2" s="1"/>
  <c r="F427" i="2"/>
  <c r="G427" i="2" s="1"/>
  <c r="I427" i="2"/>
  <c r="J427" i="2" s="1"/>
  <c r="C428" i="2"/>
  <c r="D428" i="2" s="1"/>
  <c r="F428" i="2"/>
  <c r="G428" i="2" s="1"/>
  <c r="I428" i="2"/>
  <c r="J428" i="2" s="1"/>
  <c r="C429" i="2"/>
  <c r="D429" i="2" s="1"/>
  <c r="F429" i="2"/>
  <c r="G429" i="2" s="1"/>
  <c r="I429" i="2"/>
  <c r="J429" i="2" s="1"/>
  <c r="C430" i="2"/>
  <c r="D430" i="2" s="1"/>
  <c r="F430" i="2"/>
  <c r="G430" i="2" s="1"/>
  <c r="I430" i="2"/>
  <c r="J430" i="2" s="1"/>
  <c r="C431" i="2"/>
  <c r="D431" i="2" s="1"/>
  <c r="F431" i="2"/>
  <c r="G431" i="2" s="1"/>
  <c r="I431" i="2"/>
  <c r="J431" i="2" s="1"/>
  <c r="C432" i="2"/>
  <c r="D432" i="2" s="1"/>
  <c r="F432" i="2"/>
  <c r="G432" i="2" s="1"/>
  <c r="I432" i="2"/>
  <c r="J432" i="2" s="1"/>
  <c r="C433" i="2"/>
  <c r="D433" i="2" s="1"/>
  <c r="F433" i="2"/>
  <c r="G433" i="2" s="1"/>
  <c r="I433" i="2"/>
  <c r="J433" i="2" s="1"/>
  <c r="C434" i="2"/>
  <c r="D434" i="2" s="1"/>
  <c r="F434" i="2"/>
  <c r="G434" i="2" s="1"/>
  <c r="I434" i="2"/>
  <c r="J434" i="2" s="1"/>
  <c r="C435" i="2"/>
  <c r="D435" i="2" s="1"/>
  <c r="F435" i="2"/>
  <c r="G435" i="2" s="1"/>
  <c r="I435" i="2"/>
  <c r="J435" i="2" s="1"/>
  <c r="C436" i="2"/>
  <c r="D436" i="2" s="1"/>
  <c r="F436" i="2"/>
  <c r="G436" i="2" s="1"/>
  <c r="I436" i="2"/>
  <c r="J436" i="2" s="1"/>
  <c r="C437" i="2"/>
  <c r="D437" i="2" s="1"/>
  <c r="F437" i="2"/>
  <c r="G437" i="2" s="1"/>
  <c r="I437" i="2"/>
  <c r="J437" i="2" s="1"/>
  <c r="C438" i="2"/>
  <c r="D438" i="2" s="1"/>
  <c r="F438" i="2"/>
  <c r="G438" i="2" s="1"/>
  <c r="I438" i="2"/>
  <c r="J438" i="2" s="1"/>
  <c r="C439" i="2"/>
  <c r="D439" i="2" s="1"/>
  <c r="F439" i="2"/>
  <c r="G439" i="2" s="1"/>
  <c r="I439" i="2"/>
  <c r="J439" i="2" s="1"/>
  <c r="C440" i="2"/>
  <c r="D440" i="2" s="1"/>
  <c r="F440" i="2"/>
  <c r="G440" i="2" s="1"/>
  <c r="I440" i="2"/>
  <c r="J440" i="2" s="1"/>
  <c r="C441" i="2"/>
  <c r="D441" i="2" s="1"/>
  <c r="F441" i="2"/>
  <c r="G441" i="2" s="1"/>
  <c r="I441" i="2"/>
  <c r="J441" i="2" s="1"/>
  <c r="C442" i="2"/>
  <c r="D442" i="2" s="1"/>
  <c r="F442" i="2"/>
  <c r="G442" i="2" s="1"/>
  <c r="I442" i="2"/>
  <c r="J442" i="2" s="1"/>
  <c r="C443" i="2"/>
  <c r="D443" i="2" s="1"/>
  <c r="F443" i="2"/>
  <c r="G443" i="2" s="1"/>
  <c r="I443" i="2"/>
  <c r="J443" i="2" s="1"/>
  <c r="C444" i="2"/>
  <c r="D444" i="2" s="1"/>
  <c r="F444" i="2"/>
  <c r="G444" i="2" s="1"/>
  <c r="I444" i="2"/>
  <c r="J444" i="2" s="1"/>
  <c r="C445" i="2"/>
  <c r="D445" i="2" s="1"/>
  <c r="F445" i="2"/>
  <c r="G445" i="2" s="1"/>
  <c r="I445" i="2"/>
  <c r="J445" i="2" s="1"/>
  <c r="C446" i="2"/>
  <c r="D446" i="2" s="1"/>
  <c r="F446" i="2"/>
  <c r="G446" i="2" s="1"/>
  <c r="I446" i="2"/>
  <c r="J446" i="2" s="1"/>
  <c r="C447" i="2"/>
  <c r="D447" i="2" s="1"/>
  <c r="F447" i="2"/>
  <c r="G447" i="2" s="1"/>
  <c r="I447" i="2"/>
  <c r="J447" i="2" s="1"/>
  <c r="C448" i="2"/>
  <c r="D448" i="2" s="1"/>
  <c r="F448" i="2"/>
  <c r="G448" i="2" s="1"/>
  <c r="I448" i="2"/>
  <c r="J448" i="2" s="1"/>
  <c r="C449" i="2"/>
  <c r="D449" i="2" s="1"/>
  <c r="F449" i="2"/>
  <c r="G449" i="2" s="1"/>
  <c r="I449" i="2"/>
  <c r="J449" i="2" s="1"/>
  <c r="C450" i="2"/>
  <c r="D450" i="2" s="1"/>
  <c r="F450" i="2"/>
  <c r="G450" i="2" s="1"/>
  <c r="I450" i="2"/>
  <c r="J450" i="2" s="1"/>
  <c r="C451" i="2"/>
  <c r="D451" i="2" s="1"/>
  <c r="F451" i="2"/>
  <c r="G451" i="2" s="1"/>
  <c r="I451" i="2"/>
  <c r="J451" i="2" s="1"/>
  <c r="C452" i="2"/>
  <c r="D452" i="2" s="1"/>
  <c r="F452" i="2"/>
  <c r="G452" i="2" s="1"/>
  <c r="I452" i="2"/>
  <c r="J452" i="2" s="1"/>
  <c r="C453" i="2"/>
  <c r="D453" i="2" s="1"/>
  <c r="F453" i="2"/>
  <c r="G453" i="2" s="1"/>
  <c r="I453" i="2"/>
  <c r="J453" i="2" s="1"/>
  <c r="C454" i="2"/>
  <c r="D454" i="2" s="1"/>
  <c r="F454" i="2"/>
  <c r="G454" i="2" s="1"/>
  <c r="I454" i="2"/>
  <c r="J454" i="2" s="1"/>
  <c r="C455" i="2"/>
  <c r="D455" i="2" s="1"/>
  <c r="F455" i="2"/>
  <c r="G455" i="2" s="1"/>
  <c r="I455" i="2"/>
  <c r="J455" i="2" s="1"/>
  <c r="C456" i="2"/>
  <c r="D456" i="2" s="1"/>
  <c r="F456" i="2"/>
  <c r="G456" i="2" s="1"/>
  <c r="I456" i="2"/>
  <c r="J456" i="2" s="1"/>
  <c r="C457" i="2"/>
  <c r="D457" i="2" s="1"/>
  <c r="F457" i="2"/>
  <c r="G457" i="2" s="1"/>
  <c r="I457" i="2"/>
  <c r="J457" i="2" s="1"/>
  <c r="C458" i="2"/>
  <c r="D458" i="2" s="1"/>
  <c r="F458" i="2"/>
  <c r="G458" i="2" s="1"/>
  <c r="I458" i="2"/>
  <c r="J458" i="2" s="1"/>
  <c r="C459" i="2"/>
  <c r="D459" i="2" s="1"/>
  <c r="F459" i="2"/>
  <c r="G459" i="2" s="1"/>
  <c r="I459" i="2"/>
  <c r="J459" i="2" s="1"/>
  <c r="C460" i="2"/>
  <c r="D460" i="2" s="1"/>
  <c r="F460" i="2"/>
  <c r="G460" i="2" s="1"/>
  <c r="I460" i="2"/>
  <c r="J460" i="2" s="1"/>
  <c r="C461" i="2"/>
  <c r="D461" i="2" s="1"/>
  <c r="F461" i="2"/>
  <c r="G461" i="2" s="1"/>
  <c r="I461" i="2"/>
  <c r="J461" i="2" s="1"/>
  <c r="C462" i="2"/>
  <c r="D462" i="2" s="1"/>
  <c r="F462" i="2"/>
  <c r="G462" i="2" s="1"/>
  <c r="I462" i="2"/>
  <c r="J462" i="2" s="1"/>
  <c r="C463" i="2"/>
  <c r="D463" i="2" s="1"/>
  <c r="F463" i="2"/>
  <c r="G463" i="2" s="1"/>
  <c r="I463" i="2"/>
  <c r="J463" i="2" s="1"/>
  <c r="C464" i="2"/>
  <c r="D464" i="2" s="1"/>
  <c r="F464" i="2"/>
  <c r="G464" i="2" s="1"/>
  <c r="I464" i="2"/>
  <c r="J464" i="2" s="1"/>
  <c r="C465" i="2"/>
  <c r="D465" i="2" s="1"/>
  <c r="F465" i="2"/>
  <c r="G465" i="2" s="1"/>
  <c r="I465" i="2"/>
  <c r="J465" i="2"/>
  <c r="C466" i="2"/>
  <c r="D466" i="2" s="1"/>
  <c r="F466" i="2"/>
  <c r="G466" i="2" s="1"/>
  <c r="I466" i="2"/>
  <c r="J466" i="2" s="1"/>
  <c r="C467" i="2"/>
  <c r="D467" i="2" s="1"/>
  <c r="F467" i="2"/>
  <c r="G467" i="2" s="1"/>
  <c r="I467" i="2"/>
  <c r="J467" i="2"/>
  <c r="C468" i="2"/>
  <c r="D468" i="2" s="1"/>
  <c r="F468" i="2"/>
  <c r="G468" i="2" s="1"/>
  <c r="I468" i="2"/>
  <c r="J468" i="2" s="1"/>
  <c r="C469" i="2"/>
  <c r="D469" i="2" s="1"/>
  <c r="F469" i="2"/>
  <c r="G469" i="2" s="1"/>
  <c r="I469" i="2"/>
  <c r="J469" i="2"/>
  <c r="C470" i="2"/>
  <c r="D470" i="2" s="1"/>
  <c r="F470" i="2"/>
  <c r="G470" i="2" s="1"/>
  <c r="I470" i="2"/>
  <c r="J470" i="2" s="1"/>
  <c r="C471" i="2"/>
  <c r="D471" i="2" s="1"/>
  <c r="F471" i="2"/>
  <c r="G471" i="2" s="1"/>
  <c r="I471" i="2"/>
  <c r="J471" i="2" s="1"/>
  <c r="C472" i="2"/>
  <c r="D472" i="2" s="1"/>
  <c r="F472" i="2"/>
  <c r="G472" i="2"/>
  <c r="I472" i="2"/>
  <c r="J472" i="2" s="1"/>
  <c r="C473" i="2"/>
  <c r="D473" i="2" s="1"/>
  <c r="F473" i="2"/>
  <c r="G473" i="2" s="1"/>
  <c r="I473" i="2"/>
  <c r="J473" i="2" s="1"/>
  <c r="C474" i="2"/>
  <c r="D474" i="2" s="1"/>
  <c r="F474" i="2"/>
  <c r="G474" i="2" s="1"/>
  <c r="I474" i="2"/>
  <c r="J474" i="2" s="1"/>
  <c r="C475" i="2"/>
  <c r="D475" i="2" s="1"/>
  <c r="F475" i="2"/>
  <c r="G475" i="2" s="1"/>
  <c r="I475" i="2"/>
  <c r="J475" i="2" s="1"/>
  <c r="C476" i="2"/>
  <c r="D476" i="2" s="1"/>
  <c r="F476" i="2"/>
  <c r="G476" i="2" s="1"/>
  <c r="I476" i="2"/>
  <c r="J476" i="2" s="1"/>
  <c r="C477" i="2"/>
  <c r="D477" i="2" s="1"/>
  <c r="F477" i="2"/>
  <c r="G477" i="2" s="1"/>
  <c r="I477" i="2"/>
  <c r="J477" i="2" s="1"/>
  <c r="C478" i="2"/>
  <c r="D478" i="2" s="1"/>
  <c r="F478" i="2"/>
  <c r="G478" i="2" s="1"/>
  <c r="I478" i="2"/>
  <c r="J478" i="2" s="1"/>
  <c r="C479" i="2"/>
  <c r="D479" i="2" s="1"/>
  <c r="F479" i="2"/>
  <c r="G479" i="2" s="1"/>
  <c r="I479" i="2"/>
  <c r="J479" i="2" s="1"/>
  <c r="C480" i="2"/>
  <c r="D480" i="2" s="1"/>
  <c r="F480" i="2"/>
  <c r="G480" i="2" s="1"/>
  <c r="I480" i="2"/>
  <c r="J480" i="2" s="1"/>
  <c r="C481" i="2"/>
  <c r="D481" i="2" s="1"/>
  <c r="F481" i="2"/>
  <c r="G481" i="2" s="1"/>
  <c r="I481" i="2"/>
  <c r="J481" i="2" s="1"/>
  <c r="C482" i="2"/>
  <c r="D482" i="2" s="1"/>
  <c r="F482" i="2"/>
  <c r="G482" i="2" s="1"/>
  <c r="I482" i="2"/>
  <c r="J482" i="2" s="1"/>
  <c r="C483" i="2"/>
  <c r="D483" i="2" s="1"/>
  <c r="F483" i="2"/>
  <c r="G483" i="2" s="1"/>
  <c r="I483" i="2"/>
  <c r="J483" i="2" s="1"/>
  <c r="C484" i="2"/>
  <c r="D484" i="2" s="1"/>
  <c r="F484" i="2"/>
  <c r="G484" i="2" s="1"/>
  <c r="I484" i="2"/>
  <c r="J484" i="2" s="1"/>
  <c r="C485" i="2"/>
  <c r="D485" i="2" s="1"/>
  <c r="F485" i="2"/>
  <c r="G485" i="2" s="1"/>
  <c r="I485" i="2"/>
  <c r="J485" i="2" s="1"/>
  <c r="C486" i="2"/>
  <c r="D486" i="2" s="1"/>
  <c r="F486" i="2"/>
  <c r="G486" i="2" s="1"/>
  <c r="I486" i="2"/>
  <c r="J486" i="2" s="1"/>
  <c r="C487" i="2"/>
  <c r="D487" i="2" s="1"/>
  <c r="F487" i="2"/>
  <c r="G487" i="2" s="1"/>
  <c r="I487" i="2"/>
  <c r="J487" i="2" s="1"/>
  <c r="C488" i="2"/>
  <c r="D488" i="2" s="1"/>
  <c r="F488" i="2"/>
  <c r="G488" i="2" s="1"/>
  <c r="I488" i="2"/>
  <c r="J488" i="2" s="1"/>
  <c r="C489" i="2"/>
  <c r="D489" i="2" s="1"/>
  <c r="F489" i="2"/>
  <c r="G489" i="2" s="1"/>
  <c r="I489" i="2"/>
  <c r="J489" i="2" s="1"/>
  <c r="C490" i="2"/>
  <c r="D490" i="2" s="1"/>
  <c r="F490" i="2"/>
  <c r="G490" i="2" s="1"/>
  <c r="I490" i="2"/>
  <c r="J490" i="2" s="1"/>
  <c r="C491" i="2"/>
  <c r="D491" i="2" s="1"/>
  <c r="F491" i="2"/>
  <c r="G491" i="2" s="1"/>
  <c r="I491" i="2"/>
  <c r="J491" i="2" s="1"/>
  <c r="C492" i="2"/>
  <c r="D492" i="2" s="1"/>
  <c r="F492" i="2"/>
  <c r="G492" i="2" s="1"/>
  <c r="I492" i="2"/>
  <c r="J492" i="2" s="1"/>
  <c r="C493" i="2"/>
  <c r="D493" i="2" s="1"/>
  <c r="F493" i="2"/>
  <c r="G493" i="2" s="1"/>
  <c r="I493" i="2"/>
  <c r="J493" i="2" s="1"/>
  <c r="C494" i="2"/>
  <c r="D494" i="2" s="1"/>
  <c r="F494" i="2"/>
  <c r="G494" i="2" s="1"/>
  <c r="I494" i="2"/>
  <c r="J494" i="2" s="1"/>
  <c r="C495" i="2"/>
  <c r="D495" i="2" s="1"/>
  <c r="F495" i="2"/>
  <c r="G495" i="2" s="1"/>
  <c r="I495" i="2"/>
  <c r="J495" i="2" s="1"/>
  <c r="C496" i="2"/>
  <c r="D496" i="2" s="1"/>
  <c r="F496" i="2"/>
  <c r="G496" i="2" s="1"/>
  <c r="I496" i="2"/>
  <c r="J496" i="2" s="1"/>
  <c r="C497" i="2"/>
  <c r="D497" i="2" s="1"/>
  <c r="F497" i="2"/>
  <c r="G497" i="2" s="1"/>
  <c r="I497" i="2"/>
  <c r="J497" i="2" s="1"/>
  <c r="C498" i="2"/>
  <c r="D498" i="2" s="1"/>
  <c r="F498" i="2"/>
  <c r="G498" i="2" s="1"/>
  <c r="I498" i="2"/>
  <c r="J498" i="2" s="1"/>
  <c r="C499" i="2"/>
  <c r="D499" i="2" s="1"/>
  <c r="F499" i="2"/>
  <c r="G499" i="2" s="1"/>
  <c r="I499" i="2"/>
  <c r="J499" i="2" s="1"/>
  <c r="C500" i="2"/>
  <c r="D500" i="2" s="1"/>
  <c r="F500" i="2"/>
  <c r="G500" i="2" s="1"/>
  <c r="I500" i="2"/>
  <c r="J500" i="2" s="1"/>
  <c r="C501" i="2"/>
  <c r="D501" i="2" s="1"/>
  <c r="F501" i="2"/>
  <c r="G501" i="2" s="1"/>
  <c r="I501" i="2"/>
  <c r="J501" i="2" s="1"/>
  <c r="C502" i="2"/>
  <c r="D502" i="2" s="1"/>
  <c r="F502" i="2"/>
  <c r="G502" i="2" s="1"/>
  <c r="I502" i="2"/>
  <c r="J502" i="2" s="1"/>
  <c r="C503" i="2"/>
  <c r="D503" i="2" s="1"/>
  <c r="F503" i="2"/>
  <c r="G503" i="2" s="1"/>
  <c r="I503" i="2"/>
  <c r="J503" i="2" s="1"/>
  <c r="C504" i="2"/>
  <c r="D504" i="2" s="1"/>
  <c r="F504" i="2"/>
  <c r="G504" i="2" s="1"/>
  <c r="I504" i="2"/>
  <c r="J504" i="2" s="1"/>
  <c r="C505" i="2"/>
  <c r="D505" i="2" s="1"/>
  <c r="F505" i="2"/>
  <c r="G505" i="2" s="1"/>
  <c r="I505" i="2"/>
  <c r="J505" i="2" s="1"/>
  <c r="C506" i="2"/>
  <c r="D506" i="2" s="1"/>
  <c r="F506" i="2"/>
  <c r="G506" i="2" s="1"/>
  <c r="I506" i="2"/>
  <c r="J506" i="2" s="1"/>
  <c r="C507" i="2"/>
  <c r="D507" i="2" s="1"/>
  <c r="F507" i="2"/>
  <c r="G507" i="2" s="1"/>
  <c r="I507" i="2"/>
  <c r="J507" i="2" s="1"/>
  <c r="C508" i="2"/>
  <c r="D508" i="2" s="1"/>
  <c r="F508" i="2"/>
  <c r="G508" i="2" s="1"/>
  <c r="I508" i="2"/>
  <c r="J508" i="2" s="1"/>
  <c r="C509" i="2"/>
  <c r="D509" i="2" s="1"/>
  <c r="F509" i="2"/>
  <c r="G509" i="2" s="1"/>
  <c r="I509" i="2"/>
  <c r="J509" i="2" s="1"/>
  <c r="C510" i="2"/>
  <c r="D510" i="2" s="1"/>
  <c r="F510" i="2"/>
  <c r="G510" i="2" s="1"/>
  <c r="I510" i="2"/>
  <c r="J510" i="2" s="1"/>
  <c r="C511" i="2"/>
  <c r="D511" i="2" s="1"/>
  <c r="F511" i="2"/>
  <c r="G511" i="2" s="1"/>
  <c r="I511" i="2"/>
  <c r="J511" i="2" s="1"/>
  <c r="C512" i="2"/>
  <c r="D512" i="2" s="1"/>
  <c r="F512" i="2"/>
  <c r="G512" i="2" s="1"/>
  <c r="I512" i="2"/>
  <c r="J512" i="2" s="1"/>
  <c r="C513" i="2"/>
  <c r="D513" i="2" s="1"/>
  <c r="F513" i="2"/>
  <c r="G513" i="2" s="1"/>
  <c r="I513" i="2"/>
  <c r="J513" i="2" s="1"/>
  <c r="C514" i="2"/>
  <c r="D514" i="2" s="1"/>
  <c r="F514" i="2"/>
  <c r="G514" i="2" s="1"/>
  <c r="I514" i="2"/>
  <c r="J514" i="2" s="1"/>
  <c r="C515" i="2"/>
  <c r="D515" i="2" s="1"/>
  <c r="F515" i="2"/>
  <c r="G515" i="2" s="1"/>
  <c r="I515" i="2"/>
  <c r="J515" i="2" s="1"/>
  <c r="C193" i="2"/>
  <c r="D193" i="2" s="1"/>
  <c r="F193" i="2"/>
  <c r="G193" i="2" s="1"/>
  <c r="I193" i="2"/>
  <c r="J193" i="2" s="1"/>
  <c r="C194" i="2"/>
  <c r="D194" i="2" s="1"/>
  <c r="F194" i="2"/>
  <c r="G194" i="2" s="1"/>
  <c r="I194" i="2"/>
  <c r="J194" i="2" s="1"/>
  <c r="C195" i="2"/>
  <c r="D195" i="2" s="1"/>
  <c r="F195" i="2"/>
  <c r="G195" i="2" s="1"/>
  <c r="I195" i="2"/>
  <c r="J195" i="2" s="1"/>
  <c r="C196" i="2"/>
  <c r="D196" i="2" s="1"/>
  <c r="F196" i="2"/>
  <c r="G196" i="2" s="1"/>
  <c r="I196" i="2"/>
  <c r="J196" i="2" s="1"/>
  <c r="C197" i="2"/>
  <c r="D197" i="2" s="1"/>
  <c r="F197" i="2"/>
  <c r="G197" i="2" s="1"/>
  <c r="I197" i="2"/>
  <c r="J197" i="2" s="1"/>
  <c r="C198" i="2"/>
  <c r="D198" i="2" s="1"/>
  <c r="F198" i="2"/>
  <c r="G198" i="2" s="1"/>
  <c r="I198" i="2"/>
  <c r="J198" i="2" s="1"/>
  <c r="C188" i="2"/>
  <c r="D188" i="2" s="1"/>
  <c r="F188" i="2"/>
  <c r="G188" i="2" s="1"/>
  <c r="I188" i="2"/>
  <c r="J188" i="2" s="1"/>
  <c r="C189" i="2"/>
  <c r="D189" i="2" s="1"/>
  <c r="F189" i="2"/>
  <c r="G189" i="2" s="1"/>
  <c r="I189" i="2"/>
  <c r="J189" i="2" s="1"/>
  <c r="C190" i="2"/>
  <c r="D190" i="2" s="1"/>
  <c r="F190" i="2"/>
  <c r="G190" i="2" s="1"/>
  <c r="I190" i="2"/>
  <c r="J190" i="2" s="1"/>
  <c r="C191" i="2"/>
  <c r="D191" i="2" s="1"/>
  <c r="F191" i="2"/>
  <c r="G191" i="2" s="1"/>
  <c r="I191" i="2"/>
  <c r="J191" i="2" s="1"/>
  <c r="C192" i="2"/>
  <c r="D192" i="2" s="1"/>
  <c r="F192" i="2"/>
  <c r="G192" i="2" s="1"/>
  <c r="I192" i="2"/>
  <c r="J192" i="2" s="1"/>
  <c r="D473" i="3"/>
  <c r="D359" i="3"/>
  <c r="D360" i="3"/>
  <c r="D361" i="3"/>
  <c r="D362" i="3"/>
  <c r="D363" i="3"/>
  <c r="D364" i="3"/>
  <c r="D365" i="3"/>
  <c r="D366" i="3"/>
  <c r="D367" i="3"/>
  <c r="D368" i="3"/>
  <c r="D369" i="3"/>
  <c r="D370" i="3"/>
  <c r="D371" i="3"/>
  <c r="D372" i="3"/>
  <c r="D373" i="3"/>
  <c r="D374" i="3"/>
  <c r="D375" i="3"/>
  <c r="D376" i="3"/>
  <c r="D377" i="3"/>
  <c r="D378" i="3"/>
  <c r="D379" i="3"/>
  <c r="D380" i="3"/>
  <c r="D381" i="3"/>
  <c r="D382" i="3"/>
  <c r="D383" i="3"/>
  <c r="D384" i="3"/>
  <c r="D385" i="3"/>
  <c r="D386" i="3"/>
  <c r="D387" i="3"/>
  <c r="D388" i="3"/>
  <c r="D389" i="3"/>
  <c r="D390" i="3"/>
  <c r="D391" i="3"/>
  <c r="D392" i="3"/>
  <c r="D393" i="3"/>
  <c r="D394" i="3"/>
  <c r="D395" i="3"/>
  <c r="D396" i="3"/>
  <c r="D397" i="3"/>
  <c r="D398" i="3"/>
  <c r="D399" i="3"/>
  <c r="D400" i="3"/>
  <c r="D401" i="3"/>
  <c r="D402" i="3"/>
  <c r="D403" i="3"/>
  <c r="D404" i="3"/>
  <c r="D405" i="3"/>
  <c r="D406" i="3"/>
  <c r="D407" i="3"/>
  <c r="D408" i="3"/>
  <c r="D409" i="3"/>
  <c r="D410" i="3"/>
  <c r="D411" i="3"/>
  <c r="D412" i="3"/>
  <c r="D413" i="3"/>
  <c r="D414" i="3"/>
  <c r="D415" i="3"/>
  <c r="D416" i="3"/>
  <c r="D417" i="3"/>
  <c r="D418" i="3"/>
  <c r="D419" i="3"/>
  <c r="D420" i="3"/>
  <c r="D421" i="3"/>
  <c r="D422" i="3"/>
  <c r="D423" i="3"/>
  <c r="D424" i="3"/>
  <c r="D425" i="3"/>
  <c r="D426" i="3"/>
  <c r="D427" i="3"/>
  <c r="D428" i="3"/>
  <c r="D429" i="3"/>
  <c r="D430" i="3"/>
  <c r="D431" i="3"/>
  <c r="D432" i="3"/>
  <c r="D433" i="3"/>
  <c r="D434" i="3"/>
  <c r="D435" i="3"/>
  <c r="D436" i="3"/>
  <c r="D437" i="3"/>
  <c r="D438" i="3"/>
  <c r="D439" i="3"/>
  <c r="D440" i="3"/>
  <c r="D441" i="3"/>
  <c r="D442" i="3"/>
  <c r="D443" i="3"/>
  <c r="D444" i="3"/>
  <c r="D445" i="3"/>
  <c r="D446" i="3"/>
  <c r="D447" i="3"/>
  <c r="D448" i="3"/>
  <c r="D449" i="3"/>
  <c r="D450" i="3"/>
  <c r="D451" i="3"/>
  <c r="D452" i="3"/>
  <c r="D453" i="3"/>
  <c r="D454" i="3"/>
  <c r="D455" i="3"/>
  <c r="D456" i="3"/>
  <c r="D457" i="3"/>
  <c r="D458" i="3"/>
  <c r="D459" i="3"/>
  <c r="D460" i="3"/>
  <c r="D461" i="3"/>
  <c r="D462" i="3"/>
  <c r="D463" i="3"/>
  <c r="D464" i="3"/>
  <c r="D465" i="3"/>
  <c r="D466" i="3"/>
  <c r="D467" i="3"/>
  <c r="D468" i="3"/>
  <c r="D469" i="3"/>
  <c r="D470" i="3"/>
  <c r="D471" i="3"/>
  <c r="D472" i="3"/>
  <c r="D333" i="3"/>
  <c r="D334" i="3"/>
  <c r="D335" i="3"/>
  <c r="D336" i="3"/>
  <c r="D337" i="3"/>
  <c r="D338" i="3"/>
  <c r="D339" i="3"/>
  <c r="D340" i="3"/>
  <c r="D341" i="3"/>
  <c r="D342" i="3"/>
  <c r="D343" i="3"/>
  <c r="D344" i="3"/>
  <c r="D345" i="3"/>
  <c r="D346" i="3"/>
  <c r="D347" i="3"/>
  <c r="D348" i="3"/>
  <c r="D349" i="3"/>
  <c r="D350" i="3"/>
  <c r="D351" i="3"/>
  <c r="D352" i="3"/>
  <c r="D353" i="3"/>
  <c r="D354" i="3"/>
  <c r="D355" i="3"/>
  <c r="D356" i="3"/>
  <c r="D357" i="3"/>
  <c r="D358" i="3"/>
  <c r="D306" i="3"/>
  <c r="D307" i="3"/>
  <c r="D308" i="3"/>
  <c r="D309" i="3"/>
  <c r="D310" i="3"/>
  <c r="D311" i="3"/>
  <c r="D312" i="3"/>
  <c r="D313" i="3"/>
  <c r="D314" i="3"/>
  <c r="D315" i="3"/>
  <c r="D316" i="3"/>
  <c r="D317" i="3"/>
  <c r="D318" i="3"/>
  <c r="D319" i="3"/>
  <c r="D320" i="3"/>
  <c r="D321" i="3"/>
  <c r="D322" i="3"/>
  <c r="D323" i="3"/>
  <c r="D324" i="3"/>
  <c r="D325" i="3"/>
  <c r="D326" i="3"/>
  <c r="D327" i="3"/>
  <c r="D328" i="3"/>
  <c r="D329" i="3"/>
  <c r="D330" i="3"/>
  <c r="D331" i="3"/>
  <c r="D332" i="3"/>
  <c r="D279" i="3"/>
  <c r="D280" i="3"/>
  <c r="D281" i="3"/>
  <c r="D282" i="3"/>
  <c r="D283" i="3"/>
  <c r="D284" i="3"/>
  <c r="D285" i="3"/>
  <c r="D286" i="3"/>
  <c r="D287" i="3"/>
  <c r="D288" i="3"/>
  <c r="D289" i="3"/>
  <c r="D290" i="3"/>
  <c r="D291" i="3"/>
  <c r="D292" i="3"/>
  <c r="D293" i="3"/>
  <c r="D294" i="3"/>
  <c r="D295" i="3"/>
  <c r="D296" i="3"/>
  <c r="D297" i="3"/>
  <c r="D298" i="3"/>
  <c r="D299" i="3"/>
  <c r="D300" i="3"/>
  <c r="D301" i="3"/>
  <c r="D302" i="3"/>
  <c r="D303" i="3"/>
  <c r="D304" i="3"/>
  <c r="D305" i="3"/>
  <c r="D252" i="3"/>
  <c r="D253" i="3"/>
  <c r="D254" i="3"/>
  <c r="D255" i="3"/>
  <c r="D256" i="3"/>
  <c r="D257" i="3"/>
  <c r="D258" i="3"/>
  <c r="D259" i="3"/>
  <c r="D260" i="3"/>
  <c r="D261" i="3"/>
  <c r="D262" i="3"/>
  <c r="D263" i="3"/>
  <c r="D264" i="3"/>
  <c r="D265" i="3"/>
  <c r="D266" i="3"/>
  <c r="D267" i="3"/>
  <c r="D268" i="3"/>
  <c r="D269" i="3"/>
  <c r="D270" i="3"/>
  <c r="D271" i="3"/>
  <c r="D272" i="3"/>
  <c r="D273" i="3"/>
  <c r="D274" i="3"/>
  <c r="D275" i="3"/>
  <c r="D276" i="3"/>
  <c r="D277" i="3"/>
  <c r="D278" i="3"/>
  <c r="D225" i="3"/>
  <c r="D226" i="3"/>
  <c r="D227" i="3"/>
  <c r="D228" i="3"/>
  <c r="D229" i="3"/>
  <c r="D230" i="3"/>
  <c r="D231" i="3"/>
  <c r="D232" i="3"/>
  <c r="D233" i="3"/>
  <c r="D234" i="3"/>
  <c r="D235" i="3"/>
  <c r="D236" i="3"/>
  <c r="D237" i="3"/>
  <c r="D238" i="3"/>
  <c r="D239" i="3"/>
  <c r="D240" i="3"/>
  <c r="D241" i="3"/>
  <c r="D242" i="3"/>
  <c r="D243" i="3"/>
  <c r="D244" i="3"/>
  <c r="D245" i="3"/>
  <c r="D246" i="3"/>
  <c r="D247" i="3"/>
  <c r="D248" i="3"/>
  <c r="D249" i="3"/>
  <c r="D250" i="3"/>
  <c r="D251" i="3"/>
  <c r="D198" i="3"/>
  <c r="D199" i="3"/>
  <c r="D200" i="3"/>
  <c r="D201" i="3"/>
  <c r="D202" i="3"/>
  <c r="D203" i="3"/>
  <c r="D204" i="3"/>
  <c r="D205" i="3"/>
  <c r="D206" i="3"/>
  <c r="D207" i="3"/>
  <c r="D208" i="3"/>
  <c r="D209" i="3"/>
  <c r="D210" i="3"/>
  <c r="D211" i="3"/>
  <c r="D212" i="3"/>
  <c r="D213" i="3"/>
  <c r="D214" i="3"/>
  <c r="D215" i="3"/>
  <c r="D216" i="3"/>
  <c r="D217" i="3"/>
  <c r="D218" i="3"/>
  <c r="D219" i="3"/>
  <c r="D220" i="3"/>
  <c r="D221" i="3"/>
  <c r="D222" i="3"/>
  <c r="D223" i="3"/>
  <c r="D224" i="3"/>
  <c r="D177" i="3"/>
  <c r="D178" i="3"/>
  <c r="D179" i="3"/>
  <c r="D180" i="3"/>
  <c r="D181" i="3"/>
  <c r="D182" i="3"/>
  <c r="D183" i="3"/>
  <c r="D184" i="3"/>
  <c r="D185" i="3"/>
  <c r="D186" i="3"/>
  <c r="D187" i="3"/>
  <c r="D188" i="3"/>
  <c r="D189" i="3"/>
  <c r="D190" i="3"/>
  <c r="D191" i="3"/>
  <c r="D192" i="3"/>
  <c r="D193" i="3"/>
  <c r="D194" i="3"/>
  <c r="D195" i="3"/>
  <c r="D196" i="3"/>
  <c r="D197" i="3"/>
  <c r="D150" i="3"/>
  <c r="D151" i="3"/>
  <c r="D152" i="3"/>
  <c r="D153" i="3"/>
  <c r="D154" i="3"/>
  <c r="D155" i="3"/>
  <c r="D156" i="3"/>
  <c r="D157" i="3"/>
  <c r="D158" i="3"/>
  <c r="D159" i="3"/>
  <c r="D160" i="3"/>
  <c r="D161" i="3"/>
  <c r="D162" i="3"/>
  <c r="D163" i="3"/>
  <c r="D164" i="3"/>
  <c r="D165" i="3"/>
  <c r="D166" i="3"/>
  <c r="D167" i="3"/>
  <c r="D168" i="3"/>
  <c r="D169" i="3"/>
  <c r="D170" i="3"/>
  <c r="D171" i="3"/>
  <c r="D172" i="3"/>
  <c r="D173" i="3"/>
  <c r="D174" i="3"/>
  <c r="D175" i="3"/>
  <c r="D176" i="3"/>
  <c r="D123" i="3"/>
  <c r="D124" i="3"/>
  <c r="D125" i="3"/>
  <c r="D126" i="3"/>
  <c r="D127" i="3"/>
  <c r="D128" i="3"/>
  <c r="D129" i="3"/>
  <c r="D130" i="3"/>
  <c r="D131" i="3"/>
  <c r="D132" i="3"/>
  <c r="D133" i="3"/>
  <c r="D134" i="3"/>
  <c r="D135" i="3"/>
  <c r="D136" i="3"/>
  <c r="D137" i="3"/>
  <c r="D138" i="3"/>
  <c r="D139" i="3"/>
  <c r="D140" i="3"/>
  <c r="D141" i="3"/>
  <c r="D142" i="3"/>
  <c r="D143" i="3"/>
  <c r="D144" i="3"/>
  <c r="D145" i="3"/>
  <c r="D146" i="3"/>
  <c r="D147" i="3"/>
  <c r="D148" i="3"/>
  <c r="D149" i="3"/>
  <c r="D96" i="3"/>
  <c r="D97" i="3"/>
  <c r="D98" i="3"/>
  <c r="D99" i="3"/>
  <c r="D100" i="3"/>
  <c r="D101" i="3"/>
  <c r="D102" i="3"/>
  <c r="D103" i="3"/>
  <c r="D104" i="3"/>
  <c r="D105" i="3"/>
  <c r="D106" i="3"/>
  <c r="D107" i="3"/>
  <c r="D108" i="3"/>
  <c r="D109" i="3"/>
  <c r="D110" i="3"/>
  <c r="D111" i="3"/>
  <c r="D112" i="3"/>
  <c r="D113" i="3"/>
  <c r="D114" i="3"/>
  <c r="D115" i="3"/>
  <c r="D116" i="3"/>
  <c r="D117" i="3"/>
  <c r="D118" i="3"/>
  <c r="D119" i="3"/>
  <c r="D120" i="3"/>
  <c r="D121" i="3"/>
  <c r="D122" i="3"/>
  <c r="D69" i="3"/>
  <c r="D70" i="3"/>
  <c r="D71" i="3"/>
  <c r="D72" i="3"/>
  <c r="D73" i="3"/>
  <c r="D74" i="3"/>
  <c r="D75" i="3"/>
  <c r="D76" i="3"/>
  <c r="D77" i="3"/>
  <c r="D78" i="3"/>
  <c r="D79" i="3"/>
  <c r="D80" i="3"/>
  <c r="D81" i="3"/>
  <c r="D82" i="3"/>
  <c r="D83" i="3"/>
  <c r="D84" i="3"/>
  <c r="D85" i="3"/>
  <c r="D86" i="3"/>
  <c r="D87" i="3"/>
  <c r="D88" i="3"/>
  <c r="D89" i="3"/>
  <c r="D90" i="3"/>
  <c r="D91" i="3"/>
  <c r="D92" i="3"/>
  <c r="D93" i="3"/>
  <c r="D94" i="3"/>
  <c r="D95" i="3"/>
  <c r="D46" i="3"/>
  <c r="D47" i="3"/>
  <c r="D48" i="3"/>
  <c r="D49" i="3"/>
  <c r="D50" i="3"/>
  <c r="D51" i="3"/>
  <c r="D52" i="3"/>
  <c r="D53" i="3"/>
  <c r="D54" i="3"/>
  <c r="D55" i="3"/>
  <c r="D56" i="3"/>
  <c r="D57" i="3"/>
  <c r="D58" i="3"/>
  <c r="D59" i="3"/>
  <c r="D60" i="3"/>
  <c r="D61" i="3"/>
  <c r="D62" i="3"/>
  <c r="D63" i="3"/>
  <c r="D64" i="3"/>
  <c r="D65" i="3"/>
  <c r="D66" i="3"/>
  <c r="D67" i="3"/>
  <c r="D68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18" i="3"/>
  <c r="D19" i="3"/>
  <c r="D20" i="3"/>
  <c r="D21" i="3"/>
  <c r="D22" i="3"/>
  <c r="D23" i="3"/>
  <c r="D24" i="3"/>
  <c r="D25" i="3"/>
  <c r="D26" i="3"/>
  <c r="D27" i="3"/>
  <c r="D11" i="3"/>
  <c r="D13" i="3"/>
  <c r="D14" i="3"/>
  <c r="D15" i="3"/>
  <c r="D16" i="3"/>
  <c r="D17" i="3"/>
  <c r="D12" i="3"/>
  <c r="D10" i="3"/>
  <c r="I34" i="2"/>
  <c r="J34" i="2" s="1"/>
  <c r="I37" i="2"/>
  <c r="J37" i="2" s="1"/>
  <c r="F37" i="2"/>
  <c r="G37" i="2" s="1"/>
  <c r="I28" i="2"/>
  <c r="J28" i="2" s="1"/>
  <c r="I10" i="2"/>
  <c r="J10" i="2" s="1"/>
  <c r="I11" i="2"/>
  <c r="J11" i="2" s="1"/>
  <c r="I12" i="2"/>
  <c r="J12" i="2" s="1"/>
  <c r="I13" i="2"/>
  <c r="J13" i="2" s="1"/>
  <c r="I14" i="2"/>
  <c r="J14" i="2" s="1"/>
  <c r="I15" i="2"/>
  <c r="J15" i="2" s="1"/>
  <c r="I16" i="2"/>
  <c r="J16" i="2"/>
  <c r="I17" i="2"/>
  <c r="J17" i="2" s="1"/>
  <c r="I18" i="2"/>
  <c r="J18" i="2" s="1"/>
  <c r="I19" i="2"/>
  <c r="J19" i="2" s="1"/>
  <c r="I20" i="2"/>
  <c r="J20" i="2" s="1"/>
  <c r="I21" i="2"/>
  <c r="J21" i="2" s="1"/>
  <c r="I22" i="2"/>
  <c r="J22" i="2"/>
  <c r="I23" i="2"/>
  <c r="J23" i="2" s="1"/>
  <c r="I24" i="2"/>
  <c r="J24" i="2" s="1"/>
  <c r="I25" i="2"/>
  <c r="J25" i="2" s="1"/>
  <c r="I26" i="2"/>
  <c r="J26" i="2" s="1"/>
  <c r="I27" i="2"/>
  <c r="J27" i="2" s="1"/>
  <c r="I29" i="2"/>
  <c r="J29" i="2" s="1"/>
  <c r="I30" i="2"/>
  <c r="J30" i="2" s="1"/>
  <c r="I31" i="2"/>
  <c r="J31" i="2" s="1"/>
  <c r="I32" i="2"/>
  <c r="J32" i="2" s="1"/>
  <c r="I33" i="2"/>
  <c r="J33" i="2"/>
  <c r="I35" i="2"/>
  <c r="J35" i="2" s="1"/>
  <c r="I36" i="2"/>
  <c r="J36" i="2" s="1"/>
  <c r="I38" i="2"/>
  <c r="J38" i="2" s="1"/>
  <c r="I39" i="2"/>
  <c r="J39" i="2" s="1"/>
  <c r="I40" i="2"/>
  <c r="J40" i="2"/>
  <c r="I41" i="2"/>
  <c r="J41" i="2" s="1"/>
  <c r="I42" i="2"/>
  <c r="J42" i="2"/>
  <c r="I43" i="2"/>
  <c r="J43" i="2" s="1"/>
  <c r="I44" i="2"/>
  <c r="J44" i="2" s="1"/>
  <c r="I45" i="2"/>
  <c r="J45" i="2" s="1"/>
  <c r="I46" i="2"/>
  <c r="J46" i="2" s="1"/>
  <c r="I47" i="2"/>
  <c r="J47" i="2" s="1"/>
  <c r="I48" i="2"/>
  <c r="J48" i="2" s="1"/>
  <c r="I49" i="2"/>
  <c r="J49" i="2" s="1"/>
  <c r="I50" i="2"/>
  <c r="J50" i="2"/>
  <c r="I51" i="2"/>
  <c r="J51" i="2" s="1"/>
  <c r="I52" i="2"/>
  <c r="J52" i="2" s="1"/>
  <c r="I53" i="2"/>
  <c r="J53" i="2" s="1"/>
  <c r="I54" i="2"/>
  <c r="J54" i="2" s="1"/>
  <c r="I55" i="2"/>
  <c r="J55" i="2" s="1"/>
  <c r="I56" i="2"/>
  <c r="J56" i="2"/>
  <c r="I57" i="2"/>
  <c r="J57" i="2" s="1"/>
  <c r="I58" i="2"/>
  <c r="J58" i="2"/>
  <c r="I59" i="2"/>
  <c r="J59" i="2" s="1"/>
  <c r="I60" i="2"/>
  <c r="J60" i="2" s="1"/>
  <c r="I61" i="2"/>
  <c r="J61" i="2" s="1"/>
  <c r="I62" i="2"/>
  <c r="J62" i="2" s="1"/>
  <c r="I63" i="2"/>
  <c r="J63" i="2" s="1"/>
  <c r="I64" i="2"/>
  <c r="J64" i="2" s="1"/>
  <c r="I65" i="2"/>
  <c r="J65" i="2" s="1"/>
  <c r="I66" i="2"/>
  <c r="J66" i="2"/>
  <c r="I67" i="2"/>
  <c r="J67" i="2" s="1"/>
  <c r="I68" i="2"/>
  <c r="J68" i="2" s="1"/>
  <c r="I69" i="2"/>
  <c r="J69" i="2" s="1"/>
  <c r="I70" i="2"/>
  <c r="J70" i="2" s="1"/>
  <c r="I71" i="2"/>
  <c r="J71" i="2" s="1"/>
  <c r="I72" i="2"/>
  <c r="J72" i="2"/>
  <c r="I73" i="2"/>
  <c r="J73" i="2" s="1"/>
  <c r="I74" i="2"/>
  <c r="J74" i="2" s="1"/>
  <c r="I75" i="2"/>
  <c r="J75" i="2" s="1"/>
  <c r="I76" i="2"/>
  <c r="J76" i="2" s="1"/>
  <c r="I77" i="2"/>
  <c r="J77" i="2" s="1"/>
  <c r="I78" i="2"/>
  <c r="J78" i="2" s="1"/>
  <c r="I79" i="2"/>
  <c r="J79" i="2" s="1"/>
  <c r="I80" i="2"/>
  <c r="J80" i="2" s="1"/>
  <c r="I81" i="2"/>
  <c r="J81" i="2" s="1"/>
  <c r="I82" i="2"/>
  <c r="J82" i="2"/>
  <c r="I83" i="2"/>
  <c r="J83" i="2" s="1"/>
  <c r="I84" i="2"/>
  <c r="J84" i="2" s="1"/>
  <c r="I85" i="2"/>
  <c r="J85" i="2" s="1"/>
  <c r="I86" i="2"/>
  <c r="J86" i="2" s="1"/>
  <c r="I87" i="2"/>
  <c r="J87" i="2" s="1"/>
  <c r="I88" i="2"/>
  <c r="J88" i="2" s="1"/>
  <c r="I89" i="2"/>
  <c r="J89" i="2" s="1"/>
  <c r="I90" i="2"/>
  <c r="J90" i="2"/>
  <c r="I91" i="2"/>
  <c r="J91" i="2" s="1"/>
  <c r="I92" i="2"/>
  <c r="J92" i="2" s="1"/>
  <c r="I93" i="2"/>
  <c r="J93" i="2" s="1"/>
  <c r="I94" i="2"/>
  <c r="J94" i="2" s="1"/>
  <c r="I95" i="2"/>
  <c r="J95" i="2" s="1"/>
  <c r="I96" i="2"/>
  <c r="J96" i="2" s="1"/>
  <c r="I97" i="2"/>
  <c r="J97" i="2" s="1"/>
  <c r="I98" i="2"/>
  <c r="J98" i="2" s="1"/>
  <c r="I99" i="2"/>
  <c r="J99" i="2" s="1"/>
  <c r="I100" i="2"/>
  <c r="J100" i="2" s="1"/>
  <c r="I101" i="2"/>
  <c r="J101" i="2" s="1"/>
  <c r="I102" i="2"/>
  <c r="J102" i="2" s="1"/>
  <c r="I103" i="2"/>
  <c r="J103" i="2" s="1"/>
  <c r="I104" i="2"/>
  <c r="J104" i="2"/>
  <c r="I105" i="2"/>
  <c r="J105" i="2" s="1"/>
  <c r="I106" i="2"/>
  <c r="J106" i="2"/>
  <c r="I107" i="2"/>
  <c r="J107" i="2" s="1"/>
  <c r="I108" i="2"/>
  <c r="J108" i="2" s="1"/>
  <c r="I109" i="2"/>
  <c r="J109" i="2" s="1"/>
  <c r="I110" i="2"/>
  <c r="J110" i="2" s="1"/>
  <c r="I111" i="2"/>
  <c r="J111" i="2" s="1"/>
  <c r="I112" i="2"/>
  <c r="J112" i="2" s="1"/>
  <c r="I113" i="2"/>
  <c r="J113" i="2" s="1"/>
  <c r="I114" i="2"/>
  <c r="J114" i="2"/>
  <c r="I115" i="2"/>
  <c r="J115" i="2" s="1"/>
  <c r="I116" i="2"/>
  <c r="J116" i="2" s="1"/>
  <c r="I117" i="2"/>
  <c r="J117" i="2" s="1"/>
  <c r="I118" i="2"/>
  <c r="J118" i="2" s="1"/>
  <c r="I119" i="2"/>
  <c r="J119" i="2" s="1"/>
  <c r="I120" i="2"/>
  <c r="J120" i="2"/>
  <c r="I121" i="2"/>
  <c r="J121" i="2" s="1"/>
  <c r="I122" i="2"/>
  <c r="J122" i="2"/>
  <c r="I123" i="2"/>
  <c r="J123" i="2" s="1"/>
  <c r="I124" i="2"/>
  <c r="J124" i="2" s="1"/>
  <c r="I125" i="2"/>
  <c r="J125" i="2" s="1"/>
  <c r="I126" i="2"/>
  <c r="J126" i="2" s="1"/>
  <c r="I127" i="2"/>
  <c r="J127" i="2" s="1"/>
  <c r="I128" i="2"/>
  <c r="J128" i="2" s="1"/>
  <c r="I129" i="2"/>
  <c r="J129" i="2" s="1"/>
  <c r="I130" i="2"/>
  <c r="J130" i="2"/>
  <c r="I131" i="2"/>
  <c r="J131" i="2" s="1"/>
  <c r="I132" i="2"/>
  <c r="J132" i="2" s="1"/>
  <c r="I133" i="2"/>
  <c r="J133" i="2" s="1"/>
  <c r="I134" i="2"/>
  <c r="J134" i="2" s="1"/>
  <c r="I135" i="2"/>
  <c r="J135" i="2" s="1"/>
  <c r="I136" i="2"/>
  <c r="J136" i="2"/>
  <c r="I137" i="2"/>
  <c r="J137" i="2" s="1"/>
  <c r="I138" i="2"/>
  <c r="J138" i="2" s="1"/>
  <c r="I139" i="2"/>
  <c r="J139" i="2" s="1"/>
  <c r="I140" i="2"/>
  <c r="J140" i="2" s="1"/>
  <c r="I141" i="2"/>
  <c r="J141" i="2" s="1"/>
  <c r="I142" i="2"/>
  <c r="J142" i="2" s="1"/>
  <c r="I143" i="2"/>
  <c r="J143" i="2" s="1"/>
  <c r="I144" i="2"/>
  <c r="J144" i="2" s="1"/>
  <c r="I145" i="2"/>
  <c r="J145" i="2" s="1"/>
  <c r="I146" i="2"/>
  <c r="J146" i="2" s="1"/>
  <c r="I147" i="2"/>
  <c r="J147" i="2" s="1"/>
  <c r="I148" i="2"/>
  <c r="J148" i="2" s="1"/>
  <c r="I149" i="2"/>
  <c r="J149" i="2" s="1"/>
  <c r="I150" i="2"/>
  <c r="J150" i="2" s="1"/>
  <c r="I151" i="2"/>
  <c r="J151" i="2" s="1"/>
  <c r="I152" i="2"/>
  <c r="J152" i="2" s="1"/>
  <c r="I153" i="2"/>
  <c r="J153" i="2" s="1"/>
  <c r="I154" i="2"/>
  <c r="J154" i="2" s="1"/>
  <c r="I155" i="2"/>
  <c r="J155" i="2" s="1"/>
  <c r="I156" i="2"/>
  <c r="J156" i="2" s="1"/>
  <c r="I157" i="2"/>
  <c r="J157" i="2" s="1"/>
  <c r="I158" i="2"/>
  <c r="J158" i="2" s="1"/>
  <c r="I159" i="2"/>
  <c r="J159" i="2" s="1"/>
  <c r="I160" i="2"/>
  <c r="J160" i="2" s="1"/>
  <c r="I161" i="2"/>
  <c r="J161" i="2" s="1"/>
  <c r="I162" i="2"/>
  <c r="J162" i="2" s="1"/>
  <c r="I163" i="2"/>
  <c r="J163" i="2" s="1"/>
  <c r="I164" i="2"/>
  <c r="J164" i="2" s="1"/>
  <c r="I165" i="2"/>
  <c r="J165" i="2" s="1"/>
  <c r="I166" i="2"/>
  <c r="J166" i="2" s="1"/>
  <c r="I167" i="2"/>
  <c r="J167" i="2" s="1"/>
  <c r="I168" i="2"/>
  <c r="J168" i="2" s="1"/>
  <c r="I169" i="2"/>
  <c r="J169" i="2" s="1"/>
  <c r="I170" i="2"/>
  <c r="J170" i="2" s="1"/>
  <c r="I171" i="2"/>
  <c r="J171" i="2" s="1"/>
  <c r="I172" i="2"/>
  <c r="J172" i="2" s="1"/>
  <c r="I173" i="2"/>
  <c r="J173" i="2" s="1"/>
  <c r="I174" i="2"/>
  <c r="J174" i="2" s="1"/>
  <c r="I175" i="2"/>
  <c r="J175" i="2" s="1"/>
  <c r="I176" i="2"/>
  <c r="J176" i="2" s="1"/>
  <c r="I177" i="2"/>
  <c r="J177" i="2" s="1"/>
  <c r="I178" i="2"/>
  <c r="J178" i="2" s="1"/>
  <c r="I179" i="2"/>
  <c r="J179" i="2" s="1"/>
  <c r="I180" i="2"/>
  <c r="J180" i="2" s="1"/>
  <c r="I181" i="2"/>
  <c r="J181" i="2" s="1"/>
  <c r="I182" i="2"/>
  <c r="J182" i="2" s="1"/>
  <c r="I183" i="2"/>
  <c r="J183" i="2" s="1"/>
  <c r="I184" i="2"/>
  <c r="J184" i="2" s="1"/>
  <c r="I185" i="2"/>
  <c r="J185" i="2" s="1"/>
  <c r="I186" i="2"/>
  <c r="J186" i="2" s="1"/>
  <c r="I187" i="2"/>
  <c r="J187" i="2" s="1"/>
  <c r="F21" i="2"/>
  <c r="G21" i="2" s="1"/>
  <c r="C9" i="2"/>
  <c r="D9" i="2" s="1"/>
  <c r="C10" i="2"/>
  <c r="D10" i="2"/>
  <c r="C11" i="2"/>
  <c r="D11" i="2" s="1"/>
  <c r="I9" i="2"/>
  <c r="J9" i="2" s="1"/>
  <c r="F9" i="2"/>
  <c r="G9" i="2" s="1"/>
  <c r="F10" i="2"/>
  <c r="G10" i="2" s="1"/>
  <c r="F11" i="2"/>
  <c r="G11" i="2" s="1"/>
  <c r="F12" i="2"/>
  <c r="G12" i="2" s="1"/>
  <c r="F13" i="2"/>
  <c r="G13" i="2" s="1"/>
  <c r="F14" i="2"/>
  <c r="G14" i="2" s="1"/>
  <c r="F15" i="2"/>
  <c r="G15" i="2" s="1"/>
  <c r="F16" i="2"/>
  <c r="G16" i="2" s="1"/>
  <c r="F17" i="2"/>
  <c r="G17" i="2" s="1"/>
  <c r="F18" i="2"/>
  <c r="G18" i="2"/>
  <c r="F19" i="2"/>
  <c r="F20" i="2"/>
  <c r="F22" i="2"/>
  <c r="G22" i="2" s="1"/>
  <c r="F23" i="2"/>
  <c r="G23" i="2" s="1"/>
  <c r="F24" i="2"/>
  <c r="G24" i="2" s="1"/>
  <c r="F25" i="2"/>
  <c r="G25" i="2" s="1"/>
  <c r="F26" i="2"/>
  <c r="G26" i="2" s="1"/>
  <c r="F27" i="2"/>
  <c r="G27" i="2" s="1"/>
  <c r="F28" i="2"/>
  <c r="F29" i="2"/>
  <c r="F30" i="2"/>
  <c r="G30" i="2" s="1"/>
  <c r="F31" i="2"/>
  <c r="G31" i="2" s="1"/>
  <c r="F32" i="2"/>
  <c r="G32" i="2"/>
  <c r="F33" i="2"/>
  <c r="G33" i="2" s="1"/>
  <c r="F34" i="2"/>
  <c r="G34" i="2" s="1"/>
  <c r="F35" i="2"/>
  <c r="G35" i="2" s="1"/>
  <c r="F36" i="2"/>
  <c r="G36" i="2"/>
  <c r="F38" i="2"/>
  <c r="G38" i="2" s="1"/>
  <c r="F39" i="2"/>
  <c r="G39" i="2"/>
  <c r="F40" i="2"/>
  <c r="G40" i="2" s="1"/>
  <c r="F41" i="2"/>
  <c r="G41" i="2"/>
  <c r="F42" i="2"/>
  <c r="G42" i="2" s="1"/>
  <c r="F43" i="2"/>
  <c r="G43" i="2" s="1"/>
  <c r="F44" i="2"/>
  <c r="G44" i="2" s="1"/>
  <c r="F45" i="2"/>
  <c r="F46" i="2"/>
  <c r="G46" i="2" s="1"/>
  <c r="F47" i="2"/>
  <c r="G47" i="2" s="1"/>
  <c r="F48" i="2"/>
  <c r="G48" i="2" s="1"/>
  <c r="F49" i="2"/>
  <c r="G49" i="2"/>
  <c r="F50" i="2"/>
  <c r="G50" i="2" s="1"/>
  <c r="F51" i="2"/>
  <c r="F52" i="2"/>
  <c r="G52" i="2" s="1"/>
  <c r="F53" i="2"/>
  <c r="G53" i="2" s="1"/>
  <c r="F54" i="2"/>
  <c r="G54" i="2"/>
  <c r="F55" i="2"/>
  <c r="G55" i="2"/>
  <c r="F56" i="2"/>
  <c r="G56" i="2"/>
  <c r="F57" i="2"/>
  <c r="G57" i="2"/>
  <c r="F58" i="2"/>
  <c r="G58" i="2"/>
  <c r="F59" i="2"/>
  <c r="F60" i="2"/>
  <c r="G60" i="2" s="1"/>
  <c r="F61" i="2"/>
  <c r="F62" i="2"/>
  <c r="G62" i="2"/>
  <c r="F63" i="2"/>
  <c r="G63" i="2" s="1"/>
  <c r="F64" i="2"/>
  <c r="G64" i="2"/>
  <c r="F65" i="2"/>
  <c r="G65" i="2" s="1"/>
  <c r="F66" i="2"/>
  <c r="G66" i="2" s="1"/>
  <c r="F67" i="2"/>
  <c r="F68" i="2"/>
  <c r="G68" i="2" s="1"/>
  <c r="F69" i="2"/>
  <c r="G69" i="2" s="1"/>
  <c r="F70" i="2"/>
  <c r="G70" i="2" s="1"/>
  <c r="F71" i="2"/>
  <c r="G71" i="2"/>
  <c r="F72" i="2"/>
  <c r="G72" i="2" s="1"/>
  <c r="F73" i="2"/>
  <c r="G73" i="2"/>
  <c r="F74" i="2"/>
  <c r="G74" i="2" s="1"/>
  <c r="F75" i="2"/>
  <c r="G75" i="2" s="1"/>
  <c r="F76" i="2"/>
  <c r="G76" i="2" s="1"/>
  <c r="F77" i="2"/>
  <c r="G77" i="2" s="1"/>
  <c r="F78" i="2"/>
  <c r="F79" i="2"/>
  <c r="G79" i="2" s="1"/>
  <c r="F80" i="2"/>
  <c r="G80" i="2" s="1"/>
  <c r="F81" i="2"/>
  <c r="G81" i="2" s="1"/>
  <c r="F82" i="2"/>
  <c r="G82" i="2" s="1"/>
  <c r="F83" i="2"/>
  <c r="G83" i="2" s="1"/>
  <c r="F84" i="2"/>
  <c r="F85" i="2"/>
  <c r="G85" i="2" s="1"/>
  <c r="F86" i="2"/>
  <c r="G86" i="2" s="1"/>
  <c r="F87" i="2"/>
  <c r="G87" i="2" s="1"/>
  <c r="F88" i="2"/>
  <c r="G88" i="2" s="1"/>
  <c r="F89" i="2"/>
  <c r="G89" i="2" s="1"/>
  <c r="F90" i="2"/>
  <c r="G90" i="2" s="1"/>
  <c r="F91" i="2"/>
  <c r="F92" i="2"/>
  <c r="G92" i="2" s="1"/>
  <c r="F93" i="2"/>
  <c r="G93" i="2"/>
  <c r="F94" i="2"/>
  <c r="G94" i="2" s="1"/>
  <c r="F95" i="2"/>
  <c r="G95" i="2" s="1"/>
  <c r="F96" i="2"/>
  <c r="G96" i="2" s="1"/>
  <c r="F97" i="2"/>
  <c r="G97" i="2" s="1"/>
  <c r="F98" i="2"/>
  <c r="G98" i="2" s="1"/>
  <c r="F99" i="2"/>
  <c r="F100" i="2"/>
  <c r="G100" i="2" s="1"/>
  <c r="P100" i="2" s="1"/>
  <c r="F101" i="2"/>
  <c r="G101" i="2" s="1"/>
  <c r="F102" i="2"/>
  <c r="G102" i="2" s="1"/>
  <c r="F103" i="2"/>
  <c r="G103" i="2" s="1"/>
  <c r="F104" i="2"/>
  <c r="F105" i="2"/>
  <c r="G105" i="2" s="1"/>
  <c r="F106" i="2"/>
  <c r="G106" i="2"/>
  <c r="F107" i="2"/>
  <c r="G107" i="2" s="1"/>
  <c r="F108" i="2"/>
  <c r="G108" i="2"/>
  <c r="F109" i="2"/>
  <c r="G109" i="2" s="1"/>
  <c r="F110" i="2"/>
  <c r="G110" i="2" s="1"/>
  <c r="F111" i="2"/>
  <c r="G111" i="2" s="1"/>
  <c r="F112" i="2"/>
  <c r="G112" i="2" s="1"/>
  <c r="F113" i="2"/>
  <c r="G113" i="2" s="1"/>
  <c r="F114" i="2"/>
  <c r="G114" i="2" s="1"/>
  <c r="F115" i="2"/>
  <c r="G115" i="2" s="1"/>
  <c r="F116" i="2"/>
  <c r="G116" i="2" s="1"/>
  <c r="F117" i="2"/>
  <c r="G117" i="2" s="1"/>
  <c r="F118" i="2"/>
  <c r="F119" i="2"/>
  <c r="G119" i="2" s="1"/>
  <c r="F120" i="2"/>
  <c r="G120" i="2" s="1"/>
  <c r="F121" i="2"/>
  <c r="G121" i="2" s="1"/>
  <c r="F122" i="2"/>
  <c r="G122" i="2" s="1"/>
  <c r="F123" i="2"/>
  <c r="G123" i="2" s="1"/>
  <c r="F124" i="2"/>
  <c r="G124" i="2" s="1"/>
  <c r="F125" i="2"/>
  <c r="G125" i="2" s="1"/>
  <c r="F126" i="2"/>
  <c r="G126" i="2" s="1"/>
  <c r="F127" i="2"/>
  <c r="G127" i="2" s="1"/>
  <c r="F128" i="2"/>
  <c r="G128" i="2" s="1"/>
  <c r="F129" i="2"/>
  <c r="G129" i="2" s="1"/>
  <c r="F130" i="2"/>
  <c r="G130" i="2" s="1"/>
  <c r="F131" i="2"/>
  <c r="F132" i="2"/>
  <c r="G132" i="2" s="1"/>
  <c r="F133" i="2"/>
  <c r="G133" i="2" s="1"/>
  <c r="F134" i="2"/>
  <c r="G134" i="2"/>
  <c r="F135" i="2"/>
  <c r="G135" i="2" s="1"/>
  <c r="F136" i="2"/>
  <c r="G136" i="2" s="1"/>
  <c r="F137" i="2"/>
  <c r="G137" i="2" s="1"/>
  <c r="F138" i="2"/>
  <c r="G138" i="2" s="1"/>
  <c r="F139" i="2"/>
  <c r="G139" i="2" s="1"/>
  <c r="F140" i="2"/>
  <c r="F141" i="2"/>
  <c r="G141" i="2" s="1"/>
  <c r="F142" i="2"/>
  <c r="G142" i="2" s="1"/>
  <c r="F143" i="2"/>
  <c r="G143" i="2"/>
  <c r="F144" i="2"/>
  <c r="G144" i="2" s="1"/>
  <c r="F145" i="2"/>
  <c r="G145" i="2" s="1"/>
  <c r="F146" i="2"/>
  <c r="G146" i="2" s="1"/>
  <c r="F147" i="2"/>
  <c r="G147" i="2"/>
  <c r="F148" i="2"/>
  <c r="G148" i="2" s="1"/>
  <c r="F149" i="2"/>
  <c r="G149" i="2"/>
  <c r="F150" i="2"/>
  <c r="F151" i="2"/>
  <c r="G151" i="2" s="1"/>
  <c r="F152" i="2"/>
  <c r="G152" i="2" s="1"/>
  <c r="F153" i="2"/>
  <c r="G153" i="2" s="1"/>
  <c r="F154" i="2"/>
  <c r="G154" i="2" s="1"/>
  <c r="F155" i="2"/>
  <c r="G155" i="2" s="1"/>
  <c r="F156" i="2"/>
  <c r="G156" i="2" s="1"/>
  <c r="F157" i="2"/>
  <c r="G157" i="2" s="1"/>
  <c r="F158" i="2"/>
  <c r="G158" i="2" s="1"/>
  <c r="F159" i="2"/>
  <c r="G159" i="2" s="1"/>
  <c r="F160" i="2"/>
  <c r="G160" i="2" s="1"/>
  <c r="F161" i="2"/>
  <c r="G161" i="2" s="1"/>
  <c r="F162" i="2"/>
  <c r="G162" i="2" s="1"/>
  <c r="F163" i="2"/>
  <c r="G163" i="2" s="1"/>
  <c r="F164" i="2"/>
  <c r="G164" i="2" s="1"/>
  <c r="F165" i="2"/>
  <c r="G165" i="2" s="1"/>
  <c r="F166" i="2"/>
  <c r="G166" i="2" s="1"/>
  <c r="F167" i="2"/>
  <c r="G167" i="2" s="1"/>
  <c r="F168" i="2"/>
  <c r="F169" i="2"/>
  <c r="G169" i="2" s="1"/>
  <c r="F170" i="2"/>
  <c r="G170" i="2" s="1"/>
  <c r="F171" i="2"/>
  <c r="G171" i="2" s="1"/>
  <c r="F172" i="2"/>
  <c r="F173" i="2"/>
  <c r="G173" i="2" s="1"/>
  <c r="F174" i="2"/>
  <c r="G174" i="2" s="1"/>
  <c r="F175" i="2"/>
  <c r="G175" i="2"/>
  <c r="F176" i="2"/>
  <c r="G176" i="2" s="1"/>
  <c r="F177" i="2"/>
  <c r="G177" i="2" s="1"/>
  <c r="F178" i="2"/>
  <c r="F179" i="2"/>
  <c r="G179" i="2" s="1"/>
  <c r="F180" i="2"/>
  <c r="G180" i="2" s="1"/>
  <c r="F181" i="2"/>
  <c r="G181" i="2" s="1"/>
  <c r="F182" i="2"/>
  <c r="G182" i="2"/>
  <c r="F183" i="2"/>
  <c r="G183" i="2" s="1"/>
  <c r="F184" i="2"/>
  <c r="G184" i="2"/>
  <c r="F185" i="2"/>
  <c r="G185" i="2" s="1"/>
  <c r="F186" i="2"/>
  <c r="G186" i="2" s="1"/>
  <c r="P186" i="2" s="1"/>
  <c r="F187" i="2"/>
  <c r="G187" i="2" s="1"/>
  <c r="C69" i="2"/>
  <c r="D69" i="2"/>
  <c r="C70" i="2"/>
  <c r="D70" i="2" s="1"/>
  <c r="C71" i="2"/>
  <c r="D71" i="2" s="1"/>
  <c r="C72" i="2"/>
  <c r="D72" i="2"/>
  <c r="C73" i="2"/>
  <c r="D73" i="2" s="1"/>
  <c r="C74" i="2"/>
  <c r="D74" i="2" s="1"/>
  <c r="C75" i="2"/>
  <c r="D75" i="2" s="1"/>
  <c r="C76" i="2"/>
  <c r="D76" i="2" s="1"/>
  <c r="C77" i="2"/>
  <c r="D77" i="2"/>
  <c r="C78" i="2"/>
  <c r="D78" i="2" s="1"/>
  <c r="C79" i="2"/>
  <c r="D79" i="2" s="1"/>
  <c r="C80" i="2"/>
  <c r="D80" i="2" s="1"/>
  <c r="C81" i="2"/>
  <c r="D81" i="2" s="1"/>
  <c r="C82" i="2"/>
  <c r="D82" i="2" s="1"/>
  <c r="C83" i="2"/>
  <c r="D83" i="2" s="1"/>
  <c r="C84" i="2"/>
  <c r="D84" i="2" s="1"/>
  <c r="C85" i="2"/>
  <c r="D85" i="2"/>
  <c r="C86" i="2"/>
  <c r="D86" i="2" s="1"/>
  <c r="C87" i="2"/>
  <c r="D87" i="2"/>
  <c r="C88" i="2"/>
  <c r="D88" i="2" s="1"/>
  <c r="C89" i="2"/>
  <c r="D89" i="2" s="1"/>
  <c r="C90" i="2"/>
  <c r="D90" i="2" s="1"/>
  <c r="C91" i="2"/>
  <c r="D91" i="2" s="1"/>
  <c r="C92" i="2"/>
  <c r="D92" i="2" s="1"/>
  <c r="C93" i="2"/>
  <c r="D93" i="2" s="1"/>
  <c r="C94" i="2"/>
  <c r="D94" i="2" s="1"/>
  <c r="C95" i="2"/>
  <c r="D95" i="2" s="1"/>
  <c r="C96" i="2"/>
  <c r="D96" i="2" s="1"/>
  <c r="C97" i="2"/>
  <c r="D97" i="2" s="1"/>
  <c r="C98" i="2"/>
  <c r="D98" i="2" s="1"/>
  <c r="C99" i="2"/>
  <c r="D99" i="2"/>
  <c r="C100" i="2"/>
  <c r="D100" i="2" s="1"/>
  <c r="C101" i="2"/>
  <c r="D101" i="2"/>
  <c r="C102" i="2"/>
  <c r="D102" i="2" s="1"/>
  <c r="P102" i="2" s="1"/>
  <c r="C103" i="2"/>
  <c r="D103" i="2"/>
  <c r="C104" i="2"/>
  <c r="D104" i="2" s="1"/>
  <c r="C105" i="2"/>
  <c r="D105" i="2" s="1"/>
  <c r="C106" i="2"/>
  <c r="D106" i="2" s="1"/>
  <c r="C107" i="2"/>
  <c r="D107" i="2" s="1"/>
  <c r="C108" i="2"/>
  <c r="D108" i="2"/>
  <c r="C109" i="2"/>
  <c r="D109" i="2" s="1"/>
  <c r="C110" i="2"/>
  <c r="D110" i="2" s="1"/>
  <c r="C111" i="2"/>
  <c r="D111" i="2" s="1"/>
  <c r="C112" i="2"/>
  <c r="D112" i="2" s="1"/>
  <c r="C113" i="2"/>
  <c r="D113" i="2"/>
  <c r="C114" i="2"/>
  <c r="D114" i="2" s="1"/>
  <c r="C115" i="2"/>
  <c r="D115" i="2" s="1"/>
  <c r="C116" i="2"/>
  <c r="D116" i="2" s="1"/>
  <c r="C117" i="2"/>
  <c r="D117" i="2"/>
  <c r="C118" i="2"/>
  <c r="D118" i="2" s="1"/>
  <c r="C119" i="2"/>
  <c r="D119" i="2" s="1"/>
  <c r="C120" i="2"/>
  <c r="D120" i="2" s="1"/>
  <c r="C121" i="2"/>
  <c r="D121" i="2" s="1"/>
  <c r="C122" i="2"/>
  <c r="D122" i="2" s="1"/>
  <c r="P122" i="2"/>
  <c r="C123" i="2"/>
  <c r="D123" i="2" s="1"/>
  <c r="P123" i="2" s="1"/>
  <c r="C124" i="2"/>
  <c r="D124" i="2" s="1"/>
  <c r="C125" i="2"/>
  <c r="D125" i="2" s="1"/>
  <c r="C126" i="2"/>
  <c r="D126" i="2" s="1"/>
  <c r="P126" i="2" s="1"/>
  <c r="C127" i="2"/>
  <c r="D127" i="2" s="1"/>
  <c r="P127" i="2" s="1"/>
  <c r="C128" i="2"/>
  <c r="D128" i="2" s="1"/>
  <c r="P128" i="2" s="1"/>
  <c r="C129" i="2"/>
  <c r="D129" i="2" s="1"/>
  <c r="C130" i="2"/>
  <c r="D130" i="2"/>
  <c r="P130" i="2" s="1"/>
  <c r="C131" i="2"/>
  <c r="D131" i="2" s="1"/>
  <c r="C132" i="2"/>
  <c r="D132" i="2" s="1"/>
  <c r="C133" i="2"/>
  <c r="D133" i="2" s="1"/>
  <c r="C134" i="2"/>
  <c r="D134" i="2" s="1"/>
  <c r="P134" i="2" s="1"/>
  <c r="C135" i="2"/>
  <c r="D135" i="2" s="1"/>
  <c r="C136" i="2"/>
  <c r="D136" i="2" s="1"/>
  <c r="C137" i="2"/>
  <c r="D137" i="2" s="1"/>
  <c r="P137" i="2" s="1"/>
  <c r="C138" i="2"/>
  <c r="D138" i="2" s="1"/>
  <c r="C139" i="2"/>
  <c r="D139" i="2" s="1"/>
  <c r="P139" i="2" s="1"/>
  <c r="C140" i="2"/>
  <c r="D140" i="2"/>
  <c r="C141" i="2"/>
  <c r="D141" i="2" s="1"/>
  <c r="C142" i="2"/>
  <c r="D142" i="2" s="1"/>
  <c r="C143" i="2"/>
  <c r="D143" i="2"/>
  <c r="C144" i="2"/>
  <c r="D144" i="2" s="1"/>
  <c r="C145" i="2"/>
  <c r="D145" i="2" s="1"/>
  <c r="C146" i="2"/>
  <c r="D146" i="2" s="1"/>
  <c r="P146" i="2" s="1"/>
  <c r="C147" i="2"/>
  <c r="D147" i="2" s="1"/>
  <c r="C148" i="2"/>
  <c r="D148" i="2"/>
  <c r="C149" i="2"/>
  <c r="D149" i="2" s="1"/>
  <c r="P149" i="2"/>
  <c r="C150" i="2"/>
  <c r="D150" i="2" s="1"/>
  <c r="C151" i="2"/>
  <c r="D151" i="2" s="1"/>
  <c r="C152" i="2"/>
  <c r="D152" i="2" s="1"/>
  <c r="P152" i="2" s="1"/>
  <c r="C153" i="2"/>
  <c r="D153" i="2" s="1"/>
  <c r="P153" i="2" s="1"/>
  <c r="C154" i="2"/>
  <c r="D154" i="2" s="1"/>
  <c r="C155" i="2"/>
  <c r="D155" i="2"/>
  <c r="C156" i="2"/>
  <c r="D156" i="2" s="1"/>
  <c r="C157" i="2"/>
  <c r="D157" i="2" s="1"/>
  <c r="C158" i="2"/>
  <c r="D158" i="2" s="1"/>
  <c r="C159" i="2"/>
  <c r="D159" i="2"/>
  <c r="C160" i="2"/>
  <c r="D160" i="2" s="1"/>
  <c r="C161" i="2"/>
  <c r="D161" i="2" s="1"/>
  <c r="C162" i="2"/>
  <c r="D162" i="2" s="1"/>
  <c r="C163" i="2"/>
  <c r="D163" i="2" s="1"/>
  <c r="C164" i="2"/>
  <c r="D164" i="2"/>
  <c r="C165" i="2"/>
  <c r="D165" i="2" s="1"/>
  <c r="C166" i="2"/>
  <c r="D166" i="2" s="1"/>
  <c r="P166" i="2" s="1"/>
  <c r="C167" i="2"/>
  <c r="D167" i="2" s="1"/>
  <c r="C168" i="2"/>
  <c r="D168" i="2" s="1"/>
  <c r="C169" i="2"/>
  <c r="D169" i="2" s="1"/>
  <c r="C170" i="2"/>
  <c r="D170" i="2" s="1"/>
  <c r="P170" i="2" s="1"/>
  <c r="C171" i="2"/>
  <c r="D171" i="2" s="1"/>
  <c r="C172" i="2"/>
  <c r="D172" i="2" s="1"/>
  <c r="C173" i="2"/>
  <c r="D173" i="2" s="1"/>
  <c r="C174" i="2"/>
  <c r="D174" i="2" s="1"/>
  <c r="C175" i="2"/>
  <c r="D175" i="2" s="1"/>
  <c r="C176" i="2"/>
  <c r="D176" i="2" s="1"/>
  <c r="C177" i="2"/>
  <c r="D177" i="2" s="1"/>
  <c r="C178" i="2"/>
  <c r="D178" i="2" s="1"/>
  <c r="C179" i="2"/>
  <c r="D179" i="2" s="1"/>
  <c r="C180" i="2"/>
  <c r="D180" i="2" s="1"/>
  <c r="C181" i="2"/>
  <c r="D181" i="2"/>
  <c r="C182" i="2"/>
  <c r="D182" i="2" s="1"/>
  <c r="P182" i="2" s="1"/>
  <c r="C183" i="2"/>
  <c r="D183" i="2" s="1"/>
  <c r="C184" i="2"/>
  <c r="D184" i="2" s="1"/>
  <c r="C185" i="2"/>
  <c r="D185" i="2" s="1"/>
  <c r="C186" i="2"/>
  <c r="D186" i="2" s="1"/>
  <c r="C187" i="2"/>
  <c r="D187" i="2" s="1"/>
  <c r="C12" i="2"/>
  <c r="D12" i="2" s="1"/>
  <c r="C13" i="2"/>
  <c r="D13" i="2" s="1"/>
  <c r="P13" i="2" s="1"/>
  <c r="C14" i="2"/>
  <c r="D14" i="2" s="1"/>
  <c r="C15" i="2"/>
  <c r="D15" i="2" s="1"/>
  <c r="C16" i="2"/>
  <c r="D16" i="2" s="1"/>
  <c r="C17" i="2"/>
  <c r="D17" i="2" s="1"/>
  <c r="C18" i="2"/>
  <c r="D18" i="2" s="1"/>
  <c r="C19" i="2"/>
  <c r="D19" i="2" s="1"/>
  <c r="C20" i="2"/>
  <c r="D20" i="2" s="1"/>
  <c r="C21" i="2"/>
  <c r="D21" i="2" s="1"/>
  <c r="C22" i="2"/>
  <c r="D22" i="2" s="1"/>
  <c r="C23" i="2"/>
  <c r="D23" i="2"/>
  <c r="C24" i="2"/>
  <c r="D24" i="2" s="1"/>
  <c r="C25" i="2"/>
  <c r="D25" i="2" s="1"/>
  <c r="P25" i="2" s="1"/>
  <c r="C26" i="2"/>
  <c r="D26" i="2" s="1"/>
  <c r="C27" i="2"/>
  <c r="D27" i="2" s="1"/>
  <c r="C28" i="2"/>
  <c r="D28" i="2"/>
  <c r="C29" i="2"/>
  <c r="D29" i="2" s="1"/>
  <c r="C30" i="2"/>
  <c r="D30" i="2"/>
  <c r="C31" i="2"/>
  <c r="D31" i="2" s="1"/>
  <c r="P31" i="2" s="1"/>
  <c r="C32" i="2"/>
  <c r="D32" i="2" s="1"/>
  <c r="C33" i="2"/>
  <c r="D33" i="2" s="1"/>
  <c r="C34" i="2"/>
  <c r="D34" i="2" s="1"/>
  <c r="C35" i="2"/>
  <c r="D35" i="2" s="1"/>
  <c r="P35" i="2" s="1"/>
  <c r="C36" i="2"/>
  <c r="D36" i="2" s="1"/>
  <c r="C37" i="2"/>
  <c r="D37" i="2" s="1"/>
  <c r="C38" i="2"/>
  <c r="D38" i="2" s="1"/>
  <c r="P38" i="2" s="1"/>
  <c r="C39" i="2"/>
  <c r="D39" i="2" s="1"/>
  <c r="C40" i="2"/>
  <c r="D40" i="2"/>
  <c r="P40" i="2" s="1"/>
  <c r="C41" i="2"/>
  <c r="D41" i="2" s="1"/>
  <c r="P41" i="2" s="1"/>
  <c r="C42" i="2"/>
  <c r="D42" i="2"/>
  <c r="P42" i="2" s="1"/>
  <c r="C43" i="2"/>
  <c r="D43" i="2" s="1"/>
  <c r="P43" i="2" s="1"/>
  <c r="C44" i="2"/>
  <c r="D44" i="2"/>
  <c r="C45" i="2"/>
  <c r="D45" i="2" s="1"/>
  <c r="C46" i="2"/>
  <c r="D46" i="2"/>
  <c r="C47" i="2"/>
  <c r="D47" i="2" s="1"/>
  <c r="C48" i="2"/>
  <c r="D48" i="2" s="1"/>
  <c r="C49" i="2"/>
  <c r="D49" i="2" s="1"/>
  <c r="C50" i="2"/>
  <c r="D50" i="2"/>
  <c r="P50" i="2"/>
  <c r="C51" i="2"/>
  <c r="D51" i="2" s="1"/>
  <c r="C52" i="2"/>
  <c r="D52" i="2" s="1"/>
  <c r="C53" i="2"/>
  <c r="D53" i="2" s="1"/>
  <c r="C54" i="2"/>
  <c r="D54" i="2" s="1"/>
  <c r="P54" i="2" s="1"/>
  <c r="C55" i="2"/>
  <c r="D55" i="2" s="1"/>
  <c r="C56" i="2"/>
  <c r="D56" i="2" s="1"/>
  <c r="P56" i="2" s="1"/>
  <c r="C57" i="2"/>
  <c r="D57" i="2" s="1"/>
  <c r="C58" i="2"/>
  <c r="D58" i="2"/>
  <c r="P58" i="2" s="1"/>
  <c r="C59" i="2"/>
  <c r="D59" i="2" s="1"/>
  <c r="C60" i="2"/>
  <c r="D60" i="2" s="1"/>
  <c r="C61" i="2"/>
  <c r="D61" i="2" s="1"/>
  <c r="C62" i="2"/>
  <c r="D62" i="2" s="1"/>
  <c r="P62" i="2" s="1"/>
  <c r="C63" i="2"/>
  <c r="D63" i="2"/>
  <c r="P63" i="2"/>
  <c r="C64" i="2"/>
  <c r="D64" i="2" s="1"/>
  <c r="C65" i="2"/>
  <c r="D65" i="2"/>
  <c r="P65" i="2" s="1"/>
  <c r="C66" i="2"/>
  <c r="D66" i="2" s="1"/>
  <c r="C67" i="2"/>
  <c r="D67" i="2"/>
  <c r="C68" i="2"/>
  <c r="D68" i="2" s="1"/>
  <c r="P68" i="2" s="1"/>
  <c r="AD79" i="3"/>
  <c r="AD80" i="3"/>
  <c r="AD81" i="3"/>
  <c r="AD82" i="3"/>
  <c r="AD83" i="3"/>
  <c r="AD84" i="3"/>
  <c r="AD85" i="3"/>
  <c r="AD86" i="3"/>
  <c r="AD87" i="3"/>
  <c r="AD88" i="3"/>
  <c r="AD89" i="3"/>
  <c r="AD90" i="3"/>
  <c r="AD91" i="3"/>
  <c r="AD92" i="3"/>
  <c r="AD93" i="3"/>
  <c r="AD94" i="3"/>
  <c r="AD95" i="3"/>
  <c r="AD96" i="3"/>
  <c r="AD97" i="3"/>
  <c r="AD98" i="3"/>
  <c r="AD99" i="3"/>
  <c r="AD100" i="3"/>
  <c r="AD101" i="3"/>
  <c r="AD102" i="3"/>
  <c r="AD103" i="3"/>
  <c r="AD104" i="3"/>
  <c r="AD105" i="3"/>
  <c r="AD106" i="3"/>
  <c r="AD107" i="3"/>
  <c r="AD108" i="3"/>
  <c r="AD109" i="3"/>
  <c r="AD110" i="3"/>
  <c r="AD111" i="3"/>
  <c r="AD112" i="3"/>
  <c r="AD113" i="3"/>
  <c r="AD114" i="3"/>
  <c r="AD115" i="3"/>
  <c r="AD116" i="3"/>
  <c r="AD117" i="3"/>
  <c r="AD118" i="3"/>
  <c r="AD119" i="3"/>
  <c r="AD120" i="3"/>
  <c r="AD121" i="3"/>
  <c r="AD122" i="3"/>
  <c r="AD123" i="3"/>
  <c r="AD124" i="3"/>
  <c r="AD125" i="3"/>
  <c r="AD126" i="3"/>
  <c r="AD127" i="3"/>
  <c r="AD128" i="3"/>
  <c r="AD129" i="3"/>
  <c r="AD130" i="3"/>
  <c r="AD131" i="3"/>
  <c r="AD132" i="3"/>
  <c r="AD133" i="3"/>
  <c r="AD134" i="3"/>
  <c r="AD135" i="3"/>
  <c r="AD136" i="3"/>
  <c r="AD137" i="3"/>
  <c r="AD138" i="3"/>
  <c r="AD139" i="3"/>
  <c r="AD140" i="3"/>
  <c r="AD141" i="3"/>
  <c r="AD142" i="3"/>
  <c r="AD143" i="3"/>
  <c r="AD144" i="3"/>
  <c r="AD145" i="3"/>
  <c r="AD146" i="3"/>
  <c r="AD147" i="3"/>
  <c r="AD148" i="3"/>
  <c r="AD149" i="3"/>
  <c r="AD150" i="3"/>
  <c r="AD151" i="3"/>
  <c r="AD152" i="3"/>
  <c r="AD153" i="3"/>
  <c r="AD154" i="3"/>
  <c r="AD155" i="3"/>
  <c r="AD156" i="3"/>
  <c r="AD157" i="3"/>
  <c r="AD158" i="3"/>
  <c r="AD159" i="3"/>
  <c r="AD160" i="3"/>
  <c r="AD161" i="3"/>
  <c r="AD162" i="3"/>
  <c r="AD163" i="3"/>
  <c r="AD164" i="3"/>
  <c r="AD165" i="3"/>
  <c r="AD166" i="3"/>
  <c r="AD167" i="3"/>
  <c r="AD168" i="3"/>
  <c r="AD169" i="3"/>
  <c r="AD170" i="3"/>
  <c r="AD171" i="3"/>
  <c r="AD172" i="3"/>
  <c r="AD173" i="3"/>
  <c r="AD174" i="3"/>
  <c r="AD175" i="3"/>
  <c r="AD176" i="3"/>
  <c r="AD177" i="3"/>
  <c r="AD178" i="3"/>
  <c r="AD179" i="3"/>
  <c r="AD180" i="3"/>
  <c r="AD181" i="3"/>
  <c r="AD182" i="3"/>
  <c r="AD183" i="3"/>
  <c r="AD184" i="3"/>
  <c r="AD185" i="3"/>
  <c r="AD186" i="3"/>
  <c r="AD187" i="3"/>
  <c r="AD188" i="3"/>
  <c r="AD189" i="3"/>
  <c r="AD190" i="3"/>
  <c r="AD191" i="3"/>
  <c r="AD192" i="3"/>
  <c r="AD193" i="3"/>
  <c r="AD194" i="3"/>
  <c r="AD195" i="3"/>
  <c r="AD196" i="3"/>
  <c r="AD197" i="3"/>
  <c r="AD198" i="3"/>
  <c r="AD199" i="3"/>
  <c r="AD200" i="3"/>
  <c r="AD201" i="3"/>
  <c r="AD202" i="3"/>
  <c r="AD203" i="3"/>
  <c r="AD204" i="3"/>
  <c r="AD205" i="3"/>
  <c r="AD206" i="3"/>
  <c r="AD207" i="3"/>
  <c r="AD208" i="3"/>
  <c r="AD209" i="3"/>
  <c r="AD210" i="3"/>
  <c r="AD211" i="3"/>
  <c r="AD212" i="3"/>
  <c r="AD213" i="3"/>
  <c r="AD214" i="3"/>
  <c r="AD215" i="3"/>
  <c r="AD216" i="3"/>
  <c r="AD217" i="3"/>
  <c r="AD218" i="3"/>
  <c r="AD219" i="3"/>
  <c r="AD220" i="3"/>
  <c r="AD221" i="3"/>
  <c r="AD222" i="3"/>
  <c r="AD223" i="3"/>
  <c r="AD224" i="3"/>
  <c r="AD225" i="3"/>
  <c r="AD226" i="3"/>
  <c r="AD227" i="3"/>
  <c r="AD228" i="3"/>
  <c r="AD229" i="3"/>
  <c r="AD230" i="3"/>
  <c r="AD231" i="3"/>
  <c r="AD232" i="3"/>
  <c r="AD233" i="3"/>
  <c r="AD234" i="3"/>
  <c r="AD235" i="3"/>
  <c r="AD236" i="3"/>
  <c r="AD237" i="3"/>
  <c r="AD238" i="3"/>
  <c r="AD239" i="3"/>
  <c r="AD240" i="3"/>
  <c r="AD241" i="3"/>
  <c r="AD242" i="3"/>
  <c r="AD243" i="3"/>
  <c r="AD244" i="3"/>
  <c r="AD245" i="3"/>
  <c r="AD246" i="3"/>
  <c r="AD247" i="3"/>
  <c r="AD248" i="3"/>
  <c r="AD249" i="3"/>
  <c r="AD250" i="3"/>
  <c r="AD251" i="3"/>
  <c r="AD252" i="3"/>
  <c r="AD253" i="3"/>
  <c r="AD254" i="3"/>
  <c r="AD255" i="3"/>
  <c r="AD256" i="3"/>
  <c r="AD257" i="3"/>
  <c r="AD258" i="3"/>
  <c r="AD259" i="3"/>
  <c r="AD260" i="3"/>
  <c r="AD261" i="3"/>
  <c r="AD262" i="3"/>
  <c r="AD263" i="3"/>
  <c r="AD264" i="3"/>
  <c r="AD265" i="3"/>
  <c r="AD266" i="3"/>
  <c r="AD267" i="3"/>
  <c r="AD268" i="3"/>
  <c r="AD269" i="3"/>
  <c r="AD270" i="3"/>
  <c r="AD271" i="3"/>
  <c r="AD272" i="3"/>
  <c r="AD273" i="3"/>
  <c r="AD274" i="3"/>
  <c r="AD275" i="3"/>
  <c r="AD276" i="3"/>
  <c r="AD277" i="3"/>
  <c r="AD278" i="3"/>
  <c r="AD279" i="3"/>
  <c r="AD280" i="3"/>
  <c r="AD281" i="3"/>
  <c r="AD282" i="3"/>
  <c r="AD283" i="3"/>
  <c r="AD284" i="3"/>
  <c r="AD285" i="3"/>
  <c r="AD286" i="3"/>
  <c r="AD287" i="3"/>
  <c r="AD288" i="3"/>
  <c r="AD289" i="3"/>
  <c r="AD290" i="3"/>
  <c r="AD291" i="3"/>
  <c r="AD292" i="3"/>
  <c r="AD293" i="3"/>
  <c r="AD294" i="3"/>
  <c r="AD295" i="3"/>
  <c r="AD296" i="3"/>
  <c r="AD297" i="3"/>
  <c r="AD298" i="3"/>
  <c r="AD299" i="3"/>
  <c r="AD300" i="3"/>
  <c r="AD301" i="3"/>
  <c r="AD302" i="3"/>
  <c r="AD303" i="3"/>
  <c r="AD304" i="3"/>
  <c r="AD305" i="3"/>
  <c r="AD306" i="3"/>
  <c r="AD307" i="3"/>
  <c r="AD308" i="3"/>
  <c r="AD309" i="3"/>
  <c r="AD310" i="3"/>
  <c r="AD311" i="3"/>
  <c r="AD312" i="3"/>
  <c r="AD313" i="3"/>
  <c r="AD314" i="3"/>
  <c r="AD315" i="3"/>
  <c r="AD316" i="3"/>
  <c r="AD317" i="3"/>
  <c r="AD318" i="3"/>
  <c r="AD319" i="3"/>
  <c r="AD320" i="3"/>
  <c r="AD321" i="3"/>
  <c r="AD322" i="3"/>
  <c r="AD323" i="3"/>
  <c r="AD324" i="3"/>
  <c r="AD325" i="3"/>
  <c r="AD326" i="3"/>
  <c r="AD327" i="3"/>
  <c r="AD328" i="3"/>
  <c r="AD329" i="3"/>
  <c r="AD330" i="3"/>
  <c r="AD331" i="3"/>
  <c r="AD332" i="3"/>
  <c r="AD333" i="3"/>
  <c r="AD334" i="3"/>
  <c r="AD335" i="3"/>
  <c r="AD336" i="3"/>
  <c r="AD337" i="3"/>
  <c r="AD338" i="3"/>
  <c r="AD339" i="3"/>
  <c r="AD340" i="3"/>
  <c r="AD341" i="3"/>
  <c r="AD342" i="3"/>
  <c r="AD343" i="3"/>
  <c r="AD344" i="3"/>
  <c r="AD345" i="3"/>
  <c r="AD346" i="3"/>
  <c r="AD347" i="3"/>
  <c r="AD348" i="3"/>
  <c r="AD349" i="3"/>
  <c r="AD350" i="3"/>
  <c r="AD351" i="3"/>
  <c r="AD352" i="3"/>
  <c r="AD353" i="3"/>
  <c r="AD354" i="3"/>
  <c r="AD355" i="3"/>
  <c r="AD356" i="3"/>
  <c r="AD357" i="3"/>
  <c r="AD358" i="3"/>
  <c r="AD359" i="3"/>
  <c r="AD360" i="3"/>
  <c r="AD361" i="3"/>
  <c r="AD362" i="3"/>
  <c r="AD363" i="3"/>
  <c r="AD364" i="3"/>
  <c r="AD365" i="3"/>
  <c r="AD366" i="3"/>
  <c r="AD367" i="3"/>
  <c r="AD368" i="3"/>
  <c r="AD369" i="3"/>
  <c r="AD370" i="3"/>
  <c r="AD371" i="3"/>
  <c r="AD372" i="3"/>
  <c r="AD373" i="3"/>
  <c r="AD374" i="3"/>
  <c r="AD375" i="3"/>
  <c r="AD376" i="3"/>
  <c r="AD377" i="3"/>
  <c r="AD378" i="3"/>
  <c r="AD379" i="3"/>
  <c r="AD380" i="3"/>
  <c r="AD381" i="3"/>
  <c r="AD382" i="3"/>
  <c r="AD383" i="3"/>
  <c r="AD384" i="3"/>
  <c r="AD385" i="3"/>
  <c r="AD386" i="3"/>
  <c r="AD387" i="3"/>
  <c r="AD388" i="3"/>
  <c r="AD389" i="3"/>
  <c r="AD390" i="3"/>
  <c r="AD391" i="3"/>
  <c r="AD392" i="3"/>
  <c r="AD393" i="3"/>
  <c r="AD394" i="3"/>
  <c r="AD395" i="3"/>
  <c r="AD396" i="3"/>
  <c r="AD397" i="3"/>
  <c r="AD398" i="3"/>
  <c r="AD399" i="3"/>
  <c r="AD400" i="3"/>
  <c r="AD401" i="3"/>
  <c r="AD402" i="3"/>
  <c r="AD403" i="3"/>
  <c r="AD404" i="3"/>
  <c r="AD405" i="3"/>
  <c r="AD406" i="3"/>
  <c r="AD407" i="3"/>
  <c r="AD408" i="3"/>
  <c r="AD409" i="3"/>
  <c r="AD410" i="3"/>
  <c r="AD411" i="3"/>
  <c r="AD412" i="3"/>
  <c r="AD413" i="3"/>
  <c r="AD414" i="3"/>
  <c r="AD415" i="3"/>
  <c r="AD416" i="3"/>
  <c r="AD417" i="3"/>
  <c r="AD418" i="3"/>
  <c r="AD419" i="3"/>
  <c r="AD420" i="3"/>
  <c r="AD421" i="3"/>
  <c r="AD422" i="3"/>
  <c r="AD423" i="3"/>
  <c r="AD424" i="3"/>
  <c r="AD425" i="3"/>
  <c r="AD426" i="3"/>
  <c r="AD427" i="3"/>
  <c r="AD428" i="3"/>
  <c r="AD429" i="3"/>
  <c r="AD430" i="3"/>
  <c r="AD431" i="3"/>
  <c r="AD432" i="3"/>
  <c r="AD433" i="3"/>
  <c r="AD434" i="3"/>
  <c r="AD435" i="3"/>
  <c r="AD436" i="3"/>
  <c r="AD437" i="3"/>
  <c r="AD438" i="3"/>
  <c r="AD439" i="3"/>
  <c r="AD440" i="3"/>
  <c r="AD441" i="3"/>
  <c r="AD442" i="3"/>
  <c r="AD443" i="3"/>
  <c r="AD444" i="3"/>
  <c r="AD445" i="3"/>
  <c r="AD446" i="3"/>
  <c r="AD447" i="3"/>
  <c r="AD448" i="3"/>
  <c r="AD449" i="3"/>
  <c r="AD450" i="3"/>
  <c r="AD451" i="3"/>
  <c r="AD452" i="3"/>
  <c r="AD453" i="3"/>
  <c r="AD454" i="3"/>
  <c r="AD455" i="3"/>
  <c r="AD456" i="3"/>
  <c r="AD457" i="3"/>
  <c r="AD458" i="3"/>
  <c r="AD459" i="3"/>
  <c r="AD460" i="3"/>
  <c r="AD461" i="3"/>
  <c r="AD462" i="3"/>
  <c r="AD463" i="3"/>
  <c r="AD464" i="3"/>
  <c r="AD465" i="3"/>
  <c r="AD466" i="3"/>
  <c r="AD467" i="3"/>
  <c r="AD468" i="3"/>
  <c r="AD469" i="3"/>
  <c r="AD470" i="3"/>
  <c r="AD471" i="3"/>
  <c r="AD472" i="3"/>
  <c r="AD473" i="3"/>
  <c r="AD474" i="3"/>
  <c r="AD55" i="3"/>
  <c r="AD56" i="3"/>
  <c r="AD57" i="3"/>
  <c r="AD58" i="3"/>
  <c r="AD59" i="3"/>
  <c r="AD60" i="3"/>
  <c r="AD61" i="3"/>
  <c r="AD62" i="3"/>
  <c r="AD63" i="3"/>
  <c r="AD64" i="3"/>
  <c r="AD65" i="3"/>
  <c r="AD66" i="3"/>
  <c r="AD67" i="3"/>
  <c r="AD68" i="3"/>
  <c r="AD69" i="3"/>
  <c r="AD70" i="3"/>
  <c r="AD71" i="3"/>
  <c r="AD72" i="3"/>
  <c r="AD73" i="3"/>
  <c r="AD74" i="3"/>
  <c r="AD75" i="3"/>
  <c r="AD76" i="3"/>
  <c r="AD77" i="3"/>
  <c r="AD78" i="3"/>
  <c r="AD28" i="3"/>
  <c r="AD29" i="3"/>
  <c r="AD30" i="3"/>
  <c r="AD31" i="3"/>
  <c r="AD32" i="3"/>
  <c r="AD33" i="3"/>
  <c r="AD34" i="3"/>
  <c r="AD35" i="3"/>
  <c r="AD36" i="3"/>
  <c r="AD37" i="3"/>
  <c r="AD38" i="3"/>
  <c r="AD39" i="3"/>
  <c r="AD40" i="3"/>
  <c r="AD41" i="3"/>
  <c r="AD42" i="3"/>
  <c r="AD43" i="3"/>
  <c r="AD44" i="3"/>
  <c r="AD45" i="3"/>
  <c r="AD46" i="3"/>
  <c r="AD47" i="3"/>
  <c r="AD48" i="3"/>
  <c r="AD49" i="3"/>
  <c r="AD50" i="3"/>
  <c r="AD51" i="3"/>
  <c r="AD52" i="3"/>
  <c r="AD53" i="3"/>
  <c r="AD54" i="3"/>
  <c r="AD9" i="3"/>
  <c r="AD10" i="3"/>
  <c r="AD11" i="3"/>
  <c r="AD12" i="3"/>
  <c r="AD13" i="3"/>
  <c r="AD14" i="3"/>
  <c r="AD15" i="3"/>
  <c r="AD16" i="3"/>
  <c r="AD17" i="3"/>
  <c r="AD18" i="3"/>
  <c r="AD19" i="3"/>
  <c r="AD20" i="3"/>
  <c r="AD21" i="3"/>
  <c r="AD22" i="3"/>
  <c r="AD23" i="3"/>
  <c r="AD24" i="3"/>
  <c r="AD25" i="3"/>
  <c r="AD26" i="3"/>
  <c r="AD27" i="3"/>
  <c r="G178" i="2"/>
  <c r="P178" i="2" s="1"/>
  <c r="G131" i="2"/>
  <c r="G99" i="2"/>
  <c r="G91" i="2"/>
  <c r="G67" i="2"/>
  <c r="G59" i="2"/>
  <c r="G51" i="2"/>
  <c r="G172" i="2"/>
  <c r="P172" i="2" s="1"/>
  <c r="G140" i="2"/>
  <c r="G84" i="2"/>
  <c r="G28" i="2"/>
  <c r="P28" i="2" s="1"/>
  <c r="G19" i="2"/>
  <c r="G61" i="2"/>
  <c r="G45" i="2"/>
  <c r="G29" i="2"/>
  <c r="P29" i="2" s="1"/>
  <c r="G20" i="2"/>
  <c r="G150" i="2"/>
  <c r="G118" i="2"/>
  <c r="G78" i="2"/>
  <c r="G168" i="2"/>
  <c r="G104" i="2"/>
  <c r="P66" i="2" l="1"/>
  <c r="P45" i="2"/>
  <c r="P105" i="2"/>
  <c r="P131" i="2"/>
  <c r="P55" i="2"/>
  <c r="P24" i="2"/>
  <c r="P114" i="2"/>
  <c r="P165" i="2"/>
  <c r="P180" i="2"/>
  <c r="P79" i="2"/>
  <c r="P47" i="2"/>
  <c r="P21" i="2"/>
  <c r="P120" i="2"/>
  <c r="P111" i="2"/>
  <c r="P75" i="2"/>
  <c r="P67" i="2"/>
  <c r="P46" i="2"/>
  <c r="P39" i="2"/>
  <c r="P185" i="2"/>
  <c r="P145" i="2"/>
  <c r="P94" i="2"/>
  <c r="P81" i="2"/>
  <c r="P71" i="2"/>
  <c r="P59" i="2"/>
  <c r="P88" i="2"/>
  <c r="P138" i="2"/>
  <c r="P104" i="2"/>
  <c r="P61" i="2"/>
  <c r="P17" i="2"/>
  <c r="P162" i="2"/>
  <c r="P20" i="2"/>
  <c r="P60" i="2"/>
  <c r="P52" i="2"/>
  <c r="P23" i="2"/>
  <c r="P12" i="2"/>
  <c r="P174" i="2"/>
  <c r="P164" i="2"/>
  <c r="P148" i="2"/>
  <c r="P113" i="2"/>
  <c r="P90" i="2"/>
  <c r="P77" i="2"/>
  <c r="P140" i="2"/>
  <c r="P91" i="2"/>
  <c r="P57" i="2"/>
  <c r="P49" i="2"/>
  <c r="P26" i="2"/>
  <c r="P19" i="2"/>
  <c r="P177" i="2"/>
  <c r="P160" i="2"/>
  <c r="P157" i="2"/>
  <c r="P106" i="2"/>
  <c r="P86" i="2"/>
  <c r="P73" i="2"/>
  <c r="P70" i="2"/>
  <c r="P34" i="2"/>
  <c r="P14" i="2"/>
  <c r="P53" i="2"/>
  <c r="P30" i="2"/>
  <c r="P187" i="2"/>
  <c r="P169" i="2"/>
  <c r="P161" i="2"/>
  <c r="P155" i="2"/>
  <c r="P181" i="2"/>
  <c r="P133" i="2"/>
  <c r="P51" i="2"/>
  <c r="P36" i="2"/>
  <c r="P48" i="2"/>
  <c r="P144" i="2"/>
  <c r="P110" i="2"/>
  <c r="P16" i="2"/>
  <c r="P171" i="2"/>
  <c r="P168" i="2"/>
  <c r="P143" i="2"/>
  <c r="P132" i="2"/>
  <c r="P125" i="2"/>
  <c r="P118" i="2"/>
  <c r="P109" i="2"/>
  <c r="P98" i="2"/>
  <c r="P72" i="2"/>
  <c r="P32" i="2"/>
  <c r="P80" i="2"/>
  <c r="P74" i="2"/>
  <c r="P10" i="2"/>
  <c r="P184" i="2"/>
  <c r="P136" i="2"/>
  <c r="P92" i="2"/>
  <c r="P117" i="2"/>
  <c r="P64" i="2"/>
  <c r="P27" i="2"/>
  <c r="P15" i="2"/>
  <c r="P173" i="2"/>
  <c r="P150" i="2"/>
  <c r="P124" i="2"/>
  <c r="P121" i="2"/>
  <c r="P112" i="2"/>
  <c r="P108" i="2"/>
  <c r="P97" i="2"/>
  <c r="P44" i="2"/>
  <c r="P141" i="2"/>
  <c r="P93" i="2"/>
  <c r="P33" i="2"/>
  <c r="P22" i="2"/>
  <c r="P18" i="2"/>
  <c r="P179" i="2"/>
  <c r="P176" i="2"/>
  <c r="P154" i="2"/>
  <c r="P135" i="2"/>
  <c r="P87" i="2"/>
  <c r="P82" i="2"/>
  <c r="P156" i="2"/>
  <c r="P116" i="2"/>
  <c r="P96" i="2"/>
  <c r="P76" i="2"/>
  <c r="P163" i="2"/>
  <c r="P158" i="2"/>
  <c r="P147" i="2"/>
  <c r="P142" i="2"/>
  <c r="P129" i="2"/>
  <c r="P107" i="2"/>
  <c r="P84" i="2"/>
  <c r="P89" i="2"/>
  <c r="P37" i="2"/>
  <c r="P183" i="2"/>
  <c r="P175" i="2"/>
  <c r="P167" i="2"/>
  <c r="P159" i="2"/>
  <c r="P151" i="2"/>
  <c r="P119" i="2"/>
  <c r="P85" i="2"/>
  <c r="P83" i="2"/>
  <c r="P95" i="2"/>
  <c r="P78" i="2"/>
  <c r="P69" i="2"/>
  <c r="P11" i="2"/>
  <c r="P9" i="2"/>
  <c r="P115" i="2"/>
  <c r="P103" i="2"/>
  <c r="P101" i="2"/>
  <c r="P99" i="2"/>
  <c r="P2" i="2" l="1"/>
</calcChain>
</file>

<file path=xl/sharedStrings.xml><?xml version="1.0" encoding="utf-8"?>
<sst xmlns="http://schemas.openxmlformats.org/spreadsheetml/2006/main" count="3824" uniqueCount="2014">
  <si>
    <t>Pelle</t>
  </si>
  <si>
    <t>Sonde</t>
  </si>
  <si>
    <t>Casque</t>
  </si>
  <si>
    <t>BERNIER Gilles</t>
  </si>
  <si>
    <t>ROUSSEL Lenaic</t>
  </si>
  <si>
    <t>COUTURIER Didier</t>
  </si>
  <si>
    <t>DANIEL Olivier</t>
  </si>
  <si>
    <t>FINOT Christophe</t>
  </si>
  <si>
    <t>GARD Benjamin</t>
  </si>
  <si>
    <t>GAUDE Laurent</t>
  </si>
  <si>
    <t>MITAINE Laurent</t>
  </si>
  <si>
    <t>SARZIER Serge</t>
  </si>
  <si>
    <t>BARBEAUX Luc</t>
  </si>
  <si>
    <t>CEBALLOS Andres</t>
  </si>
  <si>
    <t>MARTIN Martin</t>
  </si>
  <si>
    <t>GROS Françoise</t>
  </si>
  <si>
    <t>BAGNOL Liliane</t>
  </si>
  <si>
    <t>BALLY Didier</t>
  </si>
  <si>
    <t>BONVIN Jean claude</t>
  </si>
  <si>
    <t>DUCIMETIERE Michel</t>
  </si>
  <si>
    <t>JORDAN Claude</t>
  </si>
  <si>
    <t>MASIER Michele</t>
  </si>
  <si>
    <t>MIQUEU Odile</t>
  </si>
  <si>
    <t>MUS JACQUES</t>
  </si>
  <si>
    <t>BOUCET Marc</t>
  </si>
  <si>
    <t>VAUDESCAL Roger</t>
  </si>
  <si>
    <t>BELMAS Margot</t>
  </si>
  <si>
    <t>SICRE Jean pierre</t>
  </si>
  <si>
    <t>CUNIBIL Thierry</t>
  </si>
  <si>
    <t>PANZA Françoise</t>
  </si>
  <si>
    <t>BIROT Michel</t>
  </si>
  <si>
    <t>CASTAN Jean paul</t>
  </si>
  <si>
    <t>CORDIER Clément</t>
  </si>
  <si>
    <t>FLEURY Claire</t>
  </si>
  <si>
    <t>MARTINEZ Bernard</t>
  </si>
  <si>
    <t>NAVARETTE Laurent</t>
  </si>
  <si>
    <t>JAPER Pierre</t>
  </si>
  <si>
    <t xml:space="preserve">HUGUETTE </t>
  </si>
  <si>
    <t>Piolet</t>
  </si>
  <si>
    <t>Crampons</t>
  </si>
  <si>
    <t>Raquettes</t>
  </si>
  <si>
    <t>Longe ferrata</t>
  </si>
  <si>
    <t>ALDEBERT</t>
  </si>
  <si>
    <t>ALBERT</t>
  </si>
  <si>
    <t>840020060065</t>
  </si>
  <si>
    <t>ODILE</t>
  </si>
  <si>
    <t>840020070014</t>
  </si>
  <si>
    <t>ANDRE</t>
  </si>
  <si>
    <t>ALAIN</t>
  </si>
  <si>
    <t>840020160021</t>
  </si>
  <si>
    <t>SOPHIE</t>
  </si>
  <si>
    <t>840020180005</t>
  </si>
  <si>
    <t>ANGELINI</t>
  </si>
  <si>
    <t>MARIE CHRISTIN</t>
  </si>
  <si>
    <t>840020070023</t>
  </si>
  <si>
    <t>ANSALDI</t>
  </si>
  <si>
    <t>840020040004</t>
  </si>
  <si>
    <t>CLAUDINE</t>
  </si>
  <si>
    <t>840020130002</t>
  </si>
  <si>
    <t>APACK</t>
  </si>
  <si>
    <t>ISABELLE</t>
  </si>
  <si>
    <t>840020209051</t>
  </si>
  <si>
    <t>APPY</t>
  </si>
  <si>
    <t>PATRICE</t>
  </si>
  <si>
    <t>840020189051</t>
  </si>
  <si>
    <t>ARNAL</t>
  </si>
  <si>
    <t>MARTINE</t>
  </si>
  <si>
    <t>840020209071</t>
  </si>
  <si>
    <t>ARNAUD</t>
  </si>
  <si>
    <t>DANIELLE</t>
  </si>
  <si>
    <t>840020169029</t>
  </si>
  <si>
    <t>ARNOUX</t>
  </si>
  <si>
    <t>JEAN-PIERRE</t>
  </si>
  <si>
    <t>840020209022</t>
  </si>
  <si>
    <t>ARZALIER</t>
  </si>
  <si>
    <t>MICHEL</t>
  </si>
  <si>
    <t>840020139003</t>
  </si>
  <si>
    <t>AUBERT</t>
  </si>
  <si>
    <t>GUILHEM</t>
  </si>
  <si>
    <t>840020219008</t>
  </si>
  <si>
    <t>AVINAUD</t>
  </si>
  <si>
    <t>JEAN YVES</t>
  </si>
  <si>
    <t>840020209023</t>
  </si>
  <si>
    <t>AYMARD</t>
  </si>
  <si>
    <t>FLORIAN</t>
  </si>
  <si>
    <t>840020219013</t>
  </si>
  <si>
    <t>AZALBERT</t>
  </si>
  <si>
    <t>RAPHAËL</t>
  </si>
  <si>
    <t>840020209012</t>
  </si>
  <si>
    <t>BAGNOL</t>
  </si>
  <si>
    <t>LILIANE</t>
  </si>
  <si>
    <t>840020100006</t>
  </si>
  <si>
    <t>BRIGITTE</t>
  </si>
  <si>
    <t>840020169016</t>
  </si>
  <si>
    <t>BALLY</t>
  </si>
  <si>
    <t>DIDIER</t>
  </si>
  <si>
    <t>840020070047</t>
  </si>
  <si>
    <t>BARASTON</t>
  </si>
  <si>
    <t>ANNICK</t>
  </si>
  <si>
    <t>840020210001</t>
  </si>
  <si>
    <t>BARBAN</t>
  </si>
  <si>
    <t>840020030099</t>
  </si>
  <si>
    <t>BARBEAUX</t>
  </si>
  <si>
    <t>LUC</t>
  </si>
  <si>
    <t>840020070015</t>
  </si>
  <si>
    <t>BARBET</t>
  </si>
  <si>
    <t>CAROLINE</t>
  </si>
  <si>
    <t>840020219009</t>
  </si>
  <si>
    <t>BARNES SANCHEZ</t>
  </si>
  <si>
    <t>NATALIA</t>
  </si>
  <si>
    <t>840020209053</t>
  </si>
  <si>
    <t>BARTHELEMY</t>
  </si>
  <si>
    <t>NELLY</t>
  </si>
  <si>
    <t>840020209056</t>
  </si>
  <si>
    <t>BARTOLO</t>
  </si>
  <si>
    <t>AUDREY</t>
  </si>
  <si>
    <t>840020209038</t>
  </si>
  <si>
    <t>BATAILLE</t>
  </si>
  <si>
    <t>HUGUETTE</t>
  </si>
  <si>
    <t>840020140027</t>
  </si>
  <si>
    <t>BAUD</t>
  </si>
  <si>
    <t>ANNE-MARIE</t>
  </si>
  <si>
    <t>840020120032</t>
  </si>
  <si>
    <t>BAUDOT</t>
  </si>
  <si>
    <t>GRéGORY</t>
  </si>
  <si>
    <t>840020159038</t>
  </si>
  <si>
    <t>ARTHUR</t>
  </si>
  <si>
    <t>840020159040</t>
  </si>
  <si>
    <t>MATHILDE</t>
  </si>
  <si>
    <t>840020159041</t>
  </si>
  <si>
    <t>BAZOT</t>
  </si>
  <si>
    <t>ELISABETH</t>
  </si>
  <si>
    <t>840020199072</t>
  </si>
  <si>
    <t>BELLOT</t>
  </si>
  <si>
    <t>ERIC</t>
  </si>
  <si>
    <t>840020169042</t>
  </si>
  <si>
    <t>BELMAS</t>
  </si>
  <si>
    <t>MARGOT</t>
  </si>
  <si>
    <t>840020189013</t>
  </si>
  <si>
    <t>BELMON</t>
  </si>
  <si>
    <t>HÉLÈNE</t>
  </si>
  <si>
    <t>840020209036</t>
  </si>
  <si>
    <t>BERGEONNEAU</t>
  </si>
  <si>
    <t>MARIANNE</t>
  </si>
  <si>
    <t>840020219047</t>
  </si>
  <si>
    <t>BERGOT</t>
  </si>
  <si>
    <t>840020139015</t>
  </si>
  <si>
    <t>840020169017</t>
  </si>
  <si>
    <t>BERNARD</t>
  </si>
  <si>
    <t>LAURENCE</t>
  </si>
  <si>
    <t>840020140021</t>
  </si>
  <si>
    <t>BENOIT</t>
  </si>
  <si>
    <t>840020189066</t>
  </si>
  <si>
    <t>BERNIER</t>
  </si>
  <si>
    <t>GILLES</t>
  </si>
  <si>
    <t>840019970013</t>
  </si>
  <si>
    <t>BERTRAND</t>
  </si>
  <si>
    <t>THIERRY</t>
  </si>
  <si>
    <t>840020219021</t>
  </si>
  <si>
    <t>BERTUCELLI</t>
  </si>
  <si>
    <t>MARGUERITE</t>
  </si>
  <si>
    <t>840020000081</t>
  </si>
  <si>
    <t>BESSON</t>
  </si>
  <si>
    <t>THÉO</t>
  </si>
  <si>
    <t>840020209034</t>
  </si>
  <si>
    <t>BEURET</t>
  </si>
  <si>
    <t>JEAN-MICHEL</t>
  </si>
  <si>
    <t>840020120008</t>
  </si>
  <si>
    <t>BIET</t>
  </si>
  <si>
    <t>LOUIS</t>
  </si>
  <si>
    <t>840019990139</t>
  </si>
  <si>
    <t>BIROT</t>
  </si>
  <si>
    <t>840020179017</t>
  </si>
  <si>
    <t>PASCALE</t>
  </si>
  <si>
    <t>840020179018</t>
  </si>
  <si>
    <t>MATHIEU</t>
  </si>
  <si>
    <t>840020179019</t>
  </si>
  <si>
    <t>BISCHOFF</t>
  </si>
  <si>
    <t>CHRISTOPHE</t>
  </si>
  <si>
    <t>840020160032</t>
  </si>
  <si>
    <t>CAMILLE</t>
  </si>
  <si>
    <t>840020160033</t>
  </si>
  <si>
    <t>BISSIERE</t>
  </si>
  <si>
    <t>MIREILLE</t>
  </si>
  <si>
    <t>840020169041</t>
  </si>
  <si>
    <t>BLAISON</t>
  </si>
  <si>
    <t>NICOLE</t>
  </si>
  <si>
    <t>840020190026</t>
  </si>
  <si>
    <t>BOF</t>
  </si>
  <si>
    <t>JOANNE</t>
  </si>
  <si>
    <t>840020169024</t>
  </si>
  <si>
    <t>BOIS</t>
  </si>
  <si>
    <t>840020189049</t>
  </si>
  <si>
    <t>BOITEL</t>
  </si>
  <si>
    <t>MARINETTE</t>
  </si>
  <si>
    <t>840020140029</t>
  </si>
  <si>
    <t>BONNEFOI</t>
  </si>
  <si>
    <t>MAEL</t>
  </si>
  <si>
    <t>840020209057</t>
  </si>
  <si>
    <t>BONNEFOUX</t>
  </si>
  <si>
    <t>MARINE</t>
  </si>
  <si>
    <t>840020219014</t>
  </si>
  <si>
    <t>BONNET</t>
  </si>
  <si>
    <t>SEBASTIEN</t>
  </si>
  <si>
    <t>840020139021</t>
  </si>
  <si>
    <t>TIPHAINE</t>
  </si>
  <si>
    <t>840020200002</t>
  </si>
  <si>
    <t>BONNEU</t>
  </si>
  <si>
    <t>FLORENT</t>
  </si>
  <si>
    <t>840020189001</t>
  </si>
  <si>
    <t>BONTE</t>
  </si>
  <si>
    <t>SERGE</t>
  </si>
  <si>
    <t>840020199047</t>
  </si>
  <si>
    <t>BONVIN</t>
  </si>
  <si>
    <t>JEAN CLAUDE</t>
  </si>
  <si>
    <t>840019890018</t>
  </si>
  <si>
    <t>BOU</t>
  </si>
  <si>
    <t>STEPHANE</t>
  </si>
  <si>
    <t>840020199042</t>
  </si>
  <si>
    <t>BOUCET</t>
  </si>
  <si>
    <t>MARC</t>
  </si>
  <si>
    <t>840020140007</t>
  </si>
  <si>
    <t>BOUCHARD</t>
  </si>
  <si>
    <t>840020000027</t>
  </si>
  <si>
    <t>BOUCHOUX</t>
  </si>
  <si>
    <t>840020180013</t>
  </si>
  <si>
    <t>BOURDONCLE</t>
  </si>
  <si>
    <t>840020020059</t>
  </si>
  <si>
    <t>BOURELY</t>
  </si>
  <si>
    <t>DENIS</t>
  </si>
  <si>
    <t>840020190030</t>
  </si>
  <si>
    <t>BOURG</t>
  </si>
  <si>
    <t>JACQUES</t>
  </si>
  <si>
    <t>840020080032</t>
  </si>
  <si>
    <t>BOURGERIE</t>
  </si>
  <si>
    <t>NOELLE</t>
  </si>
  <si>
    <t>840019660001</t>
  </si>
  <si>
    <t>BOURGOIN</t>
  </si>
  <si>
    <t>PIERRE</t>
  </si>
  <si>
    <t>840020179002</t>
  </si>
  <si>
    <t>BOUSQUET</t>
  </si>
  <si>
    <t>GENEVIEVE</t>
  </si>
  <si>
    <t>840019940053</t>
  </si>
  <si>
    <t>BOUSSANT ROUX</t>
  </si>
  <si>
    <t>YVES</t>
  </si>
  <si>
    <t>840020159032</t>
  </si>
  <si>
    <t>840020159033</t>
  </si>
  <si>
    <t>BOUTEILLER</t>
  </si>
  <si>
    <t>GERARD</t>
  </si>
  <si>
    <t>840020140048</t>
  </si>
  <si>
    <t>BERNADETTE</t>
  </si>
  <si>
    <t>840020140049</t>
  </si>
  <si>
    <t>BOUVET</t>
  </si>
  <si>
    <t>840020209045</t>
  </si>
  <si>
    <t>PAULINE</t>
  </si>
  <si>
    <t>840020209076</t>
  </si>
  <si>
    <t>MARTIN</t>
  </si>
  <si>
    <t>840020219016</t>
  </si>
  <si>
    <t>BOUVIER</t>
  </si>
  <si>
    <t>ELEONORE</t>
  </si>
  <si>
    <t>840020209014</t>
  </si>
  <si>
    <t>BRAULT</t>
  </si>
  <si>
    <t>MARIE</t>
  </si>
  <si>
    <t>840020200006</t>
  </si>
  <si>
    <t>BREMOND-LOUIS</t>
  </si>
  <si>
    <t>MELANIE</t>
  </si>
  <si>
    <t>840020199026</t>
  </si>
  <si>
    <t>BRIANZA</t>
  </si>
  <si>
    <t>840020150009</t>
  </si>
  <si>
    <t>BRILLANT</t>
  </si>
  <si>
    <t>ANTHONY</t>
  </si>
  <si>
    <t>840020179003</t>
  </si>
  <si>
    <t>BROSSARD</t>
  </si>
  <si>
    <t>LAURA</t>
  </si>
  <si>
    <t>840020169055</t>
  </si>
  <si>
    <t>BROUSSY</t>
  </si>
  <si>
    <t>PATRICK</t>
  </si>
  <si>
    <t>840020080035</t>
  </si>
  <si>
    <t>BRULAT</t>
  </si>
  <si>
    <t>ROBERT</t>
  </si>
  <si>
    <t>840020219026</t>
  </si>
  <si>
    <t>BRUN</t>
  </si>
  <si>
    <t>JEAN-CHRISTOPH</t>
  </si>
  <si>
    <t>840020179039</t>
  </si>
  <si>
    <t>840020209046</t>
  </si>
  <si>
    <t>BUCHET</t>
  </si>
  <si>
    <t>LEA</t>
  </si>
  <si>
    <t>840020209001</t>
  </si>
  <si>
    <t>BUFFIERE</t>
  </si>
  <si>
    <t>840019740002</t>
  </si>
  <si>
    <t>BULAND</t>
  </si>
  <si>
    <t>PASCAL</t>
  </si>
  <si>
    <t>840020110011</t>
  </si>
  <si>
    <t>BURR</t>
  </si>
  <si>
    <t>DIMITRI</t>
  </si>
  <si>
    <t>840020219005</t>
  </si>
  <si>
    <t>CABANIS</t>
  </si>
  <si>
    <t>NADINE</t>
  </si>
  <si>
    <t>840020209072</t>
  </si>
  <si>
    <t>CADART</t>
  </si>
  <si>
    <t>OLIVIER</t>
  </si>
  <si>
    <t>840020100038</t>
  </si>
  <si>
    <t>CALOT</t>
  </si>
  <si>
    <t>NATHALIE</t>
  </si>
  <si>
    <t>840020190008</t>
  </si>
  <si>
    <t>CALVETTI</t>
  </si>
  <si>
    <t>840020219024</t>
  </si>
  <si>
    <t>CAMPAS</t>
  </si>
  <si>
    <t>FANNY</t>
  </si>
  <si>
    <t>840020169028</t>
  </si>
  <si>
    <t>CASSAZ</t>
  </si>
  <si>
    <t>DOMINIQUE</t>
  </si>
  <si>
    <t>840020219015</t>
  </si>
  <si>
    <t>CASTAN</t>
  </si>
  <si>
    <t>JEAN PAUL</t>
  </si>
  <si>
    <t>840019620002</t>
  </si>
  <si>
    <t>JOSETTE</t>
  </si>
  <si>
    <t>840019710001</t>
  </si>
  <si>
    <t>CASTELLI</t>
  </si>
  <si>
    <t>REGIS</t>
  </si>
  <si>
    <t>840020159003</t>
  </si>
  <si>
    <t>840020159004</t>
  </si>
  <si>
    <t>CEBALLOS</t>
  </si>
  <si>
    <t>ANDRES</t>
  </si>
  <si>
    <t>840020180010</t>
  </si>
  <si>
    <t>840020210009</t>
  </si>
  <si>
    <t>CHABERT</t>
  </si>
  <si>
    <t>LAURENT</t>
  </si>
  <si>
    <t>840020169001</t>
  </si>
  <si>
    <t>CHAILLOUT</t>
  </si>
  <si>
    <t>SANDRINE</t>
  </si>
  <si>
    <t>840020219001</t>
  </si>
  <si>
    <t>CHAMBON</t>
  </si>
  <si>
    <t>GUILLAUME</t>
  </si>
  <si>
    <t>840020179014</t>
  </si>
  <si>
    <t>CÉLINE</t>
  </si>
  <si>
    <t>840020179015</t>
  </si>
  <si>
    <t>CHAMOT</t>
  </si>
  <si>
    <t>STÉPHANIE</t>
  </si>
  <si>
    <t>840020189072</t>
  </si>
  <si>
    <t>CHANTEL</t>
  </si>
  <si>
    <t>ELISE</t>
  </si>
  <si>
    <t>840020179031</t>
  </si>
  <si>
    <t>CHAPUIS</t>
  </si>
  <si>
    <t>840020030047</t>
  </si>
  <si>
    <t>CHARIGNON</t>
  </si>
  <si>
    <t>840020179032</t>
  </si>
  <si>
    <t>CHARLTON</t>
  </si>
  <si>
    <t>STUART</t>
  </si>
  <si>
    <t>840020159050</t>
  </si>
  <si>
    <t>KATHLEEN</t>
  </si>
  <si>
    <t>840020159051</t>
  </si>
  <si>
    <t>CHARMETANT</t>
  </si>
  <si>
    <t>840020139023</t>
  </si>
  <si>
    <t>CHARRETON</t>
  </si>
  <si>
    <t>840020190007</t>
  </si>
  <si>
    <t>CHESNAIS</t>
  </si>
  <si>
    <t>840020090006</t>
  </si>
  <si>
    <t>840020090007</t>
  </si>
  <si>
    <t>CHEVASSUS A L ANTOINE</t>
  </si>
  <si>
    <t>SYLVIA</t>
  </si>
  <si>
    <t>840020170021</t>
  </si>
  <si>
    <t>CHIRIE</t>
  </si>
  <si>
    <t>840020160031</t>
  </si>
  <si>
    <t>COL</t>
  </si>
  <si>
    <t>ANNETTE</t>
  </si>
  <si>
    <t>840020209019</t>
  </si>
  <si>
    <t>CONSTANT</t>
  </si>
  <si>
    <t>CHRISTIAN</t>
  </si>
  <si>
    <t>840020210002</t>
  </si>
  <si>
    <t>COQUELIN</t>
  </si>
  <si>
    <t>FRANCOISE</t>
  </si>
  <si>
    <t>840020140028</t>
  </si>
  <si>
    <t>FRANÇOISE</t>
  </si>
  <si>
    <t>840020219029</t>
  </si>
  <si>
    <t>CORBEL</t>
  </si>
  <si>
    <t>JEAN-CLAUDE</t>
  </si>
  <si>
    <t>840019980129</t>
  </si>
  <si>
    <t>840019990021</t>
  </si>
  <si>
    <t>CORDIER</t>
  </si>
  <si>
    <t>CLEMENT</t>
  </si>
  <si>
    <t>840020120012</t>
  </si>
  <si>
    <t>COSTE</t>
  </si>
  <si>
    <t>840020169031</t>
  </si>
  <si>
    <t>COTTAZ</t>
  </si>
  <si>
    <t>840020140002</t>
  </si>
  <si>
    <t>COUDERC</t>
  </si>
  <si>
    <t>840020179004</t>
  </si>
  <si>
    <t>COULON</t>
  </si>
  <si>
    <t>840020189079</t>
  </si>
  <si>
    <t>HOËL</t>
  </si>
  <si>
    <t>840020209039</t>
  </si>
  <si>
    <t>COULONDRE</t>
  </si>
  <si>
    <t>MYRIAM</t>
  </si>
  <si>
    <t>840020150050</t>
  </si>
  <si>
    <t>COURDOUZIL</t>
  </si>
  <si>
    <t>GÉRALDINE</t>
  </si>
  <si>
    <t>840020209040</t>
  </si>
  <si>
    <t>COUSSY</t>
  </si>
  <si>
    <t>JULIE</t>
  </si>
  <si>
    <t>840020190018</t>
  </si>
  <si>
    <t>COUTURIER</t>
  </si>
  <si>
    <t>840020040092</t>
  </si>
  <si>
    <t>CREUZAT</t>
  </si>
  <si>
    <t>840020199078</t>
  </si>
  <si>
    <t>CUNIBIL</t>
  </si>
  <si>
    <t>840020149008</t>
  </si>
  <si>
    <t>D ALEXIS</t>
  </si>
  <si>
    <t>JANECH</t>
  </si>
  <si>
    <t>840019870015</t>
  </si>
  <si>
    <t>DANIEL</t>
  </si>
  <si>
    <t>840020100009</t>
  </si>
  <si>
    <t>DE BRABANDERE</t>
  </si>
  <si>
    <t>GUY</t>
  </si>
  <si>
    <t>840020219007</t>
  </si>
  <si>
    <t>DE MONTJOYE</t>
  </si>
  <si>
    <t>JON</t>
  </si>
  <si>
    <t>840020199007</t>
  </si>
  <si>
    <t>DELAFOND</t>
  </si>
  <si>
    <t>MAGALI</t>
  </si>
  <si>
    <t>840020209049</t>
  </si>
  <si>
    <t>DELFORT</t>
  </si>
  <si>
    <t>840020169038</t>
  </si>
  <si>
    <t>840020189037</t>
  </si>
  <si>
    <t>DEMIER</t>
  </si>
  <si>
    <t>840020190033</t>
  </si>
  <si>
    <t>840020209065</t>
  </si>
  <si>
    <t>D'ERSU</t>
  </si>
  <si>
    <t>LAURE</t>
  </si>
  <si>
    <t>840020210004</t>
  </si>
  <si>
    <t>DESCHEMAKER</t>
  </si>
  <si>
    <t>FLORIEN</t>
  </si>
  <si>
    <t>840020219037</t>
  </si>
  <si>
    <t>DESMOULIERES</t>
  </si>
  <si>
    <t>840019990098</t>
  </si>
  <si>
    <t>DIETRICH</t>
  </si>
  <si>
    <t>DOROTHEE</t>
  </si>
  <si>
    <t>840020020049</t>
  </si>
  <si>
    <t>DIEVAL</t>
  </si>
  <si>
    <t>ARMELLE</t>
  </si>
  <si>
    <t>840020190004</t>
  </si>
  <si>
    <t>DIOT</t>
  </si>
  <si>
    <t>840020199058</t>
  </si>
  <si>
    <t>DONNADIEU</t>
  </si>
  <si>
    <t>840020219042</t>
  </si>
  <si>
    <t>840020219051</t>
  </si>
  <si>
    <t>DRAGON</t>
  </si>
  <si>
    <t>ANTOINE</t>
  </si>
  <si>
    <t>840020169026</t>
  </si>
  <si>
    <t>DRIENCOURT</t>
  </si>
  <si>
    <t>840019920008</t>
  </si>
  <si>
    <t>DROUHARD</t>
  </si>
  <si>
    <t>CORALIE</t>
  </si>
  <si>
    <t>840020219048</t>
  </si>
  <si>
    <t>DUCARRE</t>
  </si>
  <si>
    <t>MONIQUE</t>
  </si>
  <si>
    <t>840020160035</t>
  </si>
  <si>
    <t>840020160038</t>
  </si>
  <si>
    <t>MARIE LAURE</t>
  </si>
  <si>
    <t>840019760003</t>
  </si>
  <si>
    <t>DUCEAU</t>
  </si>
  <si>
    <t>MAGGY</t>
  </si>
  <si>
    <t>840020170036</t>
  </si>
  <si>
    <t>DUCIMETIERE</t>
  </si>
  <si>
    <t>840019870005</t>
  </si>
  <si>
    <t>DUFOUR</t>
  </si>
  <si>
    <t>840020189041</t>
  </si>
  <si>
    <t>DUPUIS</t>
  </si>
  <si>
    <t>840020140031</t>
  </si>
  <si>
    <t>DUSSOL</t>
  </si>
  <si>
    <t>BéATRICE</t>
  </si>
  <si>
    <t>840020209035</t>
  </si>
  <si>
    <t>ENGAZ</t>
  </si>
  <si>
    <t>MELISSA</t>
  </si>
  <si>
    <t>840020200004</t>
  </si>
  <si>
    <t>ENJALBERT</t>
  </si>
  <si>
    <t>PAUL</t>
  </si>
  <si>
    <t>840020199022</t>
  </si>
  <si>
    <t>ESTASSY</t>
  </si>
  <si>
    <t>BEJAMIN</t>
  </si>
  <si>
    <t>840020200009</t>
  </si>
  <si>
    <t>ESTEBE</t>
  </si>
  <si>
    <t>ROMAN</t>
  </si>
  <si>
    <t>840020219017</t>
  </si>
  <si>
    <t>EYSSERIC</t>
  </si>
  <si>
    <t>840019960139</t>
  </si>
  <si>
    <t>FABRE</t>
  </si>
  <si>
    <t>840020199031</t>
  </si>
  <si>
    <t>FARGIER</t>
  </si>
  <si>
    <t>840020209060</t>
  </si>
  <si>
    <t>FAURE</t>
  </si>
  <si>
    <t>FRANÇOIS</t>
  </si>
  <si>
    <t>840020189018</t>
  </si>
  <si>
    <t>FAVRICHON</t>
  </si>
  <si>
    <t>JULIEN</t>
  </si>
  <si>
    <t>840020199015</t>
  </si>
  <si>
    <t>FERNANDEZ</t>
  </si>
  <si>
    <t>SYLVIE</t>
  </si>
  <si>
    <t>840020219033</t>
  </si>
  <si>
    <t>FERRAND</t>
  </si>
  <si>
    <t>840020050079</t>
  </si>
  <si>
    <t>ZIAN</t>
  </si>
  <si>
    <t>840020219010</t>
  </si>
  <si>
    <t>FERRIER</t>
  </si>
  <si>
    <t>LIONEL</t>
  </si>
  <si>
    <t>840020190009</t>
  </si>
  <si>
    <t>FINOT</t>
  </si>
  <si>
    <t>840020129009</t>
  </si>
  <si>
    <t>FITTE</t>
  </si>
  <si>
    <t>840020049002</t>
  </si>
  <si>
    <t>FLEURY</t>
  </si>
  <si>
    <t>CLAIRE</t>
  </si>
  <si>
    <t>840020179041</t>
  </si>
  <si>
    <t>FORTUNET</t>
  </si>
  <si>
    <t>VALÉRIE</t>
  </si>
  <si>
    <t>840020199049</t>
  </si>
  <si>
    <t>XAVIER</t>
  </si>
  <si>
    <t>840020199050</t>
  </si>
  <si>
    <t>FOUCHER</t>
  </si>
  <si>
    <t>840020199039</t>
  </si>
  <si>
    <t>FOUQUIAU</t>
  </si>
  <si>
    <t>840020189019</t>
  </si>
  <si>
    <t>FOURNIER</t>
  </si>
  <si>
    <t>840020209010</t>
  </si>
  <si>
    <t>GAILLARD</t>
  </si>
  <si>
    <t>JEAN LOUIS</t>
  </si>
  <si>
    <t>840020060011</t>
  </si>
  <si>
    <t>GAMONET</t>
  </si>
  <si>
    <t>TIMOTHEE</t>
  </si>
  <si>
    <t>840020219054</t>
  </si>
  <si>
    <t>GARCIA</t>
  </si>
  <si>
    <t>840020170009</t>
  </si>
  <si>
    <t>GARD</t>
  </si>
  <si>
    <t>BENJAMIN</t>
  </si>
  <si>
    <t>840020140034</t>
  </si>
  <si>
    <t>GARGANI</t>
  </si>
  <si>
    <t>840020199027</t>
  </si>
  <si>
    <t>GAUDE</t>
  </si>
  <si>
    <t>840020189057</t>
  </si>
  <si>
    <t>GAUDIN</t>
  </si>
  <si>
    <t>ROLAND</t>
  </si>
  <si>
    <t>840020150024</t>
  </si>
  <si>
    <t>GAVAULT</t>
  </si>
  <si>
    <t>JEAN</t>
  </si>
  <si>
    <t>840020120001</t>
  </si>
  <si>
    <t>GEBERT</t>
  </si>
  <si>
    <t>PETRA</t>
  </si>
  <si>
    <t>840020189016</t>
  </si>
  <si>
    <t>GELI</t>
  </si>
  <si>
    <t>840020180031</t>
  </si>
  <si>
    <t>840020180032</t>
  </si>
  <si>
    <t>GENTIL</t>
  </si>
  <si>
    <t>BEATRICE</t>
  </si>
  <si>
    <t>840020219031</t>
  </si>
  <si>
    <t>GILLY</t>
  </si>
  <si>
    <t>THOMAS</t>
  </si>
  <si>
    <t>840020219036</t>
  </si>
  <si>
    <t>GINER</t>
  </si>
  <si>
    <t>840020209054</t>
  </si>
  <si>
    <t>RENAUD</t>
  </si>
  <si>
    <t>840020209055</t>
  </si>
  <si>
    <t>GIORGIUTTI</t>
  </si>
  <si>
    <t>840020060042</t>
  </si>
  <si>
    <t>GIRARD</t>
  </si>
  <si>
    <t>HENRI</t>
  </si>
  <si>
    <t>840020209063</t>
  </si>
  <si>
    <t>GIRIVETTO</t>
  </si>
  <si>
    <t>CYRIL</t>
  </si>
  <si>
    <t>840020200003</t>
  </si>
  <si>
    <t>GLEYZE</t>
  </si>
  <si>
    <t>COLETTE</t>
  </si>
  <si>
    <t>840020189008</t>
  </si>
  <si>
    <t>GODDE</t>
  </si>
  <si>
    <t>PHILIPPE</t>
  </si>
  <si>
    <t>840020199077</t>
  </si>
  <si>
    <t>GODIN</t>
  </si>
  <si>
    <t>MICHAEL</t>
  </si>
  <si>
    <t>840020190028</t>
  </si>
  <si>
    <t>GOLDER</t>
  </si>
  <si>
    <t>840020170020</t>
  </si>
  <si>
    <t>GOURION</t>
  </si>
  <si>
    <t>840020209015</t>
  </si>
  <si>
    <t>GOY</t>
  </si>
  <si>
    <t>SABINE</t>
  </si>
  <si>
    <t>840019970015</t>
  </si>
  <si>
    <t>GOZARD</t>
  </si>
  <si>
    <t>840020209024</t>
  </si>
  <si>
    <t>GRADEL</t>
  </si>
  <si>
    <t>STÉPHANE</t>
  </si>
  <si>
    <t>840020209008</t>
  </si>
  <si>
    <t>GRIMALDI</t>
  </si>
  <si>
    <t>LAETITIA</t>
  </si>
  <si>
    <t>840020189032</t>
  </si>
  <si>
    <t>GRIMANDI</t>
  </si>
  <si>
    <t>840020219002</t>
  </si>
  <si>
    <t>GRIPPAY</t>
  </si>
  <si>
    <t>840020070043</t>
  </si>
  <si>
    <t>GROS</t>
  </si>
  <si>
    <t>840019870014</t>
  </si>
  <si>
    <t>840020150010</t>
  </si>
  <si>
    <t>840020150011</t>
  </si>
  <si>
    <t>840020190022</t>
  </si>
  <si>
    <t>JEAN-CHARLES</t>
  </si>
  <si>
    <t>840020219006</t>
  </si>
  <si>
    <t>GROUILLER</t>
  </si>
  <si>
    <t>CHRISTINE</t>
  </si>
  <si>
    <t>840020159024</t>
  </si>
  <si>
    <t>GUICHARD</t>
  </si>
  <si>
    <t>RENÉ</t>
  </si>
  <si>
    <t>840020199034</t>
  </si>
  <si>
    <t>GUILLEMOT</t>
  </si>
  <si>
    <t>840020209043</t>
  </si>
  <si>
    <t>HEDREUL</t>
  </si>
  <si>
    <t>ADELINE</t>
  </si>
  <si>
    <t>840020209011</t>
  </si>
  <si>
    <t>HENRIEY</t>
  </si>
  <si>
    <t>840020209069</t>
  </si>
  <si>
    <t>HENRY</t>
  </si>
  <si>
    <t>JEAN-PAUL</t>
  </si>
  <si>
    <t>840020189007</t>
  </si>
  <si>
    <t>HERAUD</t>
  </si>
  <si>
    <t>840020170008</t>
  </si>
  <si>
    <t>HERBET</t>
  </si>
  <si>
    <t>840019800009</t>
  </si>
  <si>
    <t>HERLEIN</t>
  </si>
  <si>
    <t>840020209050</t>
  </si>
  <si>
    <t>HEROUARD</t>
  </si>
  <si>
    <t>840020179036</t>
  </si>
  <si>
    <t>HIDALGO</t>
  </si>
  <si>
    <t>JULIA</t>
  </si>
  <si>
    <t>840020199055</t>
  </si>
  <si>
    <t>HILPOLD</t>
  </si>
  <si>
    <t>KARIN</t>
  </si>
  <si>
    <t>840020139011</t>
  </si>
  <si>
    <t>HIRON</t>
  </si>
  <si>
    <t>840019940085</t>
  </si>
  <si>
    <t>HUREL</t>
  </si>
  <si>
    <t>GREGORY</t>
  </si>
  <si>
    <t>840020219023</t>
  </si>
  <si>
    <t>IMBERT</t>
  </si>
  <si>
    <t>MICHELE</t>
  </si>
  <si>
    <t>840019900008</t>
  </si>
  <si>
    <t>INGUIMBERTY</t>
  </si>
  <si>
    <t>MICHÈLE</t>
  </si>
  <si>
    <t>840020179043</t>
  </si>
  <si>
    <t>JACQUET</t>
  </si>
  <si>
    <t>ROMAIN</t>
  </si>
  <si>
    <t>840020200005</t>
  </si>
  <si>
    <t>JAGODA</t>
  </si>
  <si>
    <t>840020189060</t>
  </si>
  <si>
    <t>JAPEL</t>
  </si>
  <si>
    <t>840020030103</t>
  </si>
  <si>
    <t>JAULIN</t>
  </si>
  <si>
    <t>840020159023</t>
  </si>
  <si>
    <t>JEANNIN</t>
  </si>
  <si>
    <t>KAMI</t>
  </si>
  <si>
    <t>840020180006</t>
  </si>
  <si>
    <t>JEZEQUEL</t>
  </si>
  <si>
    <t>MAHÉ</t>
  </si>
  <si>
    <t>840020209020</t>
  </si>
  <si>
    <t>JORDAN</t>
  </si>
  <si>
    <t>CLAUDE</t>
  </si>
  <si>
    <t>840020180023</t>
  </si>
  <si>
    <t>JORDANA</t>
  </si>
  <si>
    <t>840020219003</t>
  </si>
  <si>
    <t>JOUVE</t>
  </si>
  <si>
    <t>JEANGUY</t>
  </si>
  <si>
    <t>840020209077</t>
  </si>
  <si>
    <t>JULIENNE</t>
  </si>
  <si>
    <t>BRUNO</t>
  </si>
  <si>
    <t>840020149038</t>
  </si>
  <si>
    <t>KLEIMBERG</t>
  </si>
  <si>
    <t>840020180004</t>
  </si>
  <si>
    <t>KOUCHNER</t>
  </si>
  <si>
    <t>COLINE</t>
  </si>
  <si>
    <t>840020199057</t>
  </si>
  <si>
    <t>LABRANCHE</t>
  </si>
  <si>
    <t>SAMUEL</t>
  </si>
  <si>
    <t>840020219019</t>
  </si>
  <si>
    <t>LACOSTE</t>
  </si>
  <si>
    <t>840020219035</t>
  </si>
  <si>
    <t>LACROIX</t>
  </si>
  <si>
    <t>ADÈLE</t>
  </si>
  <si>
    <t>840020189024</t>
  </si>
  <si>
    <t>LAGUERRE</t>
  </si>
  <si>
    <t>PEGGY</t>
  </si>
  <si>
    <t>840020209005</t>
  </si>
  <si>
    <t>LAMBERT</t>
  </si>
  <si>
    <t>840020130019</t>
  </si>
  <si>
    <t>LANET</t>
  </si>
  <si>
    <t>FABIENNE</t>
  </si>
  <si>
    <t>840020189031</t>
  </si>
  <si>
    <t>LANGE</t>
  </si>
  <si>
    <t>840020150017</t>
  </si>
  <si>
    <t>840020190014</t>
  </si>
  <si>
    <t>LARDET</t>
  </si>
  <si>
    <t>AURÉLIE</t>
  </si>
  <si>
    <t>840020189045</t>
  </si>
  <si>
    <t>LARRIEU</t>
  </si>
  <si>
    <t>840020140041</t>
  </si>
  <si>
    <t>LAVIOLLE</t>
  </si>
  <si>
    <t>LYSA</t>
  </si>
  <si>
    <t>840020209047</t>
  </si>
  <si>
    <t>LE BARS</t>
  </si>
  <si>
    <t>840020209044</t>
  </si>
  <si>
    <t>LE BIVIC</t>
  </si>
  <si>
    <t>840020209066</t>
  </si>
  <si>
    <t>LE CALVEZ</t>
  </si>
  <si>
    <t>RÉGINE</t>
  </si>
  <si>
    <t>840020209027</t>
  </si>
  <si>
    <t>LE DELAS</t>
  </si>
  <si>
    <t>LUCIE</t>
  </si>
  <si>
    <t>840020199063</t>
  </si>
  <si>
    <t>LE GROS</t>
  </si>
  <si>
    <t>CHLOÉ</t>
  </si>
  <si>
    <t>840020209013</t>
  </si>
  <si>
    <t>LE MITOUARD</t>
  </si>
  <si>
    <t>CECILE</t>
  </si>
  <si>
    <t>840020130012</t>
  </si>
  <si>
    <t>LE SERREC</t>
  </si>
  <si>
    <t>SÉBASTIEN</t>
  </si>
  <si>
    <t>840020199062</t>
  </si>
  <si>
    <t>LECLERCQ</t>
  </si>
  <si>
    <t>840020219046</t>
  </si>
  <si>
    <t>LECLERE</t>
  </si>
  <si>
    <t>840019990126</t>
  </si>
  <si>
    <t>CORINE</t>
  </si>
  <si>
    <t>840020120006</t>
  </si>
  <si>
    <t>LEOSTIC</t>
  </si>
  <si>
    <t>ELIANE</t>
  </si>
  <si>
    <t>840020209067</t>
  </si>
  <si>
    <t>LÉPINAY</t>
  </si>
  <si>
    <t>CEDRIC</t>
  </si>
  <si>
    <t>840020189009</t>
  </si>
  <si>
    <t>LEROY</t>
  </si>
  <si>
    <t>JEROME</t>
  </si>
  <si>
    <t>840020190019</t>
  </si>
  <si>
    <t>LETORT</t>
  </si>
  <si>
    <t>VALERIE</t>
  </si>
  <si>
    <t>840020219020</t>
  </si>
  <si>
    <t>LIGNON</t>
  </si>
  <si>
    <t>VINCENT</t>
  </si>
  <si>
    <t>840020219030</t>
  </si>
  <si>
    <t>LOMBRANA</t>
  </si>
  <si>
    <t>840020050042</t>
  </si>
  <si>
    <t>LOPEZ</t>
  </si>
  <si>
    <t>ELEONOR</t>
  </si>
  <si>
    <t>840020209033</t>
  </si>
  <si>
    <t>LOUBET</t>
  </si>
  <si>
    <t>840020170002</t>
  </si>
  <si>
    <t>MADELAIN</t>
  </si>
  <si>
    <t>840020159029</t>
  </si>
  <si>
    <t>MADON</t>
  </si>
  <si>
    <t>840019740003</t>
  </si>
  <si>
    <t>840019810001</t>
  </si>
  <si>
    <t>SIMONE</t>
  </si>
  <si>
    <t>840019970138</t>
  </si>
  <si>
    <t>MAHE</t>
  </si>
  <si>
    <t>MARION</t>
  </si>
  <si>
    <t>840020160007</t>
  </si>
  <si>
    <t>MAISONNEUVE</t>
  </si>
  <si>
    <t>840019710007</t>
  </si>
  <si>
    <t>MALRIEU</t>
  </si>
  <si>
    <t>840020160018</t>
  </si>
  <si>
    <t>ISEULT</t>
  </si>
  <si>
    <t>840020199083</t>
  </si>
  <si>
    <t>MAMET</t>
  </si>
  <si>
    <t>840020219049</t>
  </si>
  <si>
    <t>MANGINOT</t>
  </si>
  <si>
    <t>840020169035</t>
  </si>
  <si>
    <t>840020169036</t>
  </si>
  <si>
    <t>MANSUY</t>
  </si>
  <si>
    <t>840020070027</t>
  </si>
  <si>
    <t>MANTOVANI</t>
  </si>
  <si>
    <t>840020209007</t>
  </si>
  <si>
    <t>MARAIS</t>
  </si>
  <si>
    <t>840020219032</t>
  </si>
  <si>
    <t>MARGAILLAN</t>
  </si>
  <si>
    <t>840020000011</t>
  </si>
  <si>
    <t>840020190025</t>
  </si>
  <si>
    <t>MARQUET</t>
  </si>
  <si>
    <t>840020210003</t>
  </si>
  <si>
    <t>840020179025</t>
  </si>
  <si>
    <t>EUGENIE</t>
  </si>
  <si>
    <t>840020199021</t>
  </si>
  <si>
    <t>FLORENCE</t>
  </si>
  <si>
    <t>840020210008</t>
  </si>
  <si>
    <t>MARTINEZ</t>
  </si>
  <si>
    <t>JACQUELINE</t>
  </si>
  <si>
    <t>840019930120</t>
  </si>
  <si>
    <t>840020180002</t>
  </si>
  <si>
    <t>MASIER</t>
  </si>
  <si>
    <t>840020060063</t>
  </si>
  <si>
    <t>840020200014</t>
  </si>
  <si>
    <t>MAUBERNARD</t>
  </si>
  <si>
    <t>840020209025</t>
  </si>
  <si>
    <t>MAUCH</t>
  </si>
  <si>
    <t>LOTHAR</t>
  </si>
  <si>
    <t>840020040093</t>
  </si>
  <si>
    <t>MAURIN</t>
  </si>
  <si>
    <t>840020219043</t>
  </si>
  <si>
    <t>840020219044</t>
  </si>
  <si>
    <t>MAZA</t>
  </si>
  <si>
    <t>840020209048</t>
  </si>
  <si>
    <t>MAZOLLIER</t>
  </si>
  <si>
    <t>CATHERINE</t>
  </si>
  <si>
    <t>840020200001</t>
  </si>
  <si>
    <t>MENGIN</t>
  </si>
  <si>
    <t>840020130024</t>
  </si>
  <si>
    <t>MERIAUX</t>
  </si>
  <si>
    <t>840019990031</t>
  </si>
  <si>
    <t>840020100034</t>
  </si>
  <si>
    <t>MEURS</t>
  </si>
  <si>
    <t>NADEGE</t>
  </si>
  <si>
    <t>840020219022</t>
  </si>
  <si>
    <t>MEYER</t>
  </si>
  <si>
    <t>840020189043</t>
  </si>
  <si>
    <t>MEYNADIER</t>
  </si>
  <si>
    <t>FREDERIC</t>
  </si>
  <si>
    <t>840020219012</t>
  </si>
  <si>
    <t>840019930046</t>
  </si>
  <si>
    <t>MARIE-THERESE</t>
  </si>
  <si>
    <t>840019930047</t>
  </si>
  <si>
    <t>MILAN</t>
  </si>
  <si>
    <t>840020190024</t>
  </si>
  <si>
    <t>MINGEAU</t>
  </si>
  <si>
    <t>840020189080</t>
  </si>
  <si>
    <t>MIQUEU</t>
  </si>
  <si>
    <t>840020070036</t>
  </si>
  <si>
    <t>MITAINE</t>
  </si>
  <si>
    <t>840020100005</t>
  </si>
  <si>
    <t>MOLINA</t>
  </si>
  <si>
    <t>PIERRE-JEAN</t>
  </si>
  <si>
    <t>840020209064</t>
  </si>
  <si>
    <t>MONIER</t>
  </si>
  <si>
    <t>PATRICIA</t>
  </si>
  <si>
    <t>840020170035</t>
  </si>
  <si>
    <t>MONTELION</t>
  </si>
  <si>
    <t>840019810003</t>
  </si>
  <si>
    <t>MONTPERT</t>
  </si>
  <si>
    <t>LAURIANE</t>
  </si>
  <si>
    <t>840020190005</t>
  </si>
  <si>
    <t>MOULIN</t>
  </si>
  <si>
    <t>QUENTIN</t>
  </si>
  <si>
    <t>840020179007</t>
  </si>
  <si>
    <t>MOUTON</t>
  </si>
  <si>
    <t>LISE</t>
  </si>
  <si>
    <t>840020209030</t>
  </si>
  <si>
    <t>840020209031</t>
  </si>
  <si>
    <t>MULLER</t>
  </si>
  <si>
    <t>840020219027</t>
  </si>
  <si>
    <t>MUS</t>
  </si>
  <si>
    <t>840020020093</t>
  </si>
  <si>
    <t>NAVARRETE</t>
  </si>
  <si>
    <t>840020030042</t>
  </si>
  <si>
    <t>NICHANIAN</t>
  </si>
  <si>
    <t>ANOUCHE KARINE</t>
  </si>
  <si>
    <t>840020219011</t>
  </si>
  <si>
    <t>NICOLAU-GUILLAUMET</t>
  </si>
  <si>
    <t>840020070061</t>
  </si>
  <si>
    <t>NICOLIN</t>
  </si>
  <si>
    <t>ELIAN</t>
  </si>
  <si>
    <t>840020189075</t>
  </si>
  <si>
    <t>NICOLLIN</t>
  </si>
  <si>
    <t>840020209037</t>
  </si>
  <si>
    <t>NOGARÈDE</t>
  </si>
  <si>
    <t>LUCE</t>
  </si>
  <si>
    <t>840020219025</t>
  </si>
  <si>
    <t>ODE</t>
  </si>
  <si>
    <t>840020209062</t>
  </si>
  <si>
    <t>OIRGANE</t>
  </si>
  <si>
    <t>MAHDI</t>
  </si>
  <si>
    <t>840020180017</t>
  </si>
  <si>
    <t>840020199065</t>
  </si>
  <si>
    <t>ORTIZ</t>
  </si>
  <si>
    <t>DIANA</t>
  </si>
  <si>
    <t>840020209009</t>
  </si>
  <si>
    <t>OUSTRIN</t>
  </si>
  <si>
    <t>FREDERIQUE</t>
  </si>
  <si>
    <t>840020100039</t>
  </si>
  <si>
    <t>OUVRARD</t>
  </si>
  <si>
    <t>840020219004</t>
  </si>
  <si>
    <t>OZIMEK</t>
  </si>
  <si>
    <t>840020219055</t>
  </si>
  <si>
    <t>PANZA</t>
  </si>
  <si>
    <t>840019910001</t>
  </si>
  <si>
    <t>PARES</t>
  </si>
  <si>
    <t>840020190021</t>
  </si>
  <si>
    <t>PASTOR</t>
  </si>
  <si>
    <t>840019780005</t>
  </si>
  <si>
    <t>840019780006</t>
  </si>
  <si>
    <t>PAULET</t>
  </si>
  <si>
    <t>840020170032</t>
  </si>
  <si>
    <t>PEDERSOLI</t>
  </si>
  <si>
    <t>CHRISTIANE</t>
  </si>
  <si>
    <t>840020209006</t>
  </si>
  <si>
    <t>PELLEGRIN</t>
  </si>
  <si>
    <t>840020189020</t>
  </si>
  <si>
    <t>PENNACCHI</t>
  </si>
  <si>
    <t>840020199036</t>
  </si>
  <si>
    <t>PERDIGUIER</t>
  </si>
  <si>
    <t>VIOLAINE</t>
  </si>
  <si>
    <t>840020209059</t>
  </si>
  <si>
    <t>PERRAT</t>
  </si>
  <si>
    <t>840020189033</t>
  </si>
  <si>
    <t>PETIT</t>
  </si>
  <si>
    <t>840020209016</t>
  </si>
  <si>
    <t>PHILY</t>
  </si>
  <si>
    <t>840020219039</t>
  </si>
  <si>
    <t>PIART</t>
  </si>
  <si>
    <t>CÉCILE</t>
  </si>
  <si>
    <t>840020209052</t>
  </si>
  <si>
    <t>PIERRON</t>
  </si>
  <si>
    <t>840020199041</t>
  </si>
  <si>
    <t>PINCEMIN</t>
  </si>
  <si>
    <t>HUGUES</t>
  </si>
  <si>
    <t>840020190034</t>
  </si>
  <si>
    <t>PIQUET</t>
  </si>
  <si>
    <t>MARIUS</t>
  </si>
  <si>
    <t>840020169019</t>
  </si>
  <si>
    <t>PIRON</t>
  </si>
  <si>
    <t>840020200008</t>
  </si>
  <si>
    <t>PIZZO</t>
  </si>
  <si>
    <t>MARIO</t>
  </si>
  <si>
    <t>840020120019</t>
  </si>
  <si>
    <t>PLAGNE</t>
  </si>
  <si>
    <t>840020180018</t>
  </si>
  <si>
    <t>PLAN</t>
  </si>
  <si>
    <t>840020190031</t>
  </si>
  <si>
    <t>POLARD</t>
  </si>
  <si>
    <t>JEAN-JACQUES</t>
  </si>
  <si>
    <t>840020159049</t>
  </si>
  <si>
    <t>PONCHON</t>
  </si>
  <si>
    <t>840020199011</t>
  </si>
  <si>
    <t>PONS</t>
  </si>
  <si>
    <t>HELENE</t>
  </si>
  <si>
    <t>840020159020</t>
  </si>
  <si>
    <t>PORTE</t>
  </si>
  <si>
    <t>840020180030</t>
  </si>
  <si>
    <t>PRACA</t>
  </si>
  <si>
    <t>840020130015</t>
  </si>
  <si>
    <t>PRIETO</t>
  </si>
  <si>
    <t>840020199004</t>
  </si>
  <si>
    <t>QUESSADA</t>
  </si>
  <si>
    <t>840020179008</t>
  </si>
  <si>
    <t>RAIMOND</t>
  </si>
  <si>
    <t>VICTOR</t>
  </si>
  <si>
    <t>840020219038</t>
  </si>
  <si>
    <t>RANDET</t>
  </si>
  <si>
    <t>840020209073</t>
  </si>
  <si>
    <t>RAPICAULT</t>
  </si>
  <si>
    <t>840020160001</t>
  </si>
  <si>
    <t>FABRICE</t>
  </si>
  <si>
    <t>840020160002</t>
  </si>
  <si>
    <t>RAVEL</t>
  </si>
  <si>
    <t>RéMI</t>
  </si>
  <si>
    <t>840020189027</t>
  </si>
  <si>
    <t>840020189028</t>
  </si>
  <si>
    <t>RENAULT</t>
  </si>
  <si>
    <t>840020200010</t>
  </si>
  <si>
    <t>RENNER</t>
  </si>
  <si>
    <t>NICOLAS</t>
  </si>
  <si>
    <t>840020209003</t>
  </si>
  <si>
    <t>REVIL-BAUDARD</t>
  </si>
  <si>
    <t>SYLVAIN</t>
  </si>
  <si>
    <t>840020160006</t>
  </si>
  <si>
    <t>REY</t>
  </si>
  <si>
    <t>MARTIAL</t>
  </si>
  <si>
    <t>840020129024</t>
  </si>
  <si>
    <t>840020129025</t>
  </si>
  <si>
    <t>JEAN-YVES</t>
  </si>
  <si>
    <t>840020189048</t>
  </si>
  <si>
    <t>REYNIER</t>
  </si>
  <si>
    <t>840019790002</t>
  </si>
  <si>
    <t>RIEU</t>
  </si>
  <si>
    <t>AMÉLIE</t>
  </si>
  <si>
    <t>840020209004</t>
  </si>
  <si>
    <t>RIMBAUD</t>
  </si>
  <si>
    <t>LOUP</t>
  </si>
  <si>
    <t>840020190015</t>
  </si>
  <si>
    <t>RIVAS-BAUDIN</t>
  </si>
  <si>
    <t>840020209070</t>
  </si>
  <si>
    <t>ROBINET</t>
  </si>
  <si>
    <t>840020120013</t>
  </si>
  <si>
    <t>RODIER</t>
  </si>
  <si>
    <t>CHANTAL</t>
  </si>
  <si>
    <t>840020200012</t>
  </si>
  <si>
    <t>ROHOU</t>
  </si>
  <si>
    <t>840020209041</t>
  </si>
  <si>
    <t>840020219052</t>
  </si>
  <si>
    <t>840020219053</t>
  </si>
  <si>
    <t>840020209042</t>
  </si>
  <si>
    <t>ROK</t>
  </si>
  <si>
    <t>GISÈLE</t>
  </si>
  <si>
    <t>840020199033</t>
  </si>
  <si>
    <t>ROLLAND</t>
  </si>
  <si>
    <t>VALENTINE</t>
  </si>
  <si>
    <t>840020209017</t>
  </si>
  <si>
    <t>ADRIEN</t>
  </si>
  <si>
    <t>840020210010</t>
  </si>
  <si>
    <t>ROLLE</t>
  </si>
  <si>
    <t>ANNALUNA</t>
  </si>
  <si>
    <t>840020179011</t>
  </si>
  <si>
    <t>ROLOT</t>
  </si>
  <si>
    <t>ERWANE</t>
  </si>
  <si>
    <t>840020180008</t>
  </si>
  <si>
    <t>ROMEYER</t>
  </si>
  <si>
    <t>840020050052</t>
  </si>
  <si>
    <t>ROSSI</t>
  </si>
  <si>
    <t>ANNIC</t>
  </si>
  <si>
    <t>840020190011</t>
  </si>
  <si>
    <t>ROUSSEL</t>
  </si>
  <si>
    <t>LENAÏC</t>
  </si>
  <si>
    <t>840020160023</t>
  </si>
  <si>
    <t>840020189023</t>
  </si>
  <si>
    <t>ROUVEYROL</t>
  </si>
  <si>
    <t>840020110027</t>
  </si>
  <si>
    <t>840020159045</t>
  </si>
  <si>
    <t>ROUX</t>
  </si>
  <si>
    <t>THERESE</t>
  </si>
  <si>
    <t>840019680001</t>
  </si>
  <si>
    <t>ROUXEL</t>
  </si>
  <si>
    <t>840020200007</t>
  </si>
  <si>
    <t>RUFFINI</t>
  </si>
  <si>
    <t>840019820002</t>
  </si>
  <si>
    <t>RUIZ</t>
  </si>
  <si>
    <t>JEAN MICHEL</t>
  </si>
  <si>
    <t>840020219028</t>
  </si>
  <si>
    <t>SAGE-PALLOIX</t>
  </si>
  <si>
    <t>840019940100</t>
  </si>
  <si>
    <t>SANCHEZ</t>
  </si>
  <si>
    <t>840020180024</t>
  </si>
  <si>
    <t>SANNA</t>
  </si>
  <si>
    <t>TESS</t>
  </si>
  <si>
    <t>840020209032</t>
  </si>
  <si>
    <t>SARZIER</t>
  </si>
  <si>
    <t>840019940039</t>
  </si>
  <si>
    <t>SATRIN</t>
  </si>
  <si>
    <t>LOLA</t>
  </si>
  <si>
    <t>840020219041</t>
  </si>
  <si>
    <t>SCHMITT</t>
  </si>
  <si>
    <t>JEAN-MARC</t>
  </si>
  <si>
    <t>840020119012</t>
  </si>
  <si>
    <t>STEPHAN</t>
  </si>
  <si>
    <t>840020179010</t>
  </si>
  <si>
    <t>840020219018</t>
  </si>
  <si>
    <t>SCHREPEL</t>
  </si>
  <si>
    <t>840019840002</t>
  </si>
  <si>
    <t>SCHRUB</t>
  </si>
  <si>
    <t>840020199040</t>
  </si>
  <si>
    <t>SCHUCH</t>
  </si>
  <si>
    <t>LUDOVIC</t>
  </si>
  <si>
    <t>840020169044</t>
  </si>
  <si>
    <t>SCHUMACHER</t>
  </si>
  <si>
    <t>840020199032</t>
  </si>
  <si>
    <t>SCHWARZ</t>
  </si>
  <si>
    <t>PETER</t>
  </si>
  <si>
    <t>840020049004</t>
  </si>
  <si>
    <t>SEBLON</t>
  </si>
  <si>
    <t>840020189065</t>
  </si>
  <si>
    <t>SEIGNIER</t>
  </si>
  <si>
    <t>MARIE JEANNE</t>
  </si>
  <si>
    <t>840019740004</t>
  </si>
  <si>
    <t>SEINCE</t>
  </si>
  <si>
    <t>840020190023</t>
  </si>
  <si>
    <t>SERVONAT-BLANC</t>
  </si>
  <si>
    <t>840020000029</t>
  </si>
  <si>
    <t>SHARP</t>
  </si>
  <si>
    <t>HILARY</t>
  </si>
  <si>
    <t>840020199006</t>
  </si>
  <si>
    <t>SICRE</t>
  </si>
  <si>
    <t>JEAN PIERRE</t>
  </si>
  <si>
    <t>840020080013</t>
  </si>
  <si>
    <t>SILVE</t>
  </si>
  <si>
    <t>840020189025</t>
  </si>
  <si>
    <t>SILVESTRE</t>
  </si>
  <si>
    <t>840020209002</t>
  </si>
  <si>
    <t>SIMONOT</t>
  </si>
  <si>
    <t>EMMANUEL</t>
  </si>
  <si>
    <t>840020209058</t>
  </si>
  <si>
    <t>SOUTIF</t>
  </si>
  <si>
    <t>840020179006</t>
  </si>
  <si>
    <t>SPERANDEO</t>
  </si>
  <si>
    <t>UMBERTO</t>
  </si>
  <si>
    <t>840020199046</t>
  </si>
  <si>
    <t>SPRANGERS</t>
  </si>
  <si>
    <t>JOHANNES</t>
  </si>
  <si>
    <t>840020210005</t>
  </si>
  <si>
    <t>SUJOL</t>
  </si>
  <si>
    <t>NUMA</t>
  </si>
  <si>
    <t>840020190002</t>
  </si>
  <si>
    <t>TAMBURRINI</t>
  </si>
  <si>
    <t>GÉRARD</t>
  </si>
  <si>
    <t>840020209061</t>
  </si>
  <si>
    <t>TASSY</t>
  </si>
  <si>
    <t>LÉA</t>
  </si>
  <si>
    <t>840020209026</t>
  </si>
  <si>
    <t>TENTORINI</t>
  </si>
  <si>
    <t>CHRISTEL</t>
  </si>
  <si>
    <t>840020050053</t>
  </si>
  <si>
    <t>TESTARD</t>
  </si>
  <si>
    <t>CORINNE</t>
  </si>
  <si>
    <t>840020219045</t>
  </si>
  <si>
    <t>840020219040</t>
  </si>
  <si>
    <t>TOUZARD</t>
  </si>
  <si>
    <t>VIRGINIE</t>
  </si>
  <si>
    <t>840020190017</t>
  </si>
  <si>
    <t>TRIBES</t>
  </si>
  <si>
    <t>840020140033</t>
  </si>
  <si>
    <t>TROMPETTE</t>
  </si>
  <si>
    <t>JOHAN</t>
  </si>
  <si>
    <t>840020190041</t>
  </si>
  <si>
    <t>TROUVÉ</t>
  </si>
  <si>
    <t>840020219034</t>
  </si>
  <si>
    <t>TURPEAU</t>
  </si>
  <si>
    <t>STéPHANIE</t>
  </si>
  <si>
    <t>840020159039</t>
  </si>
  <si>
    <t>TURQUAY</t>
  </si>
  <si>
    <t>840020179023</t>
  </si>
  <si>
    <t>TUTEIN NOLTHENIUS</t>
  </si>
  <si>
    <t>JERONIMUS</t>
  </si>
  <si>
    <t>840020199066</t>
  </si>
  <si>
    <t>UYTTENHOVE</t>
  </si>
  <si>
    <t>MAXIME</t>
  </si>
  <si>
    <t>840020199080</t>
  </si>
  <si>
    <t>VALDENAIRE</t>
  </si>
  <si>
    <t>SIMON</t>
  </si>
  <si>
    <t>840020170037</t>
  </si>
  <si>
    <t>VANDEVELDE</t>
  </si>
  <si>
    <t>840020149036</t>
  </si>
  <si>
    <t>VAQUER</t>
  </si>
  <si>
    <t>840020180007</t>
  </si>
  <si>
    <t>840020189012</t>
  </si>
  <si>
    <t>VAREILLES</t>
  </si>
  <si>
    <t>840020189069</t>
  </si>
  <si>
    <t>VAUDESCAL</t>
  </si>
  <si>
    <t>ROGER</t>
  </si>
  <si>
    <t>840019970059</t>
  </si>
  <si>
    <t>VENDAMME</t>
  </si>
  <si>
    <t>MÉLANIE</t>
  </si>
  <si>
    <t>840020209018</t>
  </si>
  <si>
    <t>VERCAMBRE</t>
  </si>
  <si>
    <t>NOE</t>
  </si>
  <si>
    <t>840020190038</t>
  </si>
  <si>
    <t>VERRIER</t>
  </si>
  <si>
    <t>840020209075</t>
  </si>
  <si>
    <t>VEZIAT</t>
  </si>
  <si>
    <t>840020200013</t>
  </si>
  <si>
    <t>VIALARD</t>
  </si>
  <si>
    <t>JÉRÔME</t>
  </si>
  <si>
    <t>840020189058</t>
  </si>
  <si>
    <t>VIALLE</t>
  </si>
  <si>
    <t>840020160005</t>
  </si>
  <si>
    <t>VIDAL</t>
  </si>
  <si>
    <t>JOELLE</t>
  </si>
  <si>
    <t>840020090029</t>
  </si>
  <si>
    <t>840020170022</t>
  </si>
  <si>
    <t>VIGNOUD</t>
  </si>
  <si>
    <t>840020210006</t>
  </si>
  <si>
    <t>840020210007</t>
  </si>
  <si>
    <t>VILLENEUVE</t>
  </si>
  <si>
    <t>840020209028</t>
  </si>
  <si>
    <t>MIKAËL</t>
  </si>
  <si>
    <t>840020219050</t>
  </si>
  <si>
    <t>SéBASTIEN</t>
  </si>
  <si>
    <t>840020190039</t>
  </si>
  <si>
    <t>WAHL</t>
  </si>
  <si>
    <t>840020209074</t>
  </si>
  <si>
    <t>WINANDY</t>
  </si>
  <si>
    <t>CAROLE</t>
  </si>
  <si>
    <t>840020190040</t>
  </si>
  <si>
    <t>WINDELS</t>
  </si>
  <si>
    <t>840020200011</t>
  </si>
  <si>
    <t>ZINDY</t>
  </si>
  <si>
    <t>840020209068</t>
  </si>
  <si>
    <t>TITRE et EDITEUR</t>
  </si>
  <si>
    <t>radonnée VAL d'ARAN</t>
  </si>
  <si>
    <t>3336ET LES DEUX ALPES</t>
  </si>
  <si>
    <t>3335ET BOURG D'OISANS</t>
  </si>
  <si>
    <t>3333OT CHARTREUSE</t>
  </si>
  <si>
    <t>3330OT BELLEGARDE</t>
  </si>
  <si>
    <t>3328OT CRET DE LA NEIGE</t>
  </si>
  <si>
    <t>3326ET CHAMPAGNOLE</t>
  </si>
  <si>
    <t>3325OT ARBOIS</t>
  </si>
  <si>
    <t>3245ET AUBAGNE</t>
  </si>
  <si>
    <t>3244ET ST VICTOIRE</t>
  </si>
  <si>
    <t>3243OT PERTUIS</t>
  </si>
  <si>
    <t>3242OT APT</t>
  </si>
  <si>
    <t>3240OT BANON SAULT</t>
  </si>
  <si>
    <t>3238OT LUC EN DIOIS</t>
  </si>
  <si>
    <t>3237OT GLANDASSE</t>
  </si>
  <si>
    <t>3236OT VILLARD DE LANS</t>
  </si>
  <si>
    <t>3235OT AUTRANS</t>
  </si>
  <si>
    <t>3226ET LONS LE SAUMIER</t>
  </si>
  <si>
    <t>3334OT CHARTREUSE</t>
  </si>
  <si>
    <t>3136ET COMBE LAVAL</t>
  </si>
  <si>
    <t>3137OT DIE-CREST</t>
  </si>
  <si>
    <t>3138OT DIEULEFIT</t>
  </si>
  <si>
    <t>3139OT NYONS</t>
  </si>
  <si>
    <t>3335OT  GRENOBLE</t>
  </si>
  <si>
    <t>3145ET MARSEILLE</t>
  </si>
  <si>
    <t>3143OT SALON PROVENCE</t>
  </si>
  <si>
    <t>3143ET AIX PROVENCE</t>
  </si>
  <si>
    <t>3142OT CAVAILLON</t>
  </si>
  <si>
    <t>3140ET MONT VENTOUX</t>
  </si>
  <si>
    <t>3042OT TARASCON</t>
  </si>
  <si>
    <t>3040ET CARPENTRAS</t>
  </si>
  <si>
    <t>3040OT ORANGE</t>
  </si>
  <si>
    <t>3038O MONTELIMAR</t>
  </si>
  <si>
    <t>3039ET VALREAS</t>
  </si>
  <si>
    <t>2944OT STES MARIES  MER</t>
  </si>
  <si>
    <t>2943OT ST GILLES VAUVERT</t>
  </si>
  <si>
    <t>2941OT UZES</t>
  </si>
  <si>
    <t>2939OT GORGES ARDECHE</t>
  </si>
  <si>
    <t>2937OT PRIVAS</t>
  </si>
  <si>
    <t>2837OT LAC ISSARLES</t>
  </si>
  <si>
    <t>2842OT SOMMIERES</t>
  </si>
  <si>
    <t>2741ET  ST HIPPOLYTE</t>
  </si>
  <si>
    <t>2742ET GANGES</t>
  </si>
  <si>
    <t>2740ET CORNICHE CEVENNES</t>
  </si>
  <si>
    <t>2739OT MONT LOZERE</t>
  </si>
  <si>
    <t>2642OT LE CAYLAR</t>
  </si>
  <si>
    <t>2642ET GUILHEM DESERT</t>
  </si>
  <si>
    <t>2641OT MILAU2001287320193</t>
  </si>
  <si>
    <t>2640OT GORGE TARN</t>
  </si>
  <si>
    <t>2641ET MONT AIGOUAL</t>
  </si>
  <si>
    <t>2940OT BAGNOLS/S/ CEZE</t>
  </si>
  <si>
    <t>2840OT ALES</t>
  </si>
  <si>
    <t>3545OT ST TROPEZ</t>
  </si>
  <si>
    <t>3544ET FREJUS</t>
  </si>
  <si>
    <t>3543OT DRAGUIGNAN</t>
  </si>
  <si>
    <t>3542ET HAUT ESTERON</t>
  </si>
  <si>
    <t>3542OT CASTELLANE</t>
  </si>
  <si>
    <t>3639OT HAUTE TINEE</t>
  </si>
  <si>
    <t>3538ET AIG CHAMBEYRON</t>
  </si>
  <si>
    <t>3541OT ANNOT</t>
  </si>
  <si>
    <t>3540ET HAUT VALLEE VAR</t>
  </si>
  <si>
    <t>3540OT BARCELONNETTE</t>
  </si>
  <si>
    <t>3537ET GUILLESTRE</t>
  </si>
  <si>
    <t>3536OT BRIANCON</t>
  </si>
  <si>
    <t>3535OT NEVACHE</t>
  </si>
  <si>
    <t>3532ET LES ARCS PLAGNE</t>
  </si>
  <si>
    <t>3528ET MORZINE</t>
  </si>
  <si>
    <t>3446ET LAVANDOU</t>
  </si>
  <si>
    <t>3446OT HYERES PORQUERO</t>
  </si>
  <si>
    <t>3445OT CUERS</t>
  </si>
  <si>
    <t>3444OT BRIGNOLES</t>
  </si>
  <si>
    <t>3442OT GORGES VERDON</t>
  </si>
  <si>
    <t>3441OT BARREME</t>
  </si>
  <si>
    <t>3440ET DIGNE LES BAINS</t>
  </si>
  <si>
    <t>3438ET EMBRUM</t>
  </si>
  <si>
    <t>3436ET MEIJE PELVOUX</t>
  </si>
  <si>
    <t>3630OT CHAMONIX</t>
  </si>
  <si>
    <t>3633ET TIGNES VAL ISERE</t>
  </si>
  <si>
    <t>3633ET MAURIENNE</t>
  </si>
  <si>
    <t>3634OT VAL CENIS</t>
  </si>
  <si>
    <t>3643ET CANNES GRASSE</t>
  </si>
  <si>
    <t>3742OT NICE MENTON</t>
  </si>
  <si>
    <t>4149OT CALVI</t>
  </si>
  <si>
    <t>4150OT PORTO</t>
  </si>
  <si>
    <t>42520T MONTE RENOSO</t>
  </si>
  <si>
    <t>4251OT MONTE D'ORO</t>
  </si>
  <si>
    <t>4250OT CORTE</t>
  </si>
  <si>
    <t>4153OT AJACCIO</t>
  </si>
  <si>
    <t>4253OT PETRETO</t>
  </si>
  <si>
    <t>4253ET AIGUILLE  BAVELLA</t>
  </si>
  <si>
    <t>4254ET PORTO-VECCHIO</t>
  </si>
  <si>
    <t>3634ET VAL CENIS</t>
  </si>
  <si>
    <t>3637OT MONT VISO</t>
  </si>
  <si>
    <t>4254OT SARTENE</t>
  </si>
  <si>
    <t>4347OT CAP CORSE</t>
  </si>
  <si>
    <t>4348OT BASTIA</t>
  </si>
  <si>
    <t>4349OT VESCOVATO</t>
  </si>
  <si>
    <t>4401RT ST PAUL LE PORT</t>
  </si>
  <si>
    <t>4402RT ST DENIS</t>
  </si>
  <si>
    <t>4403RT ST BENOIT</t>
  </si>
  <si>
    <t>4405RT ST PIERRE</t>
  </si>
  <si>
    <t>4406RT PITON LE FOURNAISE</t>
  </si>
  <si>
    <t>HAUTE ALPES 107</t>
  </si>
  <si>
    <t>DROME BALADES</t>
  </si>
  <si>
    <t>HAUTE ALPES 23</t>
  </si>
  <si>
    <t>IGN UBAYE VERDON</t>
  </si>
  <si>
    <t>IGN CALANQUES</t>
  </si>
  <si>
    <t>IGN CORSE SUD</t>
  </si>
  <si>
    <t>HAUTE PROVENCE 36</t>
  </si>
  <si>
    <t>GARD CAMARGUE 51</t>
  </si>
  <si>
    <t>PROVENCE 22</t>
  </si>
  <si>
    <t>ARDECHE 38</t>
  </si>
  <si>
    <t>BALADE PAYS DENTELLES</t>
  </si>
  <si>
    <t>TOUR HAUT VERDON</t>
  </si>
  <si>
    <t>TRAVERS HAUTE PROVENCE</t>
  </si>
  <si>
    <t>GARRIGUE MONTPELLIER</t>
  </si>
  <si>
    <t>ILES D'OR COTEVAROISE</t>
  </si>
  <si>
    <t xml:space="preserve">HAUTE RANDO ALPINE </t>
  </si>
  <si>
    <t>DROME PROVENCALE</t>
  </si>
  <si>
    <t>SAINTE VICTOIRE</t>
  </si>
  <si>
    <t>BALADE GRENOBLE</t>
  </si>
  <si>
    <t>RANDONNEE LUBERON</t>
  </si>
  <si>
    <t>RANDO HAUT LUBERON</t>
  </si>
  <si>
    <t>BELVEDERE PROVENCE</t>
  </si>
  <si>
    <t>RANDO CALAQUES</t>
  </si>
  <si>
    <t>MASSIF DE BAVELLA</t>
  </si>
  <si>
    <t>PIETRA DI LUNA</t>
  </si>
  <si>
    <t>80 VIA FERRATA</t>
  </si>
  <si>
    <t>ESCALADES FACILES</t>
  </si>
  <si>
    <t>ESCALADES VERDON</t>
  </si>
  <si>
    <t>ESCALADE UBAYE</t>
  </si>
  <si>
    <t>ESCALADE DROME ROCHER</t>
  </si>
  <si>
    <t>ESCALA DROME UBRIEUX</t>
  </si>
  <si>
    <t>264 JUNGFRAU</t>
  </si>
  <si>
    <t>263S WILDSTRUBEL</t>
  </si>
  <si>
    <t>254 INTERLAEN</t>
  </si>
  <si>
    <t>CHAMONIX ZERMATT</t>
  </si>
  <si>
    <t>1266 LENK</t>
  </si>
  <si>
    <t>1267 GEMMI</t>
  </si>
  <si>
    <t>1307 VISSOIE</t>
  </si>
  <si>
    <t>1286 ST LEONARD</t>
  </si>
  <si>
    <t>1308 ST NIKLAUS</t>
  </si>
  <si>
    <t>1285 LES DIABLERETS</t>
  </si>
  <si>
    <t>1326 ROSABLANCHE</t>
  </si>
  <si>
    <t>1327 EVOLENE</t>
  </si>
  <si>
    <t>1345 ORSIERES</t>
  </si>
  <si>
    <t>1347 MATTERHORN</t>
  </si>
  <si>
    <t>1348 ZERMATT</t>
  </si>
  <si>
    <t>292 COURMAYEUR</t>
  </si>
  <si>
    <t>282S MARTIGNY</t>
  </si>
  <si>
    <t>DOLOMITI DI BRENTA</t>
  </si>
  <si>
    <t>PIEDI SUL GRAN SASSO</t>
  </si>
  <si>
    <t>15 VAL SOANA</t>
  </si>
  <si>
    <t>669 GRAN SASSO D'ITALIA</t>
  </si>
  <si>
    <t>2549OT BANYULS</t>
  </si>
  <si>
    <t>2543OT LAMALOU LES BAINS</t>
  </si>
  <si>
    <t>2537 OT NASBINALS</t>
  </si>
  <si>
    <t>2447OT TUCHAN</t>
  </si>
  <si>
    <t>2444ET SOMAIL MINERVOIS</t>
  </si>
  <si>
    <t>2437E LAGUIOLE</t>
  </si>
  <si>
    <t>2435OT MONTS CANTAL</t>
  </si>
  <si>
    <t>2432ET MASSIF DU SANCY</t>
  </si>
  <si>
    <t>2347OT QUILAN</t>
  </si>
  <si>
    <t>2349ET MASSIF CANIGOU</t>
  </si>
  <si>
    <t>2344ET MONTAGNE NOIRE</t>
  </si>
  <si>
    <t>2250ET BOURG MADAME</t>
  </si>
  <si>
    <t>2449OT CERET</t>
  </si>
  <si>
    <t>2249OT BOURG MADAME</t>
  </si>
  <si>
    <t>2249ET FONT ROMEU</t>
  </si>
  <si>
    <t>2248ET AXAT QUERIGUT</t>
  </si>
  <si>
    <t>AX LES THERMES</t>
  </si>
  <si>
    <t>2148OT VICDESSOS</t>
  </si>
  <si>
    <t>2147ET FOIX TARASCON</t>
  </si>
  <si>
    <t>2048OT AULUS LES BAINS</t>
  </si>
  <si>
    <t>1947OT ASPET</t>
  </si>
  <si>
    <t>1848OT BAGNERES LUCHON</t>
  </si>
  <si>
    <t>1748OT GAVARNIE</t>
  </si>
  <si>
    <t>1748ET NEOUVIELLE</t>
  </si>
  <si>
    <t>1647OT VIGNEMALE</t>
  </si>
  <si>
    <t>1547OT OSSAU</t>
  </si>
  <si>
    <t>1446ET TARDETS SORHOLUS</t>
  </si>
  <si>
    <t>3640ET HAUT TINEE 2</t>
  </si>
  <si>
    <t>3639OT HAUTE TINEE 1</t>
  </si>
  <si>
    <t>3535ET LES ARCS PLAGNE</t>
  </si>
  <si>
    <t>3531ET ST GERVAIS</t>
  </si>
  <si>
    <t>3530ET SAMOENS</t>
  </si>
  <si>
    <t>3437ET ORCIERES MERLETTE</t>
  </si>
  <si>
    <t>3437OT CHAMPSAUR</t>
  </si>
  <si>
    <t>3534OT LES TROIS VALLEES</t>
  </si>
  <si>
    <t>3435ET VALLOIRE</t>
  </si>
  <si>
    <t>3432ET ALBERTVILLE</t>
  </si>
  <si>
    <t>3432OT MASSIF BAUGES</t>
  </si>
  <si>
    <t>3431OT LAC ANNECY</t>
  </si>
  <si>
    <t>3430ET LA CLUSAZ</t>
  </si>
  <si>
    <t>3426OT MOUTHE</t>
  </si>
  <si>
    <t>3425OT PONTARLIER</t>
  </si>
  <si>
    <t>3346OT TOULON</t>
  </si>
  <si>
    <t>3345OT SIGNES TOURVES</t>
  </si>
  <si>
    <t>3343OT GROUX LES BAINS</t>
  </si>
  <si>
    <t>3342OT MANOSQUE FOR</t>
  </si>
  <si>
    <t>3341OT MONTAGNE DE LURE</t>
  </si>
  <si>
    <t>3339ET LA MOTTE DU CAIRE</t>
  </si>
  <si>
    <t>3338ET GAP</t>
  </si>
  <si>
    <t>3338OT SERRES VEYNES</t>
  </si>
  <si>
    <t>3337OT DEVOLUY</t>
  </si>
  <si>
    <t>IGN MONT BLANC VANOISE</t>
  </si>
  <si>
    <t>IGN PREALPES SAVOIE</t>
  </si>
  <si>
    <t>IGN VANOISE</t>
  </si>
  <si>
    <t>QUE FAIRE QUEYRAS</t>
  </si>
  <si>
    <t>10 BRIANCON SESTRIERE</t>
  </si>
  <si>
    <t>50 SOMMETS HAUTES ALPES</t>
  </si>
  <si>
    <t>50 SOMMETS VANOISE</t>
  </si>
  <si>
    <t>50 SOMMETS MERCANTOUR</t>
  </si>
  <si>
    <t>50 SOMMETS UBAYE</t>
  </si>
  <si>
    <t>MASSIF MONT BLANC</t>
  </si>
  <si>
    <t>MASSIF ECRINS TOME 3</t>
  </si>
  <si>
    <t>12 DAUPHINE</t>
  </si>
  <si>
    <t>7 HAUT DAUPHINE</t>
  </si>
  <si>
    <t>GUIDE PRATIQUE DAUPHNE</t>
  </si>
  <si>
    <t>SKI  RANDO HAUTE SAVOIE</t>
  </si>
  <si>
    <t>SKI RANDO HAUT VALAIS</t>
  </si>
  <si>
    <t>SKI RANDOHAUTES ALPES</t>
  </si>
  <si>
    <t>SKI RANDO Autriche</t>
  </si>
  <si>
    <t>ESCALADE MASSIF LUBERON</t>
  </si>
  <si>
    <t>LA DENT D'ORLU</t>
  </si>
  <si>
    <t>ESCALADE AILEFROIDE</t>
  </si>
  <si>
    <t>ESCALADE BARONNIES</t>
  </si>
  <si>
    <t>ESCALADE MAURIENNE</t>
  </si>
  <si>
    <t>TOPO HAUTE MAURIENNE</t>
  </si>
  <si>
    <t>TOPO VANOISE</t>
  </si>
  <si>
    <t>FALAISE ST GUILHEM DESERT</t>
  </si>
  <si>
    <t>ESCALADE PAYS APT</t>
  </si>
  <si>
    <t>GRIMPER  VERDON</t>
  </si>
  <si>
    <t>FALAISE DE L'HORTUS</t>
  </si>
  <si>
    <t>ESCALADE DROME PROVENCALE</t>
  </si>
  <si>
    <t>RANDO NORDIQUE H PROVENCE</t>
  </si>
  <si>
    <t>ALPES SUD MERCANTOUR</t>
  </si>
  <si>
    <t>TRAVERSEE ALPES SKIS</t>
  </si>
  <si>
    <t>MONT BLANC SI DE RANDONNEE</t>
  </si>
  <si>
    <t>RANDO HAUTE PROVENCE</t>
  </si>
  <si>
    <t>HAUTE RANDONEE ALPINE</t>
  </si>
  <si>
    <t>LA VANOISE RANDONNEE</t>
  </si>
  <si>
    <t>RANDONNEE VENTOUX</t>
  </si>
  <si>
    <t>LES GORGES DU VERDON</t>
  </si>
  <si>
    <t>RADO VIA FERRATA</t>
  </si>
  <si>
    <t>LA SAVOIE</t>
  </si>
  <si>
    <t>PLAN PISTES JURA SUISSE</t>
  </si>
  <si>
    <t>MERVEILLES TENDE GORDOLASQUE</t>
  </si>
  <si>
    <t>DENTELLES DE MONTMIRAIL</t>
  </si>
  <si>
    <t>RANDO PROVENCE 22</t>
  </si>
  <si>
    <t>PARC  DE LA CAMARGUE</t>
  </si>
  <si>
    <t>CARTO GUIDE 5</t>
  </si>
  <si>
    <t>20 BALADES LUBERON</t>
  </si>
  <si>
    <t>RANDO VALLEE D'ARVE</t>
  </si>
  <si>
    <t>LE VALGAUDEMAR</t>
  </si>
  <si>
    <t>TOUR DU MONT ROSE</t>
  </si>
  <si>
    <t>LE TOPO DE LA VANOISE</t>
  </si>
  <si>
    <t>LES PREALPES EN 70 ETAPES</t>
  </si>
  <si>
    <t>RADONNEES ET  ASENSIONS</t>
  </si>
  <si>
    <t>RANDONNEE LA VANOISE</t>
  </si>
  <si>
    <t>5004 BERNER OBERLAND</t>
  </si>
  <si>
    <t>CARTE DE LA SUISSE</t>
  </si>
  <si>
    <t>VAL D'ANNIVIERS VAL HERENS</t>
  </si>
  <si>
    <t>SENTIERS TOUR DES COMBINS</t>
  </si>
  <si>
    <t>2515 ZERMATT-GORNERGRAT</t>
  </si>
  <si>
    <t>ZERMATT CERVINA BREUIL</t>
  </si>
  <si>
    <t>294 GRESSONEY</t>
  </si>
  <si>
    <t>5 JURA YVERDON ST CROIX</t>
  </si>
  <si>
    <t>274 VISP</t>
  </si>
  <si>
    <t>1307 ST LUC-VISSOE-GRIMENTZ</t>
  </si>
  <si>
    <t>1327-EVOLENE LES HAUDIERES</t>
  </si>
  <si>
    <t>284S MISCHADEL</t>
  </si>
  <si>
    <t>1270 BINNTAL</t>
  </si>
  <si>
    <t>5009 GSTAAD ADELBODEN</t>
  </si>
  <si>
    <t>CARTE CRANS MONTANA</t>
  </si>
  <si>
    <t>14-VALLE DELL'ORCO</t>
  </si>
  <si>
    <t>86 GRAN PARADISO</t>
  </si>
  <si>
    <t>CARTE ROUTIERE Italie</t>
  </si>
  <si>
    <t>VALLE DI COGNE</t>
  </si>
  <si>
    <t>CARTE 10 VALLE DI COGNE</t>
  </si>
  <si>
    <t>2941O  UZES</t>
  </si>
  <si>
    <t>2942E BEAUCAIRE</t>
  </si>
  <si>
    <t>2941O UZES</t>
  </si>
  <si>
    <t>2537E FOURNELS</t>
  </si>
  <si>
    <t>2538O  ST GENIES D'OLT</t>
  </si>
  <si>
    <t>2538E ST GERMAIN DU TEIL</t>
  </si>
  <si>
    <t>2638O MARJEVOLS</t>
  </si>
  <si>
    <t>2638E MENDE</t>
  </si>
  <si>
    <t>2637E ST AMANS</t>
  </si>
  <si>
    <t>2636O LE MALZIEU-VILLE</t>
  </si>
  <si>
    <t>2637O ST CHELY D'APCHER</t>
  </si>
  <si>
    <t>2636E SAUGUES</t>
  </si>
  <si>
    <t>2643O LODEVE</t>
  </si>
  <si>
    <t>2643E CLERMONT L'HERAULT</t>
  </si>
  <si>
    <t>2735E LE PUY EN VELAY</t>
  </si>
  <si>
    <t>2737O GRANDIEU</t>
  </si>
  <si>
    <t>2739E GENOLHAC</t>
  </si>
  <si>
    <t>2836O LE MONASTIER</t>
  </si>
  <si>
    <t>2836E FAY SUR LIGNON</t>
  </si>
  <si>
    <t>2836O LE MONASTIER SUR GAZEILLE</t>
  </si>
  <si>
    <t>2837O COUCOURON</t>
  </si>
  <si>
    <t>2837E THUEYTS BURZET</t>
  </si>
  <si>
    <t>2838O VALGORGE</t>
  </si>
  <si>
    <t>27 MASSIF DU VENTOUX</t>
  </si>
  <si>
    <t>14 LUBERON  A LA ST VICTOIRE</t>
  </si>
  <si>
    <t>13 MONT VENTOUX</t>
  </si>
  <si>
    <t>11 VANOISE</t>
  </si>
  <si>
    <t>12 VERCORS</t>
  </si>
  <si>
    <t>10 MASSIF DU QUEYRAS</t>
  </si>
  <si>
    <t>7 MASSIF DU GAPENCAIS</t>
  </si>
  <si>
    <t>MONTS DU VIVARAIS</t>
  </si>
  <si>
    <t>6 MASIF PARC DES ECRINS</t>
  </si>
  <si>
    <t>5 MASSIF DU DIOIS</t>
  </si>
  <si>
    <t>1 ALPES DE PROVENCE</t>
  </si>
  <si>
    <t>28 MONTAGNE DE LURE</t>
  </si>
  <si>
    <t>CARTE DESAVOIE</t>
  </si>
  <si>
    <t>HAUT PAYS NICOIS</t>
  </si>
  <si>
    <t xml:space="preserve">18 LES TROIS VALLEES </t>
  </si>
  <si>
    <t>LES TROIS VLLEES</t>
  </si>
  <si>
    <t>265 MONT LOZERE</t>
  </si>
  <si>
    <t>259 HAUTE ROYA</t>
  </si>
  <si>
    <t>258 HAUTE VESUBIE</t>
  </si>
  <si>
    <t>245 QUEYRAS</t>
  </si>
  <si>
    <t>244 BRIANCONNAIS</t>
  </si>
  <si>
    <t>243 MASSIF  ECRINS CHAMPSAUR</t>
  </si>
  <si>
    <t>242 MASSIF ECRINS OLAN</t>
  </si>
  <si>
    <t>241 MASSIFECRINS MEIJE</t>
  </si>
  <si>
    <t>240 NEVACHE MONT THABOR</t>
  </si>
  <si>
    <t>231 MASSIF MONT BLANC</t>
  </si>
  <si>
    <t>229 MASSIF DU VERCORS</t>
  </si>
  <si>
    <t>228 MASSIF DU VERCORS HAUT</t>
  </si>
  <si>
    <t>1 HAUT CIANS</t>
  </si>
  <si>
    <t>2 CANTON DE ST AUBAN</t>
  </si>
  <si>
    <t>227 MASSIF DU VERCORS HAUTS</t>
  </si>
  <si>
    <t>LA THUILE</t>
  </si>
  <si>
    <t>5 PARC NATUREL DU VERCORS</t>
  </si>
  <si>
    <t>226 MASSIF VERCORS NORD</t>
  </si>
  <si>
    <t>269 LES CALANQUES</t>
  </si>
  <si>
    <t>RANDO PYRENEES  ARAGONAISES</t>
  </si>
  <si>
    <t>CERDAGNE ET CAPCIR</t>
  </si>
  <si>
    <t>MASSIF DES ENCANTATS</t>
  </si>
  <si>
    <t>PR ARIEGE</t>
  </si>
  <si>
    <t>PYRENEES OCCIDENTALES</t>
  </si>
  <si>
    <t>EL PARQUE NACIONAL DE ORDESA</t>
  </si>
  <si>
    <t>MADRES CARLIT CAMPCARDOS</t>
  </si>
  <si>
    <t>DU PLA GUILLEM AU PUIGMAL</t>
  </si>
  <si>
    <t>5 GR RANDO PYRENEES ORIENTALES</t>
  </si>
  <si>
    <t>GR10 SENTIER PYRENEES ORIENTALES</t>
  </si>
  <si>
    <t>NATURE EN CERDAGNE</t>
  </si>
  <si>
    <t>CHEMIN DE PIEMONT</t>
  </si>
  <si>
    <t>PYRENEES AUDOISES HAUTE CORBIERE</t>
  </si>
  <si>
    <t>CHEMIN PIEMONT</t>
  </si>
  <si>
    <t>SIERRA DE GUARA</t>
  </si>
  <si>
    <t>125 ESCU PYRENEES CATALANES</t>
  </si>
  <si>
    <t>100 RANDOS PYRENEES ORIENTALES</t>
  </si>
  <si>
    <t>HAUTE RANDONNEE PYRENEENNE</t>
  </si>
  <si>
    <t>PARC NATIONAL DES PYRENEES</t>
  </si>
  <si>
    <t>LE HAUT ARAGON</t>
  </si>
  <si>
    <t>50 BALADES ARIEGEOISES</t>
  </si>
  <si>
    <t>70 RANDOS PYRENEES CENTRALES</t>
  </si>
  <si>
    <t>70 RANDOS GAVARNIE LUZ BAREGES</t>
  </si>
  <si>
    <t>50 SOMMETS PYRENEES SANS CORDE</t>
  </si>
  <si>
    <t>MASSIF DU CANIGOU</t>
  </si>
  <si>
    <t>2836OT GERBIER DE JONC MEZENC</t>
  </si>
  <si>
    <t>3535OT NEVACHE MONT THABOR</t>
  </si>
  <si>
    <t xml:space="preserve">CARTE DOLOMITES CADORINE </t>
  </si>
  <si>
    <t>86 GRAN PARADISO VALLE AOSTA</t>
  </si>
  <si>
    <t>CARTE GIRARD BARRERE 509</t>
  </si>
  <si>
    <t>3535O NEVACHE</t>
  </si>
  <si>
    <t>GUIDE DES REFUGES</t>
  </si>
  <si>
    <t>1 CORTINA D'AMPEZZO</t>
  </si>
  <si>
    <t>7 ALTA BADIA LIVINALLONGO</t>
  </si>
  <si>
    <t>73 DOLOMITI DI BRENTA</t>
  </si>
  <si>
    <t>03 CORTINA D'AMPEZZO</t>
  </si>
  <si>
    <t>106 MONVISO SAMPEYRE</t>
  </si>
  <si>
    <t>ALTA VIA</t>
  </si>
  <si>
    <t>ESCURSIONI VAL DI FASSA</t>
  </si>
  <si>
    <t>02 VAL GARDENA</t>
  </si>
  <si>
    <t>06 VAL DI FASSA</t>
  </si>
  <si>
    <t>010 DOLOMITI DI SESTO</t>
  </si>
  <si>
    <t>PARC GRAN PARADISO</t>
  </si>
  <si>
    <t>102 VALSAVARENCHE</t>
  </si>
  <si>
    <t>04 BELLUNO SAN MARTINO</t>
  </si>
  <si>
    <t>59 SELLAGRUPPE</t>
  </si>
  <si>
    <t>109MONTE ROSA</t>
  </si>
  <si>
    <t>11 DOMODOSSOLA</t>
  </si>
  <si>
    <t>06 BRUNICO CAMPO TURES</t>
  </si>
  <si>
    <t>108 CERVINO MATTERHORN</t>
  </si>
  <si>
    <t>107 MONTE BIANCO</t>
  </si>
  <si>
    <t>LES REFUGES DU CLUB ALPIN</t>
  </si>
  <si>
    <t>09 BRESSANONE CHUISA</t>
  </si>
  <si>
    <t>MONVISO</t>
  </si>
  <si>
    <t>Italie</t>
  </si>
  <si>
    <t>SENTIERS DELLA PACE</t>
  </si>
  <si>
    <t>678 TRENTINO</t>
  </si>
  <si>
    <t>GITE ETAPES REFUGES</t>
  </si>
  <si>
    <t>REFUGE DU MONDE</t>
  </si>
  <si>
    <t>GUIDE DES REFUGES ET GITE</t>
  </si>
  <si>
    <t>22 PICA D'ESTATS - ANETO</t>
  </si>
  <si>
    <t>21 ANDORRA - CADI</t>
  </si>
  <si>
    <t>5 LUCHON</t>
  </si>
  <si>
    <t>70 PAU BAGNERES DE LUCHON</t>
  </si>
  <si>
    <t>VALL D'ARAN</t>
  </si>
  <si>
    <t>23 ANETO POSETS</t>
  </si>
  <si>
    <t>24 GAVARNIE ORDESA</t>
  </si>
  <si>
    <t>CANYONS DE LA SIERRA DE GUARA</t>
  </si>
  <si>
    <t>CERDAGNE ET CAPCIR HAUTE ARIEGE</t>
  </si>
  <si>
    <t>9 MONTSEGUR</t>
  </si>
  <si>
    <t>CANIGOU VALLESPIR</t>
  </si>
  <si>
    <t>8 CERDAGNE - CAPCIR</t>
  </si>
  <si>
    <t>GR10 PYRENEES ARIEGEOISES</t>
  </si>
  <si>
    <t>RANDOS AUTOUR DE LUCHON</t>
  </si>
  <si>
    <t>50 SOMMETS DANS LES PYRENEES</t>
  </si>
  <si>
    <t>MALADETA</t>
  </si>
  <si>
    <t>GUIDE DES PYRENEES BASQUES</t>
  </si>
  <si>
    <t>HAUTE RADONNEE PYRENEENNE</t>
  </si>
  <si>
    <t>PYRENEES ITINERAIRES SKIEURS</t>
  </si>
  <si>
    <t>DE LA MEDITERRANEE AU COSTABONNE</t>
  </si>
  <si>
    <t>ESCALADE CHAMONIX GRANITE</t>
  </si>
  <si>
    <t>TOPO MASSIF MONT BLANC</t>
  </si>
  <si>
    <t>GUIDE DES ECOLES D'ESCALADE</t>
  </si>
  <si>
    <t>GUIDE DES MONTAGNES CORSES</t>
  </si>
  <si>
    <t>ROC RT FALAISES</t>
  </si>
  <si>
    <t>GRIMPE AUX DENTELLES</t>
  </si>
  <si>
    <t>BAOU DES 4 OURO</t>
  </si>
  <si>
    <t>JONTE CAFMILLAU</t>
  </si>
  <si>
    <t>ORGON ESCALADE</t>
  </si>
  <si>
    <t>ESCALADE MASSIF DOLOMITE</t>
  </si>
  <si>
    <t>ORPIERRE VAL DE MEOUGE</t>
  </si>
  <si>
    <t>ESCALADE A SAOU</t>
  </si>
  <si>
    <t>ESCALADE LES CALANQUES</t>
  </si>
  <si>
    <t>GRIMPER PAYS DU BUEH</t>
  </si>
  <si>
    <t>LE CALCAIRE EN FOLIE</t>
  </si>
  <si>
    <t>TOPO ESCALADE DU VALLON SOURN</t>
  </si>
  <si>
    <t>GRIMPE AUX DENTELLES 2</t>
  </si>
  <si>
    <t>ESCALADE DANS LE VAR</t>
  </si>
  <si>
    <t>ESCALADE MOURIES</t>
  </si>
  <si>
    <t>ESCALADE DROUME PROVENCALE</t>
  </si>
  <si>
    <t xml:space="preserve">ASSUR SEC EN FALAISE </t>
  </si>
  <si>
    <t>GRIMPER DANS LES HAUTES ALPES</t>
  </si>
  <si>
    <t xml:space="preserve">LE ROY D'Espagne </t>
  </si>
  <si>
    <t>GRIMPER DANS HAUT VAL DURANCE</t>
  </si>
  <si>
    <t>LA GRIMPE EN UBAYE</t>
  </si>
  <si>
    <t>LE COUDON</t>
  </si>
  <si>
    <t>ESCALADE MASSIF DES ARAVIS</t>
  </si>
  <si>
    <t>ESCALADE MASSIF SAUUSSOIS</t>
  </si>
  <si>
    <t>CORMOT</t>
  </si>
  <si>
    <t>SOLUTRE VERGISSON</t>
  </si>
  <si>
    <t>ESCALADE DANS LE TARN</t>
  </si>
  <si>
    <t>3640O ST ETIENNE DE TINEE AURON</t>
  </si>
  <si>
    <t>3640E   ISOLA</t>
  </si>
  <si>
    <t>3639O LARCHE</t>
  </si>
  <si>
    <t>3638O AIGUILLE DE CHAMBEYRON</t>
  </si>
  <si>
    <t>3638 AIGUILLE DE CHAMBEYRON</t>
  </si>
  <si>
    <t>3545O ST TROPEZ</t>
  </si>
  <si>
    <t>3540E ENTRAUNES COL CAYOLLE</t>
  </si>
  <si>
    <t>3539O BARCELONNETTE</t>
  </si>
  <si>
    <t>3538O EMBRUN</t>
  </si>
  <si>
    <t>3538E ST PAUL COL DE VARS</t>
  </si>
  <si>
    <t>3539E JAUSIERS</t>
  </si>
  <si>
    <t>3524E VILLERS LE LAC</t>
  </si>
  <si>
    <t>3441O DIGNE</t>
  </si>
  <si>
    <t>3345O CUERS</t>
  </si>
  <si>
    <t>3340O RIBIERS</t>
  </si>
  <si>
    <t>3338O VEYNES</t>
  </si>
  <si>
    <t>3334E GONCELIN</t>
  </si>
  <si>
    <t>3242O APT EST</t>
  </si>
  <si>
    <t>3241O SAULT</t>
  </si>
  <si>
    <t>3241E BANON</t>
  </si>
  <si>
    <t>3238E ASPRES SUR BUECH</t>
  </si>
  <si>
    <t>3237O CHATILLON EN DIOIS</t>
  </si>
  <si>
    <t>3142E APT OUEST</t>
  </si>
  <si>
    <t>3141O CARPENTRAS</t>
  </si>
  <si>
    <t>3142O CAVAILLON</t>
  </si>
  <si>
    <t>3141E ST SATURNIN LES APT</t>
  </si>
  <si>
    <t>3140 O VAISON LA ROMAINE</t>
  </si>
  <si>
    <t>3139E REMUZAT</t>
  </si>
  <si>
    <t>3139O NYONS</t>
  </si>
  <si>
    <t>3137E DIE</t>
  </si>
  <si>
    <t xml:space="preserve">3043O ST MARTIN DE CRAU </t>
  </si>
  <si>
    <t>3043E MIRAMAS EYGUIERES</t>
  </si>
  <si>
    <t>3042E NOVES</t>
  </si>
  <si>
    <t>2-VALLI DI LANZO E MONCENISIO</t>
  </si>
  <si>
    <t>128 ITINERAIRES LUBERON</t>
  </si>
  <si>
    <t>ESCALADE AU VERDON</t>
  </si>
  <si>
    <t>CARTE ESPAGNE PORTUGUAL</t>
  </si>
  <si>
    <t>CARTE 38-11 (257) OLOT</t>
  </si>
  <si>
    <t>CARTE 38-12 (295) BANYOLES</t>
  </si>
  <si>
    <t>CARTE ORDESO VIGNEMALE</t>
  </si>
  <si>
    <t>CARTE COTIELLA PENA MONTANESSA</t>
  </si>
  <si>
    <t>CARTE ESPAGNE GUILLERIES</t>
  </si>
  <si>
    <t>CARTE PUIGSACALM BELLMUNT</t>
  </si>
  <si>
    <t>CARTE ESPAGNE ANETO</t>
  </si>
  <si>
    <t>CARTE  ST MAURICI  LES ENCANTATS</t>
  </si>
  <si>
    <t>CARTE MONTARDO</t>
  </si>
  <si>
    <t>23 CARTE ANETO</t>
  </si>
  <si>
    <t>CARTE Espagne ARAGONNAISES</t>
  </si>
  <si>
    <t>CARTE Espagne GARROTXA</t>
  </si>
  <si>
    <t>58-RODEZ MENDE</t>
  </si>
  <si>
    <t>LUBERON MONTS DE VAUCLUSE</t>
  </si>
  <si>
    <t>65-BEZIERS MONTPELLIER</t>
  </si>
  <si>
    <t>59- PRIVAS ALES</t>
  </si>
  <si>
    <t>54- GRENOBLE GAP</t>
  </si>
  <si>
    <t>52- GRENOBLE VALENCE</t>
  </si>
  <si>
    <t>50- ST ETIENNE LE PUY EN VELAY</t>
  </si>
  <si>
    <t>49- CLERMONT FERRAND AURILLAC</t>
  </si>
  <si>
    <t>69- PAU BAYONNE</t>
  </si>
  <si>
    <t>67- MARSEILLE CARPENTRAS</t>
  </si>
  <si>
    <t>66- AVIGNON MONTPELLIER</t>
  </si>
  <si>
    <t>10- PARC DU HAUT LANGUEDOC</t>
  </si>
  <si>
    <t>53- GRENOBLE MONT BLANC</t>
  </si>
  <si>
    <t>15- LORIENT VANNES</t>
  </si>
  <si>
    <t>44- LYON GENEVE</t>
  </si>
  <si>
    <t>60 CAVAILLON DIGNE</t>
  </si>
  <si>
    <t>15-PROVENCE CÖTE D'AZUR</t>
  </si>
  <si>
    <t>228- MASSIF DU VERCORS SUD</t>
  </si>
  <si>
    <t>242 MASSIF DES ECRINS</t>
  </si>
  <si>
    <t>74- AJACCIO  BONIFACIO</t>
  </si>
  <si>
    <t>354- PARC NATIONAL DES CEVENNES</t>
  </si>
  <si>
    <t>31- JURA NORD</t>
  </si>
  <si>
    <t>34- JURA SUD</t>
  </si>
  <si>
    <t>4- JURA DE MOUTHE A MORBIER</t>
  </si>
  <si>
    <t>6- JURA DES MOLUNES A GIRON</t>
  </si>
  <si>
    <t>2-JURA DE MORTEAU A LA BREVINE</t>
  </si>
  <si>
    <t>3- JURA DE PONTARLIER A METABIEF</t>
  </si>
  <si>
    <t>5-JURA DE MORBIER A LAJOUX</t>
  </si>
  <si>
    <t>LE MASSIF DU JURA SI FOND</t>
  </si>
  <si>
    <t>LES TRAVERSEES DU JURA</t>
  </si>
  <si>
    <t>5- RANDOS SKI DE FOND JURA NORD</t>
  </si>
  <si>
    <t>8- RANDOS SKI DE FOND SAVOIE</t>
  </si>
  <si>
    <t>7-RANDOS SKI DE FOND HAUTE SAVOIE</t>
  </si>
  <si>
    <t xml:space="preserve">SKI DANS LE JURA ZONE EST VOL 2 </t>
  </si>
  <si>
    <t>GRANDE TRAVERSEE DU JURA</t>
  </si>
  <si>
    <t>TOPONEIGE OUEST DAUPHINE</t>
  </si>
  <si>
    <t>SKI DANS LE JURA ZONE OUEST VOL 1</t>
  </si>
  <si>
    <t>CARTE SPECIALE DU JURA  LAUSANNE</t>
  </si>
  <si>
    <t>LE HAUT JURA TOPOGUIDE</t>
  </si>
  <si>
    <t>TOPOGUIDE JURASSIENNE</t>
  </si>
  <si>
    <t>LA GRANDE TRAVERSEE DU JURA  APIED</t>
  </si>
  <si>
    <t xml:space="preserve">LES TRAVERSEES DU JURA </t>
  </si>
  <si>
    <t>RANDO A SKI NORDIQUE DANS LE MASSIF CENTRAL</t>
  </si>
  <si>
    <t>RANDO PEDESTRE DANS LES CEVENNES</t>
  </si>
  <si>
    <t>RANDO PEDESTRE SAINT BAUME</t>
  </si>
  <si>
    <t>MASSIF DES MONGES</t>
  </si>
  <si>
    <t>RANDOS NORDIQUE DANS LE DAUPHINE</t>
  </si>
  <si>
    <t>RP EN HAUTE PROVENCE</t>
  </si>
  <si>
    <t>RP EN HAUTE MAURIENNE ALPES GREES</t>
  </si>
  <si>
    <t>MASSIF LACS EN DAUPHINE</t>
  </si>
  <si>
    <t>GR TMB MONT BLANC</t>
  </si>
  <si>
    <t>PR HAUTE PROVENCE PAYS DE SEYNE</t>
  </si>
  <si>
    <t>TOUR DU PAYS DU MONT BLANC</t>
  </si>
  <si>
    <t>ECRINS QUEYRAS IGN</t>
  </si>
  <si>
    <t>VERCORS DIOIS BUECH IGN</t>
  </si>
  <si>
    <t>HAUTS PLATEAUX DU VERCORS</t>
  </si>
  <si>
    <t>PARC NATUREL DU VERCORS</t>
  </si>
  <si>
    <t>SENTIERS DU MONT BLANC</t>
  </si>
  <si>
    <t>MASSIF BORNES BAUGES</t>
  </si>
  <si>
    <t>3041ET AVIGNON</t>
  </si>
  <si>
    <t>3248O LUC EN DIOIS</t>
  </si>
  <si>
    <t>3441E BAREME</t>
  </si>
  <si>
    <t>3439E SEYNE</t>
  </si>
  <si>
    <t>905 France CANOE</t>
  </si>
  <si>
    <t>CARTE  MONT MC KINLEY</t>
  </si>
  <si>
    <t>CARTE SALON DE PROVENCE</t>
  </si>
  <si>
    <t>LADAKH ZANSKAR</t>
  </si>
  <si>
    <t>3142 CAVAILLON</t>
  </si>
  <si>
    <t>2941 UZES</t>
  </si>
  <si>
    <t>3140 VAISON LA ROMAINE</t>
  </si>
  <si>
    <t>3141 CARPENTRAS</t>
  </si>
  <si>
    <t>3041 AVIGNON</t>
  </si>
  <si>
    <t>2942 NIMES</t>
  </si>
  <si>
    <t>3243 PERTUIS</t>
  </si>
  <si>
    <t>3143 SALON DE PROVENCE</t>
  </si>
  <si>
    <t>303 PARC REGIONAL DE CAMARGUE</t>
  </si>
  <si>
    <t>3544O LE MUY</t>
  </si>
  <si>
    <t>3241 O SAULT</t>
  </si>
  <si>
    <t>3242E PIERREVERT REILLANNE</t>
  </si>
  <si>
    <t>3041O AVIGNON</t>
  </si>
  <si>
    <t>MASSIF JURA SKI DE FOND- 2 AIN</t>
  </si>
  <si>
    <t>MASSIF JURA SKI DE FOND- 1 DOUBS</t>
  </si>
  <si>
    <t>33- AU CŒUR DU JURA</t>
  </si>
  <si>
    <t>32- LE DOUBS</t>
  </si>
  <si>
    <t>512 LA REUNION</t>
  </si>
  <si>
    <t>4409R ILE REUNION ST JOSEPH</t>
  </si>
  <si>
    <t>4408R ILE REUNION ST PIERRE</t>
  </si>
  <si>
    <t>4406R ILE REUNION LA PLAINE PALMISTES</t>
  </si>
  <si>
    <t>4405R ILE REUNION CILAOS</t>
  </si>
  <si>
    <t>4404RT ST LEU</t>
  </si>
  <si>
    <t>4402R ILE REUNION ST DENIS</t>
  </si>
  <si>
    <t>30 BALADES  A PIED VAR</t>
  </si>
  <si>
    <t>GR94 TOURS ALPES DU SUD</t>
  </si>
  <si>
    <t>TOPO GUIDE HAUTES ALPES A PIED</t>
  </si>
  <si>
    <t>GR ILE DE LA REUNION</t>
  </si>
  <si>
    <t>TOPOGUIDE DE ENVIRON GAP</t>
  </si>
  <si>
    <t>MASSIF DE CEUSE</t>
  </si>
  <si>
    <t>BALADE PAYS DES DENTELLES</t>
  </si>
  <si>
    <t>GR PAYS DU VIEUX CHAILLOL</t>
  </si>
  <si>
    <t>CIRCUIT LE LUBERON</t>
  </si>
  <si>
    <t>LES SENTIERS DU VENTOUX NORD</t>
  </si>
  <si>
    <t>52 BALADES EN FAMILLE MARSEILLE</t>
  </si>
  <si>
    <t>RANDONNEE EN ARDECHE</t>
  </si>
  <si>
    <t>PR MONTAGNE ST VICTOIRE</t>
  </si>
  <si>
    <t>CARTES PLEIN AIR LUBERON</t>
  </si>
  <si>
    <t>PR LE GARD A PIED</t>
  </si>
  <si>
    <t>GR  SAINT JACQUES DE COMPOSTELLE</t>
  </si>
  <si>
    <t>PR LES ALPES HAUTE PROVENCE</t>
  </si>
  <si>
    <t>PR LES MONTS DU VAUCLUSE</t>
  </si>
  <si>
    <t>DANS LES CALANQUES</t>
  </si>
  <si>
    <t>30 ITINERAIRES DANS LE VAR</t>
  </si>
  <si>
    <t>RANDOS DANS LE LUBERON</t>
  </si>
  <si>
    <t>120 SOMMETS POUR RANDONNEURS</t>
  </si>
  <si>
    <t xml:space="preserve">CARTE LES CALANQUES </t>
  </si>
  <si>
    <t>25- LES MAURES</t>
  </si>
  <si>
    <t>303- PARC REGIONAL CAMARGUE</t>
  </si>
  <si>
    <t>CAROUX ESPINOUSE</t>
  </si>
  <si>
    <t>28- MONTAGNE DE LURE</t>
  </si>
  <si>
    <t>PARC REGIONAL DU PILAT</t>
  </si>
  <si>
    <t>27- MASSIF DU VENTOUX</t>
  </si>
  <si>
    <t>2837 BURZET</t>
  </si>
  <si>
    <t>21- ARDECHE MERIDIONALE</t>
  </si>
  <si>
    <t>L'ARDECHE</t>
  </si>
  <si>
    <t>12-VERCORS</t>
  </si>
  <si>
    <t>MASSIF DU QUEYRAS</t>
  </si>
  <si>
    <t>7-MASSIF DU GAPENCAIS</t>
  </si>
  <si>
    <t>8- MONT BLANC</t>
  </si>
  <si>
    <t>MONT BLANC ET BEAUFORTIN</t>
  </si>
  <si>
    <t>MASSIF DU DIOIS BARONNIES</t>
  </si>
  <si>
    <t>10- MASSIF DU QUEYRAS</t>
  </si>
  <si>
    <t>3334 DOMENE</t>
  </si>
  <si>
    <t>4-CHARTREUSE BELLEDONE</t>
  </si>
  <si>
    <t>38-GRENOBLE SUD</t>
  </si>
  <si>
    <t>MASSIF DES ECRINS HAUT DAUPHINE</t>
  </si>
  <si>
    <t>ALPES DE PROVENCE</t>
  </si>
  <si>
    <t>11- MASSIF VANOISE</t>
  </si>
  <si>
    <t>25 BALADES CHEMIN PIERRE SECHE</t>
  </si>
  <si>
    <t>IGN 120 BALADES PROVENCE</t>
  </si>
  <si>
    <t>IGN PROVENCE CALANQUES LUBERON</t>
  </si>
  <si>
    <t>SENTIERS ET RANDONNEES FAYARD</t>
  </si>
  <si>
    <t>30 BALADES VENTOUX</t>
  </si>
  <si>
    <t>20 ITINERAIRES DE DECOUVERTE</t>
  </si>
  <si>
    <t>GUIDE DU PAYS SORGUE</t>
  </si>
  <si>
    <t>PR LES BOUCHES DU RHONE A PIED</t>
  </si>
  <si>
    <t>PR LE PAYS DU VENTOUX</t>
  </si>
  <si>
    <t>PR PARC REGIONAL DU LUBERON</t>
  </si>
  <si>
    <t>PR LUBERON</t>
  </si>
  <si>
    <t>GUIDE DU PAYS GORDES</t>
  </si>
  <si>
    <t>CIRCUITS DE  DECOUVERTE LUBERON</t>
  </si>
  <si>
    <t>ITINERIARES DE DECOUVERTE  ST SATURNIN</t>
  </si>
  <si>
    <t>GUIDE DES DENTELLES DE MONTMIRAIL</t>
  </si>
  <si>
    <t>BESSANS VILLAGE D'ART</t>
  </si>
  <si>
    <t>HIMALAYA</t>
  </si>
  <si>
    <t>RANDOS VALLEE D'ARVE</t>
  </si>
  <si>
    <t>DOSSIER MT DU VAUCLUSE</t>
  </si>
  <si>
    <t>3524O MORTEAU</t>
  </si>
  <si>
    <t>3042O CHATEAURENARD</t>
  </si>
  <si>
    <t>2944O STES MARIES DE LA MER</t>
  </si>
  <si>
    <t>2944E SALIN DE GIRAUD</t>
  </si>
  <si>
    <t>2941E REMOULINS</t>
  </si>
  <si>
    <t>2938E VILLENEUVE DE BERG</t>
  </si>
  <si>
    <t>2834E MONISTROL SUR LOIRE</t>
  </si>
  <si>
    <t>2834O RETOURNAC</t>
  </si>
  <si>
    <t>2738O LE BLEYMARD</t>
  </si>
  <si>
    <t>2736E SOLIGNAC SUR LOIRE</t>
  </si>
  <si>
    <t>2735O LOUDES</t>
  </si>
  <si>
    <t>2734E CRAPONNE SUR ARZON</t>
  </si>
  <si>
    <t>2635E LANGEAC</t>
  </si>
  <si>
    <t>2438O ESTAING</t>
  </si>
  <si>
    <t>2437O ENTRAYGUES SUR TRUYERES</t>
  </si>
  <si>
    <t>2338E MARCILLAC VALLON</t>
  </si>
  <si>
    <t>2337R MONTSALVY</t>
  </si>
  <si>
    <t>CARTE ET LIVRE LUBERON</t>
  </si>
  <si>
    <t xml:space="preserve">PAYS DES ECRINS CARTE </t>
  </si>
  <si>
    <t>3- VALLEE DE LA ROYA</t>
  </si>
  <si>
    <t>4- VALLEE DE LA VESUBIE</t>
  </si>
  <si>
    <t>6- PARC NATIONAL DES ECRINS</t>
  </si>
  <si>
    <t>25 LES MAURES ET LE HAUT VERCORS</t>
  </si>
  <si>
    <t>11- VANOISE</t>
  </si>
  <si>
    <t>10 VERCORS</t>
  </si>
  <si>
    <t>7- HAUTES ALPES</t>
  </si>
  <si>
    <t>QUEYRAS PAYS DU VISO</t>
  </si>
  <si>
    <t>GR94- HAUTES ALPES ET DROME</t>
  </si>
  <si>
    <t>GR67- SETIER NDU TOUR DES CEVENNES</t>
  </si>
  <si>
    <t>GR9-98- SENTIER JURA COTE 'AZUR</t>
  </si>
  <si>
    <t>GR10 TRONCON DU PAYS BASQUE</t>
  </si>
  <si>
    <t>GR10 HAUTES PYRENEES HAUTE GARONNE</t>
  </si>
  <si>
    <t>GR10 TRONCON DU BEARN</t>
  </si>
  <si>
    <t>GR10- TRONCON DE L'ARIEGE</t>
  </si>
  <si>
    <t>PR-GR34 BRETAGNE FINISTERE NORD</t>
  </si>
  <si>
    <t>GR34- COTE DE GRANIT ROSE</t>
  </si>
  <si>
    <t>GR9-91-93-95 VERCORS</t>
  </si>
  <si>
    <t>GR9-429 JURA COTE D'AZUR</t>
  </si>
  <si>
    <t>GR6- SENTIER ALPES OCEAN HERAULT</t>
  </si>
  <si>
    <t>GR6- SENTIER ALPES OCEAN VAUCLUSE</t>
  </si>
  <si>
    <t>GR6- SENTIER ALPES OCEAN SISTERON</t>
  </si>
  <si>
    <t>GR TOUR DU MONT BLANC</t>
  </si>
  <si>
    <t>GR620- HORIZON ET CLOCHERS ROUERGUE</t>
  </si>
  <si>
    <t>GR6-60 CAUSSES  AUBRAC ROUERGUE</t>
  </si>
  <si>
    <t>GR66- SENTIER DU TOUR DE L'AIGOUAL</t>
  </si>
  <si>
    <t>GR7- DU MT PILAT AU MT AIGOUAL</t>
  </si>
  <si>
    <t xml:space="preserve">GR71C- CHEMIN DES TEMPLIERS </t>
  </si>
  <si>
    <t>GR7-74 SENTIER DU MT AIGOUAL NOIRE</t>
  </si>
  <si>
    <t>GR42- SENTIER RIVE DROITE DU RHONE</t>
  </si>
  <si>
    <t>GE4-41- TOUR CHAINE DES PUYS</t>
  </si>
  <si>
    <t>GR5- SENTIER HOLLANDE MEDITERRANEE</t>
  </si>
  <si>
    <t>GR5-52 SENTIER COL LARCHE-MEDITERRANEE</t>
  </si>
  <si>
    <t>GR54- TOUR DE L'OISANS</t>
  </si>
  <si>
    <t>GR5-55- SENTIER COL CROIX BONHOMME MODANE</t>
  </si>
  <si>
    <t>GR6- RHONE CEVENNES</t>
  </si>
  <si>
    <t>GR6- ALPES OCEAN</t>
  </si>
  <si>
    <t>GR6- SOUILLAC FIGEAC</t>
  </si>
  <si>
    <t>GR6- SISTERON A MERINDOL</t>
  </si>
  <si>
    <t>GR36- ALBI AU CANIGOU</t>
  </si>
  <si>
    <t>GR91- DROME HAUTES ALPES</t>
  </si>
  <si>
    <t>GR58 TOUR DU QUEYRAS</t>
  </si>
  <si>
    <t>GR9-92-97 MT VE?NTOUX A LA DURANCE</t>
  </si>
  <si>
    <t>GR9- VAUCLUSE BOUCHE DU RHONE</t>
  </si>
  <si>
    <t>GR54-541- TOUR DE L'OISANS</t>
  </si>
  <si>
    <t>GR6- SISTERON A TARASCON</t>
  </si>
  <si>
    <t>GR4 GARD ARDECHE LOZERE CANTAL</t>
  </si>
  <si>
    <t>GR68- TOUR DU MONT LOZERE</t>
  </si>
  <si>
    <t>GR5-SENTIER HAUTES ALPES ET HAUTE PROVENCE</t>
  </si>
  <si>
    <t>GR5-52- COL DE LARCHE A LA MEDITERRANEE</t>
  </si>
  <si>
    <t>TMB TOUR DU MONT BLANC</t>
  </si>
  <si>
    <t>RANDONNEES AU VENTOUX ET DENTELLES</t>
  </si>
  <si>
    <t>RANDONNEE CAROUX ET MTS ESPINOUSE</t>
  </si>
  <si>
    <t>RANDONNEE DANS LE HAUT LANGUEDOC</t>
  </si>
  <si>
    <t>RANDONNEE ALPES GREES</t>
  </si>
  <si>
    <t>RANDONNEE MONTAGNE DE LURE</t>
  </si>
  <si>
    <t>RANDONNEE PREALPES DU BUECH</t>
  </si>
  <si>
    <t>RANDONNEE DANSLES CEVENNES</t>
  </si>
  <si>
    <t>RANDONNEE DANS LES ALPILLES</t>
  </si>
  <si>
    <t>RANDONNEE MONT DE VAUCLUSE</t>
  </si>
  <si>
    <t>PR- LA DRMOE A PIED</t>
  </si>
  <si>
    <t>RANDONNEE GARRIGUE GARDOISE</t>
  </si>
  <si>
    <t xml:space="preserve">RANDONNEE LUBERON </t>
  </si>
  <si>
    <t>CARTE PETIT ST BERNARD MONT BLANC</t>
  </si>
  <si>
    <t>GRANDE JORASSES VAL FERRET</t>
  </si>
  <si>
    <t>GUIDE HAUT DAUPHINE ECRINS TOME 1</t>
  </si>
  <si>
    <t>GUIDE DES ALPES MARITINES MERCANTOUR</t>
  </si>
  <si>
    <t xml:space="preserve">TOPO DE LA VANOISE </t>
  </si>
  <si>
    <t>ALPES VALAISIENNES</t>
  </si>
  <si>
    <t>GUIDE DES ALPES VALAISIENNES COL COLLON</t>
  </si>
  <si>
    <t>GUIDE DES ALPES VALAISIENNES GD ST BERNARD</t>
  </si>
  <si>
    <t>GUIDE DES ALPES BERNOISES SECTION ITINERAIRES</t>
  </si>
  <si>
    <t>MASSIF DE L'ARGENTERA</t>
  </si>
  <si>
    <t>LES ECRINS PELVOUX</t>
  </si>
  <si>
    <t>GUIDE DU HAUT DAUPHINE ECRINS TOME 2</t>
  </si>
  <si>
    <t>ALPINISME ET ESCALADE</t>
  </si>
  <si>
    <t>MONTS DU LIVRADOIS-FOREZ</t>
  </si>
  <si>
    <t>PR- LE PUY EN VELAY</t>
  </si>
  <si>
    <t>GR GORGE DE LA LOIRE SAUVAGE</t>
  </si>
  <si>
    <t>ENTRE CAUSSE ET DOURDOU</t>
  </si>
  <si>
    <t>AU PAYS DE CONQUES MARCILLAC</t>
  </si>
  <si>
    <t>PR- AVEYRON</t>
  </si>
  <si>
    <t>LAVOUTE CHILLAC</t>
  </si>
  <si>
    <t>ST JACQUES COMPOSTELLE FIGEAC MOISSAC</t>
  </si>
  <si>
    <t xml:space="preserve">SENTIER DE ST JACQUES LE PUY </t>
  </si>
  <si>
    <t>LE MASSIF DU PILAT</t>
  </si>
  <si>
    <t>LE TOUR DU CEZALIER</t>
  </si>
  <si>
    <t>GORGES DU TARN DE LA JONTE ET CAUSSES</t>
  </si>
  <si>
    <t>VALLEE ET GORGES DU TARN</t>
  </si>
  <si>
    <t>TOUT DE GORGES D L'AVEYRON</t>
  </si>
  <si>
    <t>RANDONNEE AU CARROUX</t>
  </si>
  <si>
    <t>TRAVERSEE DU HAUT LANGUEDOC</t>
  </si>
  <si>
    <t>CEVENNES PARC  NATIONAL</t>
  </si>
  <si>
    <t>LA MARGERIDE ET L'AUBRAC</t>
  </si>
  <si>
    <t>MARGERIDE ET GEVAUDAN</t>
  </si>
  <si>
    <t>VALLEE ET GORGES DE L'ALLIER</t>
  </si>
  <si>
    <t>DU CAUSSE MEJEAN LOZERE</t>
  </si>
  <si>
    <t>MONTAGNE NOIRE</t>
  </si>
  <si>
    <t>SENTIER HERAULT</t>
  </si>
  <si>
    <t>MASSIF DU SANCY ET ARTENSE</t>
  </si>
  <si>
    <t>DS DOMES AU SANCY</t>
  </si>
  <si>
    <t>VTT  LANGUEDOC-ROUSSILLON</t>
  </si>
  <si>
    <t>MASSIF DU SANCY ARTENSE</t>
  </si>
  <si>
    <t>MATERIEL #1</t>
  </si>
  <si>
    <t>MATERIEL #2</t>
  </si>
  <si>
    <t>MATERIEL #3</t>
  </si>
  <si>
    <t>NOM DE L'EMPRUNTER</t>
  </si>
  <si>
    <t>DATE DE SORTIE</t>
  </si>
  <si>
    <t>ENCADRANT</t>
  </si>
  <si>
    <t>DATE DE RENTRÉE</t>
  </si>
  <si>
    <t>DÛ</t>
  </si>
  <si>
    <t>TOTAL ANNÉE</t>
  </si>
  <si>
    <t>TYPE</t>
  </si>
  <si>
    <t>CODE ISBN</t>
  </si>
  <si>
    <t>ADHERENT</t>
  </si>
  <si>
    <t>DATE DE RETOUR</t>
  </si>
  <si>
    <t>À l'aide du menu déroulant, sélectionnez le type d'emprunt</t>
  </si>
  <si>
    <t>Inscrivez le nom de l'adhérent</t>
  </si>
  <si>
    <t>Carte</t>
  </si>
  <si>
    <t>Livre</t>
  </si>
  <si>
    <t>Topo</t>
  </si>
  <si>
    <t>EMPRUNT MATERIEL - 2021 - 2022</t>
  </si>
  <si>
    <t>Scannez le produit</t>
  </si>
  <si>
    <t>EMPRUNT LIVRE ou CARTE - 2021 - 2022</t>
  </si>
  <si>
    <t xml:space="preserve">Scanner le Code barre </t>
  </si>
  <si>
    <t>DVA 38</t>
  </si>
  <si>
    <t>DVA 39</t>
  </si>
  <si>
    <t>DVA 40</t>
  </si>
  <si>
    <t>DVA 41</t>
  </si>
  <si>
    <t>DVA 42</t>
  </si>
  <si>
    <t>DVA 44</t>
  </si>
  <si>
    <t>DVA 45</t>
  </si>
  <si>
    <t>DVA 46</t>
  </si>
  <si>
    <t>DVA 47</t>
  </si>
  <si>
    <t>DVA 48</t>
  </si>
  <si>
    <t>DVA 49</t>
  </si>
  <si>
    <t>DVA 50</t>
  </si>
  <si>
    <t>DVA 51</t>
  </si>
  <si>
    <t>DVA 52</t>
  </si>
  <si>
    <t>DVA 53</t>
  </si>
  <si>
    <t>Cliquez la liste déroulante des encadrants</t>
  </si>
  <si>
    <t>Cliquez la liste déroulante des emprunteurs</t>
  </si>
  <si>
    <t>Cliquez la cellule et tapez (Ctrl+;)2 fois</t>
  </si>
  <si>
    <t>Payé</t>
  </si>
  <si>
    <t>mettre OK</t>
  </si>
  <si>
    <t>DESTIN 1</t>
  </si>
  <si>
    <t>DESTIN 2</t>
  </si>
  <si>
    <t>DVA 60</t>
  </si>
  <si>
    <t>DVA 61</t>
  </si>
  <si>
    <t>DVA 62</t>
  </si>
  <si>
    <t>DVA 63</t>
  </si>
  <si>
    <t>DVA 64</t>
  </si>
  <si>
    <t>VAN DE VELDE  Pascal</t>
  </si>
  <si>
    <t>oui</t>
  </si>
  <si>
    <t>non</t>
  </si>
  <si>
    <t>TOUR de L'OISANS et des ECRINS</t>
  </si>
  <si>
    <t>Cliquez la cellule et tapez (Ctrl+;)</t>
  </si>
  <si>
    <t>Baudrier</t>
  </si>
  <si>
    <t>Notez la date d'emprunt (Ctrl+;)</t>
  </si>
  <si>
    <t>Notez la date de retour (Ctrl+;)</t>
  </si>
  <si>
    <t>NOM</t>
  </si>
  <si>
    <t>Prénom</t>
  </si>
  <si>
    <t>Index</t>
  </si>
  <si>
    <t>Adhérents</t>
  </si>
  <si>
    <t>NOM et Prénom</t>
  </si>
  <si>
    <t>Encadrants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</si>
</sst>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#,##0\ &quot;€&quot;;[Red]\-#,##0\ &quot;€&quot;"/>
    <numFmt numFmtId="164" formatCode="[$-40C]d\-mmm\-yy;@"/>
    <numFmt numFmtId="165" formatCode="#,##0.00\ &quot;€&quot;;[Red]#,##0.00\ &quot;€&quot;"/>
    <numFmt numFmtId="166" formatCode="#,##0\ &quot;€&quot;"/>
    <numFmt numFmtId="167" formatCode="#,##0\ &quot;€&quot;;[Red]#,##0\ &quot;€&quot;"/>
    <numFmt numFmtId="168" formatCode="0;[Red]0"/>
    <numFmt numFmtId="169" formatCode="#,##0;[Red]#,##0"/>
  </numFmts>
  <fonts count="13" x14ac:knownFonts="1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92D05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1"/>
      <name val="Arial"/>
      <family val="2"/>
    </font>
    <font>
      <b/>
      <sz val="26"/>
      <color theme="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66" fontId="0" fillId="0" borderId="0" xfId="0" applyNumberFormat="1" applyFont="1"/>
    <xf numFmtId="167" fontId="0" fillId="0" borderId="0" xfId="0" applyNumberFormat="1" applyFont="1" applyAlignment="1">
      <alignment horizontal="center"/>
    </xf>
    <xf numFmtId="167" fontId="0" fillId="0" borderId="0" xfId="0" applyNumberFormat="1" applyFont="1"/>
    <xf numFmtId="168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168" fontId="0" fillId="0" borderId="0" xfId="0" applyNumberFormat="1" applyAlignment="1" applyProtection="1">
      <alignment horizontal="center"/>
      <protection locked="0"/>
    </xf>
    <xf numFmtId="167" fontId="0" fillId="0" borderId="0" xfId="0" applyNumberFormat="1" applyAlignment="1" applyProtection="1">
      <alignment horizontal="center"/>
      <protection locked="0"/>
    </xf>
    <xf numFmtId="0" fontId="1" fillId="3" borderId="0" xfId="0" applyFont="1" applyFill="1" applyBorder="1" applyAlignment="1">
      <alignment horizontal="center" vertical="center"/>
    </xf>
    <xf numFmtId="0" fontId="0" fillId="4" borderId="0" xfId="0" applyFill="1"/>
    <xf numFmtId="0" fontId="0" fillId="0" borderId="0" xfId="0" applyBorder="1"/>
    <xf numFmtId="164" fontId="0" fillId="0" borderId="2" xfId="0" applyNumberFormat="1" applyBorder="1" applyAlignment="1">
      <alignment horizontal="center"/>
    </xf>
    <xf numFmtId="167" fontId="0" fillId="0" borderId="3" xfId="0" applyNumberFormat="1" applyFont="1" applyBorder="1" applyAlignment="1">
      <alignment horizontal="center" vertical="center"/>
    </xf>
    <xf numFmtId="167" fontId="0" fillId="0" borderId="4" xfId="0" applyNumberFormat="1" applyFont="1" applyBorder="1" applyAlignment="1">
      <alignment horizontal="center" vertical="center"/>
    </xf>
    <xf numFmtId="165" fontId="0" fillId="0" borderId="5" xfId="0" applyNumberFormat="1" applyBorder="1" applyAlignment="1">
      <alignment horizontal="center"/>
    </xf>
    <xf numFmtId="0" fontId="0" fillId="3" borderId="0" xfId="0" applyFill="1"/>
    <xf numFmtId="0" fontId="2" fillId="3" borderId="6" xfId="0" applyFont="1" applyFill="1" applyBorder="1" applyAlignment="1">
      <alignment horizontal="center" vertical="center"/>
    </xf>
    <xf numFmtId="165" fontId="2" fillId="3" borderId="0" xfId="0" applyNumberFormat="1" applyFont="1" applyFill="1" applyBorder="1" applyAlignment="1">
      <alignment horizontal="center" vertical="center"/>
    </xf>
    <xf numFmtId="164" fontId="0" fillId="0" borderId="7" xfId="0" applyNumberFormat="1" applyBorder="1" applyAlignment="1">
      <alignment horizontal="center"/>
    </xf>
    <xf numFmtId="0" fontId="3" fillId="3" borderId="0" xfId="0" applyFont="1" applyFill="1" applyBorder="1" applyAlignment="1">
      <alignment vertical="center"/>
    </xf>
    <xf numFmtId="165" fontId="4" fillId="3" borderId="0" xfId="0" applyNumberFormat="1" applyFont="1" applyFill="1" applyAlignment="1">
      <alignment horizontal="center" vertical="center"/>
    </xf>
    <xf numFmtId="0" fontId="0" fillId="3" borderId="0" xfId="0" applyFill="1" applyBorder="1"/>
    <xf numFmtId="0" fontId="0" fillId="4" borderId="0" xfId="0" applyFill="1" applyBorder="1"/>
    <xf numFmtId="0" fontId="0" fillId="5" borderId="0" xfId="0" applyFill="1"/>
    <xf numFmtId="0" fontId="0" fillId="5" borderId="0" xfId="0" applyFill="1" applyAlignment="1" applyProtection="1">
      <alignment horizontal="center"/>
      <protection locked="0"/>
    </xf>
    <xf numFmtId="168" fontId="0" fillId="5" borderId="0" xfId="0" applyNumberFormat="1" applyFill="1" applyAlignment="1" applyProtection="1">
      <alignment horizontal="center"/>
      <protection locked="0"/>
    </xf>
    <xf numFmtId="167" fontId="0" fillId="5" borderId="0" xfId="0" applyNumberFormat="1" applyFill="1" applyAlignment="1" applyProtection="1">
      <alignment horizontal="center"/>
      <protection locked="0"/>
    </xf>
    <xf numFmtId="0" fontId="0" fillId="5" borderId="0" xfId="0" applyFill="1" applyAlignment="1">
      <alignment horizontal="center"/>
    </xf>
    <xf numFmtId="0" fontId="2" fillId="5" borderId="6" xfId="0" applyFont="1" applyFill="1" applyBorder="1" applyAlignment="1">
      <alignment horizontal="center" vertical="center"/>
    </xf>
    <xf numFmtId="0" fontId="5" fillId="5" borderId="0" xfId="0" applyFont="1" applyFill="1" applyAlignment="1" applyProtection="1">
      <alignment horizontal="center" wrapText="1"/>
      <protection locked="0"/>
    </xf>
    <xf numFmtId="0" fontId="5" fillId="5" borderId="0" xfId="0" applyFont="1" applyFill="1" applyAlignment="1" applyProtection="1">
      <alignment horizontal="center" vertical="center" wrapText="1"/>
      <protection locked="0"/>
    </xf>
    <xf numFmtId="0" fontId="2" fillId="5" borderId="8" xfId="0" applyFont="1" applyFill="1" applyBorder="1" applyAlignment="1">
      <alignment horizontal="center" vertical="center"/>
    </xf>
    <xf numFmtId="168" fontId="0" fillId="0" borderId="9" xfId="0" applyNumberFormat="1" applyBorder="1" applyAlignment="1" applyProtection="1">
      <alignment horizontal="center"/>
      <protection locked="0"/>
    </xf>
    <xf numFmtId="168" fontId="0" fillId="0" borderId="10" xfId="0" applyNumberForma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4" borderId="0" xfId="0" applyFill="1" applyAlignment="1">
      <alignment horizontal="center"/>
    </xf>
    <xf numFmtId="0" fontId="6" fillId="4" borderId="0" xfId="0" applyFont="1" applyFill="1" applyAlignment="1" applyProtection="1">
      <alignment horizontal="center"/>
      <protection locked="0"/>
    </xf>
    <xf numFmtId="168" fontId="6" fillId="4" borderId="0" xfId="0" applyNumberFormat="1" applyFont="1" applyFill="1" applyAlignment="1" applyProtection="1">
      <alignment horizontal="center"/>
      <protection locked="0"/>
    </xf>
    <xf numFmtId="167" fontId="6" fillId="4" borderId="0" xfId="0" applyNumberFormat="1" applyFont="1" applyFill="1" applyAlignment="1" applyProtection="1">
      <alignment horizontal="center"/>
      <protection locked="0"/>
    </xf>
    <xf numFmtId="164" fontId="0" fillId="0" borderId="11" xfId="0" applyNumberFormat="1" applyBorder="1" applyAlignment="1">
      <alignment horizontal="center"/>
    </xf>
    <xf numFmtId="169" fontId="0" fillId="6" borderId="0" xfId="0" applyNumberFormat="1" applyFill="1" applyBorder="1" applyAlignment="1" applyProtection="1">
      <alignment horizontal="center"/>
      <protection locked="0"/>
    </xf>
    <xf numFmtId="0" fontId="0" fillId="6" borderId="0" xfId="0" applyFill="1" applyProtection="1">
      <protection locked="0"/>
    </xf>
    <xf numFmtId="167" fontId="0" fillId="6" borderId="0" xfId="0" applyNumberFormat="1" applyFill="1" applyProtection="1">
      <protection locked="0"/>
    </xf>
    <xf numFmtId="0" fontId="0" fillId="0" borderId="0" xfId="0" applyProtection="1">
      <protection locked="0"/>
    </xf>
    <xf numFmtId="169" fontId="0" fillId="6" borderId="0" xfId="0" applyNumberFormat="1" applyFill="1" applyAlignment="1" applyProtection="1">
      <alignment horizontal="center"/>
      <protection locked="0"/>
    </xf>
    <xf numFmtId="167" fontId="0" fillId="6" borderId="0" xfId="0" applyNumberFormat="1" applyFill="1" applyAlignment="1" applyProtection="1">
      <alignment horizontal="center"/>
      <protection locked="0"/>
    </xf>
    <xf numFmtId="14" fontId="1" fillId="3" borderId="0" xfId="0" applyNumberFormat="1" applyFont="1" applyFill="1" applyBorder="1" applyAlignment="1">
      <alignment horizontal="center" vertical="center"/>
    </xf>
    <xf numFmtId="14" fontId="2" fillId="3" borderId="6" xfId="0" applyNumberFormat="1" applyFont="1" applyFill="1" applyBorder="1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9" xfId="0" applyNumberFormat="1" applyBorder="1" applyAlignment="1" applyProtection="1">
      <alignment horizontal="center"/>
      <protection locked="0"/>
    </xf>
    <xf numFmtId="168" fontId="0" fillId="3" borderId="0" xfId="0" applyNumberFormat="1" applyFill="1"/>
    <xf numFmtId="168" fontId="0" fillId="3" borderId="0" xfId="0" applyNumberFormat="1" applyFill="1" applyBorder="1"/>
    <xf numFmtId="168" fontId="7" fillId="3" borderId="12" xfId="0" applyNumberFormat="1" applyFont="1" applyFill="1" applyBorder="1" applyAlignment="1">
      <alignment horizontal="center" vertical="center"/>
    </xf>
    <xf numFmtId="168" fontId="0" fillId="4" borderId="0" xfId="0" applyNumberFormat="1" applyFill="1" applyBorder="1" applyAlignment="1" applyProtection="1">
      <alignment horizontal="center"/>
      <protection locked="0"/>
    </xf>
    <xf numFmtId="168" fontId="0" fillId="0" borderId="1" xfId="0" applyNumberFormat="1" applyFill="1" applyBorder="1" applyAlignment="1" applyProtection="1">
      <alignment horizontal="center"/>
      <protection locked="0"/>
    </xf>
    <xf numFmtId="168" fontId="0" fillId="0" borderId="1" xfId="0" applyNumberFormat="1" applyFill="1" applyBorder="1"/>
    <xf numFmtId="168" fontId="0" fillId="0" borderId="0" xfId="0" applyNumberFormat="1" applyFill="1" applyBorder="1" applyAlignment="1" applyProtection="1">
      <alignment horizontal="center"/>
      <protection locked="0"/>
    </xf>
    <xf numFmtId="168" fontId="8" fillId="3" borderId="0" xfId="0" applyNumberFormat="1" applyFont="1" applyFill="1" applyBorder="1" applyAlignment="1">
      <alignment horizontal="center" vertical="center"/>
    </xf>
    <xf numFmtId="168" fontId="5" fillId="3" borderId="0" xfId="0" applyNumberFormat="1" applyFont="1" applyFill="1" applyBorder="1" applyAlignment="1">
      <alignment horizontal="center" vertical="center" wrapText="1"/>
    </xf>
    <xf numFmtId="168" fontId="0" fillId="4" borderId="0" xfId="0" applyNumberFormat="1" applyFont="1" applyFill="1" applyBorder="1" applyAlignment="1" applyProtection="1">
      <alignment horizontal="center"/>
      <protection locked="0"/>
    </xf>
    <xf numFmtId="168" fontId="0" fillId="0" borderId="2" xfId="0" applyNumberFormat="1" applyFont="1" applyBorder="1" applyAlignment="1">
      <alignment horizontal="center" vertical="center"/>
    </xf>
    <xf numFmtId="168" fontId="0" fillId="0" borderId="0" xfId="0" applyNumberFormat="1" applyFont="1" applyFill="1" applyBorder="1" applyAlignment="1" applyProtection="1">
      <alignment horizontal="center"/>
      <protection locked="0"/>
    </xf>
    <xf numFmtId="168" fontId="0" fillId="0" borderId="0" xfId="0" applyNumberFormat="1" applyFont="1"/>
    <xf numFmtId="0" fontId="9" fillId="4" borderId="0" xfId="0" applyFont="1" applyFill="1" applyAlignment="1">
      <alignment horizontal="center" vertical="center"/>
    </xf>
    <xf numFmtId="14" fontId="8" fillId="3" borderId="0" xfId="0" applyNumberFormat="1" applyFont="1" applyFill="1" applyBorder="1" applyAlignment="1">
      <alignment horizontal="center" vertical="center"/>
    </xf>
    <xf numFmtId="14" fontId="7" fillId="3" borderId="6" xfId="0" applyNumberFormat="1" applyFont="1" applyFill="1" applyBorder="1" applyAlignment="1">
      <alignment horizontal="center" vertical="center"/>
    </xf>
    <xf numFmtId="14" fontId="0" fillId="0" borderId="9" xfId="0" applyNumberFormat="1" applyFont="1" applyBorder="1" applyAlignment="1" applyProtection="1">
      <alignment horizontal="center"/>
      <protection locked="0"/>
    </xf>
    <xf numFmtId="14" fontId="0" fillId="0" borderId="0" xfId="0" applyNumberFormat="1" applyFont="1" applyAlignment="1">
      <alignment horizontal="center"/>
    </xf>
    <xf numFmtId="168" fontId="0" fillId="0" borderId="13" xfId="0" applyNumberFormat="1" applyFont="1" applyBorder="1" applyAlignment="1">
      <alignment horizontal="center" vertical="center"/>
    </xf>
    <xf numFmtId="168" fontId="0" fillId="0" borderId="1" xfId="0" applyNumberFormat="1" applyFont="1" applyBorder="1"/>
    <xf numFmtId="168" fontId="0" fillId="0" borderId="1" xfId="0" applyNumberFormat="1" applyFont="1" applyFill="1" applyBorder="1" applyAlignment="1" applyProtection="1">
      <alignment horizontal="center"/>
      <protection locked="0"/>
    </xf>
    <xf numFmtId="14" fontId="0" fillId="5" borderId="0" xfId="0" applyNumberFormat="1" applyFont="1" applyFill="1" applyAlignment="1" applyProtection="1">
      <alignment horizontal="center"/>
      <protection locked="0"/>
    </xf>
    <xf numFmtId="14" fontId="6" fillId="4" borderId="0" xfId="0" applyNumberFormat="1" applyFont="1" applyFill="1" applyAlignment="1" applyProtection="1">
      <alignment horizontal="center"/>
      <protection locked="0"/>
    </xf>
    <xf numFmtId="14" fontId="5" fillId="5" borderId="0" xfId="0" applyNumberFormat="1" applyFont="1" applyFill="1" applyAlignment="1">
      <alignment horizontal="center" vertical="center" wrapText="1"/>
    </xf>
    <xf numFmtId="14" fontId="7" fillId="5" borderId="6" xfId="0" applyNumberFormat="1" applyFont="1" applyFill="1" applyBorder="1" applyAlignment="1">
      <alignment horizontal="center" vertical="center"/>
    </xf>
    <xf numFmtId="14" fontId="0" fillId="0" borderId="0" xfId="0" applyNumberFormat="1" applyFont="1" applyAlignment="1" applyProtection="1">
      <alignment horizontal="center"/>
      <protection locked="0"/>
    </xf>
    <xf numFmtId="14" fontId="0" fillId="0" borderId="10" xfId="0" applyNumberFormat="1" applyFont="1" applyBorder="1" applyAlignment="1" applyProtection="1">
      <alignment horizontal="center"/>
      <protection locked="0"/>
    </xf>
    <xf numFmtId="14" fontId="0" fillId="0" borderId="1" xfId="0" applyNumberFormat="1" applyFont="1" applyBorder="1" applyAlignment="1" applyProtection="1">
      <alignment horizontal="center"/>
      <protection locked="0"/>
    </xf>
    <xf numFmtId="14" fontId="0" fillId="0" borderId="14" xfId="0" applyNumberFormat="1" applyFont="1" applyBorder="1" applyAlignment="1" applyProtection="1">
      <alignment horizontal="center"/>
      <protection locked="0"/>
    </xf>
    <xf numFmtId="14" fontId="0" fillId="0" borderId="5" xfId="0" applyNumberFormat="1" applyFont="1" applyBorder="1" applyAlignment="1" applyProtection="1">
      <alignment horizontal="center"/>
      <protection locked="0"/>
    </xf>
    <xf numFmtId="14" fontId="7" fillId="3" borderId="15" xfId="0" applyNumberFormat="1" applyFont="1" applyFill="1" applyBorder="1" applyAlignment="1">
      <alignment horizontal="center" vertical="center"/>
    </xf>
    <xf numFmtId="14" fontId="10" fillId="3" borderId="0" xfId="0" applyNumberFormat="1" applyFont="1" applyFill="1" applyBorder="1" applyAlignment="1">
      <alignment horizontal="center" vertical="center" wrapText="1"/>
    </xf>
    <xf numFmtId="14" fontId="0" fillId="7" borderId="0" xfId="0" applyNumberFormat="1" applyFont="1" applyFill="1" applyAlignment="1">
      <alignment horizontal="center"/>
    </xf>
    <xf numFmtId="6" fontId="0" fillId="6" borderId="0" xfId="0" applyNumberFormat="1" applyFont="1" applyFill="1" applyBorder="1" applyAlignment="1">
      <alignment horizontal="center"/>
    </xf>
    <xf numFmtId="0" fontId="11" fillId="6" borderId="16" xfId="0" applyFont="1" applyFill="1" applyBorder="1" applyAlignment="1"/>
    <xf numFmtId="0" fontId="0" fillId="6" borderId="0" xfId="0" applyFill="1"/>
    <xf numFmtId="0" fontId="0" fillId="6" borderId="0" xfId="0" applyFill="1" applyAlignment="1">
      <alignment horizontal="center"/>
    </xf>
    <xf numFmtId="14" fontId="0" fillId="0" borderId="5" xfId="0" applyNumberFormat="1" applyBorder="1" applyAlignment="1" applyProtection="1">
      <alignment horizontal="center"/>
      <protection locked="0"/>
    </xf>
    <xf numFmtId="168" fontId="0" fillId="2" borderId="0" xfId="0" applyNumberFormat="1" applyFill="1" applyAlignment="1">
      <alignment horizontal="center"/>
    </xf>
    <xf numFmtId="0" fontId="0" fillId="0" borderId="1" xfId="0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" xfId="0" applyFill="1" applyBorder="1"/>
    <xf numFmtId="168" fontId="0" fillId="0" borderId="1" xfId="0" applyNumberFormat="1" applyBorder="1" applyAlignment="1">
      <alignment horizontal="center"/>
    </xf>
    <xf numFmtId="168" fontId="0" fillId="4" borderId="1" xfId="0" applyNumberFormat="1" applyFill="1" applyBorder="1" applyAlignment="1">
      <alignment horizontal="center"/>
    </xf>
    <xf numFmtId="0" fontId="0" fillId="0" borderId="1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5" fillId="3" borderId="0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14" fontId="5" fillId="3" borderId="0" xfId="0" applyNumberFormat="1" applyFont="1" applyFill="1" applyBorder="1" applyAlignment="1">
      <alignment horizontal="center" vertical="center" wrapText="1"/>
    </xf>
    <xf numFmtId="0" fontId="12" fillId="4" borderId="0" xfId="0" applyFont="1" applyFill="1" applyAlignment="1">
      <alignment horizontal="center" vertical="center"/>
    </xf>
    <xf numFmtId="0" fontId="0" fillId="8" borderId="1" xfId="0" applyFill="1" applyBorder="1"/>
    <xf numFmtId="0" fontId="0" fillId="0" borderId="0" xfId="0" applyFill="1" applyProtection="1">
      <protection locked="0"/>
    </xf>
    <xf numFmtId="167" fontId="0" fillId="0" borderId="0" xfId="0" applyNumberFormat="1" applyFill="1"/>
    <xf numFmtId="0" fontId="5" fillId="0" borderId="0" xfId="0" applyFont="1" applyFill="1" applyProtection="1">
      <protection locked="0"/>
    </xf>
  </cellXfs>
  <cellStyles count="1">
    <cellStyle name="Normal" xfId="0" builtinId="0"/>
  </cellStyles>
  <dxfs count="3"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  <dxf>
      <fill>
        <patternFill patternType="none">
          <fgColor indexed="64"/>
          <bgColor auto="1"/>
        </patternFill>
      </fill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List" dx="22" fmlaRange="#REF!" noThreeD="1" sel="0" val="0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454025</xdr:colOff>
      <xdr:row>6</xdr:row>
      <xdr:rowOff>79375</xdr:rowOff>
    </xdr:from>
    <xdr:to>
      <xdr:col>1</xdr:col>
      <xdr:colOff>739775</xdr:colOff>
      <xdr:row>6</xdr:row>
      <xdr:rowOff>263525</xdr:rowOff>
    </xdr:to>
    <xdr:sp macro="" textlink="">
      <xdr:nvSpPr>
        <xdr:cNvPr id="4" name="Flèche vers la droi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 rot="5400000">
          <a:off x="790575" y="1828800"/>
          <a:ext cx="1841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4</xdr:col>
      <xdr:colOff>485775</xdr:colOff>
      <xdr:row>6</xdr:row>
      <xdr:rowOff>98425</xdr:rowOff>
    </xdr:from>
    <xdr:to>
      <xdr:col>4</xdr:col>
      <xdr:colOff>771525</xdr:colOff>
      <xdr:row>7</xdr:row>
      <xdr:rowOff>6350</xdr:rowOff>
    </xdr:to>
    <xdr:sp macro="" textlink="">
      <xdr:nvSpPr>
        <xdr:cNvPr id="5" name="Flèche vers la droit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 rot="5400000">
          <a:off x="3651250" y="1847850"/>
          <a:ext cx="1841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7</xdr:col>
      <xdr:colOff>409575</xdr:colOff>
      <xdr:row>6</xdr:row>
      <xdr:rowOff>101600</xdr:rowOff>
    </xdr:from>
    <xdr:to>
      <xdr:col>7</xdr:col>
      <xdr:colOff>695325</xdr:colOff>
      <xdr:row>7</xdr:row>
      <xdr:rowOff>9525</xdr:rowOff>
    </xdr:to>
    <xdr:sp macro="" textlink="">
      <xdr:nvSpPr>
        <xdr:cNvPr id="6" name="Flèche vers la droi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 rot="5400000">
          <a:off x="6327775" y="1851025"/>
          <a:ext cx="1841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10</xdr:col>
      <xdr:colOff>679450</xdr:colOff>
      <xdr:row>6</xdr:row>
      <xdr:rowOff>19050</xdr:rowOff>
    </xdr:from>
    <xdr:to>
      <xdr:col>10</xdr:col>
      <xdr:colOff>965200</xdr:colOff>
      <xdr:row>6</xdr:row>
      <xdr:rowOff>203200</xdr:rowOff>
    </xdr:to>
    <xdr:sp macro="" textlink="">
      <xdr:nvSpPr>
        <xdr:cNvPr id="7" name="Flèche vers la droi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 rot="5400000">
          <a:off x="6991350" y="1416050"/>
          <a:ext cx="1841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11</xdr:col>
      <xdr:colOff>590550</xdr:colOff>
      <xdr:row>5</xdr:row>
      <xdr:rowOff>260350</xdr:rowOff>
    </xdr:from>
    <xdr:to>
      <xdr:col>11</xdr:col>
      <xdr:colOff>876300</xdr:colOff>
      <xdr:row>6</xdr:row>
      <xdr:rowOff>177800</xdr:rowOff>
    </xdr:to>
    <xdr:sp macro="" textlink="">
      <xdr:nvSpPr>
        <xdr:cNvPr id="8" name="Flèche vers la droit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 rot="5400000">
          <a:off x="8566150" y="1390650"/>
          <a:ext cx="1841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12</xdr:col>
      <xdr:colOff>781050</xdr:colOff>
      <xdr:row>6</xdr:row>
      <xdr:rowOff>6350</xdr:rowOff>
    </xdr:from>
    <xdr:to>
      <xdr:col>12</xdr:col>
      <xdr:colOff>1066800</xdr:colOff>
      <xdr:row>6</xdr:row>
      <xdr:rowOff>190500</xdr:rowOff>
    </xdr:to>
    <xdr:sp macro="" textlink="">
      <xdr:nvSpPr>
        <xdr:cNvPr id="9" name="Flèche vers la droit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 rot="5400000">
          <a:off x="10318750" y="1403350"/>
          <a:ext cx="1841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13</xdr:col>
      <xdr:colOff>654050</xdr:colOff>
      <xdr:row>5</xdr:row>
      <xdr:rowOff>247650</xdr:rowOff>
    </xdr:from>
    <xdr:to>
      <xdr:col>13</xdr:col>
      <xdr:colOff>939800</xdr:colOff>
      <xdr:row>6</xdr:row>
      <xdr:rowOff>165100</xdr:rowOff>
    </xdr:to>
    <xdr:sp macro="" textlink="">
      <xdr:nvSpPr>
        <xdr:cNvPr id="11" name="Flèche vers la droit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 rot="5400000">
          <a:off x="12096750" y="1377950"/>
          <a:ext cx="1841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13</xdr:col>
      <xdr:colOff>590550</xdr:colOff>
      <xdr:row>5</xdr:row>
      <xdr:rowOff>260350</xdr:rowOff>
    </xdr:from>
    <xdr:to>
      <xdr:col>13</xdr:col>
      <xdr:colOff>876300</xdr:colOff>
      <xdr:row>6</xdr:row>
      <xdr:rowOff>177800</xdr:rowOff>
    </xdr:to>
    <xdr:sp macro="" textlink="">
      <xdr:nvSpPr>
        <xdr:cNvPr id="12" name="Flèche vers la droite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 rot="5400000">
          <a:off x="8566150" y="1390650"/>
          <a:ext cx="1841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10</xdr:row>
          <xdr:rowOff>0</xdr:rowOff>
        </xdr:from>
        <xdr:to>
          <xdr:col>11</xdr:col>
          <xdr:colOff>6350</xdr:colOff>
          <xdr:row>11</xdr:row>
          <xdr:rowOff>12700</xdr:rowOff>
        </xdr:to>
        <xdr:sp macro="" textlink="">
          <xdr:nvSpPr>
            <xdr:cNvPr id="5123" name="cbREC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0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514350</xdr:colOff>
      <xdr:row>6</xdr:row>
      <xdr:rowOff>107950</xdr:rowOff>
    </xdr:from>
    <xdr:to>
      <xdr:col>1</xdr:col>
      <xdr:colOff>800100</xdr:colOff>
      <xdr:row>7</xdr:row>
      <xdr:rowOff>88900</xdr:rowOff>
    </xdr:to>
    <xdr:sp macro="" textlink="">
      <xdr:nvSpPr>
        <xdr:cNvPr id="2" name="Flèche vers la droi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5400000">
          <a:off x="1397000" y="2209800"/>
          <a:ext cx="1714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4</xdr:col>
      <xdr:colOff>361950</xdr:colOff>
      <xdr:row>6</xdr:row>
      <xdr:rowOff>120650</xdr:rowOff>
    </xdr:from>
    <xdr:to>
      <xdr:col>4</xdr:col>
      <xdr:colOff>647700</xdr:colOff>
      <xdr:row>7</xdr:row>
      <xdr:rowOff>88900</xdr:rowOff>
    </xdr:to>
    <xdr:sp macro="" textlink="">
      <xdr:nvSpPr>
        <xdr:cNvPr id="4" name="Flèche vers la droi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 rot="5400000">
          <a:off x="7486650" y="2216150"/>
          <a:ext cx="1587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6</xdr:col>
      <xdr:colOff>539750</xdr:colOff>
      <xdr:row>6</xdr:row>
      <xdr:rowOff>95250</xdr:rowOff>
    </xdr:from>
    <xdr:to>
      <xdr:col>6</xdr:col>
      <xdr:colOff>736600</xdr:colOff>
      <xdr:row>7</xdr:row>
      <xdr:rowOff>88900</xdr:rowOff>
    </xdr:to>
    <xdr:sp macro="" textlink="">
      <xdr:nvSpPr>
        <xdr:cNvPr id="5" name="Flèche vers la droit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 rot="5400000">
          <a:off x="11290300" y="2247900"/>
          <a:ext cx="184150" cy="1968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1073150</xdr:colOff>
      <xdr:row>6</xdr:row>
      <xdr:rowOff>95250</xdr:rowOff>
    </xdr:from>
    <xdr:to>
      <xdr:col>5</xdr:col>
      <xdr:colOff>1308100</xdr:colOff>
      <xdr:row>7</xdr:row>
      <xdr:rowOff>88900</xdr:rowOff>
    </xdr:to>
    <xdr:sp macro="" textlink="">
      <xdr:nvSpPr>
        <xdr:cNvPr id="6" name="Flèche vers la droit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 rot="5400000">
          <a:off x="9340850" y="2228850"/>
          <a:ext cx="184150" cy="2349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</xdr:col>
      <xdr:colOff>590550</xdr:colOff>
      <xdr:row>6</xdr:row>
      <xdr:rowOff>95250</xdr:rowOff>
    </xdr:from>
    <xdr:to>
      <xdr:col>2</xdr:col>
      <xdr:colOff>876300</xdr:colOff>
      <xdr:row>7</xdr:row>
      <xdr:rowOff>76200</xdr:rowOff>
    </xdr:to>
    <xdr:sp macro="" textlink="">
      <xdr:nvSpPr>
        <xdr:cNvPr id="10" name="Flèche vers la droit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 rot="5400000">
          <a:off x="2768600" y="2197100"/>
          <a:ext cx="171450" cy="285750"/>
        </a:xfrm>
        <a:prstGeom prst="rightArrow">
          <a:avLst/>
        </a:prstGeom>
        <a:solidFill>
          <a:schemeClr val="bg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11</xdr:row>
          <xdr:rowOff>0</xdr:rowOff>
        </xdr:from>
        <xdr:to>
          <xdr:col>6</xdr:col>
          <xdr:colOff>6350</xdr:colOff>
          <xdr:row>12</xdr:row>
          <xdr:rowOff>12700</xdr:rowOff>
        </xdr:to>
        <xdr:sp macro="" textlink="">
          <xdr:nvSpPr>
            <xdr:cNvPr id="3554" name="cbREC" hidden="1">
              <a:extLst>
                <a:ext uri="{63B3BB69-23CF-44E3-9099-C40C66FF867C}">
                  <a14:compatExt spid="_x0000_s3554"/>
                </a:ext>
                <a:ext uri="{FF2B5EF4-FFF2-40B4-BE49-F238E27FC236}">
                  <a16:creationId xmlns:a16="http://schemas.microsoft.com/office/drawing/2014/main" id="{00000000-0008-0000-0100-0000E20D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10</xdr:row>
          <xdr:rowOff>9525</xdr:rowOff>
        </xdr:from>
        <xdr:to>
          <xdr:col>1</xdr:col>
          <xdr:colOff>190500</xdr:colOff>
          <xdr:row>15</xdr:row>
          <xdr:rowOff>85725</xdr:rowOff>
        </xdr:to>
        <xdr:sp macro="" textlink="">
          <xdr:nvSpPr>
            <xdr:cNvPr id="1027" name="List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2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D33124-C528-4FC9-98E1-D59197313C62}" name="T_ADHERENTS" displayName="T_ADHERENTS" ref="C1:E472" totalsRowShown="0">
  <autoFilter ref="C1:E472" xr:uid="{D9D33124-C528-4FC9-98E1-D59197313C62}"/>
  <tableColumns count="3">
    <tableColumn id="1" xr3:uid="{653AD513-382A-4D8E-BC29-06E3DFB73A6E}" name="NOM"/>
    <tableColumn id="2" xr3:uid="{16066A2F-4BA4-4082-B635-30949DD22DD6}" name="Prénom"/>
    <tableColumn id="3" xr3:uid="{0F6CB289-9B1B-49E8-BEDF-FAB3B1A6DF0F}" name="Index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73D455D-D287-4242-B837-5380A471394E}" name="Tableau2" displayName="Tableau2" ref="H1:H37" totalsRowShown="0" headerRowDxfId="0" dataDxfId="1">
  <autoFilter ref="H1:H37" xr:uid="{D73D455D-D287-4242-B837-5380A471394E}"/>
  <tableColumns count="1">
    <tableColumn id="1" xr3:uid="{FADC62B2-E2D5-457F-B303-47821010054F}" name="NOM et Prénom" dataDxfId="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theme="6"/>
  </sheetPr>
  <dimension ref="A1:Y515"/>
  <sheetViews>
    <sheetView tabSelected="1" zoomScaleNormal="100" workbookViewId="0">
      <selection activeCell="I13" sqref="I13"/>
    </sheetView>
  </sheetViews>
  <sheetFormatPr baseColWidth="10" defaultRowHeight="15" outlineLevelCol="1" x14ac:dyDescent="0.25"/>
  <cols>
    <col min="1" max="1" width="4.28515625" style="18" customWidth="1"/>
    <col min="2" max="2" width="17.28515625" style="54" customWidth="1"/>
    <col min="3" max="3" width="19.7109375" customWidth="1"/>
    <col min="4" max="4" width="5.42578125" style="3" customWidth="1"/>
    <col min="5" max="5" width="16.7109375" style="66" customWidth="1"/>
    <col min="6" max="6" width="19.42578125" customWidth="1"/>
    <col min="7" max="7" width="5.140625" style="5" customWidth="1"/>
    <col min="8" max="8" width="17" style="66" customWidth="1"/>
    <col min="9" max="9" width="16.42578125" style="1" customWidth="1"/>
    <col min="10" max="10" width="5" style="4" customWidth="1"/>
    <col min="11" max="11" width="25.7109375" style="1" customWidth="1"/>
    <col min="12" max="12" width="20.42578125" style="52" customWidth="1"/>
    <col min="13" max="13" width="25.7109375" style="1" customWidth="1"/>
    <col min="14" max="14" width="20.42578125" style="71" customWidth="1"/>
    <col min="15" max="15" width="5.5703125" style="71" customWidth="1"/>
    <col min="16" max="16" width="19.85546875" style="2" customWidth="1"/>
    <col min="17" max="17" width="10.85546875" style="18" customWidth="1"/>
    <col min="18" max="18" width="1.7109375" style="18" customWidth="1"/>
    <col min="19" max="19" width="17.5703125" style="12" customWidth="1"/>
    <col min="20" max="20" width="13" style="12" customWidth="1"/>
    <col min="21" max="21" width="6.42578125" style="1" hidden="1" customWidth="1" outlineLevel="1"/>
    <col min="22" max="22" width="11.42578125" style="12" customWidth="1" collapsed="1"/>
    <col min="23" max="25" width="10.85546875" style="12" customWidth="1"/>
  </cols>
  <sheetData>
    <row r="1" spans="1:25" ht="21" x14ac:dyDescent="0.25">
      <c r="C1" s="11"/>
      <c r="D1" s="11"/>
      <c r="E1" s="61"/>
      <c r="F1" s="11"/>
      <c r="G1" s="11"/>
      <c r="H1" s="61"/>
      <c r="I1" s="11"/>
      <c r="J1" s="11"/>
      <c r="K1" s="11"/>
      <c r="L1" s="50"/>
      <c r="M1" s="11"/>
      <c r="N1" s="68"/>
      <c r="O1" s="68"/>
      <c r="P1" s="11" t="s">
        <v>1959</v>
      </c>
    </row>
    <row r="2" spans="1:25" ht="15" customHeight="1" x14ac:dyDescent="0.25">
      <c r="C2" s="105" t="s">
        <v>1969</v>
      </c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67"/>
      <c r="P2" s="23">
        <f>SUM(P9:P187)</f>
        <v>26</v>
      </c>
    </row>
    <row r="3" spans="1:25" ht="42.95" customHeight="1" x14ac:dyDescent="0.25">
      <c r="C3" s="105"/>
      <c r="D3" s="105"/>
      <c r="E3" s="105"/>
      <c r="F3" s="105"/>
      <c r="G3" s="105"/>
      <c r="H3" s="105"/>
      <c r="I3" s="105"/>
      <c r="J3" s="105"/>
      <c r="K3" s="105"/>
      <c r="L3" s="105"/>
      <c r="M3" s="105"/>
      <c r="N3" s="105"/>
      <c r="O3" s="67"/>
      <c r="P3" s="22"/>
    </row>
    <row r="4" spans="1:25" ht="21" x14ac:dyDescent="0.25">
      <c r="C4" s="11"/>
      <c r="D4" s="11"/>
      <c r="E4" s="61"/>
      <c r="F4" s="11"/>
      <c r="G4" s="11"/>
      <c r="H4" s="61"/>
      <c r="I4" s="11"/>
      <c r="J4" s="11"/>
      <c r="K4" s="11"/>
      <c r="L4" s="50"/>
      <c r="M4" s="11"/>
      <c r="N4" s="68"/>
      <c r="O4" s="68"/>
      <c r="P4" s="11"/>
      <c r="U4" s="8"/>
    </row>
    <row r="5" spans="1:25" ht="21" customHeight="1" x14ac:dyDescent="0.25">
      <c r="C5" s="100"/>
      <c r="D5" s="100"/>
      <c r="E5" s="62"/>
      <c r="F5" s="100"/>
      <c r="G5" s="100"/>
      <c r="H5" s="62"/>
      <c r="I5" s="100"/>
      <c r="J5" s="100"/>
      <c r="K5" s="100" t="s">
        <v>1989</v>
      </c>
      <c r="L5" s="106" t="s">
        <v>1990</v>
      </c>
      <c r="M5" s="100" t="s">
        <v>1988</v>
      </c>
      <c r="N5" s="106" t="s">
        <v>2004</v>
      </c>
      <c r="O5" s="86"/>
      <c r="P5" s="11"/>
      <c r="U5" s="8"/>
    </row>
    <row r="6" spans="1:25" s="13" customFormat="1" ht="25.5" x14ac:dyDescent="0.25">
      <c r="A6" s="24"/>
      <c r="B6" s="55"/>
      <c r="C6" s="100"/>
      <c r="D6" s="100"/>
      <c r="E6" s="62"/>
      <c r="F6" s="100"/>
      <c r="G6" s="100"/>
      <c r="H6" s="62"/>
      <c r="I6" s="100"/>
      <c r="J6" s="100"/>
      <c r="K6" s="100"/>
      <c r="L6" s="106"/>
      <c r="M6" s="100"/>
      <c r="N6" s="106"/>
      <c r="O6" s="85" t="s">
        <v>1992</v>
      </c>
      <c r="P6" s="11"/>
      <c r="Q6" s="24"/>
      <c r="U6" s="8"/>
      <c r="X6" s="25"/>
      <c r="Y6" s="25"/>
    </row>
    <row r="7" spans="1:25" ht="21.75" thickBot="1" x14ac:dyDescent="0.3">
      <c r="C7" s="11"/>
      <c r="D7" s="11"/>
      <c r="E7" s="61"/>
      <c r="F7" s="11"/>
      <c r="G7" s="11"/>
      <c r="H7" s="61"/>
      <c r="I7" s="11"/>
      <c r="J7" s="11"/>
      <c r="K7" s="11"/>
      <c r="L7" s="50"/>
      <c r="M7" s="11"/>
      <c r="N7" s="68"/>
      <c r="O7" s="68"/>
      <c r="P7" s="11"/>
      <c r="U7" s="8"/>
    </row>
    <row r="8" spans="1:25" ht="38.1" customHeight="1" thickBot="1" x14ac:dyDescent="0.3">
      <c r="B8" s="56" t="s">
        <v>1970</v>
      </c>
      <c r="C8" s="101" t="s">
        <v>1951</v>
      </c>
      <c r="D8" s="102"/>
      <c r="E8" s="56" t="s">
        <v>1970</v>
      </c>
      <c r="F8" s="103" t="s">
        <v>1952</v>
      </c>
      <c r="G8" s="104"/>
      <c r="H8" s="56" t="s">
        <v>1970</v>
      </c>
      <c r="I8" s="103" t="s">
        <v>1953</v>
      </c>
      <c r="J8" s="104"/>
      <c r="K8" s="19" t="s">
        <v>1954</v>
      </c>
      <c r="L8" s="51" t="s">
        <v>1955</v>
      </c>
      <c r="M8" s="19" t="s">
        <v>1956</v>
      </c>
      <c r="N8" s="69" t="s">
        <v>1957</v>
      </c>
      <c r="O8" s="84" t="s">
        <v>1991</v>
      </c>
      <c r="P8" s="20" t="s">
        <v>1958</v>
      </c>
      <c r="U8" s="8"/>
    </row>
    <row r="9" spans="1:25" x14ac:dyDescent="0.25">
      <c r="B9" s="57">
        <v>1234567891524</v>
      </c>
      <c r="C9" s="43" t="str">
        <f>VLOOKUP(B9,$S$9:$T$187,2,0)</f>
        <v>DVA 64</v>
      </c>
      <c r="D9" s="15">
        <f>IF(ISERROR(INDEX($T$9:$U$187,MATCH($C9,$T$9:$T$187,0),2)),0,INDEX($T$9:$U$187,MATCH($C9,$T$9:$T$187,0),2))</f>
        <v>10</v>
      </c>
      <c r="E9" s="63">
        <v>1234567891415</v>
      </c>
      <c r="F9" s="43" t="str">
        <f t="shared" ref="F9:F40" si="0">VLOOKUP(E9,$S$9:$T$187,2,0)</f>
        <v>Sonde</v>
      </c>
      <c r="G9" s="15">
        <f>IF(ISERROR(INDEX($T$9:$U$187,MATCH($F9,$T$9:$T$187,0),2)),0,INDEX($T$9:$U$187,MATCH($F9,$T$9:$T$187,0),2))</f>
        <v>3</v>
      </c>
      <c r="H9" s="65">
        <v>1234567891408</v>
      </c>
      <c r="I9" s="14" t="str">
        <f>VLOOKUP(H9,$S$9:$T$187,2,0)</f>
        <v>Pelle</v>
      </c>
      <c r="J9" s="16">
        <f>IF(ISERROR(INDEX($T$9:$U$187,MATCH($I9,$T$9:$T$187,0),2)),0,INDEX($T$9:$U$187,MATCH($I9,$T$9:$T$187,0),2))</f>
        <v>3</v>
      </c>
      <c r="K9" s="38"/>
      <c r="L9" s="53">
        <v>44574</v>
      </c>
      <c r="M9" s="38"/>
      <c r="N9" s="70"/>
      <c r="O9" s="91" t="s">
        <v>2002</v>
      </c>
      <c r="P9" s="17">
        <f t="shared" ref="P9:P72" si="1">SUM(D9+G9+J9)</f>
        <v>16</v>
      </c>
      <c r="S9" s="44">
        <v>123456789012</v>
      </c>
      <c r="T9" s="45" t="s">
        <v>1973</v>
      </c>
      <c r="U9" s="49">
        <v>10</v>
      </c>
      <c r="V9" s="47"/>
    </row>
    <row r="10" spans="1:25" x14ac:dyDescent="0.25">
      <c r="B10" s="58">
        <v>1234567891293</v>
      </c>
      <c r="C10" s="43" t="str">
        <f>VLOOKUP(B10,$S$9:$T$187,2,0)</f>
        <v>DVA 45</v>
      </c>
      <c r="D10" s="15">
        <f t="shared" ref="D10:D73" si="2">IF(ISERROR(INDEX($T$9:$U$187,MATCH($C10,$T$9:$T$187,0),2)),0,INDEX($T$9:$U$187,MATCH($C10,$T$9:$T$187,0),2))</f>
        <v>10</v>
      </c>
      <c r="E10" s="64"/>
      <c r="F10" s="43" t="e">
        <f t="shared" si="0"/>
        <v>#N/A</v>
      </c>
      <c r="G10" s="15">
        <f t="shared" ref="G10:G73" si="3">IF(ISERROR(INDEX($T$9:$U$187,MATCH($F10,$T$9:$T$187,0),2)),0,INDEX($T$9:$U$187,MATCH($F10,$T$9:$T$187,0),2))</f>
        <v>0</v>
      </c>
      <c r="H10" s="72"/>
      <c r="I10" s="14" t="e">
        <f t="shared" ref="I10:I73" si="4">VLOOKUP(H10,$S$9:$T$187,2,0)</f>
        <v>#N/A</v>
      </c>
      <c r="J10" s="16">
        <f t="shared" ref="J10:J73" si="5">IF(ISERROR(INDEX($T$9:$U$187,MATCH($I10,$T$9:$T$187,0),2)),0,INDEX($T$9:$U$187,MATCH($I10,$T$9:$T$187,0),2))</f>
        <v>0</v>
      </c>
      <c r="K10" s="38"/>
      <c r="L10" s="53">
        <v>44574</v>
      </c>
      <c r="M10" s="38"/>
      <c r="N10" s="70"/>
      <c r="O10" s="91" t="s">
        <v>2001</v>
      </c>
      <c r="P10" s="17">
        <f>SUM(D10+G10+J10)</f>
        <v>10</v>
      </c>
      <c r="S10" s="44">
        <v>1234567891248</v>
      </c>
      <c r="T10" s="45" t="s">
        <v>1974</v>
      </c>
      <c r="U10" s="49">
        <v>10</v>
      </c>
      <c r="V10" s="47"/>
    </row>
    <row r="11" spans="1:25" x14ac:dyDescent="0.25">
      <c r="B11" s="58"/>
      <c r="C11" s="43" t="e">
        <f>VLOOKUP(B11,$S$9:$T$187,2,0)</f>
        <v>#N/A</v>
      </c>
      <c r="D11" s="15">
        <f t="shared" si="2"/>
        <v>0</v>
      </c>
      <c r="E11" s="64"/>
      <c r="F11" s="43" t="e">
        <f t="shared" si="0"/>
        <v>#N/A</v>
      </c>
      <c r="G11" s="15">
        <f t="shared" si="3"/>
        <v>0</v>
      </c>
      <c r="H11" s="65"/>
      <c r="I11" s="14" t="e">
        <f t="shared" si="4"/>
        <v>#N/A</v>
      </c>
      <c r="J11" s="16">
        <f t="shared" si="5"/>
        <v>0</v>
      </c>
      <c r="K11" s="38"/>
      <c r="L11" s="53"/>
      <c r="M11" s="38"/>
      <c r="N11" s="70"/>
      <c r="O11" s="91"/>
      <c r="P11" s="17">
        <f>SUM(D11+G11+J11)</f>
        <v>0</v>
      </c>
      <c r="S11" s="44">
        <v>1234567891255</v>
      </c>
      <c r="T11" s="45" t="s">
        <v>1975</v>
      </c>
      <c r="U11" s="49">
        <v>10</v>
      </c>
      <c r="V11" s="47"/>
      <c r="W11" s="25"/>
    </row>
    <row r="12" spans="1:25" x14ac:dyDescent="0.25">
      <c r="B12" s="59"/>
      <c r="C12" s="43" t="e">
        <f t="shared" ref="C12:C75" si="6">VLOOKUP(B12,$S$9:$T$187,2,0)</f>
        <v>#N/A</v>
      </c>
      <c r="D12" s="15">
        <f t="shared" si="2"/>
        <v>0</v>
      </c>
      <c r="E12" s="64"/>
      <c r="F12" s="43" t="e">
        <f t="shared" si="0"/>
        <v>#N/A</v>
      </c>
      <c r="G12" s="15">
        <f t="shared" si="3"/>
        <v>0</v>
      </c>
      <c r="H12" s="72"/>
      <c r="I12" s="14" t="e">
        <f t="shared" si="4"/>
        <v>#N/A</v>
      </c>
      <c r="J12" s="16">
        <f t="shared" si="5"/>
        <v>0</v>
      </c>
      <c r="K12" s="38"/>
      <c r="L12" s="53"/>
      <c r="M12" s="38"/>
      <c r="N12" s="70"/>
      <c r="O12" s="91"/>
      <c r="P12" s="17">
        <f t="shared" si="1"/>
        <v>0</v>
      </c>
      <c r="S12" s="44">
        <v>1234567891262</v>
      </c>
      <c r="T12" s="45" t="s">
        <v>1976</v>
      </c>
      <c r="U12" s="49">
        <v>10</v>
      </c>
      <c r="V12" s="47"/>
    </row>
    <row r="13" spans="1:25" x14ac:dyDescent="0.25">
      <c r="B13" s="59"/>
      <c r="C13" s="43" t="e">
        <f t="shared" si="6"/>
        <v>#N/A</v>
      </c>
      <c r="D13" s="15">
        <f t="shared" si="2"/>
        <v>0</v>
      </c>
      <c r="E13" s="64"/>
      <c r="F13" s="43" t="e">
        <f t="shared" si="0"/>
        <v>#N/A</v>
      </c>
      <c r="G13" s="15">
        <f t="shared" si="3"/>
        <v>0</v>
      </c>
      <c r="H13" s="72"/>
      <c r="I13" s="14" t="e">
        <f t="shared" si="4"/>
        <v>#N/A</v>
      </c>
      <c r="J13" s="16">
        <f t="shared" si="5"/>
        <v>0</v>
      </c>
      <c r="K13" s="38"/>
      <c r="L13" s="53"/>
      <c r="M13" s="38"/>
      <c r="N13" s="70"/>
      <c r="O13" s="91"/>
      <c r="P13" s="17">
        <f t="shared" si="1"/>
        <v>0</v>
      </c>
      <c r="S13" s="44">
        <v>1234567891279</v>
      </c>
      <c r="T13" s="45" t="s">
        <v>1977</v>
      </c>
      <c r="U13" s="49">
        <v>10</v>
      </c>
      <c r="V13" s="47"/>
    </row>
    <row r="14" spans="1:25" x14ac:dyDescent="0.25">
      <c r="B14" s="59"/>
      <c r="C14" s="43" t="e">
        <f t="shared" si="6"/>
        <v>#N/A</v>
      </c>
      <c r="D14" s="15">
        <f t="shared" si="2"/>
        <v>0</v>
      </c>
      <c r="E14" s="64"/>
      <c r="F14" s="43" t="e">
        <f t="shared" si="0"/>
        <v>#N/A</v>
      </c>
      <c r="G14" s="15">
        <f t="shared" si="3"/>
        <v>0</v>
      </c>
      <c r="H14" s="72"/>
      <c r="I14" s="14" t="e">
        <f t="shared" si="4"/>
        <v>#N/A</v>
      </c>
      <c r="J14" s="16">
        <f t="shared" si="5"/>
        <v>0</v>
      </c>
      <c r="K14" s="38"/>
      <c r="L14" s="53"/>
      <c r="M14" s="38"/>
      <c r="N14" s="70"/>
      <c r="O14" s="83"/>
      <c r="P14" s="17">
        <f t="shared" si="1"/>
        <v>0</v>
      </c>
      <c r="S14" s="44">
        <v>1234567891286</v>
      </c>
      <c r="T14" s="45" t="s">
        <v>1978</v>
      </c>
      <c r="U14" s="49">
        <v>10</v>
      </c>
      <c r="V14" s="47"/>
    </row>
    <row r="15" spans="1:25" x14ac:dyDescent="0.25">
      <c r="B15" s="59"/>
      <c r="C15" s="43" t="e">
        <f t="shared" si="6"/>
        <v>#N/A</v>
      </c>
      <c r="D15" s="15">
        <f t="shared" si="2"/>
        <v>0</v>
      </c>
      <c r="E15" s="64"/>
      <c r="F15" s="43" t="e">
        <f t="shared" si="0"/>
        <v>#N/A</v>
      </c>
      <c r="G15" s="15">
        <f t="shared" si="3"/>
        <v>0</v>
      </c>
      <c r="H15" s="72"/>
      <c r="I15" s="14" t="e">
        <f t="shared" si="4"/>
        <v>#N/A</v>
      </c>
      <c r="J15" s="16">
        <f t="shared" si="5"/>
        <v>0</v>
      </c>
      <c r="K15" s="38"/>
      <c r="L15" s="53"/>
      <c r="M15" s="38"/>
      <c r="N15" s="70"/>
      <c r="O15" s="83"/>
      <c r="P15" s="17">
        <f t="shared" si="1"/>
        <v>0</v>
      </c>
      <c r="S15" s="44">
        <v>1234567891293</v>
      </c>
      <c r="T15" s="45" t="s">
        <v>1979</v>
      </c>
      <c r="U15" s="49">
        <v>10</v>
      </c>
      <c r="V15" s="47"/>
    </row>
    <row r="16" spans="1:25" x14ac:dyDescent="0.25">
      <c r="B16" s="59"/>
      <c r="C16" s="43" t="e">
        <f t="shared" si="6"/>
        <v>#N/A</v>
      </c>
      <c r="D16" s="15">
        <f t="shared" si="2"/>
        <v>0</v>
      </c>
      <c r="E16" s="65"/>
      <c r="F16" s="43" t="e">
        <f t="shared" si="0"/>
        <v>#N/A</v>
      </c>
      <c r="G16" s="15">
        <f>IF(ISERROR(INDEX($T$9:$U$187,MATCH($F16,$T$9:$T$187,0),2)),0,INDEX($T$9:$U$187,MATCH($F16,$T$9:$T$187,0),2))</f>
        <v>0</v>
      </c>
      <c r="H16" s="65"/>
      <c r="I16" s="14" t="e">
        <f>VLOOKUP(H16,$S$9:$T$187,2,0)</f>
        <v>#N/A</v>
      </c>
      <c r="J16" s="16">
        <f t="shared" si="5"/>
        <v>0</v>
      </c>
      <c r="K16" s="38"/>
      <c r="L16" s="53"/>
      <c r="M16" s="38"/>
      <c r="N16" s="70"/>
      <c r="O16" s="83"/>
      <c r="P16" s="17">
        <f t="shared" si="1"/>
        <v>0</v>
      </c>
      <c r="S16" s="44">
        <v>1234567891309</v>
      </c>
      <c r="T16" s="45" t="s">
        <v>1980</v>
      </c>
      <c r="U16" s="49">
        <v>10</v>
      </c>
      <c r="V16" s="47"/>
    </row>
    <row r="17" spans="2:22" x14ac:dyDescent="0.25">
      <c r="B17" s="59"/>
      <c r="C17" s="43" t="e">
        <f t="shared" si="6"/>
        <v>#N/A</v>
      </c>
      <c r="D17" s="15">
        <f t="shared" si="2"/>
        <v>0</v>
      </c>
      <c r="E17" s="64"/>
      <c r="F17" s="43" t="e">
        <f t="shared" si="0"/>
        <v>#N/A</v>
      </c>
      <c r="G17" s="15">
        <f t="shared" si="3"/>
        <v>0</v>
      </c>
      <c r="H17" s="72"/>
      <c r="I17" s="14" t="e">
        <f t="shared" si="4"/>
        <v>#N/A</v>
      </c>
      <c r="J17" s="16">
        <f t="shared" si="5"/>
        <v>0</v>
      </c>
      <c r="K17" s="38"/>
      <c r="L17" s="53"/>
      <c r="M17" s="38"/>
      <c r="N17" s="70"/>
      <c r="O17" s="83"/>
      <c r="P17" s="17">
        <f t="shared" si="1"/>
        <v>0</v>
      </c>
      <c r="S17" s="44">
        <v>1234567891316</v>
      </c>
      <c r="T17" s="45" t="s">
        <v>1981</v>
      </c>
      <c r="U17" s="49">
        <v>10</v>
      </c>
      <c r="V17" s="47"/>
    </row>
    <row r="18" spans="2:22" x14ac:dyDescent="0.25">
      <c r="B18" s="59"/>
      <c r="C18" s="43" t="e">
        <f t="shared" si="6"/>
        <v>#N/A</v>
      </c>
      <c r="D18" s="15">
        <f t="shared" si="2"/>
        <v>0</v>
      </c>
      <c r="E18" s="64"/>
      <c r="F18" s="43" t="e">
        <f t="shared" si="0"/>
        <v>#N/A</v>
      </c>
      <c r="G18" s="16">
        <f t="shared" si="3"/>
        <v>0</v>
      </c>
      <c r="H18" s="73"/>
      <c r="I18" s="21" t="e">
        <f t="shared" si="4"/>
        <v>#N/A</v>
      </c>
      <c r="J18" s="16">
        <f t="shared" si="5"/>
        <v>0</v>
      </c>
      <c r="K18" s="38"/>
      <c r="L18" s="53"/>
      <c r="M18" s="38"/>
      <c r="N18" s="70"/>
      <c r="O18" s="83"/>
      <c r="P18" s="17">
        <f t="shared" si="1"/>
        <v>0</v>
      </c>
      <c r="S18" s="44">
        <v>1234567891323</v>
      </c>
      <c r="T18" s="45" t="s">
        <v>1982</v>
      </c>
      <c r="U18" s="49">
        <v>10</v>
      </c>
      <c r="V18" s="47"/>
    </row>
    <row r="19" spans="2:22" x14ac:dyDescent="0.25">
      <c r="B19" s="59"/>
      <c r="C19" s="43" t="e">
        <f t="shared" si="6"/>
        <v>#N/A</v>
      </c>
      <c r="D19" s="15">
        <f t="shared" si="2"/>
        <v>0</v>
      </c>
      <c r="E19" s="64"/>
      <c r="F19" s="43" t="e">
        <f t="shared" si="0"/>
        <v>#N/A</v>
      </c>
      <c r="G19" s="16">
        <f t="shared" si="3"/>
        <v>0</v>
      </c>
      <c r="H19" s="74"/>
      <c r="I19" s="21" t="e">
        <f>VLOOKUP(H19,$S$9:$T$187,2,0)</f>
        <v>#N/A</v>
      </c>
      <c r="J19" s="16">
        <f t="shared" si="5"/>
        <v>0</v>
      </c>
      <c r="K19" s="38"/>
      <c r="L19" s="53"/>
      <c r="M19" s="38"/>
      <c r="N19" s="70"/>
      <c r="O19" s="83"/>
      <c r="P19" s="17">
        <f t="shared" si="1"/>
        <v>0</v>
      </c>
      <c r="S19" s="44">
        <v>1234567891330</v>
      </c>
      <c r="T19" s="45" t="s">
        <v>1983</v>
      </c>
      <c r="U19" s="49">
        <v>10</v>
      </c>
      <c r="V19" s="47"/>
    </row>
    <row r="20" spans="2:22" x14ac:dyDescent="0.25">
      <c r="B20" s="59"/>
      <c r="C20" s="43" t="e">
        <f t="shared" si="6"/>
        <v>#N/A</v>
      </c>
      <c r="D20" s="15">
        <f t="shared" si="2"/>
        <v>0</v>
      </c>
      <c r="E20" s="64"/>
      <c r="F20" s="43" t="e">
        <f t="shared" si="0"/>
        <v>#N/A</v>
      </c>
      <c r="G20" s="15">
        <f t="shared" si="3"/>
        <v>0</v>
      </c>
      <c r="H20" s="72"/>
      <c r="I20" s="14" t="e">
        <f t="shared" si="4"/>
        <v>#N/A</v>
      </c>
      <c r="J20" s="16">
        <f t="shared" si="5"/>
        <v>0</v>
      </c>
      <c r="K20" s="38"/>
      <c r="L20" s="53"/>
      <c r="M20" s="38"/>
      <c r="N20" s="70"/>
      <c r="O20" s="83"/>
      <c r="P20" s="17">
        <f t="shared" si="1"/>
        <v>0</v>
      </c>
      <c r="S20" s="44">
        <v>1234567891347</v>
      </c>
      <c r="T20" s="45" t="s">
        <v>1984</v>
      </c>
      <c r="U20" s="49">
        <v>10</v>
      </c>
      <c r="V20" s="47"/>
    </row>
    <row r="21" spans="2:22" x14ac:dyDescent="0.25">
      <c r="B21" s="59"/>
      <c r="C21" s="43" t="e">
        <f t="shared" si="6"/>
        <v>#N/A</v>
      </c>
      <c r="D21" s="15">
        <f t="shared" si="2"/>
        <v>0</v>
      </c>
      <c r="E21" s="65"/>
      <c r="F21" s="43" t="e">
        <f t="shared" si="0"/>
        <v>#N/A</v>
      </c>
      <c r="G21" s="15">
        <f t="shared" si="3"/>
        <v>0</v>
      </c>
      <c r="H21" s="72"/>
      <c r="I21" s="14" t="e">
        <f t="shared" si="4"/>
        <v>#N/A</v>
      </c>
      <c r="J21" s="16">
        <f t="shared" si="5"/>
        <v>0</v>
      </c>
      <c r="K21" s="38"/>
      <c r="L21" s="53"/>
      <c r="M21" s="38"/>
      <c r="N21" s="70"/>
      <c r="O21" s="83"/>
      <c r="P21" s="17">
        <f t="shared" si="1"/>
        <v>0</v>
      </c>
      <c r="S21" s="44">
        <v>1234567891354</v>
      </c>
      <c r="T21" s="45" t="s">
        <v>1985</v>
      </c>
      <c r="U21" s="49">
        <v>10</v>
      </c>
      <c r="V21" s="47"/>
    </row>
    <row r="22" spans="2:22" x14ac:dyDescent="0.25">
      <c r="B22" s="59"/>
      <c r="C22" s="43" t="e">
        <f t="shared" si="6"/>
        <v>#N/A</v>
      </c>
      <c r="D22" s="15">
        <f t="shared" si="2"/>
        <v>0</v>
      </c>
      <c r="E22" s="64"/>
      <c r="F22" s="43" t="e">
        <f t="shared" si="0"/>
        <v>#N/A</v>
      </c>
      <c r="G22" s="15">
        <f t="shared" si="3"/>
        <v>0</v>
      </c>
      <c r="H22" s="72"/>
      <c r="I22" s="14" t="e">
        <f t="shared" si="4"/>
        <v>#N/A</v>
      </c>
      <c r="J22" s="16">
        <f t="shared" si="5"/>
        <v>0</v>
      </c>
      <c r="K22" s="38"/>
      <c r="L22" s="53"/>
      <c r="M22" s="38"/>
      <c r="N22" s="70"/>
      <c r="O22" s="83"/>
      <c r="P22" s="17">
        <f t="shared" si="1"/>
        <v>0</v>
      </c>
      <c r="S22" s="44">
        <v>1234567891361</v>
      </c>
      <c r="T22" s="45" t="s">
        <v>1986</v>
      </c>
      <c r="U22" s="49">
        <v>10</v>
      </c>
      <c r="V22" s="47"/>
    </row>
    <row r="23" spans="2:22" x14ac:dyDescent="0.25">
      <c r="B23" s="59"/>
      <c r="C23" s="43" t="e">
        <f t="shared" si="6"/>
        <v>#N/A</v>
      </c>
      <c r="D23" s="15">
        <f t="shared" si="2"/>
        <v>0</v>
      </c>
      <c r="E23" s="64"/>
      <c r="F23" s="43" t="e">
        <f t="shared" si="0"/>
        <v>#N/A</v>
      </c>
      <c r="G23" s="15">
        <f t="shared" si="3"/>
        <v>0</v>
      </c>
      <c r="H23" s="72"/>
      <c r="I23" s="14" t="e">
        <f t="shared" si="4"/>
        <v>#N/A</v>
      </c>
      <c r="J23" s="16">
        <f t="shared" si="5"/>
        <v>0</v>
      </c>
      <c r="K23" s="38"/>
      <c r="L23" s="53"/>
      <c r="M23" s="38"/>
      <c r="N23" s="70"/>
      <c r="O23" s="83"/>
      <c r="P23" s="17">
        <f t="shared" si="1"/>
        <v>0</v>
      </c>
      <c r="S23" s="44">
        <v>1234567891378</v>
      </c>
      <c r="T23" s="45" t="s">
        <v>1987</v>
      </c>
      <c r="U23" s="49">
        <v>10</v>
      </c>
      <c r="V23" s="47"/>
    </row>
    <row r="24" spans="2:22" x14ac:dyDescent="0.25">
      <c r="B24" s="59"/>
      <c r="C24" s="43" t="e">
        <f t="shared" si="6"/>
        <v>#N/A</v>
      </c>
      <c r="D24" s="15">
        <f t="shared" si="2"/>
        <v>0</v>
      </c>
      <c r="E24" s="64"/>
      <c r="F24" s="43" t="e">
        <f t="shared" si="0"/>
        <v>#N/A</v>
      </c>
      <c r="G24" s="15">
        <f t="shared" si="3"/>
        <v>0</v>
      </c>
      <c r="H24" s="72"/>
      <c r="I24" s="14" t="e">
        <f t="shared" si="4"/>
        <v>#N/A</v>
      </c>
      <c r="J24" s="16">
        <f t="shared" si="5"/>
        <v>0</v>
      </c>
      <c r="K24" s="38"/>
      <c r="L24" s="53"/>
      <c r="M24" s="38"/>
      <c r="N24" s="70"/>
      <c r="O24" s="83"/>
      <c r="P24" s="17">
        <f t="shared" si="1"/>
        <v>0</v>
      </c>
      <c r="S24" s="44">
        <v>4252361423776</v>
      </c>
      <c r="T24" s="88" t="s">
        <v>1981</v>
      </c>
      <c r="U24" s="87">
        <v>10</v>
      </c>
      <c r="V24" s="47"/>
    </row>
    <row r="25" spans="2:22" x14ac:dyDescent="0.25">
      <c r="B25" s="59"/>
      <c r="C25" s="43" t="e">
        <f t="shared" si="6"/>
        <v>#N/A</v>
      </c>
      <c r="D25" s="15">
        <f t="shared" si="2"/>
        <v>0</v>
      </c>
      <c r="E25" s="64"/>
      <c r="F25" s="43" t="e">
        <f t="shared" si="0"/>
        <v>#N/A</v>
      </c>
      <c r="G25" s="15">
        <f t="shared" si="3"/>
        <v>0</v>
      </c>
      <c r="H25" s="72"/>
      <c r="I25" s="14" t="e">
        <f t="shared" si="4"/>
        <v>#N/A</v>
      </c>
      <c r="J25" s="16">
        <f t="shared" si="5"/>
        <v>0</v>
      </c>
      <c r="K25" s="38"/>
      <c r="L25" s="53"/>
      <c r="M25" s="38"/>
      <c r="N25" s="70"/>
      <c r="O25" s="83"/>
      <c r="P25" s="17">
        <f t="shared" si="1"/>
        <v>0</v>
      </c>
      <c r="S25" s="44">
        <v>1234567891524</v>
      </c>
      <c r="T25" s="88" t="s">
        <v>1999</v>
      </c>
      <c r="U25" s="87">
        <v>10</v>
      </c>
      <c r="V25" s="47"/>
    </row>
    <row r="26" spans="2:22" x14ac:dyDescent="0.25">
      <c r="B26" s="59"/>
      <c r="C26" s="43" t="e">
        <f t="shared" si="6"/>
        <v>#N/A</v>
      </c>
      <c r="D26" s="15">
        <f t="shared" si="2"/>
        <v>0</v>
      </c>
      <c r="E26" s="64"/>
      <c r="F26" s="43" t="e">
        <f t="shared" si="0"/>
        <v>#N/A</v>
      </c>
      <c r="G26" s="15">
        <f t="shared" si="3"/>
        <v>0</v>
      </c>
      <c r="H26" s="72"/>
      <c r="I26" s="14" t="e">
        <f t="shared" si="4"/>
        <v>#N/A</v>
      </c>
      <c r="J26" s="16">
        <f t="shared" si="5"/>
        <v>0</v>
      </c>
      <c r="K26" s="38"/>
      <c r="L26" s="53"/>
      <c r="M26" s="38"/>
      <c r="N26" s="70"/>
      <c r="O26" s="83"/>
      <c r="P26" s="17">
        <f t="shared" si="1"/>
        <v>0</v>
      </c>
      <c r="S26" s="44">
        <v>1234567891408</v>
      </c>
      <c r="T26" s="45" t="s">
        <v>0</v>
      </c>
      <c r="U26" s="49">
        <v>3</v>
      </c>
      <c r="V26" s="47"/>
    </row>
    <row r="27" spans="2:22" x14ac:dyDescent="0.25">
      <c r="B27" s="59"/>
      <c r="C27" s="43" t="e">
        <f t="shared" si="6"/>
        <v>#N/A</v>
      </c>
      <c r="D27" s="15">
        <f t="shared" si="2"/>
        <v>0</v>
      </c>
      <c r="E27" s="64"/>
      <c r="F27" s="43" t="e">
        <f t="shared" si="0"/>
        <v>#N/A</v>
      </c>
      <c r="G27" s="15">
        <f t="shared" si="3"/>
        <v>0</v>
      </c>
      <c r="H27" s="72"/>
      <c r="I27" s="14" t="e">
        <f t="shared" si="4"/>
        <v>#N/A</v>
      </c>
      <c r="J27" s="16">
        <f t="shared" si="5"/>
        <v>0</v>
      </c>
      <c r="K27" s="38"/>
      <c r="L27" s="53"/>
      <c r="M27" s="38"/>
      <c r="N27" s="70"/>
      <c r="O27" s="83"/>
      <c r="P27" s="17">
        <f t="shared" si="1"/>
        <v>0</v>
      </c>
      <c r="S27" s="44">
        <v>1234567891415</v>
      </c>
      <c r="T27" s="45" t="s">
        <v>1</v>
      </c>
      <c r="U27" s="49">
        <v>3</v>
      </c>
      <c r="V27" s="47"/>
    </row>
    <row r="28" spans="2:22" x14ac:dyDescent="0.25">
      <c r="B28" s="59"/>
      <c r="C28" s="43" t="e">
        <f t="shared" si="6"/>
        <v>#N/A</v>
      </c>
      <c r="D28" s="15">
        <f t="shared" si="2"/>
        <v>0</v>
      </c>
      <c r="E28" s="64"/>
      <c r="F28" s="43" t="e">
        <f t="shared" si="0"/>
        <v>#N/A</v>
      </c>
      <c r="G28" s="15">
        <f t="shared" si="3"/>
        <v>0</v>
      </c>
      <c r="H28" s="65"/>
      <c r="I28" s="14" t="e">
        <f>VLOOKUP(H28,$S$9:$T$187,2,0)</f>
        <v>#N/A</v>
      </c>
      <c r="J28" s="16">
        <f t="shared" si="5"/>
        <v>0</v>
      </c>
      <c r="K28" s="38"/>
      <c r="L28" s="53"/>
      <c r="M28" s="38"/>
      <c r="N28" s="70"/>
      <c r="O28" s="83"/>
      <c r="P28" s="17">
        <f t="shared" si="1"/>
        <v>0</v>
      </c>
      <c r="S28" s="44">
        <v>1234567891422</v>
      </c>
      <c r="T28" s="45" t="s">
        <v>2</v>
      </c>
      <c r="U28" s="49">
        <v>3</v>
      </c>
      <c r="V28" s="47"/>
    </row>
    <row r="29" spans="2:22" x14ac:dyDescent="0.25">
      <c r="B29" s="59"/>
      <c r="C29" s="43" t="e">
        <f t="shared" si="6"/>
        <v>#N/A</v>
      </c>
      <c r="D29" s="15">
        <f t="shared" si="2"/>
        <v>0</v>
      </c>
      <c r="E29" s="64"/>
      <c r="F29" s="43" t="e">
        <f t="shared" si="0"/>
        <v>#N/A</v>
      </c>
      <c r="G29" s="15">
        <f t="shared" si="3"/>
        <v>0</v>
      </c>
      <c r="H29" s="72"/>
      <c r="I29" s="14" t="e">
        <f t="shared" si="4"/>
        <v>#N/A</v>
      </c>
      <c r="J29" s="16">
        <f t="shared" si="5"/>
        <v>0</v>
      </c>
      <c r="K29" s="38"/>
      <c r="L29" s="53"/>
      <c r="M29" s="38"/>
      <c r="N29" s="70"/>
      <c r="O29" s="83"/>
      <c r="P29" s="17">
        <f t="shared" si="1"/>
        <v>0</v>
      </c>
      <c r="S29" s="44">
        <v>1234567891439</v>
      </c>
      <c r="T29" s="45" t="s">
        <v>38</v>
      </c>
      <c r="U29" s="49">
        <v>3</v>
      </c>
      <c r="V29" s="47"/>
    </row>
    <row r="30" spans="2:22" x14ac:dyDescent="0.25">
      <c r="B30" s="60"/>
      <c r="C30" s="43" t="e">
        <f t="shared" si="6"/>
        <v>#N/A</v>
      </c>
      <c r="D30" s="15">
        <f t="shared" si="2"/>
        <v>0</v>
      </c>
      <c r="E30" s="64"/>
      <c r="F30" s="43" t="e">
        <f t="shared" si="0"/>
        <v>#N/A</v>
      </c>
      <c r="G30" s="15">
        <f t="shared" si="3"/>
        <v>0</v>
      </c>
      <c r="H30" s="72"/>
      <c r="I30" s="14" t="e">
        <f t="shared" si="4"/>
        <v>#N/A</v>
      </c>
      <c r="J30" s="16">
        <f t="shared" si="5"/>
        <v>0</v>
      </c>
      <c r="K30" s="38"/>
      <c r="L30" s="53"/>
      <c r="M30" s="38"/>
      <c r="N30" s="70"/>
      <c r="O30" s="83"/>
      <c r="P30" s="17">
        <f t="shared" si="1"/>
        <v>0</v>
      </c>
      <c r="S30" s="44">
        <v>1234567891446</v>
      </c>
      <c r="T30" s="45" t="s">
        <v>39</v>
      </c>
      <c r="U30" s="49">
        <v>3</v>
      </c>
      <c r="V30" s="47"/>
    </row>
    <row r="31" spans="2:22" x14ac:dyDescent="0.25">
      <c r="B31" s="59"/>
      <c r="C31" s="43" t="e">
        <f t="shared" si="6"/>
        <v>#N/A</v>
      </c>
      <c r="D31" s="15">
        <f t="shared" si="2"/>
        <v>0</v>
      </c>
      <c r="E31" s="64"/>
      <c r="F31" s="43" t="e">
        <f t="shared" si="0"/>
        <v>#N/A</v>
      </c>
      <c r="G31" s="15">
        <f t="shared" si="3"/>
        <v>0</v>
      </c>
      <c r="H31" s="72"/>
      <c r="I31" s="14" t="e">
        <f t="shared" si="4"/>
        <v>#N/A</v>
      </c>
      <c r="J31" s="16">
        <f t="shared" si="5"/>
        <v>0</v>
      </c>
      <c r="K31" s="38"/>
      <c r="L31" s="53"/>
      <c r="M31" s="38"/>
      <c r="N31" s="70"/>
      <c r="O31" s="83"/>
      <c r="P31" s="17">
        <f t="shared" si="1"/>
        <v>0</v>
      </c>
      <c r="S31" s="44">
        <v>1234567891453</v>
      </c>
      <c r="T31" s="45" t="s">
        <v>40</v>
      </c>
      <c r="U31" s="49">
        <v>5</v>
      </c>
      <c r="V31" s="47"/>
    </row>
    <row r="32" spans="2:22" x14ac:dyDescent="0.25">
      <c r="B32" s="59"/>
      <c r="C32" s="43" t="e">
        <f t="shared" si="6"/>
        <v>#N/A</v>
      </c>
      <c r="D32" s="15">
        <f t="shared" si="2"/>
        <v>0</v>
      </c>
      <c r="E32" s="64"/>
      <c r="F32" s="43" t="e">
        <f t="shared" si="0"/>
        <v>#N/A</v>
      </c>
      <c r="G32" s="15">
        <f t="shared" si="3"/>
        <v>0</v>
      </c>
      <c r="H32" s="72"/>
      <c r="I32" s="14" t="e">
        <f t="shared" si="4"/>
        <v>#N/A</v>
      </c>
      <c r="J32" s="16">
        <f t="shared" si="5"/>
        <v>0</v>
      </c>
      <c r="K32" s="38"/>
      <c r="L32" s="53"/>
      <c r="M32" s="38"/>
      <c r="N32" s="70"/>
      <c r="O32" s="83"/>
      <c r="P32" s="17">
        <f t="shared" si="1"/>
        <v>0</v>
      </c>
      <c r="S32" s="44">
        <v>1234567891460</v>
      </c>
      <c r="T32" s="45" t="s">
        <v>41</v>
      </c>
      <c r="U32" s="49">
        <v>3</v>
      </c>
      <c r="V32" s="47"/>
    </row>
    <row r="33" spans="2:22" x14ac:dyDescent="0.25">
      <c r="B33" s="59"/>
      <c r="C33" s="43" t="e">
        <f t="shared" si="6"/>
        <v>#N/A</v>
      </c>
      <c r="D33" s="15">
        <f t="shared" si="2"/>
        <v>0</v>
      </c>
      <c r="E33" s="64"/>
      <c r="F33" s="43" t="e">
        <f t="shared" si="0"/>
        <v>#N/A</v>
      </c>
      <c r="G33" s="15">
        <f t="shared" si="3"/>
        <v>0</v>
      </c>
      <c r="H33" s="72"/>
      <c r="I33" s="14" t="e">
        <f t="shared" si="4"/>
        <v>#N/A</v>
      </c>
      <c r="J33" s="16">
        <f t="shared" si="5"/>
        <v>0</v>
      </c>
      <c r="K33" s="38"/>
      <c r="L33" s="53"/>
      <c r="M33" s="38"/>
      <c r="N33" s="70"/>
      <c r="O33" s="83"/>
      <c r="P33" s="17">
        <f t="shared" si="1"/>
        <v>0</v>
      </c>
      <c r="S33" s="44">
        <v>1234567891477</v>
      </c>
      <c r="T33" s="45" t="s">
        <v>2005</v>
      </c>
      <c r="U33" s="49">
        <v>3</v>
      </c>
      <c r="V33" s="47"/>
    </row>
    <row r="34" spans="2:22" x14ac:dyDescent="0.25">
      <c r="B34" s="59"/>
      <c r="C34" s="43" t="e">
        <f t="shared" si="6"/>
        <v>#N/A</v>
      </c>
      <c r="D34" s="15">
        <f t="shared" si="2"/>
        <v>0</v>
      </c>
      <c r="E34" s="64"/>
      <c r="F34" s="43" t="e">
        <f t="shared" si="0"/>
        <v>#N/A</v>
      </c>
      <c r="G34" s="15">
        <f t="shared" si="3"/>
        <v>0</v>
      </c>
      <c r="H34" s="72"/>
      <c r="I34" s="14" t="e">
        <f>VLOOKUP(H28,$S$9:$T$187,2,0)</f>
        <v>#N/A</v>
      </c>
      <c r="J34" s="16">
        <f t="shared" si="5"/>
        <v>0</v>
      </c>
      <c r="K34" s="38"/>
      <c r="L34" s="53"/>
      <c r="M34" s="38"/>
      <c r="N34" s="70"/>
      <c r="O34" s="83"/>
      <c r="P34" s="17">
        <f t="shared" si="1"/>
        <v>0</v>
      </c>
      <c r="S34" s="44">
        <v>9876543216540</v>
      </c>
      <c r="T34" s="88" t="s">
        <v>1995</v>
      </c>
      <c r="U34" s="87">
        <v>10</v>
      </c>
      <c r="V34" s="47"/>
    </row>
    <row r="35" spans="2:22" x14ac:dyDescent="0.25">
      <c r="B35" s="59"/>
      <c r="C35" s="43" t="e">
        <f t="shared" si="6"/>
        <v>#N/A</v>
      </c>
      <c r="D35" s="15">
        <f t="shared" si="2"/>
        <v>0</v>
      </c>
      <c r="E35" s="64"/>
      <c r="F35" s="43" t="e">
        <f t="shared" si="0"/>
        <v>#N/A</v>
      </c>
      <c r="G35" s="15">
        <f t="shared" si="3"/>
        <v>0</v>
      </c>
      <c r="H35" s="72"/>
      <c r="I35" s="14" t="e">
        <f t="shared" si="4"/>
        <v>#N/A</v>
      </c>
      <c r="J35" s="16">
        <f t="shared" si="5"/>
        <v>0</v>
      </c>
      <c r="K35" s="38"/>
      <c r="L35" s="53"/>
      <c r="M35" s="38"/>
      <c r="N35" s="70"/>
      <c r="O35" s="83"/>
      <c r="P35" s="17">
        <f t="shared" si="1"/>
        <v>0</v>
      </c>
      <c r="S35" s="44">
        <v>2234567890127</v>
      </c>
      <c r="T35" s="88" t="s">
        <v>1996</v>
      </c>
      <c r="U35" s="87">
        <v>10</v>
      </c>
      <c r="V35" s="47"/>
    </row>
    <row r="36" spans="2:22" x14ac:dyDescent="0.25">
      <c r="B36" s="59"/>
      <c r="C36" s="43" t="e">
        <f t="shared" si="6"/>
        <v>#N/A</v>
      </c>
      <c r="D36" s="15">
        <f t="shared" si="2"/>
        <v>0</v>
      </c>
      <c r="E36" s="64"/>
      <c r="F36" s="43" t="e">
        <f t="shared" si="0"/>
        <v>#N/A</v>
      </c>
      <c r="G36" s="15">
        <f t="shared" si="3"/>
        <v>0</v>
      </c>
      <c r="H36" s="72"/>
      <c r="I36" s="14" t="e">
        <f t="shared" si="4"/>
        <v>#N/A</v>
      </c>
      <c r="J36" s="16">
        <f t="shared" si="5"/>
        <v>0</v>
      </c>
      <c r="K36" s="38"/>
      <c r="L36" s="53"/>
      <c r="M36" s="38"/>
      <c r="N36" s="70"/>
      <c r="O36" s="83"/>
      <c r="P36" s="17">
        <f t="shared" si="1"/>
        <v>0</v>
      </c>
      <c r="S36" s="44">
        <v>2234567890134</v>
      </c>
      <c r="T36" s="88" t="s">
        <v>1997</v>
      </c>
      <c r="U36" s="87">
        <v>10</v>
      </c>
      <c r="V36" s="47"/>
    </row>
    <row r="37" spans="2:22" x14ac:dyDescent="0.25">
      <c r="B37" s="59"/>
      <c r="C37" s="43" t="e">
        <f t="shared" si="6"/>
        <v>#N/A</v>
      </c>
      <c r="D37" s="15">
        <f t="shared" si="2"/>
        <v>0</v>
      </c>
      <c r="E37" s="64"/>
      <c r="F37" s="43" t="e">
        <f t="shared" si="0"/>
        <v>#N/A</v>
      </c>
      <c r="G37" s="15">
        <f t="shared" si="3"/>
        <v>0</v>
      </c>
      <c r="H37" s="72"/>
      <c r="I37" s="14" t="e">
        <f>VLOOKUP(H37,$S$9:$T$187,2,0)</f>
        <v>#N/A</v>
      </c>
      <c r="J37" s="16">
        <f t="shared" si="5"/>
        <v>0</v>
      </c>
      <c r="K37" s="38"/>
      <c r="L37" s="53"/>
      <c r="M37" s="38"/>
      <c r="N37" s="70"/>
      <c r="O37" s="83"/>
      <c r="P37" s="17">
        <f t="shared" si="1"/>
        <v>0</v>
      </c>
      <c r="S37" s="44">
        <v>4252361423684</v>
      </c>
      <c r="T37" s="88" t="s">
        <v>1998</v>
      </c>
      <c r="U37" s="87">
        <v>10</v>
      </c>
      <c r="V37" s="47"/>
    </row>
    <row r="38" spans="2:22" x14ac:dyDescent="0.25">
      <c r="B38" s="59"/>
      <c r="C38" s="43" t="e">
        <f t="shared" si="6"/>
        <v>#N/A</v>
      </c>
      <c r="D38" s="15">
        <f t="shared" si="2"/>
        <v>0</v>
      </c>
      <c r="E38" s="64"/>
      <c r="F38" s="43" t="e">
        <f t="shared" si="0"/>
        <v>#N/A</v>
      </c>
      <c r="G38" s="15">
        <f t="shared" si="3"/>
        <v>0</v>
      </c>
      <c r="H38" s="72"/>
      <c r="I38" s="14" t="e">
        <f t="shared" si="4"/>
        <v>#N/A</v>
      </c>
      <c r="J38" s="16">
        <f t="shared" si="5"/>
        <v>0</v>
      </c>
      <c r="K38" s="38"/>
      <c r="L38" s="53"/>
      <c r="M38" s="38"/>
      <c r="N38" s="70"/>
      <c r="O38" s="83"/>
      <c r="P38" s="17">
        <f t="shared" si="1"/>
        <v>0</v>
      </c>
      <c r="S38" s="89"/>
      <c r="T38" s="89"/>
      <c r="U38" s="90"/>
      <c r="V38" s="47"/>
    </row>
    <row r="39" spans="2:22" x14ac:dyDescent="0.25">
      <c r="B39" s="59"/>
      <c r="C39" s="43" t="e">
        <f t="shared" si="6"/>
        <v>#N/A</v>
      </c>
      <c r="D39" s="15">
        <f t="shared" si="2"/>
        <v>0</v>
      </c>
      <c r="E39" s="64"/>
      <c r="F39" s="43" t="e">
        <f t="shared" si="0"/>
        <v>#N/A</v>
      </c>
      <c r="G39" s="15">
        <f t="shared" si="3"/>
        <v>0</v>
      </c>
      <c r="H39" s="72"/>
      <c r="I39" s="14" t="e">
        <f t="shared" si="4"/>
        <v>#N/A</v>
      </c>
      <c r="J39" s="16">
        <f t="shared" si="5"/>
        <v>0</v>
      </c>
      <c r="K39" s="38"/>
      <c r="L39" s="53"/>
      <c r="M39" s="38"/>
      <c r="N39" s="70"/>
      <c r="O39" s="83"/>
      <c r="P39" s="17">
        <f t="shared" si="1"/>
        <v>0</v>
      </c>
      <c r="S39" s="44"/>
      <c r="T39" s="45"/>
      <c r="U39" s="49"/>
      <c r="V39" s="47"/>
    </row>
    <row r="40" spans="2:22" x14ac:dyDescent="0.25">
      <c r="B40" s="59"/>
      <c r="C40" s="43" t="e">
        <f t="shared" si="6"/>
        <v>#N/A</v>
      </c>
      <c r="D40" s="15">
        <f t="shared" si="2"/>
        <v>0</v>
      </c>
      <c r="E40" s="64"/>
      <c r="F40" s="43" t="e">
        <f t="shared" si="0"/>
        <v>#N/A</v>
      </c>
      <c r="G40" s="15">
        <f t="shared" si="3"/>
        <v>0</v>
      </c>
      <c r="H40" s="72"/>
      <c r="I40" s="14" t="e">
        <f t="shared" si="4"/>
        <v>#N/A</v>
      </c>
      <c r="J40" s="16">
        <f t="shared" si="5"/>
        <v>0</v>
      </c>
      <c r="K40" s="38"/>
      <c r="L40" s="53"/>
      <c r="M40" s="38"/>
      <c r="N40" s="70"/>
      <c r="O40" s="83"/>
      <c r="P40" s="17">
        <f t="shared" si="1"/>
        <v>0</v>
      </c>
      <c r="S40" s="44"/>
      <c r="T40" s="45"/>
      <c r="U40" s="49"/>
      <c r="V40" s="47"/>
    </row>
    <row r="41" spans="2:22" x14ac:dyDescent="0.25">
      <c r="B41" s="59"/>
      <c r="C41" s="43" t="e">
        <f t="shared" si="6"/>
        <v>#N/A</v>
      </c>
      <c r="D41" s="15">
        <f t="shared" si="2"/>
        <v>0</v>
      </c>
      <c r="E41" s="64"/>
      <c r="F41" s="43" t="e">
        <f t="shared" ref="F41:F72" si="7">VLOOKUP(E41,$S$9:$T$187,2,0)</f>
        <v>#N/A</v>
      </c>
      <c r="G41" s="15">
        <f t="shared" si="3"/>
        <v>0</v>
      </c>
      <c r="H41" s="72"/>
      <c r="I41" s="14" t="e">
        <f t="shared" si="4"/>
        <v>#N/A</v>
      </c>
      <c r="J41" s="16">
        <f t="shared" si="5"/>
        <v>0</v>
      </c>
      <c r="K41" s="38"/>
      <c r="L41" s="53"/>
      <c r="M41" s="38"/>
      <c r="N41" s="70"/>
      <c r="O41" s="83"/>
      <c r="P41" s="17">
        <f t="shared" si="1"/>
        <v>0</v>
      </c>
      <c r="S41" s="44"/>
      <c r="T41" s="45"/>
      <c r="U41" s="49"/>
      <c r="V41" s="47"/>
    </row>
    <row r="42" spans="2:22" x14ac:dyDescent="0.25">
      <c r="B42" s="59"/>
      <c r="C42" s="43" t="e">
        <f t="shared" si="6"/>
        <v>#N/A</v>
      </c>
      <c r="D42" s="15">
        <f t="shared" si="2"/>
        <v>0</v>
      </c>
      <c r="E42" s="64"/>
      <c r="F42" s="43" t="e">
        <f t="shared" si="7"/>
        <v>#N/A</v>
      </c>
      <c r="G42" s="15">
        <f t="shared" si="3"/>
        <v>0</v>
      </c>
      <c r="H42" s="72"/>
      <c r="I42" s="14" t="e">
        <f t="shared" si="4"/>
        <v>#N/A</v>
      </c>
      <c r="J42" s="16">
        <f t="shared" si="5"/>
        <v>0</v>
      </c>
      <c r="K42" s="38"/>
      <c r="L42" s="53"/>
      <c r="M42" s="38"/>
      <c r="N42" s="70"/>
      <c r="O42" s="83"/>
      <c r="P42" s="17">
        <f t="shared" si="1"/>
        <v>0</v>
      </c>
      <c r="S42" s="44"/>
      <c r="T42" s="45"/>
      <c r="U42" s="49"/>
      <c r="V42" s="47"/>
    </row>
    <row r="43" spans="2:22" x14ac:dyDescent="0.25">
      <c r="B43" s="59"/>
      <c r="C43" s="43" t="e">
        <f t="shared" si="6"/>
        <v>#N/A</v>
      </c>
      <c r="D43" s="15">
        <f t="shared" si="2"/>
        <v>0</v>
      </c>
      <c r="E43" s="64"/>
      <c r="F43" s="43" t="e">
        <f t="shared" si="7"/>
        <v>#N/A</v>
      </c>
      <c r="G43" s="15">
        <f t="shared" si="3"/>
        <v>0</v>
      </c>
      <c r="H43" s="72"/>
      <c r="I43" s="14" t="e">
        <f t="shared" si="4"/>
        <v>#N/A</v>
      </c>
      <c r="J43" s="16">
        <f t="shared" si="5"/>
        <v>0</v>
      </c>
      <c r="K43" s="38"/>
      <c r="L43" s="53"/>
      <c r="M43" s="38"/>
      <c r="N43" s="70"/>
      <c r="O43" s="83"/>
      <c r="P43" s="17">
        <f t="shared" si="1"/>
        <v>0</v>
      </c>
      <c r="S43" s="44"/>
      <c r="T43" s="45"/>
      <c r="U43" s="49"/>
      <c r="V43" s="47"/>
    </row>
    <row r="44" spans="2:22" x14ac:dyDescent="0.25">
      <c r="B44" s="59"/>
      <c r="C44" s="43" t="e">
        <f t="shared" si="6"/>
        <v>#N/A</v>
      </c>
      <c r="D44" s="15">
        <f t="shared" si="2"/>
        <v>0</v>
      </c>
      <c r="E44" s="64"/>
      <c r="F44" s="43" t="e">
        <f t="shared" si="7"/>
        <v>#N/A</v>
      </c>
      <c r="G44" s="15">
        <f t="shared" si="3"/>
        <v>0</v>
      </c>
      <c r="H44" s="72"/>
      <c r="I44" s="14" t="e">
        <f t="shared" si="4"/>
        <v>#N/A</v>
      </c>
      <c r="J44" s="16">
        <f t="shared" si="5"/>
        <v>0</v>
      </c>
      <c r="K44" s="38"/>
      <c r="L44" s="53"/>
      <c r="M44" s="38"/>
      <c r="N44" s="70"/>
      <c r="O44" s="83"/>
      <c r="P44" s="17">
        <f t="shared" si="1"/>
        <v>0</v>
      </c>
      <c r="S44" s="44"/>
      <c r="T44" s="45"/>
      <c r="U44" s="49"/>
      <c r="V44" s="47"/>
    </row>
    <row r="45" spans="2:22" x14ac:dyDescent="0.25">
      <c r="B45" s="59"/>
      <c r="C45" s="43" t="e">
        <f t="shared" si="6"/>
        <v>#N/A</v>
      </c>
      <c r="D45" s="15">
        <f t="shared" si="2"/>
        <v>0</v>
      </c>
      <c r="E45" s="64"/>
      <c r="F45" s="43" t="e">
        <f t="shared" si="7"/>
        <v>#N/A</v>
      </c>
      <c r="G45" s="15">
        <f t="shared" si="3"/>
        <v>0</v>
      </c>
      <c r="H45" s="72"/>
      <c r="I45" s="14" t="e">
        <f t="shared" si="4"/>
        <v>#N/A</v>
      </c>
      <c r="J45" s="16">
        <f t="shared" si="5"/>
        <v>0</v>
      </c>
      <c r="K45" s="38"/>
      <c r="L45" s="53"/>
      <c r="M45" s="38"/>
      <c r="N45" s="70"/>
      <c r="O45" s="83"/>
      <c r="P45" s="17">
        <f t="shared" si="1"/>
        <v>0</v>
      </c>
      <c r="S45" s="44"/>
      <c r="T45" s="45"/>
      <c r="U45" s="49"/>
      <c r="V45" s="47"/>
    </row>
    <row r="46" spans="2:22" x14ac:dyDescent="0.25">
      <c r="B46" s="59"/>
      <c r="C46" s="43" t="e">
        <f t="shared" si="6"/>
        <v>#N/A</v>
      </c>
      <c r="D46" s="15">
        <f t="shared" si="2"/>
        <v>0</v>
      </c>
      <c r="E46" s="64"/>
      <c r="F46" s="43" t="e">
        <f t="shared" si="7"/>
        <v>#N/A</v>
      </c>
      <c r="G46" s="15">
        <f t="shared" si="3"/>
        <v>0</v>
      </c>
      <c r="H46" s="72"/>
      <c r="I46" s="14" t="e">
        <f t="shared" si="4"/>
        <v>#N/A</v>
      </c>
      <c r="J46" s="16">
        <f t="shared" si="5"/>
        <v>0</v>
      </c>
      <c r="K46" s="38"/>
      <c r="L46" s="53"/>
      <c r="M46" s="38"/>
      <c r="N46" s="70"/>
      <c r="O46" s="83"/>
      <c r="P46" s="17">
        <f t="shared" si="1"/>
        <v>0</v>
      </c>
      <c r="S46" s="44"/>
      <c r="T46" s="45"/>
      <c r="U46" s="49"/>
      <c r="V46" s="47"/>
    </row>
    <row r="47" spans="2:22" x14ac:dyDescent="0.25">
      <c r="B47" s="59"/>
      <c r="C47" s="43" t="e">
        <f t="shared" si="6"/>
        <v>#N/A</v>
      </c>
      <c r="D47" s="15">
        <f t="shared" si="2"/>
        <v>0</v>
      </c>
      <c r="E47" s="64"/>
      <c r="F47" s="43" t="e">
        <f t="shared" si="7"/>
        <v>#N/A</v>
      </c>
      <c r="G47" s="15">
        <f t="shared" si="3"/>
        <v>0</v>
      </c>
      <c r="H47" s="72"/>
      <c r="I47" s="14" t="e">
        <f t="shared" si="4"/>
        <v>#N/A</v>
      </c>
      <c r="J47" s="16">
        <f t="shared" si="5"/>
        <v>0</v>
      </c>
      <c r="K47" s="38"/>
      <c r="L47" s="53"/>
      <c r="M47" s="38"/>
      <c r="N47" s="70"/>
      <c r="O47" s="83"/>
      <c r="P47" s="17">
        <f t="shared" si="1"/>
        <v>0</v>
      </c>
      <c r="S47" s="44"/>
      <c r="T47" s="45"/>
      <c r="U47" s="49"/>
      <c r="V47" s="47"/>
    </row>
    <row r="48" spans="2:22" x14ac:dyDescent="0.25">
      <c r="B48" s="59"/>
      <c r="C48" s="43" t="e">
        <f t="shared" si="6"/>
        <v>#N/A</v>
      </c>
      <c r="D48" s="15">
        <f t="shared" si="2"/>
        <v>0</v>
      </c>
      <c r="E48" s="64"/>
      <c r="F48" s="43" t="e">
        <f t="shared" si="7"/>
        <v>#N/A</v>
      </c>
      <c r="G48" s="15">
        <f t="shared" si="3"/>
        <v>0</v>
      </c>
      <c r="H48" s="72"/>
      <c r="I48" s="14" t="e">
        <f t="shared" si="4"/>
        <v>#N/A</v>
      </c>
      <c r="J48" s="16">
        <f t="shared" si="5"/>
        <v>0</v>
      </c>
      <c r="K48" s="38"/>
      <c r="L48" s="53"/>
      <c r="M48" s="38"/>
      <c r="N48" s="70"/>
      <c r="O48" s="83"/>
      <c r="P48" s="17">
        <f t="shared" si="1"/>
        <v>0</v>
      </c>
      <c r="S48" s="44"/>
      <c r="T48" s="45"/>
      <c r="U48" s="49"/>
      <c r="V48" s="47"/>
    </row>
    <row r="49" spans="2:22" x14ac:dyDescent="0.25">
      <c r="B49" s="59"/>
      <c r="C49" s="43" t="e">
        <f t="shared" si="6"/>
        <v>#N/A</v>
      </c>
      <c r="D49" s="15">
        <f t="shared" si="2"/>
        <v>0</v>
      </c>
      <c r="E49" s="64"/>
      <c r="F49" s="43" t="e">
        <f t="shared" si="7"/>
        <v>#N/A</v>
      </c>
      <c r="G49" s="15">
        <f t="shared" si="3"/>
        <v>0</v>
      </c>
      <c r="H49" s="72"/>
      <c r="I49" s="14" t="e">
        <f t="shared" si="4"/>
        <v>#N/A</v>
      </c>
      <c r="J49" s="16">
        <f t="shared" si="5"/>
        <v>0</v>
      </c>
      <c r="K49" s="38"/>
      <c r="L49" s="53"/>
      <c r="M49" s="38"/>
      <c r="N49" s="70"/>
      <c r="O49" s="83"/>
      <c r="P49" s="17">
        <f t="shared" si="1"/>
        <v>0</v>
      </c>
      <c r="S49" s="44"/>
      <c r="T49" s="45"/>
      <c r="U49" s="49"/>
      <c r="V49" s="47"/>
    </row>
    <row r="50" spans="2:22" x14ac:dyDescent="0.25">
      <c r="B50" s="59"/>
      <c r="C50" s="43" t="e">
        <f t="shared" si="6"/>
        <v>#N/A</v>
      </c>
      <c r="D50" s="15">
        <f t="shared" si="2"/>
        <v>0</v>
      </c>
      <c r="E50" s="64"/>
      <c r="F50" s="43" t="e">
        <f t="shared" si="7"/>
        <v>#N/A</v>
      </c>
      <c r="G50" s="15">
        <f t="shared" si="3"/>
        <v>0</v>
      </c>
      <c r="H50" s="72"/>
      <c r="I50" s="14" t="e">
        <f t="shared" si="4"/>
        <v>#N/A</v>
      </c>
      <c r="J50" s="16">
        <f t="shared" si="5"/>
        <v>0</v>
      </c>
      <c r="K50" s="38"/>
      <c r="L50" s="53"/>
      <c r="M50" s="38"/>
      <c r="N50" s="70"/>
      <c r="O50" s="83"/>
      <c r="P50" s="17">
        <f t="shared" si="1"/>
        <v>0</v>
      </c>
      <c r="S50" s="44"/>
      <c r="T50" s="45"/>
      <c r="U50" s="49"/>
      <c r="V50" s="47"/>
    </row>
    <row r="51" spans="2:22" x14ac:dyDescent="0.25">
      <c r="B51" s="59"/>
      <c r="C51" s="43" t="e">
        <f t="shared" si="6"/>
        <v>#N/A</v>
      </c>
      <c r="D51" s="15">
        <f t="shared" si="2"/>
        <v>0</v>
      </c>
      <c r="E51" s="64"/>
      <c r="F51" s="43" t="e">
        <f t="shared" si="7"/>
        <v>#N/A</v>
      </c>
      <c r="G51" s="15">
        <f t="shared" si="3"/>
        <v>0</v>
      </c>
      <c r="H51" s="72"/>
      <c r="I51" s="14" t="e">
        <f t="shared" si="4"/>
        <v>#N/A</v>
      </c>
      <c r="J51" s="16">
        <f t="shared" si="5"/>
        <v>0</v>
      </c>
      <c r="K51" s="38"/>
      <c r="L51" s="53"/>
      <c r="M51" s="38"/>
      <c r="N51" s="70"/>
      <c r="O51" s="83"/>
      <c r="P51" s="17">
        <f t="shared" si="1"/>
        <v>0</v>
      </c>
      <c r="S51" s="44"/>
      <c r="T51" s="45"/>
      <c r="U51" s="49"/>
      <c r="V51" s="47"/>
    </row>
    <row r="52" spans="2:22" x14ac:dyDescent="0.25">
      <c r="B52" s="59"/>
      <c r="C52" s="43" t="e">
        <f t="shared" si="6"/>
        <v>#N/A</v>
      </c>
      <c r="D52" s="15">
        <f t="shared" si="2"/>
        <v>0</v>
      </c>
      <c r="E52" s="64"/>
      <c r="F52" s="43" t="e">
        <f t="shared" si="7"/>
        <v>#N/A</v>
      </c>
      <c r="G52" s="15">
        <f t="shared" si="3"/>
        <v>0</v>
      </c>
      <c r="H52" s="72"/>
      <c r="I52" s="14" t="e">
        <f t="shared" si="4"/>
        <v>#N/A</v>
      </c>
      <c r="J52" s="16">
        <f t="shared" si="5"/>
        <v>0</v>
      </c>
      <c r="K52" s="38"/>
      <c r="L52" s="53"/>
      <c r="M52" s="38"/>
      <c r="N52" s="70"/>
      <c r="O52" s="83"/>
      <c r="P52" s="17">
        <f t="shared" si="1"/>
        <v>0</v>
      </c>
      <c r="S52" s="44"/>
      <c r="T52" s="45"/>
      <c r="U52" s="49"/>
      <c r="V52" s="47"/>
    </row>
    <row r="53" spans="2:22" x14ac:dyDescent="0.25">
      <c r="B53" s="59"/>
      <c r="C53" s="43" t="e">
        <f t="shared" si="6"/>
        <v>#N/A</v>
      </c>
      <c r="D53" s="15">
        <f t="shared" si="2"/>
        <v>0</v>
      </c>
      <c r="E53" s="64"/>
      <c r="F53" s="43" t="e">
        <f t="shared" si="7"/>
        <v>#N/A</v>
      </c>
      <c r="G53" s="15">
        <f t="shared" si="3"/>
        <v>0</v>
      </c>
      <c r="H53" s="72"/>
      <c r="I53" s="14" t="e">
        <f t="shared" si="4"/>
        <v>#N/A</v>
      </c>
      <c r="J53" s="16">
        <f t="shared" si="5"/>
        <v>0</v>
      </c>
      <c r="K53" s="38"/>
      <c r="L53" s="53"/>
      <c r="M53" s="38"/>
      <c r="N53" s="70"/>
      <c r="O53" s="83"/>
      <c r="P53" s="17">
        <f t="shared" si="1"/>
        <v>0</v>
      </c>
      <c r="S53" s="44"/>
      <c r="T53" s="45"/>
      <c r="U53" s="49"/>
      <c r="V53" s="47"/>
    </row>
    <row r="54" spans="2:22" x14ac:dyDescent="0.25">
      <c r="B54" s="59"/>
      <c r="C54" s="43" t="e">
        <f t="shared" si="6"/>
        <v>#N/A</v>
      </c>
      <c r="D54" s="15">
        <f t="shared" si="2"/>
        <v>0</v>
      </c>
      <c r="E54" s="64"/>
      <c r="F54" s="43" t="e">
        <f t="shared" si="7"/>
        <v>#N/A</v>
      </c>
      <c r="G54" s="15">
        <f t="shared" si="3"/>
        <v>0</v>
      </c>
      <c r="H54" s="72"/>
      <c r="I54" s="14" t="e">
        <f t="shared" si="4"/>
        <v>#N/A</v>
      </c>
      <c r="J54" s="16">
        <f t="shared" si="5"/>
        <v>0</v>
      </c>
      <c r="K54" s="38"/>
      <c r="L54" s="53"/>
      <c r="M54" s="38"/>
      <c r="N54" s="70"/>
      <c r="O54" s="83"/>
      <c r="P54" s="17">
        <f t="shared" si="1"/>
        <v>0</v>
      </c>
      <c r="S54" s="44"/>
      <c r="T54" s="45"/>
      <c r="U54" s="49"/>
      <c r="V54" s="47"/>
    </row>
    <row r="55" spans="2:22" x14ac:dyDescent="0.25">
      <c r="B55" s="59"/>
      <c r="C55" s="43" t="e">
        <f t="shared" si="6"/>
        <v>#N/A</v>
      </c>
      <c r="D55" s="15">
        <f t="shared" si="2"/>
        <v>0</v>
      </c>
      <c r="E55" s="64"/>
      <c r="F55" s="43" t="e">
        <f t="shared" si="7"/>
        <v>#N/A</v>
      </c>
      <c r="G55" s="15">
        <f t="shared" si="3"/>
        <v>0</v>
      </c>
      <c r="H55" s="72"/>
      <c r="I55" s="14" t="e">
        <f t="shared" si="4"/>
        <v>#N/A</v>
      </c>
      <c r="J55" s="16">
        <f t="shared" si="5"/>
        <v>0</v>
      </c>
      <c r="K55" s="38"/>
      <c r="L55" s="53"/>
      <c r="M55" s="38"/>
      <c r="N55" s="70"/>
      <c r="O55" s="83"/>
      <c r="P55" s="17">
        <f t="shared" si="1"/>
        <v>0</v>
      </c>
      <c r="S55" s="44"/>
      <c r="T55" s="45"/>
      <c r="U55" s="49"/>
      <c r="V55" s="47"/>
    </row>
    <row r="56" spans="2:22" x14ac:dyDescent="0.25">
      <c r="B56" s="59"/>
      <c r="C56" s="43" t="e">
        <f t="shared" si="6"/>
        <v>#N/A</v>
      </c>
      <c r="D56" s="15">
        <f t="shared" si="2"/>
        <v>0</v>
      </c>
      <c r="E56" s="64"/>
      <c r="F56" s="43" t="e">
        <f t="shared" si="7"/>
        <v>#N/A</v>
      </c>
      <c r="G56" s="15">
        <f t="shared" si="3"/>
        <v>0</v>
      </c>
      <c r="H56" s="72"/>
      <c r="I56" s="14" t="e">
        <f t="shared" si="4"/>
        <v>#N/A</v>
      </c>
      <c r="J56" s="16">
        <f t="shared" si="5"/>
        <v>0</v>
      </c>
      <c r="K56" s="38"/>
      <c r="L56" s="53"/>
      <c r="M56" s="38"/>
      <c r="N56" s="70"/>
      <c r="O56" s="83"/>
      <c r="P56" s="17">
        <f t="shared" si="1"/>
        <v>0</v>
      </c>
      <c r="S56" s="48"/>
      <c r="T56" s="45"/>
      <c r="U56" s="49"/>
      <c r="V56" s="47"/>
    </row>
    <row r="57" spans="2:22" x14ac:dyDescent="0.25">
      <c r="B57" s="59"/>
      <c r="C57" s="43" t="e">
        <f t="shared" si="6"/>
        <v>#N/A</v>
      </c>
      <c r="D57" s="15">
        <f t="shared" si="2"/>
        <v>0</v>
      </c>
      <c r="E57" s="64"/>
      <c r="F57" s="43" t="e">
        <f t="shared" si="7"/>
        <v>#N/A</v>
      </c>
      <c r="G57" s="15">
        <f t="shared" si="3"/>
        <v>0</v>
      </c>
      <c r="H57" s="72"/>
      <c r="I57" s="14" t="e">
        <f t="shared" si="4"/>
        <v>#N/A</v>
      </c>
      <c r="J57" s="16">
        <f t="shared" si="5"/>
        <v>0</v>
      </c>
      <c r="K57" s="38"/>
      <c r="L57" s="53"/>
      <c r="M57" s="38"/>
      <c r="N57" s="70"/>
      <c r="O57" s="83"/>
      <c r="P57" s="17">
        <f t="shared" si="1"/>
        <v>0</v>
      </c>
      <c r="S57" s="44"/>
      <c r="T57" s="45"/>
      <c r="U57" s="49"/>
      <c r="V57" s="47"/>
    </row>
    <row r="58" spans="2:22" x14ac:dyDescent="0.25">
      <c r="B58" s="59"/>
      <c r="C58" s="43" t="e">
        <f t="shared" si="6"/>
        <v>#N/A</v>
      </c>
      <c r="D58" s="15">
        <f t="shared" si="2"/>
        <v>0</v>
      </c>
      <c r="E58" s="64"/>
      <c r="F58" s="43" t="e">
        <f t="shared" si="7"/>
        <v>#N/A</v>
      </c>
      <c r="G58" s="15">
        <f t="shared" si="3"/>
        <v>0</v>
      </c>
      <c r="H58" s="72"/>
      <c r="I58" s="14" t="e">
        <f t="shared" si="4"/>
        <v>#N/A</v>
      </c>
      <c r="J58" s="16">
        <f t="shared" si="5"/>
        <v>0</v>
      </c>
      <c r="K58" s="38"/>
      <c r="L58" s="53"/>
      <c r="M58" s="38"/>
      <c r="N58" s="70"/>
      <c r="O58" s="83"/>
      <c r="P58" s="17">
        <f t="shared" si="1"/>
        <v>0</v>
      </c>
      <c r="S58" s="48"/>
      <c r="T58" s="45"/>
      <c r="U58" s="49"/>
      <c r="V58" s="47"/>
    </row>
    <row r="59" spans="2:22" x14ac:dyDescent="0.25">
      <c r="B59" s="59"/>
      <c r="C59" s="43" t="e">
        <f t="shared" si="6"/>
        <v>#N/A</v>
      </c>
      <c r="D59" s="15">
        <f t="shared" si="2"/>
        <v>0</v>
      </c>
      <c r="E59" s="64"/>
      <c r="F59" s="43" t="e">
        <f t="shared" si="7"/>
        <v>#N/A</v>
      </c>
      <c r="G59" s="15">
        <f t="shared" si="3"/>
        <v>0</v>
      </c>
      <c r="H59" s="72"/>
      <c r="I59" s="14" t="e">
        <f t="shared" si="4"/>
        <v>#N/A</v>
      </c>
      <c r="J59" s="16">
        <f t="shared" si="5"/>
        <v>0</v>
      </c>
      <c r="K59" s="38"/>
      <c r="L59" s="53"/>
      <c r="M59" s="38"/>
      <c r="N59" s="70"/>
      <c r="O59" s="83"/>
      <c r="P59" s="17">
        <f t="shared" si="1"/>
        <v>0</v>
      </c>
      <c r="S59" s="48"/>
      <c r="T59" s="45"/>
      <c r="U59" s="49"/>
      <c r="V59" s="47"/>
    </row>
    <row r="60" spans="2:22" x14ac:dyDescent="0.25">
      <c r="B60" s="59"/>
      <c r="C60" s="43" t="e">
        <f t="shared" si="6"/>
        <v>#N/A</v>
      </c>
      <c r="D60" s="15">
        <f t="shared" si="2"/>
        <v>0</v>
      </c>
      <c r="E60" s="64"/>
      <c r="F60" s="43" t="e">
        <f t="shared" si="7"/>
        <v>#N/A</v>
      </c>
      <c r="G60" s="15">
        <f t="shared" si="3"/>
        <v>0</v>
      </c>
      <c r="H60" s="72"/>
      <c r="I60" s="14" t="e">
        <f t="shared" si="4"/>
        <v>#N/A</v>
      </c>
      <c r="J60" s="16">
        <f t="shared" si="5"/>
        <v>0</v>
      </c>
      <c r="K60" s="38"/>
      <c r="L60" s="53"/>
      <c r="M60" s="38"/>
      <c r="N60" s="70"/>
      <c r="O60" s="83"/>
      <c r="P60" s="17">
        <f t="shared" si="1"/>
        <v>0</v>
      </c>
      <c r="S60" s="48"/>
      <c r="T60" s="45"/>
      <c r="U60" s="49"/>
      <c r="V60" s="47"/>
    </row>
    <row r="61" spans="2:22" x14ac:dyDescent="0.25">
      <c r="B61" s="59"/>
      <c r="C61" s="43" t="e">
        <f t="shared" si="6"/>
        <v>#N/A</v>
      </c>
      <c r="D61" s="15">
        <f t="shared" si="2"/>
        <v>0</v>
      </c>
      <c r="E61" s="64"/>
      <c r="F61" s="43" t="e">
        <f t="shared" si="7"/>
        <v>#N/A</v>
      </c>
      <c r="G61" s="15">
        <f t="shared" si="3"/>
        <v>0</v>
      </c>
      <c r="H61" s="72"/>
      <c r="I61" s="14" t="e">
        <f t="shared" si="4"/>
        <v>#N/A</v>
      </c>
      <c r="J61" s="16">
        <f t="shared" si="5"/>
        <v>0</v>
      </c>
      <c r="K61" s="38"/>
      <c r="L61" s="53"/>
      <c r="M61" s="38"/>
      <c r="N61" s="70"/>
      <c r="O61" s="83"/>
      <c r="P61" s="17">
        <f t="shared" si="1"/>
        <v>0</v>
      </c>
      <c r="S61" s="48"/>
      <c r="T61" s="45"/>
      <c r="U61" s="49"/>
      <c r="V61" s="47"/>
    </row>
    <row r="62" spans="2:22" x14ac:dyDescent="0.25">
      <c r="B62" s="59"/>
      <c r="C62" s="43" t="e">
        <f t="shared" si="6"/>
        <v>#N/A</v>
      </c>
      <c r="D62" s="15">
        <f t="shared" si="2"/>
        <v>0</v>
      </c>
      <c r="E62" s="64"/>
      <c r="F62" s="43" t="e">
        <f t="shared" si="7"/>
        <v>#N/A</v>
      </c>
      <c r="G62" s="15">
        <f t="shared" si="3"/>
        <v>0</v>
      </c>
      <c r="H62" s="72"/>
      <c r="I62" s="14" t="e">
        <f t="shared" si="4"/>
        <v>#N/A</v>
      </c>
      <c r="J62" s="16">
        <f t="shared" si="5"/>
        <v>0</v>
      </c>
      <c r="K62" s="38"/>
      <c r="L62" s="53"/>
      <c r="M62" s="38"/>
      <c r="N62" s="70"/>
      <c r="O62" s="83"/>
      <c r="P62" s="17">
        <f t="shared" si="1"/>
        <v>0</v>
      </c>
      <c r="S62" s="48"/>
      <c r="T62" s="45"/>
      <c r="U62" s="49"/>
      <c r="V62" s="47"/>
    </row>
    <row r="63" spans="2:22" x14ac:dyDescent="0.25">
      <c r="B63" s="59"/>
      <c r="C63" s="43" t="e">
        <f t="shared" si="6"/>
        <v>#N/A</v>
      </c>
      <c r="D63" s="15">
        <f t="shared" si="2"/>
        <v>0</v>
      </c>
      <c r="E63" s="64"/>
      <c r="F63" s="43" t="e">
        <f t="shared" si="7"/>
        <v>#N/A</v>
      </c>
      <c r="G63" s="15">
        <f t="shared" si="3"/>
        <v>0</v>
      </c>
      <c r="H63" s="72"/>
      <c r="I63" s="14" t="e">
        <f t="shared" si="4"/>
        <v>#N/A</v>
      </c>
      <c r="J63" s="16">
        <f t="shared" si="5"/>
        <v>0</v>
      </c>
      <c r="K63" s="38"/>
      <c r="L63" s="53"/>
      <c r="M63" s="38"/>
      <c r="N63" s="70"/>
      <c r="O63" s="83"/>
      <c r="P63" s="17">
        <f t="shared" si="1"/>
        <v>0</v>
      </c>
      <c r="S63" s="48"/>
      <c r="T63" s="45"/>
      <c r="U63" s="49"/>
      <c r="V63" s="47"/>
    </row>
    <row r="64" spans="2:22" x14ac:dyDescent="0.25">
      <c r="B64" s="59"/>
      <c r="C64" s="43" t="e">
        <f t="shared" si="6"/>
        <v>#N/A</v>
      </c>
      <c r="D64" s="15">
        <f t="shared" si="2"/>
        <v>0</v>
      </c>
      <c r="E64" s="64"/>
      <c r="F64" s="43" t="e">
        <f t="shared" si="7"/>
        <v>#N/A</v>
      </c>
      <c r="G64" s="15">
        <f t="shared" si="3"/>
        <v>0</v>
      </c>
      <c r="H64" s="72"/>
      <c r="I64" s="14" t="e">
        <f t="shared" si="4"/>
        <v>#N/A</v>
      </c>
      <c r="J64" s="16">
        <f t="shared" si="5"/>
        <v>0</v>
      </c>
      <c r="K64" s="38"/>
      <c r="L64" s="53"/>
      <c r="M64" s="38"/>
      <c r="N64" s="70"/>
      <c r="O64" s="83"/>
      <c r="P64" s="17">
        <f t="shared" si="1"/>
        <v>0</v>
      </c>
      <c r="S64" s="48"/>
      <c r="T64" s="45"/>
      <c r="U64" s="49"/>
      <c r="V64" s="47"/>
    </row>
    <row r="65" spans="2:22" x14ac:dyDescent="0.25">
      <c r="B65" s="59"/>
      <c r="C65" s="43" t="e">
        <f t="shared" si="6"/>
        <v>#N/A</v>
      </c>
      <c r="D65" s="15">
        <f t="shared" si="2"/>
        <v>0</v>
      </c>
      <c r="E65" s="64"/>
      <c r="F65" s="43" t="e">
        <f t="shared" si="7"/>
        <v>#N/A</v>
      </c>
      <c r="G65" s="15">
        <f t="shared" si="3"/>
        <v>0</v>
      </c>
      <c r="H65" s="72"/>
      <c r="I65" s="14" t="e">
        <f t="shared" si="4"/>
        <v>#N/A</v>
      </c>
      <c r="J65" s="16">
        <f t="shared" si="5"/>
        <v>0</v>
      </c>
      <c r="K65" s="38"/>
      <c r="L65" s="53"/>
      <c r="M65" s="38"/>
      <c r="N65" s="70"/>
      <c r="O65" s="83"/>
      <c r="P65" s="17">
        <f t="shared" si="1"/>
        <v>0</v>
      </c>
      <c r="S65" s="48"/>
      <c r="T65" s="45"/>
      <c r="U65" s="49"/>
      <c r="V65" s="47"/>
    </row>
    <row r="66" spans="2:22" x14ac:dyDescent="0.25">
      <c r="B66" s="59"/>
      <c r="C66" s="43" t="e">
        <f t="shared" si="6"/>
        <v>#N/A</v>
      </c>
      <c r="D66" s="15">
        <f t="shared" si="2"/>
        <v>0</v>
      </c>
      <c r="E66" s="64"/>
      <c r="F66" s="43" t="e">
        <f t="shared" si="7"/>
        <v>#N/A</v>
      </c>
      <c r="G66" s="15">
        <f t="shared" si="3"/>
        <v>0</v>
      </c>
      <c r="H66" s="72"/>
      <c r="I66" s="14" t="e">
        <f t="shared" si="4"/>
        <v>#N/A</v>
      </c>
      <c r="J66" s="16">
        <f t="shared" si="5"/>
        <v>0</v>
      </c>
      <c r="K66" s="38"/>
      <c r="L66" s="53"/>
      <c r="M66" s="38"/>
      <c r="N66" s="70"/>
      <c r="O66" s="83"/>
      <c r="P66" s="17">
        <f t="shared" si="1"/>
        <v>0</v>
      </c>
      <c r="S66" s="48"/>
      <c r="T66" s="45"/>
      <c r="U66" s="49"/>
      <c r="V66" s="47"/>
    </row>
    <row r="67" spans="2:22" x14ac:dyDescent="0.25">
      <c r="B67" s="59"/>
      <c r="C67" s="43" t="e">
        <f t="shared" si="6"/>
        <v>#N/A</v>
      </c>
      <c r="D67" s="15">
        <f t="shared" si="2"/>
        <v>0</v>
      </c>
      <c r="E67" s="64"/>
      <c r="F67" s="43" t="e">
        <f t="shared" si="7"/>
        <v>#N/A</v>
      </c>
      <c r="G67" s="15">
        <f t="shared" si="3"/>
        <v>0</v>
      </c>
      <c r="H67" s="72"/>
      <c r="I67" s="14" t="e">
        <f t="shared" si="4"/>
        <v>#N/A</v>
      </c>
      <c r="J67" s="16">
        <f t="shared" si="5"/>
        <v>0</v>
      </c>
      <c r="K67" s="38"/>
      <c r="L67" s="53"/>
      <c r="M67" s="38"/>
      <c r="N67" s="70"/>
      <c r="O67" s="83"/>
      <c r="P67" s="17">
        <f t="shared" si="1"/>
        <v>0</v>
      </c>
      <c r="S67" s="48"/>
      <c r="T67" s="45"/>
      <c r="U67" s="49"/>
      <c r="V67" s="47"/>
    </row>
    <row r="68" spans="2:22" x14ac:dyDescent="0.25">
      <c r="B68" s="59"/>
      <c r="C68" s="43" t="e">
        <f t="shared" si="6"/>
        <v>#N/A</v>
      </c>
      <c r="D68" s="15">
        <f t="shared" si="2"/>
        <v>0</v>
      </c>
      <c r="E68" s="64"/>
      <c r="F68" s="43" t="e">
        <f t="shared" si="7"/>
        <v>#N/A</v>
      </c>
      <c r="G68" s="15">
        <f t="shared" si="3"/>
        <v>0</v>
      </c>
      <c r="H68" s="72"/>
      <c r="I68" s="14" t="e">
        <f t="shared" si="4"/>
        <v>#N/A</v>
      </c>
      <c r="J68" s="16">
        <f t="shared" si="5"/>
        <v>0</v>
      </c>
      <c r="K68" s="38"/>
      <c r="L68" s="53"/>
      <c r="M68" s="38"/>
      <c r="N68" s="70"/>
      <c r="O68" s="83"/>
      <c r="P68" s="17">
        <f t="shared" si="1"/>
        <v>0</v>
      </c>
      <c r="S68" s="48"/>
      <c r="T68" s="45"/>
      <c r="U68" s="49"/>
      <c r="V68" s="47"/>
    </row>
    <row r="69" spans="2:22" x14ac:dyDescent="0.25">
      <c r="B69" s="59"/>
      <c r="C69" s="43" t="e">
        <f t="shared" si="6"/>
        <v>#N/A</v>
      </c>
      <c r="D69" s="15">
        <f t="shared" si="2"/>
        <v>0</v>
      </c>
      <c r="E69" s="64"/>
      <c r="F69" s="43" t="e">
        <f t="shared" si="7"/>
        <v>#N/A</v>
      </c>
      <c r="G69" s="15">
        <f t="shared" si="3"/>
        <v>0</v>
      </c>
      <c r="H69" s="72"/>
      <c r="I69" s="14" t="e">
        <f t="shared" si="4"/>
        <v>#N/A</v>
      </c>
      <c r="J69" s="16">
        <f t="shared" si="5"/>
        <v>0</v>
      </c>
      <c r="K69" s="38"/>
      <c r="L69" s="53"/>
      <c r="M69" s="38"/>
      <c r="N69" s="70"/>
      <c r="O69" s="83"/>
      <c r="P69" s="17">
        <f t="shared" si="1"/>
        <v>0</v>
      </c>
      <c r="S69" s="48"/>
      <c r="T69" s="45"/>
      <c r="U69" s="49"/>
      <c r="V69" s="47"/>
    </row>
    <row r="70" spans="2:22" x14ac:dyDescent="0.25">
      <c r="B70" s="59"/>
      <c r="C70" s="43" t="e">
        <f t="shared" si="6"/>
        <v>#N/A</v>
      </c>
      <c r="D70" s="15">
        <f t="shared" si="2"/>
        <v>0</v>
      </c>
      <c r="E70" s="64"/>
      <c r="F70" s="43" t="e">
        <f t="shared" si="7"/>
        <v>#N/A</v>
      </c>
      <c r="G70" s="15">
        <f t="shared" si="3"/>
        <v>0</v>
      </c>
      <c r="H70" s="72"/>
      <c r="I70" s="14" t="e">
        <f t="shared" si="4"/>
        <v>#N/A</v>
      </c>
      <c r="J70" s="16">
        <f t="shared" si="5"/>
        <v>0</v>
      </c>
      <c r="K70" s="38"/>
      <c r="L70" s="53"/>
      <c r="M70" s="38"/>
      <c r="N70" s="70"/>
      <c r="O70" s="83"/>
      <c r="P70" s="17">
        <f t="shared" si="1"/>
        <v>0</v>
      </c>
      <c r="S70" s="48"/>
      <c r="T70" s="45"/>
      <c r="U70" s="49"/>
      <c r="V70" s="47"/>
    </row>
    <row r="71" spans="2:22" x14ac:dyDescent="0.25">
      <c r="B71" s="59"/>
      <c r="C71" s="43" t="e">
        <f t="shared" si="6"/>
        <v>#N/A</v>
      </c>
      <c r="D71" s="15">
        <f t="shared" si="2"/>
        <v>0</v>
      </c>
      <c r="E71" s="64"/>
      <c r="F71" s="43" t="e">
        <f t="shared" si="7"/>
        <v>#N/A</v>
      </c>
      <c r="G71" s="15">
        <f t="shared" si="3"/>
        <v>0</v>
      </c>
      <c r="H71" s="72"/>
      <c r="I71" s="14" t="e">
        <f t="shared" si="4"/>
        <v>#N/A</v>
      </c>
      <c r="J71" s="16">
        <f t="shared" si="5"/>
        <v>0</v>
      </c>
      <c r="K71" s="38"/>
      <c r="L71" s="53"/>
      <c r="M71" s="38"/>
      <c r="N71" s="70"/>
      <c r="O71" s="83"/>
      <c r="P71" s="17">
        <f t="shared" si="1"/>
        <v>0</v>
      </c>
      <c r="S71" s="48"/>
      <c r="T71" s="45"/>
      <c r="U71" s="49"/>
      <c r="V71" s="47"/>
    </row>
    <row r="72" spans="2:22" x14ac:dyDescent="0.25">
      <c r="B72" s="59"/>
      <c r="C72" s="43" t="e">
        <f t="shared" si="6"/>
        <v>#N/A</v>
      </c>
      <c r="D72" s="15">
        <f t="shared" si="2"/>
        <v>0</v>
      </c>
      <c r="E72" s="64"/>
      <c r="F72" s="43" t="e">
        <f t="shared" si="7"/>
        <v>#N/A</v>
      </c>
      <c r="G72" s="15">
        <f t="shared" si="3"/>
        <v>0</v>
      </c>
      <c r="H72" s="72"/>
      <c r="I72" s="14" t="e">
        <f t="shared" si="4"/>
        <v>#N/A</v>
      </c>
      <c r="J72" s="16">
        <f t="shared" si="5"/>
        <v>0</v>
      </c>
      <c r="K72" s="38"/>
      <c r="L72" s="53"/>
      <c r="M72" s="38"/>
      <c r="N72" s="70"/>
      <c r="O72" s="83"/>
      <c r="P72" s="17">
        <f t="shared" si="1"/>
        <v>0</v>
      </c>
      <c r="S72" s="48"/>
      <c r="T72" s="45"/>
      <c r="U72" s="49"/>
      <c r="V72" s="47"/>
    </row>
    <row r="73" spans="2:22" x14ac:dyDescent="0.25">
      <c r="B73" s="59"/>
      <c r="C73" s="43" t="e">
        <f t="shared" si="6"/>
        <v>#N/A</v>
      </c>
      <c r="D73" s="15">
        <f t="shared" si="2"/>
        <v>0</v>
      </c>
      <c r="E73" s="64"/>
      <c r="F73" s="43" t="e">
        <f t="shared" ref="F73:F104" si="8">VLOOKUP(E73,$S$9:$T$187,2,0)</f>
        <v>#N/A</v>
      </c>
      <c r="G73" s="15">
        <f t="shared" si="3"/>
        <v>0</v>
      </c>
      <c r="H73" s="72"/>
      <c r="I73" s="14" t="e">
        <f t="shared" si="4"/>
        <v>#N/A</v>
      </c>
      <c r="J73" s="16">
        <f t="shared" si="5"/>
        <v>0</v>
      </c>
      <c r="K73" s="38"/>
      <c r="L73" s="53"/>
      <c r="M73" s="38"/>
      <c r="N73" s="70"/>
      <c r="O73" s="83"/>
      <c r="P73" s="17">
        <f t="shared" ref="P73:P136" si="9">SUM(D73+G73+J73)</f>
        <v>0</v>
      </c>
      <c r="S73" s="48"/>
      <c r="T73" s="45"/>
      <c r="U73" s="49"/>
      <c r="V73" s="47"/>
    </row>
    <row r="74" spans="2:22" x14ac:dyDescent="0.25">
      <c r="B74" s="59"/>
      <c r="C74" s="43" t="e">
        <f t="shared" si="6"/>
        <v>#N/A</v>
      </c>
      <c r="D74" s="15">
        <f t="shared" ref="D74:D137" si="10">IF(ISERROR(INDEX($T$9:$U$187,MATCH($C74,$T$9:$T$187,0),2)),0,INDEX($T$9:$U$187,MATCH($C74,$T$9:$T$187,0),2))</f>
        <v>0</v>
      </c>
      <c r="E74" s="64"/>
      <c r="F74" s="43" t="e">
        <f t="shared" si="8"/>
        <v>#N/A</v>
      </c>
      <c r="G74" s="15">
        <f t="shared" ref="G74:G137" si="11">IF(ISERROR(INDEX($T$9:$U$187,MATCH($F74,$T$9:$T$187,0),2)),0,INDEX($T$9:$U$187,MATCH($F74,$T$9:$T$187,0),2))</f>
        <v>0</v>
      </c>
      <c r="H74" s="72"/>
      <c r="I74" s="14" t="e">
        <f t="shared" ref="I74:I137" si="12">VLOOKUP(H74,$S$9:$T$187,2,0)</f>
        <v>#N/A</v>
      </c>
      <c r="J74" s="16">
        <f t="shared" ref="J74:J137" si="13">IF(ISERROR(INDEX($T$9:$U$187,MATCH($I74,$T$9:$T$187,0),2)),0,INDEX($T$9:$U$187,MATCH($I74,$T$9:$T$187,0),2))</f>
        <v>0</v>
      </c>
      <c r="K74" s="38"/>
      <c r="L74" s="53"/>
      <c r="M74" s="38"/>
      <c r="N74" s="70"/>
      <c r="O74" s="83"/>
      <c r="P74" s="17">
        <f t="shared" si="9"/>
        <v>0</v>
      </c>
      <c r="S74" s="48"/>
      <c r="T74" s="45"/>
      <c r="U74" s="49"/>
      <c r="V74" s="47"/>
    </row>
    <row r="75" spans="2:22" x14ac:dyDescent="0.25">
      <c r="B75" s="59"/>
      <c r="C75" s="43" t="e">
        <f t="shared" si="6"/>
        <v>#N/A</v>
      </c>
      <c r="D75" s="15">
        <f t="shared" si="10"/>
        <v>0</v>
      </c>
      <c r="E75" s="64"/>
      <c r="F75" s="43" t="e">
        <f t="shared" si="8"/>
        <v>#N/A</v>
      </c>
      <c r="G75" s="15">
        <f t="shared" si="11"/>
        <v>0</v>
      </c>
      <c r="H75" s="72"/>
      <c r="I75" s="14" t="e">
        <f t="shared" si="12"/>
        <v>#N/A</v>
      </c>
      <c r="J75" s="16">
        <f t="shared" si="13"/>
        <v>0</v>
      </c>
      <c r="K75" s="38"/>
      <c r="L75" s="53"/>
      <c r="M75" s="38"/>
      <c r="N75" s="70"/>
      <c r="O75" s="83"/>
      <c r="P75" s="17">
        <f t="shared" si="9"/>
        <v>0</v>
      </c>
      <c r="S75" s="48"/>
      <c r="T75" s="45"/>
      <c r="U75" s="49"/>
      <c r="V75" s="47"/>
    </row>
    <row r="76" spans="2:22" x14ac:dyDescent="0.25">
      <c r="B76" s="59"/>
      <c r="C76" s="43" t="e">
        <f t="shared" ref="C76:C139" si="14">VLOOKUP(B76,$S$9:$T$187,2,0)</f>
        <v>#N/A</v>
      </c>
      <c r="D76" s="15">
        <f t="shared" si="10"/>
        <v>0</v>
      </c>
      <c r="E76" s="64"/>
      <c r="F76" s="43" t="e">
        <f t="shared" si="8"/>
        <v>#N/A</v>
      </c>
      <c r="G76" s="15">
        <f t="shared" si="11"/>
        <v>0</v>
      </c>
      <c r="H76" s="72"/>
      <c r="I76" s="14" t="e">
        <f t="shared" si="12"/>
        <v>#N/A</v>
      </c>
      <c r="J76" s="16">
        <f t="shared" si="13"/>
        <v>0</v>
      </c>
      <c r="K76" s="38"/>
      <c r="L76" s="53"/>
      <c r="M76" s="38"/>
      <c r="N76" s="70"/>
      <c r="O76" s="83"/>
      <c r="P76" s="17">
        <f t="shared" si="9"/>
        <v>0</v>
      </c>
      <c r="S76" s="48"/>
      <c r="T76" s="45"/>
      <c r="U76" s="49"/>
      <c r="V76" s="47"/>
    </row>
    <row r="77" spans="2:22" x14ac:dyDescent="0.25">
      <c r="B77" s="59"/>
      <c r="C77" s="43" t="e">
        <f t="shared" si="14"/>
        <v>#N/A</v>
      </c>
      <c r="D77" s="15">
        <f t="shared" si="10"/>
        <v>0</v>
      </c>
      <c r="E77" s="64"/>
      <c r="F77" s="43" t="e">
        <f t="shared" si="8"/>
        <v>#N/A</v>
      </c>
      <c r="G77" s="15">
        <f t="shared" si="11"/>
        <v>0</v>
      </c>
      <c r="H77" s="72"/>
      <c r="I77" s="14" t="e">
        <f t="shared" si="12"/>
        <v>#N/A</v>
      </c>
      <c r="J77" s="16">
        <f t="shared" si="13"/>
        <v>0</v>
      </c>
      <c r="K77" s="38"/>
      <c r="L77" s="53"/>
      <c r="M77" s="38"/>
      <c r="N77" s="70"/>
      <c r="O77" s="83"/>
      <c r="P77" s="17">
        <f t="shared" si="9"/>
        <v>0</v>
      </c>
      <c r="S77" s="48"/>
      <c r="T77" s="45"/>
      <c r="U77" s="49"/>
      <c r="V77" s="47"/>
    </row>
    <row r="78" spans="2:22" x14ac:dyDescent="0.25">
      <c r="B78" s="59"/>
      <c r="C78" s="43" t="e">
        <f t="shared" si="14"/>
        <v>#N/A</v>
      </c>
      <c r="D78" s="15">
        <f t="shared" si="10"/>
        <v>0</v>
      </c>
      <c r="E78" s="64"/>
      <c r="F78" s="43" t="e">
        <f t="shared" si="8"/>
        <v>#N/A</v>
      </c>
      <c r="G78" s="15">
        <f t="shared" si="11"/>
        <v>0</v>
      </c>
      <c r="H78" s="72"/>
      <c r="I78" s="14" t="e">
        <f t="shared" si="12"/>
        <v>#N/A</v>
      </c>
      <c r="J78" s="16">
        <f t="shared" si="13"/>
        <v>0</v>
      </c>
      <c r="K78" s="38"/>
      <c r="L78" s="53"/>
      <c r="M78" s="38"/>
      <c r="N78" s="70"/>
      <c r="O78" s="83"/>
      <c r="P78" s="17">
        <f t="shared" si="9"/>
        <v>0</v>
      </c>
      <c r="S78" s="48"/>
      <c r="T78" s="45"/>
      <c r="U78" s="49"/>
      <c r="V78" s="47"/>
    </row>
    <row r="79" spans="2:22" x14ac:dyDescent="0.25">
      <c r="B79" s="59"/>
      <c r="C79" s="43" t="e">
        <f t="shared" si="14"/>
        <v>#N/A</v>
      </c>
      <c r="D79" s="15">
        <f t="shared" si="10"/>
        <v>0</v>
      </c>
      <c r="E79" s="64"/>
      <c r="F79" s="43" t="e">
        <f t="shared" si="8"/>
        <v>#N/A</v>
      </c>
      <c r="G79" s="15">
        <f t="shared" si="11"/>
        <v>0</v>
      </c>
      <c r="H79" s="72"/>
      <c r="I79" s="14" t="e">
        <f t="shared" si="12"/>
        <v>#N/A</v>
      </c>
      <c r="J79" s="16">
        <f t="shared" si="13"/>
        <v>0</v>
      </c>
      <c r="K79" s="38"/>
      <c r="L79" s="53"/>
      <c r="M79" s="38"/>
      <c r="N79" s="70"/>
      <c r="O79" s="83"/>
      <c r="P79" s="17">
        <f t="shared" si="9"/>
        <v>0</v>
      </c>
      <c r="S79" s="48"/>
      <c r="T79" s="45"/>
      <c r="U79" s="49"/>
      <c r="V79" s="47"/>
    </row>
    <row r="80" spans="2:22" x14ac:dyDescent="0.25">
      <c r="B80" s="59"/>
      <c r="C80" s="43" t="e">
        <f t="shared" si="14"/>
        <v>#N/A</v>
      </c>
      <c r="D80" s="15">
        <f t="shared" si="10"/>
        <v>0</v>
      </c>
      <c r="E80" s="64"/>
      <c r="F80" s="43" t="e">
        <f t="shared" si="8"/>
        <v>#N/A</v>
      </c>
      <c r="G80" s="15">
        <f t="shared" si="11"/>
        <v>0</v>
      </c>
      <c r="H80" s="72"/>
      <c r="I80" s="14" t="e">
        <f t="shared" si="12"/>
        <v>#N/A</v>
      </c>
      <c r="J80" s="16">
        <f t="shared" si="13"/>
        <v>0</v>
      </c>
      <c r="K80" s="38"/>
      <c r="L80" s="53"/>
      <c r="M80" s="38"/>
      <c r="N80" s="70"/>
      <c r="O80" s="83"/>
      <c r="P80" s="17">
        <f t="shared" si="9"/>
        <v>0</v>
      </c>
      <c r="S80" s="48"/>
      <c r="T80" s="45"/>
      <c r="U80" s="49"/>
      <c r="V80" s="47"/>
    </row>
    <row r="81" spans="2:22" x14ac:dyDescent="0.25">
      <c r="B81" s="59"/>
      <c r="C81" s="43" t="e">
        <f t="shared" si="14"/>
        <v>#N/A</v>
      </c>
      <c r="D81" s="15">
        <f t="shared" si="10"/>
        <v>0</v>
      </c>
      <c r="E81" s="64"/>
      <c r="F81" s="43" t="e">
        <f t="shared" si="8"/>
        <v>#N/A</v>
      </c>
      <c r="G81" s="15">
        <f t="shared" si="11"/>
        <v>0</v>
      </c>
      <c r="H81" s="72"/>
      <c r="I81" s="14" t="e">
        <f t="shared" si="12"/>
        <v>#N/A</v>
      </c>
      <c r="J81" s="16">
        <f t="shared" si="13"/>
        <v>0</v>
      </c>
      <c r="K81" s="38"/>
      <c r="L81" s="53"/>
      <c r="M81" s="38"/>
      <c r="N81" s="70"/>
      <c r="O81" s="83"/>
      <c r="P81" s="17">
        <f t="shared" si="9"/>
        <v>0</v>
      </c>
      <c r="S81" s="48"/>
      <c r="T81" s="45"/>
      <c r="U81" s="49"/>
      <c r="V81" s="47"/>
    </row>
    <row r="82" spans="2:22" x14ac:dyDescent="0.25">
      <c r="B82" s="59"/>
      <c r="C82" s="43" t="e">
        <f t="shared" si="14"/>
        <v>#N/A</v>
      </c>
      <c r="D82" s="15">
        <f t="shared" si="10"/>
        <v>0</v>
      </c>
      <c r="E82" s="64"/>
      <c r="F82" s="43" t="e">
        <f t="shared" si="8"/>
        <v>#N/A</v>
      </c>
      <c r="G82" s="15">
        <f t="shared" si="11"/>
        <v>0</v>
      </c>
      <c r="H82" s="72"/>
      <c r="I82" s="14" t="e">
        <f t="shared" si="12"/>
        <v>#N/A</v>
      </c>
      <c r="J82" s="16">
        <f t="shared" si="13"/>
        <v>0</v>
      </c>
      <c r="K82" s="38"/>
      <c r="L82" s="53"/>
      <c r="M82" s="38"/>
      <c r="N82" s="70"/>
      <c r="O82" s="83"/>
      <c r="P82" s="17">
        <f t="shared" si="9"/>
        <v>0</v>
      </c>
      <c r="S82" s="48"/>
      <c r="T82" s="45"/>
      <c r="U82" s="49"/>
      <c r="V82" s="47"/>
    </row>
    <row r="83" spans="2:22" x14ac:dyDescent="0.25">
      <c r="B83" s="59"/>
      <c r="C83" s="43" t="e">
        <f t="shared" si="14"/>
        <v>#N/A</v>
      </c>
      <c r="D83" s="15">
        <f t="shared" si="10"/>
        <v>0</v>
      </c>
      <c r="E83" s="64"/>
      <c r="F83" s="43" t="e">
        <f t="shared" si="8"/>
        <v>#N/A</v>
      </c>
      <c r="G83" s="15">
        <f t="shared" si="11"/>
        <v>0</v>
      </c>
      <c r="H83" s="72"/>
      <c r="I83" s="14" t="e">
        <f t="shared" si="12"/>
        <v>#N/A</v>
      </c>
      <c r="J83" s="16">
        <f t="shared" si="13"/>
        <v>0</v>
      </c>
      <c r="K83" s="38"/>
      <c r="L83" s="53"/>
      <c r="M83" s="38"/>
      <c r="N83" s="70"/>
      <c r="O83" s="83"/>
      <c r="P83" s="17">
        <f t="shared" si="9"/>
        <v>0</v>
      </c>
      <c r="S83" s="48"/>
      <c r="T83" s="45"/>
      <c r="U83" s="49"/>
      <c r="V83" s="47"/>
    </row>
    <row r="84" spans="2:22" x14ac:dyDescent="0.25">
      <c r="B84" s="59"/>
      <c r="C84" s="43" t="e">
        <f t="shared" si="14"/>
        <v>#N/A</v>
      </c>
      <c r="D84" s="15">
        <f t="shared" si="10"/>
        <v>0</v>
      </c>
      <c r="E84" s="64"/>
      <c r="F84" s="43" t="e">
        <f t="shared" si="8"/>
        <v>#N/A</v>
      </c>
      <c r="G84" s="15">
        <f t="shared" si="11"/>
        <v>0</v>
      </c>
      <c r="H84" s="72"/>
      <c r="I84" s="14" t="e">
        <f t="shared" si="12"/>
        <v>#N/A</v>
      </c>
      <c r="J84" s="16">
        <f t="shared" si="13"/>
        <v>0</v>
      </c>
      <c r="K84" s="38"/>
      <c r="L84" s="53"/>
      <c r="M84" s="38"/>
      <c r="N84" s="70"/>
      <c r="O84" s="83"/>
      <c r="P84" s="17">
        <f t="shared" si="9"/>
        <v>0</v>
      </c>
      <c r="S84" s="48"/>
      <c r="T84" s="45"/>
      <c r="U84" s="49"/>
      <c r="V84" s="47"/>
    </row>
    <row r="85" spans="2:22" x14ac:dyDescent="0.25">
      <c r="B85" s="59"/>
      <c r="C85" s="43" t="e">
        <f t="shared" si="14"/>
        <v>#N/A</v>
      </c>
      <c r="D85" s="15">
        <f t="shared" si="10"/>
        <v>0</v>
      </c>
      <c r="E85" s="64"/>
      <c r="F85" s="43" t="e">
        <f t="shared" si="8"/>
        <v>#N/A</v>
      </c>
      <c r="G85" s="15">
        <f t="shared" si="11"/>
        <v>0</v>
      </c>
      <c r="H85" s="72"/>
      <c r="I85" s="14" t="e">
        <f t="shared" si="12"/>
        <v>#N/A</v>
      </c>
      <c r="J85" s="16">
        <f t="shared" si="13"/>
        <v>0</v>
      </c>
      <c r="K85" s="38"/>
      <c r="L85" s="53"/>
      <c r="M85" s="38"/>
      <c r="N85" s="70"/>
      <c r="O85" s="83"/>
      <c r="P85" s="17">
        <f t="shared" si="9"/>
        <v>0</v>
      </c>
      <c r="S85" s="48"/>
      <c r="T85" s="45"/>
      <c r="U85" s="49"/>
      <c r="V85" s="47"/>
    </row>
    <row r="86" spans="2:22" x14ac:dyDescent="0.25">
      <c r="B86" s="59"/>
      <c r="C86" s="43" t="e">
        <f t="shared" si="14"/>
        <v>#N/A</v>
      </c>
      <c r="D86" s="15">
        <f t="shared" si="10"/>
        <v>0</v>
      </c>
      <c r="E86" s="64"/>
      <c r="F86" s="43" t="e">
        <f t="shared" si="8"/>
        <v>#N/A</v>
      </c>
      <c r="G86" s="15">
        <f t="shared" si="11"/>
        <v>0</v>
      </c>
      <c r="H86" s="72"/>
      <c r="I86" s="14" t="e">
        <f t="shared" si="12"/>
        <v>#N/A</v>
      </c>
      <c r="J86" s="16">
        <f t="shared" si="13"/>
        <v>0</v>
      </c>
      <c r="K86" s="38"/>
      <c r="L86" s="53"/>
      <c r="M86" s="38"/>
      <c r="N86" s="70"/>
      <c r="O86" s="83"/>
      <c r="P86" s="17">
        <f t="shared" si="9"/>
        <v>0</v>
      </c>
      <c r="S86" s="48"/>
      <c r="T86" s="45"/>
      <c r="U86" s="49"/>
      <c r="V86" s="47"/>
    </row>
    <row r="87" spans="2:22" x14ac:dyDescent="0.25">
      <c r="B87" s="59"/>
      <c r="C87" s="43" t="e">
        <f t="shared" si="14"/>
        <v>#N/A</v>
      </c>
      <c r="D87" s="15">
        <f t="shared" si="10"/>
        <v>0</v>
      </c>
      <c r="E87" s="64"/>
      <c r="F87" s="43" t="e">
        <f t="shared" si="8"/>
        <v>#N/A</v>
      </c>
      <c r="G87" s="15">
        <f t="shared" si="11"/>
        <v>0</v>
      </c>
      <c r="H87" s="72"/>
      <c r="I87" s="14" t="e">
        <f t="shared" si="12"/>
        <v>#N/A</v>
      </c>
      <c r="J87" s="16">
        <f t="shared" si="13"/>
        <v>0</v>
      </c>
      <c r="K87" s="38"/>
      <c r="L87" s="53"/>
      <c r="M87" s="38"/>
      <c r="N87" s="70"/>
      <c r="O87" s="83"/>
      <c r="P87" s="17">
        <f t="shared" si="9"/>
        <v>0</v>
      </c>
      <c r="S87" s="48"/>
      <c r="T87" s="45"/>
      <c r="U87" s="49"/>
      <c r="V87" s="47"/>
    </row>
    <row r="88" spans="2:22" x14ac:dyDescent="0.25">
      <c r="B88" s="59"/>
      <c r="C88" s="43" t="e">
        <f t="shared" si="14"/>
        <v>#N/A</v>
      </c>
      <c r="D88" s="15">
        <f t="shared" si="10"/>
        <v>0</v>
      </c>
      <c r="E88" s="64"/>
      <c r="F88" s="43" t="e">
        <f t="shared" si="8"/>
        <v>#N/A</v>
      </c>
      <c r="G88" s="15">
        <f t="shared" si="11"/>
        <v>0</v>
      </c>
      <c r="H88" s="72"/>
      <c r="I88" s="14" t="e">
        <f t="shared" si="12"/>
        <v>#N/A</v>
      </c>
      <c r="J88" s="16">
        <f t="shared" si="13"/>
        <v>0</v>
      </c>
      <c r="K88" s="38"/>
      <c r="L88" s="53"/>
      <c r="M88" s="38"/>
      <c r="N88" s="70"/>
      <c r="O88" s="83"/>
      <c r="P88" s="17">
        <f t="shared" si="9"/>
        <v>0</v>
      </c>
      <c r="S88" s="48"/>
      <c r="T88" s="45"/>
      <c r="U88" s="49"/>
      <c r="V88" s="47"/>
    </row>
    <row r="89" spans="2:22" x14ac:dyDescent="0.25">
      <c r="B89" s="59"/>
      <c r="C89" s="43" t="e">
        <f t="shared" si="14"/>
        <v>#N/A</v>
      </c>
      <c r="D89" s="15">
        <f t="shared" si="10"/>
        <v>0</v>
      </c>
      <c r="E89" s="64"/>
      <c r="F89" s="43" t="e">
        <f t="shared" si="8"/>
        <v>#N/A</v>
      </c>
      <c r="G89" s="15">
        <f t="shared" si="11"/>
        <v>0</v>
      </c>
      <c r="H89" s="72"/>
      <c r="I89" s="14" t="e">
        <f t="shared" si="12"/>
        <v>#N/A</v>
      </c>
      <c r="J89" s="16">
        <f t="shared" si="13"/>
        <v>0</v>
      </c>
      <c r="K89" s="38"/>
      <c r="L89" s="53"/>
      <c r="M89" s="38"/>
      <c r="N89" s="70"/>
      <c r="O89" s="83"/>
      <c r="P89" s="17">
        <f t="shared" si="9"/>
        <v>0</v>
      </c>
      <c r="S89" s="48"/>
      <c r="T89" s="45"/>
      <c r="U89" s="49"/>
      <c r="V89" s="47"/>
    </row>
    <row r="90" spans="2:22" x14ac:dyDescent="0.25">
      <c r="B90" s="59"/>
      <c r="C90" s="43" t="e">
        <f t="shared" si="14"/>
        <v>#N/A</v>
      </c>
      <c r="D90" s="15">
        <f t="shared" si="10"/>
        <v>0</v>
      </c>
      <c r="E90" s="64"/>
      <c r="F90" s="43" t="e">
        <f t="shared" si="8"/>
        <v>#N/A</v>
      </c>
      <c r="G90" s="15">
        <f t="shared" si="11"/>
        <v>0</v>
      </c>
      <c r="H90" s="72"/>
      <c r="I90" s="14" t="e">
        <f t="shared" si="12"/>
        <v>#N/A</v>
      </c>
      <c r="J90" s="16">
        <f t="shared" si="13"/>
        <v>0</v>
      </c>
      <c r="K90" s="38"/>
      <c r="L90" s="53"/>
      <c r="M90" s="38"/>
      <c r="N90" s="70"/>
      <c r="O90" s="83"/>
      <c r="P90" s="17">
        <f t="shared" si="9"/>
        <v>0</v>
      </c>
      <c r="S90" s="48"/>
      <c r="T90" s="45"/>
      <c r="U90" s="49"/>
      <c r="V90" s="47"/>
    </row>
    <row r="91" spans="2:22" x14ac:dyDescent="0.25">
      <c r="B91" s="59"/>
      <c r="C91" s="43" t="e">
        <f t="shared" si="14"/>
        <v>#N/A</v>
      </c>
      <c r="D91" s="15">
        <f t="shared" si="10"/>
        <v>0</v>
      </c>
      <c r="E91" s="64"/>
      <c r="F91" s="43" t="e">
        <f t="shared" si="8"/>
        <v>#N/A</v>
      </c>
      <c r="G91" s="15">
        <f t="shared" si="11"/>
        <v>0</v>
      </c>
      <c r="H91" s="72"/>
      <c r="I91" s="14" t="e">
        <f t="shared" si="12"/>
        <v>#N/A</v>
      </c>
      <c r="J91" s="16">
        <f t="shared" si="13"/>
        <v>0</v>
      </c>
      <c r="K91" s="38"/>
      <c r="L91" s="53"/>
      <c r="M91" s="38"/>
      <c r="N91" s="70"/>
      <c r="O91" s="83"/>
      <c r="P91" s="17">
        <f t="shared" si="9"/>
        <v>0</v>
      </c>
      <c r="S91" s="48"/>
      <c r="T91" s="45"/>
      <c r="U91" s="49"/>
      <c r="V91" s="47"/>
    </row>
    <row r="92" spans="2:22" x14ac:dyDescent="0.25">
      <c r="B92" s="59"/>
      <c r="C92" s="43" t="e">
        <f t="shared" si="14"/>
        <v>#N/A</v>
      </c>
      <c r="D92" s="15">
        <f t="shared" si="10"/>
        <v>0</v>
      </c>
      <c r="E92" s="64"/>
      <c r="F92" s="43" t="e">
        <f t="shared" si="8"/>
        <v>#N/A</v>
      </c>
      <c r="G92" s="15">
        <f t="shared" si="11"/>
        <v>0</v>
      </c>
      <c r="H92" s="72"/>
      <c r="I92" s="14" t="e">
        <f t="shared" si="12"/>
        <v>#N/A</v>
      </c>
      <c r="J92" s="16">
        <f t="shared" si="13"/>
        <v>0</v>
      </c>
      <c r="K92" s="38"/>
      <c r="L92" s="53"/>
      <c r="M92" s="38"/>
      <c r="N92" s="70"/>
      <c r="O92" s="83"/>
      <c r="P92" s="17">
        <f t="shared" si="9"/>
        <v>0</v>
      </c>
      <c r="S92" s="48"/>
      <c r="T92" s="45"/>
      <c r="U92" s="49"/>
      <c r="V92" s="47"/>
    </row>
    <row r="93" spans="2:22" x14ac:dyDescent="0.25">
      <c r="B93" s="59"/>
      <c r="C93" s="43" t="e">
        <f t="shared" si="14"/>
        <v>#N/A</v>
      </c>
      <c r="D93" s="15">
        <f t="shared" si="10"/>
        <v>0</v>
      </c>
      <c r="E93" s="64"/>
      <c r="F93" s="43" t="e">
        <f t="shared" si="8"/>
        <v>#N/A</v>
      </c>
      <c r="G93" s="15">
        <f t="shared" si="11"/>
        <v>0</v>
      </c>
      <c r="H93" s="72"/>
      <c r="I93" s="14" t="e">
        <f t="shared" si="12"/>
        <v>#N/A</v>
      </c>
      <c r="J93" s="16">
        <f t="shared" si="13"/>
        <v>0</v>
      </c>
      <c r="K93" s="38"/>
      <c r="L93" s="53"/>
      <c r="M93" s="38"/>
      <c r="N93" s="70"/>
      <c r="O93" s="83"/>
      <c r="P93" s="17">
        <f t="shared" si="9"/>
        <v>0</v>
      </c>
      <c r="S93" s="48"/>
      <c r="T93" s="45"/>
      <c r="U93" s="49"/>
      <c r="V93" s="47"/>
    </row>
    <row r="94" spans="2:22" x14ac:dyDescent="0.25">
      <c r="B94" s="59"/>
      <c r="C94" s="43" t="e">
        <f t="shared" si="14"/>
        <v>#N/A</v>
      </c>
      <c r="D94" s="15">
        <f t="shared" si="10"/>
        <v>0</v>
      </c>
      <c r="E94" s="64"/>
      <c r="F94" s="43" t="e">
        <f t="shared" si="8"/>
        <v>#N/A</v>
      </c>
      <c r="G94" s="15">
        <f t="shared" si="11"/>
        <v>0</v>
      </c>
      <c r="H94" s="72"/>
      <c r="I94" s="14" t="e">
        <f t="shared" si="12"/>
        <v>#N/A</v>
      </c>
      <c r="J94" s="16">
        <f t="shared" si="13"/>
        <v>0</v>
      </c>
      <c r="K94" s="38"/>
      <c r="L94" s="53"/>
      <c r="M94" s="38"/>
      <c r="N94" s="70"/>
      <c r="O94" s="83"/>
      <c r="P94" s="17">
        <f t="shared" si="9"/>
        <v>0</v>
      </c>
      <c r="S94" s="48"/>
      <c r="T94" s="45"/>
      <c r="U94" s="49"/>
      <c r="V94" s="47"/>
    </row>
    <row r="95" spans="2:22" x14ac:dyDescent="0.25">
      <c r="B95" s="59"/>
      <c r="C95" s="43" t="e">
        <f t="shared" si="14"/>
        <v>#N/A</v>
      </c>
      <c r="D95" s="15">
        <f t="shared" si="10"/>
        <v>0</v>
      </c>
      <c r="E95" s="64"/>
      <c r="F95" s="43" t="e">
        <f t="shared" si="8"/>
        <v>#N/A</v>
      </c>
      <c r="G95" s="15">
        <f t="shared" si="11"/>
        <v>0</v>
      </c>
      <c r="H95" s="72"/>
      <c r="I95" s="14" t="e">
        <f t="shared" si="12"/>
        <v>#N/A</v>
      </c>
      <c r="J95" s="16">
        <f t="shared" si="13"/>
        <v>0</v>
      </c>
      <c r="K95" s="38"/>
      <c r="L95" s="53"/>
      <c r="M95" s="38"/>
      <c r="N95" s="70"/>
      <c r="O95" s="83"/>
      <c r="P95" s="17">
        <f t="shared" si="9"/>
        <v>0</v>
      </c>
      <c r="S95" s="48"/>
      <c r="T95" s="45"/>
      <c r="U95" s="49"/>
      <c r="V95" s="47"/>
    </row>
    <row r="96" spans="2:22" x14ac:dyDescent="0.25">
      <c r="B96" s="59"/>
      <c r="C96" s="43" t="e">
        <f t="shared" si="14"/>
        <v>#N/A</v>
      </c>
      <c r="D96" s="15">
        <f t="shared" si="10"/>
        <v>0</v>
      </c>
      <c r="E96" s="64"/>
      <c r="F96" s="43" t="e">
        <f t="shared" si="8"/>
        <v>#N/A</v>
      </c>
      <c r="G96" s="15">
        <f t="shared" si="11"/>
        <v>0</v>
      </c>
      <c r="H96" s="72"/>
      <c r="I96" s="14" t="e">
        <f t="shared" si="12"/>
        <v>#N/A</v>
      </c>
      <c r="J96" s="16">
        <f t="shared" si="13"/>
        <v>0</v>
      </c>
      <c r="K96" s="38"/>
      <c r="L96" s="53"/>
      <c r="M96" s="38"/>
      <c r="N96" s="70"/>
      <c r="O96" s="83"/>
      <c r="P96" s="17">
        <f t="shared" si="9"/>
        <v>0</v>
      </c>
      <c r="S96" s="48"/>
      <c r="T96" s="45"/>
      <c r="U96" s="49"/>
      <c r="V96" s="47"/>
    </row>
    <row r="97" spans="2:22" x14ac:dyDescent="0.25">
      <c r="B97" s="59"/>
      <c r="C97" s="43" t="e">
        <f t="shared" si="14"/>
        <v>#N/A</v>
      </c>
      <c r="D97" s="15">
        <f t="shared" si="10"/>
        <v>0</v>
      </c>
      <c r="E97" s="64"/>
      <c r="F97" s="43" t="e">
        <f t="shared" si="8"/>
        <v>#N/A</v>
      </c>
      <c r="G97" s="15">
        <f t="shared" si="11"/>
        <v>0</v>
      </c>
      <c r="H97" s="72"/>
      <c r="I97" s="14" t="e">
        <f t="shared" si="12"/>
        <v>#N/A</v>
      </c>
      <c r="J97" s="16">
        <f t="shared" si="13"/>
        <v>0</v>
      </c>
      <c r="K97" s="38"/>
      <c r="L97" s="53"/>
      <c r="M97" s="38"/>
      <c r="N97" s="70"/>
      <c r="O97" s="83"/>
      <c r="P97" s="17">
        <f t="shared" si="9"/>
        <v>0</v>
      </c>
      <c r="S97" s="48"/>
      <c r="T97" s="45"/>
      <c r="U97" s="49"/>
      <c r="V97" s="47"/>
    </row>
    <row r="98" spans="2:22" x14ac:dyDescent="0.25">
      <c r="B98" s="59"/>
      <c r="C98" s="43" t="e">
        <f t="shared" si="14"/>
        <v>#N/A</v>
      </c>
      <c r="D98" s="15">
        <f t="shared" si="10"/>
        <v>0</v>
      </c>
      <c r="E98" s="64"/>
      <c r="F98" s="43" t="e">
        <f t="shared" si="8"/>
        <v>#N/A</v>
      </c>
      <c r="G98" s="15">
        <f t="shared" si="11"/>
        <v>0</v>
      </c>
      <c r="H98" s="72"/>
      <c r="I98" s="14" t="e">
        <f t="shared" si="12"/>
        <v>#N/A</v>
      </c>
      <c r="J98" s="16">
        <f t="shared" si="13"/>
        <v>0</v>
      </c>
      <c r="K98" s="38"/>
      <c r="L98" s="53"/>
      <c r="M98" s="38"/>
      <c r="N98" s="70"/>
      <c r="O98" s="83"/>
      <c r="P98" s="17">
        <f t="shared" si="9"/>
        <v>0</v>
      </c>
      <c r="S98" s="48"/>
      <c r="T98" s="45"/>
      <c r="U98" s="49"/>
      <c r="V98" s="47"/>
    </row>
    <row r="99" spans="2:22" x14ac:dyDescent="0.25">
      <c r="B99" s="59"/>
      <c r="C99" s="43" t="e">
        <f t="shared" si="14"/>
        <v>#N/A</v>
      </c>
      <c r="D99" s="15">
        <f t="shared" si="10"/>
        <v>0</v>
      </c>
      <c r="E99" s="64"/>
      <c r="F99" s="43" t="e">
        <f t="shared" si="8"/>
        <v>#N/A</v>
      </c>
      <c r="G99" s="15">
        <f t="shared" si="11"/>
        <v>0</v>
      </c>
      <c r="H99" s="72"/>
      <c r="I99" s="14" t="e">
        <f t="shared" si="12"/>
        <v>#N/A</v>
      </c>
      <c r="J99" s="16">
        <f t="shared" si="13"/>
        <v>0</v>
      </c>
      <c r="K99" s="38"/>
      <c r="L99" s="53"/>
      <c r="M99" s="38"/>
      <c r="N99" s="70"/>
      <c r="O99" s="83"/>
      <c r="P99" s="17">
        <f t="shared" si="9"/>
        <v>0</v>
      </c>
      <c r="S99" s="48"/>
      <c r="T99" s="45"/>
      <c r="U99" s="49"/>
      <c r="V99" s="47"/>
    </row>
    <row r="100" spans="2:22" x14ac:dyDescent="0.25">
      <c r="B100" s="59"/>
      <c r="C100" s="43" t="e">
        <f t="shared" si="14"/>
        <v>#N/A</v>
      </c>
      <c r="D100" s="15">
        <f t="shared" si="10"/>
        <v>0</v>
      </c>
      <c r="E100" s="64"/>
      <c r="F100" s="43" t="e">
        <f t="shared" si="8"/>
        <v>#N/A</v>
      </c>
      <c r="G100" s="15">
        <f t="shared" si="11"/>
        <v>0</v>
      </c>
      <c r="H100" s="72"/>
      <c r="I100" s="14" t="e">
        <f t="shared" si="12"/>
        <v>#N/A</v>
      </c>
      <c r="J100" s="16">
        <f t="shared" si="13"/>
        <v>0</v>
      </c>
      <c r="K100" s="38"/>
      <c r="L100" s="53"/>
      <c r="M100" s="38"/>
      <c r="N100" s="70"/>
      <c r="O100" s="83"/>
      <c r="P100" s="17">
        <f t="shared" si="9"/>
        <v>0</v>
      </c>
      <c r="S100" s="48"/>
      <c r="T100" s="45"/>
      <c r="U100" s="49"/>
      <c r="V100" s="47"/>
    </row>
    <row r="101" spans="2:22" x14ac:dyDescent="0.25">
      <c r="B101" s="59"/>
      <c r="C101" s="43" t="e">
        <f t="shared" si="14"/>
        <v>#N/A</v>
      </c>
      <c r="D101" s="15">
        <f t="shared" si="10"/>
        <v>0</v>
      </c>
      <c r="E101" s="64"/>
      <c r="F101" s="43" t="e">
        <f t="shared" si="8"/>
        <v>#N/A</v>
      </c>
      <c r="G101" s="15">
        <f t="shared" si="11"/>
        <v>0</v>
      </c>
      <c r="H101" s="72"/>
      <c r="I101" s="14" t="e">
        <f t="shared" si="12"/>
        <v>#N/A</v>
      </c>
      <c r="J101" s="16">
        <f t="shared" si="13"/>
        <v>0</v>
      </c>
      <c r="K101" s="38"/>
      <c r="L101" s="53"/>
      <c r="M101" s="38"/>
      <c r="N101" s="70"/>
      <c r="O101" s="83"/>
      <c r="P101" s="17">
        <f t="shared" si="9"/>
        <v>0</v>
      </c>
      <c r="S101" s="48"/>
      <c r="T101" s="45"/>
      <c r="U101" s="49"/>
      <c r="V101" s="47"/>
    </row>
    <row r="102" spans="2:22" x14ac:dyDescent="0.25">
      <c r="B102" s="59"/>
      <c r="C102" s="43" t="e">
        <f t="shared" si="14"/>
        <v>#N/A</v>
      </c>
      <c r="D102" s="15">
        <f t="shared" si="10"/>
        <v>0</v>
      </c>
      <c r="E102" s="64"/>
      <c r="F102" s="43" t="e">
        <f t="shared" si="8"/>
        <v>#N/A</v>
      </c>
      <c r="G102" s="15">
        <f t="shared" si="11"/>
        <v>0</v>
      </c>
      <c r="H102" s="72"/>
      <c r="I102" s="14" t="e">
        <f t="shared" si="12"/>
        <v>#N/A</v>
      </c>
      <c r="J102" s="16">
        <f t="shared" si="13"/>
        <v>0</v>
      </c>
      <c r="K102" s="38"/>
      <c r="L102" s="53"/>
      <c r="M102" s="38"/>
      <c r="N102" s="70"/>
      <c r="O102" s="83"/>
      <c r="P102" s="17">
        <f t="shared" si="9"/>
        <v>0</v>
      </c>
      <c r="S102" s="48"/>
      <c r="T102" s="45"/>
      <c r="U102" s="49"/>
      <c r="V102" s="47"/>
    </row>
    <row r="103" spans="2:22" x14ac:dyDescent="0.25">
      <c r="B103" s="59"/>
      <c r="C103" s="43" t="e">
        <f t="shared" si="14"/>
        <v>#N/A</v>
      </c>
      <c r="D103" s="15">
        <f t="shared" si="10"/>
        <v>0</v>
      </c>
      <c r="E103" s="64"/>
      <c r="F103" s="43" t="e">
        <f t="shared" si="8"/>
        <v>#N/A</v>
      </c>
      <c r="G103" s="15">
        <f t="shared" si="11"/>
        <v>0</v>
      </c>
      <c r="H103" s="72"/>
      <c r="I103" s="14" t="e">
        <f t="shared" si="12"/>
        <v>#N/A</v>
      </c>
      <c r="J103" s="16">
        <f t="shared" si="13"/>
        <v>0</v>
      </c>
      <c r="K103" s="38"/>
      <c r="L103" s="53"/>
      <c r="M103" s="38"/>
      <c r="N103" s="70"/>
      <c r="O103" s="83"/>
      <c r="P103" s="17">
        <f t="shared" si="9"/>
        <v>0</v>
      </c>
      <c r="S103" s="48"/>
      <c r="T103" s="45"/>
      <c r="U103" s="49"/>
      <c r="V103" s="47"/>
    </row>
    <row r="104" spans="2:22" x14ac:dyDescent="0.25">
      <c r="B104" s="59"/>
      <c r="C104" s="43" t="e">
        <f t="shared" si="14"/>
        <v>#N/A</v>
      </c>
      <c r="D104" s="15">
        <f t="shared" si="10"/>
        <v>0</v>
      </c>
      <c r="E104" s="64"/>
      <c r="F104" s="43" t="e">
        <f t="shared" si="8"/>
        <v>#N/A</v>
      </c>
      <c r="G104" s="15">
        <f t="shared" si="11"/>
        <v>0</v>
      </c>
      <c r="H104" s="72"/>
      <c r="I104" s="14" t="e">
        <f t="shared" si="12"/>
        <v>#N/A</v>
      </c>
      <c r="J104" s="16">
        <f t="shared" si="13"/>
        <v>0</v>
      </c>
      <c r="K104" s="38"/>
      <c r="L104" s="53"/>
      <c r="M104" s="38"/>
      <c r="N104" s="70"/>
      <c r="O104" s="83"/>
      <c r="P104" s="17">
        <f t="shared" si="9"/>
        <v>0</v>
      </c>
      <c r="S104" s="48"/>
      <c r="T104" s="45"/>
      <c r="U104" s="49"/>
      <c r="V104" s="47"/>
    </row>
    <row r="105" spans="2:22" x14ac:dyDescent="0.25">
      <c r="B105" s="59"/>
      <c r="C105" s="43" t="e">
        <f t="shared" si="14"/>
        <v>#N/A</v>
      </c>
      <c r="D105" s="15">
        <f t="shared" si="10"/>
        <v>0</v>
      </c>
      <c r="E105" s="64"/>
      <c r="F105" s="43" t="e">
        <f t="shared" ref="F105:F136" si="15">VLOOKUP(E105,$S$9:$T$187,2,0)</f>
        <v>#N/A</v>
      </c>
      <c r="G105" s="15">
        <f t="shared" si="11"/>
        <v>0</v>
      </c>
      <c r="H105" s="72"/>
      <c r="I105" s="14" t="e">
        <f t="shared" si="12"/>
        <v>#N/A</v>
      </c>
      <c r="J105" s="16">
        <f t="shared" si="13"/>
        <v>0</v>
      </c>
      <c r="K105" s="38"/>
      <c r="L105" s="53"/>
      <c r="M105" s="38"/>
      <c r="N105" s="70"/>
      <c r="O105" s="83"/>
      <c r="P105" s="17">
        <f t="shared" si="9"/>
        <v>0</v>
      </c>
      <c r="S105" s="48"/>
      <c r="T105" s="45"/>
      <c r="U105" s="49"/>
      <c r="V105" s="47"/>
    </row>
    <row r="106" spans="2:22" x14ac:dyDescent="0.25">
      <c r="B106" s="59"/>
      <c r="C106" s="43" t="e">
        <f t="shared" si="14"/>
        <v>#N/A</v>
      </c>
      <c r="D106" s="15">
        <f t="shared" si="10"/>
        <v>0</v>
      </c>
      <c r="E106" s="64"/>
      <c r="F106" s="43" t="e">
        <f t="shared" si="15"/>
        <v>#N/A</v>
      </c>
      <c r="G106" s="15">
        <f t="shared" si="11"/>
        <v>0</v>
      </c>
      <c r="H106" s="72"/>
      <c r="I106" s="14" t="e">
        <f t="shared" si="12"/>
        <v>#N/A</v>
      </c>
      <c r="J106" s="16">
        <f t="shared" si="13"/>
        <v>0</v>
      </c>
      <c r="K106" s="38"/>
      <c r="L106" s="53"/>
      <c r="M106" s="38"/>
      <c r="N106" s="70"/>
      <c r="O106" s="83"/>
      <c r="P106" s="17">
        <f t="shared" si="9"/>
        <v>0</v>
      </c>
      <c r="S106" s="48"/>
      <c r="T106" s="45"/>
      <c r="U106" s="49"/>
      <c r="V106" s="47"/>
    </row>
    <row r="107" spans="2:22" x14ac:dyDescent="0.25">
      <c r="B107" s="59"/>
      <c r="C107" s="43" t="e">
        <f t="shared" si="14"/>
        <v>#N/A</v>
      </c>
      <c r="D107" s="15">
        <f t="shared" si="10"/>
        <v>0</v>
      </c>
      <c r="E107" s="64"/>
      <c r="F107" s="43" t="e">
        <f t="shared" si="15"/>
        <v>#N/A</v>
      </c>
      <c r="G107" s="15">
        <f t="shared" si="11"/>
        <v>0</v>
      </c>
      <c r="H107" s="72"/>
      <c r="I107" s="14" t="e">
        <f t="shared" si="12"/>
        <v>#N/A</v>
      </c>
      <c r="J107" s="16">
        <f t="shared" si="13"/>
        <v>0</v>
      </c>
      <c r="K107" s="38"/>
      <c r="L107" s="53"/>
      <c r="M107" s="38"/>
      <c r="N107" s="70"/>
      <c r="O107" s="83"/>
      <c r="P107" s="17">
        <f t="shared" si="9"/>
        <v>0</v>
      </c>
      <c r="S107" s="48"/>
      <c r="T107" s="45"/>
      <c r="U107" s="49"/>
      <c r="V107" s="47"/>
    </row>
    <row r="108" spans="2:22" x14ac:dyDescent="0.25">
      <c r="B108" s="59"/>
      <c r="C108" s="43" t="e">
        <f t="shared" si="14"/>
        <v>#N/A</v>
      </c>
      <c r="D108" s="15">
        <f t="shared" si="10"/>
        <v>0</v>
      </c>
      <c r="E108" s="64"/>
      <c r="F108" s="43" t="e">
        <f t="shared" si="15"/>
        <v>#N/A</v>
      </c>
      <c r="G108" s="15">
        <f t="shared" si="11"/>
        <v>0</v>
      </c>
      <c r="H108" s="72"/>
      <c r="I108" s="14" t="e">
        <f t="shared" si="12"/>
        <v>#N/A</v>
      </c>
      <c r="J108" s="16">
        <f t="shared" si="13"/>
        <v>0</v>
      </c>
      <c r="K108" s="38"/>
      <c r="L108" s="53"/>
      <c r="M108" s="38"/>
      <c r="N108" s="70"/>
      <c r="O108" s="83"/>
      <c r="P108" s="17">
        <f t="shared" si="9"/>
        <v>0</v>
      </c>
      <c r="S108" s="48"/>
      <c r="T108" s="45"/>
      <c r="U108" s="49"/>
      <c r="V108" s="47"/>
    </row>
    <row r="109" spans="2:22" x14ac:dyDescent="0.25">
      <c r="B109" s="59"/>
      <c r="C109" s="43" t="e">
        <f t="shared" si="14"/>
        <v>#N/A</v>
      </c>
      <c r="D109" s="15">
        <f t="shared" si="10"/>
        <v>0</v>
      </c>
      <c r="E109" s="64"/>
      <c r="F109" s="43" t="e">
        <f t="shared" si="15"/>
        <v>#N/A</v>
      </c>
      <c r="G109" s="15">
        <f t="shared" si="11"/>
        <v>0</v>
      </c>
      <c r="H109" s="72"/>
      <c r="I109" s="14" t="e">
        <f t="shared" si="12"/>
        <v>#N/A</v>
      </c>
      <c r="J109" s="16">
        <f t="shared" si="13"/>
        <v>0</v>
      </c>
      <c r="K109" s="38"/>
      <c r="L109" s="53"/>
      <c r="M109" s="38"/>
      <c r="N109" s="70"/>
      <c r="O109" s="83"/>
      <c r="P109" s="17">
        <f t="shared" si="9"/>
        <v>0</v>
      </c>
      <c r="S109" s="48"/>
      <c r="T109" s="45"/>
      <c r="U109" s="49"/>
      <c r="V109" s="47"/>
    </row>
    <row r="110" spans="2:22" x14ac:dyDescent="0.25">
      <c r="B110" s="59"/>
      <c r="C110" s="43" t="e">
        <f t="shared" si="14"/>
        <v>#N/A</v>
      </c>
      <c r="D110" s="15">
        <f t="shared" si="10"/>
        <v>0</v>
      </c>
      <c r="E110" s="64"/>
      <c r="F110" s="43" t="e">
        <f t="shared" si="15"/>
        <v>#N/A</v>
      </c>
      <c r="G110" s="15">
        <f t="shared" si="11"/>
        <v>0</v>
      </c>
      <c r="H110" s="72"/>
      <c r="I110" s="14" t="e">
        <f t="shared" si="12"/>
        <v>#N/A</v>
      </c>
      <c r="J110" s="16">
        <f t="shared" si="13"/>
        <v>0</v>
      </c>
      <c r="K110" s="38"/>
      <c r="L110" s="53"/>
      <c r="M110" s="38"/>
      <c r="N110" s="70"/>
      <c r="O110" s="83"/>
      <c r="P110" s="17">
        <f t="shared" si="9"/>
        <v>0</v>
      </c>
      <c r="S110" s="48"/>
      <c r="T110" s="45"/>
      <c r="U110" s="49"/>
      <c r="V110" s="47"/>
    </row>
    <row r="111" spans="2:22" x14ac:dyDescent="0.25">
      <c r="B111" s="59"/>
      <c r="C111" s="43" t="e">
        <f t="shared" si="14"/>
        <v>#N/A</v>
      </c>
      <c r="D111" s="15">
        <f t="shared" si="10"/>
        <v>0</v>
      </c>
      <c r="E111" s="64"/>
      <c r="F111" s="43" t="e">
        <f t="shared" si="15"/>
        <v>#N/A</v>
      </c>
      <c r="G111" s="15">
        <f t="shared" si="11"/>
        <v>0</v>
      </c>
      <c r="H111" s="72"/>
      <c r="I111" s="14" t="e">
        <f t="shared" si="12"/>
        <v>#N/A</v>
      </c>
      <c r="J111" s="16">
        <f t="shared" si="13"/>
        <v>0</v>
      </c>
      <c r="K111" s="38"/>
      <c r="L111" s="53"/>
      <c r="M111" s="38"/>
      <c r="N111" s="70"/>
      <c r="O111" s="83"/>
      <c r="P111" s="17">
        <f t="shared" si="9"/>
        <v>0</v>
      </c>
      <c r="S111" s="48"/>
      <c r="T111" s="45"/>
      <c r="U111" s="49"/>
      <c r="V111" s="47"/>
    </row>
    <row r="112" spans="2:22" x14ac:dyDescent="0.25">
      <c r="B112" s="59"/>
      <c r="C112" s="43" t="e">
        <f t="shared" si="14"/>
        <v>#N/A</v>
      </c>
      <c r="D112" s="15">
        <f t="shared" si="10"/>
        <v>0</v>
      </c>
      <c r="E112" s="64"/>
      <c r="F112" s="43" t="e">
        <f t="shared" si="15"/>
        <v>#N/A</v>
      </c>
      <c r="G112" s="15">
        <f t="shared" si="11"/>
        <v>0</v>
      </c>
      <c r="H112" s="72"/>
      <c r="I112" s="14" t="e">
        <f t="shared" si="12"/>
        <v>#N/A</v>
      </c>
      <c r="J112" s="16">
        <f t="shared" si="13"/>
        <v>0</v>
      </c>
      <c r="K112" s="38"/>
      <c r="L112" s="53"/>
      <c r="M112" s="38"/>
      <c r="N112" s="70"/>
      <c r="O112" s="83"/>
      <c r="P112" s="17">
        <f t="shared" si="9"/>
        <v>0</v>
      </c>
      <c r="S112" s="48"/>
      <c r="T112" s="45"/>
      <c r="U112" s="49"/>
      <c r="V112" s="47"/>
    </row>
    <row r="113" spans="2:22" x14ac:dyDescent="0.25">
      <c r="B113" s="59"/>
      <c r="C113" s="43" t="e">
        <f t="shared" si="14"/>
        <v>#N/A</v>
      </c>
      <c r="D113" s="15">
        <f t="shared" si="10"/>
        <v>0</v>
      </c>
      <c r="E113" s="64"/>
      <c r="F113" s="43" t="e">
        <f t="shared" si="15"/>
        <v>#N/A</v>
      </c>
      <c r="G113" s="15">
        <f t="shared" si="11"/>
        <v>0</v>
      </c>
      <c r="H113" s="72"/>
      <c r="I113" s="14" t="e">
        <f t="shared" si="12"/>
        <v>#N/A</v>
      </c>
      <c r="J113" s="16">
        <f t="shared" si="13"/>
        <v>0</v>
      </c>
      <c r="K113" s="38"/>
      <c r="L113" s="53"/>
      <c r="M113" s="38"/>
      <c r="N113" s="70"/>
      <c r="O113" s="83"/>
      <c r="P113" s="17">
        <f t="shared" si="9"/>
        <v>0</v>
      </c>
      <c r="S113" s="48"/>
      <c r="T113" s="45"/>
      <c r="U113" s="49"/>
      <c r="V113" s="47"/>
    </row>
    <row r="114" spans="2:22" x14ac:dyDescent="0.25">
      <c r="B114" s="59"/>
      <c r="C114" s="43" t="e">
        <f t="shared" si="14"/>
        <v>#N/A</v>
      </c>
      <c r="D114" s="15">
        <f t="shared" si="10"/>
        <v>0</v>
      </c>
      <c r="E114" s="64"/>
      <c r="F114" s="43" t="e">
        <f t="shared" si="15"/>
        <v>#N/A</v>
      </c>
      <c r="G114" s="15">
        <f t="shared" si="11"/>
        <v>0</v>
      </c>
      <c r="H114" s="72"/>
      <c r="I114" s="14" t="e">
        <f t="shared" si="12"/>
        <v>#N/A</v>
      </c>
      <c r="J114" s="16">
        <f t="shared" si="13"/>
        <v>0</v>
      </c>
      <c r="K114" s="38"/>
      <c r="L114" s="53"/>
      <c r="M114" s="38"/>
      <c r="N114" s="70"/>
      <c r="O114" s="83"/>
      <c r="P114" s="17">
        <f t="shared" si="9"/>
        <v>0</v>
      </c>
      <c r="S114" s="48"/>
      <c r="T114" s="45"/>
      <c r="U114" s="49"/>
      <c r="V114" s="47"/>
    </row>
    <row r="115" spans="2:22" x14ac:dyDescent="0.25">
      <c r="B115" s="59"/>
      <c r="C115" s="43" t="e">
        <f t="shared" si="14"/>
        <v>#N/A</v>
      </c>
      <c r="D115" s="15">
        <f t="shared" si="10"/>
        <v>0</v>
      </c>
      <c r="E115" s="64"/>
      <c r="F115" s="43" t="e">
        <f t="shared" si="15"/>
        <v>#N/A</v>
      </c>
      <c r="G115" s="15">
        <f t="shared" si="11"/>
        <v>0</v>
      </c>
      <c r="H115" s="72"/>
      <c r="I115" s="14" t="e">
        <f t="shared" si="12"/>
        <v>#N/A</v>
      </c>
      <c r="J115" s="16">
        <f t="shared" si="13"/>
        <v>0</v>
      </c>
      <c r="K115" s="38"/>
      <c r="L115" s="53"/>
      <c r="M115" s="38"/>
      <c r="N115" s="70"/>
      <c r="O115" s="83"/>
      <c r="P115" s="17">
        <f t="shared" si="9"/>
        <v>0</v>
      </c>
      <c r="S115" s="48"/>
      <c r="T115" s="45"/>
      <c r="U115" s="49"/>
      <c r="V115" s="47"/>
    </row>
    <row r="116" spans="2:22" x14ac:dyDescent="0.25">
      <c r="B116" s="59"/>
      <c r="C116" s="43" t="e">
        <f t="shared" si="14"/>
        <v>#N/A</v>
      </c>
      <c r="D116" s="15">
        <f t="shared" si="10"/>
        <v>0</v>
      </c>
      <c r="E116" s="64"/>
      <c r="F116" s="43" t="e">
        <f t="shared" si="15"/>
        <v>#N/A</v>
      </c>
      <c r="G116" s="15">
        <f t="shared" si="11"/>
        <v>0</v>
      </c>
      <c r="H116" s="72"/>
      <c r="I116" s="14" t="e">
        <f t="shared" si="12"/>
        <v>#N/A</v>
      </c>
      <c r="J116" s="16">
        <f t="shared" si="13"/>
        <v>0</v>
      </c>
      <c r="K116" s="38"/>
      <c r="L116" s="53"/>
      <c r="M116" s="38"/>
      <c r="N116" s="70"/>
      <c r="O116" s="83"/>
      <c r="P116" s="17">
        <f t="shared" si="9"/>
        <v>0</v>
      </c>
      <c r="S116" s="48"/>
      <c r="T116" s="45"/>
      <c r="U116" s="49"/>
      <c r="V116" s="47"/>
    </row>
    <row r="117" spans="2:22" x14ac:dyDescent="0.25">
      <c r="B117" s="59"/>
      <c r="C117" s="43" t="e">
        <f t="shared" si="14"/>
        <v>#N/A</v>
      </c>
      <c r="D117" s="15">
        <f t="shared" si="10"/>
        <v>0</v>
      </c>
      <c r="E117" s="64"/>
      <c r="F117" s="43" t="e">
        <f t="shared" si="15"/>
        <v>#N/A</v>
      </c>
      <c r="G117" s="15">
        <f t="shared" si="11"/>
        <v>0</v>
      </c>
      <c r="H117" s="72"/>
      <c r="I117" s="14" t="e">
        <f t="shared" si="12"/>
        <v>#N/A</v>
      </c>
      <c r="J117" s="16">
        <f t="shared" si="13"/>
        <v>0</v>
      </c>
      <c r="K117" s="38"/>
      <c r="L117" s="53"/>
      <c r="M117" s="38"/>
      <c r="N117" s="70"/>
      <c r="O117" s="83"/>
      <c r="P117" s="17">
        <f t="shared" si="9"/>
        <v>0</v>
      </c>
      <c r="S117" s="48"/>
      <c r="T117" s="45"/>
      <c r="U117" s="49"/>
      <c r="V117" s="47"/>
    </row>
    <row r="118" spans="2:22" x14ac:dyDescent="0.25">
      <c r="B118" s="59"/>
      <c r="C118" s="43" t="e">
        <f t="shared" si="14"/>
        <v>#N/A</v>
      </c>
      <c r="D118" s="15">
        <f t="shared" si="10"/>
        <v>0</v>
      </c>
      <c r="E118" s="64"/>
      <c r="F118" s="43" t="e">
        <f t="shared" si="15"/>
        <v>#N/A</v>
      </c>
      <c r="G118" s="15">
        <f t="shared" si="11"/>
        <v>0</v>
      </c>
      <c r="H118" s="72"/>
      <c r="I118" s="14" t="e">
        <f t="shared" si="12"/>
        <v>#N/A</v>
      </c>
      <c r="J118" s="16">
        <f t="shared" si="13"/>
        <v>0</v>
      </c>
      <c r="K118" s="38"/>
      <c r="L118" s="53"/>
      <c r="M118" s="38"/>
      <c r="N118" s="70"/>
      <c r="O118" s="83"/>
      <c r="P118" s="17">
        <f t="shared" si="9"/>
        <v>0</v>
      </c>
      <c r="S118" s="48"/>
      <c r="T118" s="45"/>
      <c r="U118" s="49"/>
      <c r="V118" s="47"/>
    </row>
    <row r="119" spans="2:22" x14ac:dyDescent="0.25">
      <c r="B119" s="59"/>
      <c r="C119" s="43" t="e">
        <f t="shared" si="14"/>
        <v>#N/A</v>
      </c>
      <c r="D119" s="15">
        <f t="shared" si="10"/>
        <v>0</v>
      </c>
      <c r="E119" s="64"/>
      <c r="F119" s="43" t="e">
        <f t="shared" si="15"/>
        <v>#N/A</v>
      </c>
      <c r="G119" s="15">
        <f t="shared" si="11"/>
        <v>0</v>
      </c>
      <c r="H119" s="72"/>
      <c r="I119" s="14" t="e">
        <f t="shared" si="12"/>
        <v>#N/A</v>
      </c>
      <c r="J119" s="16">
        <f t="shared" si="13"/>
        <v>0</v>
      </c>
      <c r="K119" s="38"/>
      <c r="L119" s="53"/>
      <c r="M119" s="38"/>
      <c r="N119" s="70"/>
      <c r="O119" s="83"/>
      <c r="P119" s="17">
        <f t="shared" si="9"/>
        <v>0</v>
      </c>
      <c r="S119" s="48"/>
      <c r="T119" s="45"/>
      <c r="U119" s="49"/>
      <c r="V119" s="47"/>
    </row>
    <row r="120" spans="2:22" x14ac:dyDescent="0.25">
      <c r="B120" s="59"/>
      <c r="C120" s="43" t="e">
        <f t="shared" si="14"/>
        <v>#N/A</v>
      </c>
      <c r="D120" s="15">
        <f t="shared" si="10"/>
        <v>0</v>
      </c>
      <c r="E120" s="64"/>
      <c r="F120" s="43" t="e">
        <f t="shared" si="15"/>
        <v>#N/A</v>
      </c>
      <c r="G120" s="15">
        <f t="shared" si="11"/>
        <v>0</v>
      </c>
      <c r="H120" s="72"/>
      <c r="I120" s="14" t="e">
        <f t="shared" si="12"/>
        <v>#N/A</v>
      </c>
      <c r="J120" s="16">
        <f t="shared" si="13"/>
        <v>0</v>
      </c>
      <c r="K120" s="38"/>
      <c r="L120" s="53"/>
      <c r="M120" s="38"/>
      <c r="N120" s="70"/>
      <c r="O120" s="83"/>
      <c r="P120" s="17">
        <f t="shared" si="9"/>
        <v>0</v>
      </c>
      <c r="S120" s="48"/>
      <c r="T120" s="45"/>
      <c r="U120" s="49"/>
      <c r="V120" s="47"/>
    </row>
    <row r="121" spans="2:22" x14ac:dyDescent="0.25">
      <c r="B121" s="59"/>
      <c r="C121" s="43" t="e">
        <f t="shared" si="14"/>
        <v>#N/A</v>
      </c>
      <c r="D121" s="15">
        <f t="shared" si="10"/>
        <v>0</v>
      </c>
      <c r="E121" s="64"/>
      <c r="F121" s="43" t="e">
        <f t="shared" si="15"/>
        <v>#N/A</v>
      </c>
      <c r="G121" s="15">
        <f t="shared" si="11"/>
        <v>0</v>
      </c>
      <c r="H121" s="72"/>
      <c r="I121" s="14" t="e">
        <f t="shared" si="12"/>
        <v>#N/A</v>
      </c>
      <c r="J121" s="16">
        <f t="shared" si="13"/>
        <v>0</v>
      </c>
      <c r="K121" s="38"/>
      <c r="L121" s="53"/>
      <c r="M121" s="38"/>
      <c r="N121" s="70"/>
      <c r="O121" s="83"/>
      <c r="P121" s="17">
        <f t="shared" si="9"/>
        <v>0</v>
      </c>
      <c r="S121" s="48"/>
      <c r="T121" s="45"/>
      <c r="U121" s="49"/>
      <c r="V121" s="47"/>
    </row>
    <row r="122" spans="2:22" x14ac:dyDescent="0.25">
      <c r="B122" s="59"/>
      <c r="C122" s="43" t="e">
        <f t="shared" si="14"/>
        <v>#N/A</v>
      </c>
      <c r="D122" s="15">
        <f t="shared" si="10"/>
        <v>0</v>
      </c>
      <c r="E122" s="64"/>
      <c r="F122" s="43" t="e">
        <f t="shared" si="15"/>
        <v>#N/A</v>
      </c>
      <c r="G122" s="15">
        <f t="shared" si="11"/>
        <v>0</v>
      </c>
      <c r="H122" s="72"/>
      <c r="I122" s="14" t="e">
        <f t="shared" si="12"/>
        <v>#N/A</v>
      </c>
      <c r="J122" s="16">
        <f t="shared" si="13"/>
        <v>0</v>
      </c>
      <c r="K122" s="38"/>
      <c r="L122" s="53"/>
      <c r="M122" s="38"/>
      <c r="N122" s="70"/>
      <c r="O122" s="83"/>
      <c r="P122" s="17">
        <f t="shared" si="9"/>
        <v>0</v>
      </c>
      <c r="S122" s="48"/>
      <c r="T122" s="45"/>
      <c r="U122" s="49"/>
      <c r="V122" s="47"/>
    </row>
    <row r="123" spans="2:22" x14ac:dyDescent="0.25">
      <c r="B123" s="59"/>
      <c r="C123" s="43" t="e">
        <f t="shared" si="14"/>
        <v>#N/A</v>
      </c>
      <c r="D123" s="15">
        <f t="shared" si="10"/>
        <v>0</v>
      </c>
      <c r="E123" s="64"/>
      <c r="F123" s="43" t="e">
        <f t="shared" si="15"/>
        <v>#N/A</v>
      </c>
      <c r="G123" s="15">
        <f t="shared" si="11"/>
        <v>0</v>
      </c>
      <c r="H123" s="72"/>
      <c r="I123" s="14" t="e">
        <f t="shared" si="12"/>
        <v>#N/A</v>
      </c>
      <c r="J123" s="16">
        <f t="shared" si="13"/>
        <v>0</v>
      </c>
      <c r="K123" s="38"/>
      <c r="L123" s="53"/>
      <c r="M123" s="38"/>
      <c r="N123" s="70"/>
      <c r="O123" s="83"/>
      <c r="P123" s="17">
        <f t="shared" si="9"/>
        <v>0</v>
      </c>
      <c r="S123" s="48"/>
      <c r="T123" s="45"/>
      <c r="U123" s="49"/>
      <c r="V123" s="47"/>
    </row>
    <row r="124" spans="2:22" x14ac:dyDescent="0.25">
      <c r="B124" s="59"/>
      <c r="C124" s="43" t="e">
        <f t="shared" si="14"/>
        <v>#N/A</v>
      </c>
      <c r="D124" s="15">
        <f t="shared" si="10"/>
        <v>0</v>
      </c>
      <c r="E124" s="64"/>
      <c r="F124" s="43" t="e">
        <f t="shared" si="15"/>
        <v>#N/A</v>
      </c>
      <c r="G124" s="15">
        <f t="shared" si="11"/>
        <v>0</v>
      </c>
      <c r="H124" s="72"/>
      <c r="I124" s="14" t="e">
        <f t="shared" si="12"/>
        <v>#N/A</v>
      </c>
      <c r="J124" s="16">
        <f t="shared" si="13"/>
        <v>0</v>
      </c>
      <c r="K124" s="38"/>
      <c r="L124" s="53"/>
      <c r="M124" s="38"/>
      <c r="N124" s="70"/>
      <c r="O124" s="83"/>
      <c r="P124" s="17">
        <f t="shared" si="9"/>
        <v>0</v>
      </c>
      <c r="S124" s="48"/>
      <c r="T124" s="45"/>
      <c r="U124" s="49"/>
      <c r="V124" s="47"/>
    </row>
    <row r="125" spans="2:22" x14ac:dyDescent="0.25">
      <c r="B125" s="59"/>
      <c r="C125" s="43" t="e">
        <f t="shared" si="14"/>
        <v>#N/A</v>
      </c>
      <c r="D125" s="15">
        <f t="shared" si="10"/>
        <v>0</v>
      </c>
      <c r="E125" s="64"/>
      <c r="F125" s="43" t="e">
        <f t="shared" si="15"/>
        <v>#N/A</v>
      </c>
      <c r="G125" s="15">
        <f t="shared" si="11"/>
        <v>0</v>
      </c>
      <c r="H125" s="72"/>
      <c r="I125" s="14" t="e">
        <f t="shared" si="12"/>
        <v>#N/A</v>
      </c>
      <c r="J125" s="16">
        <f t="shared" si="13"/>
        <v>0</v>
      </c>
      <c r="K125" s="38"/>
      <c r="L125" s="53"/>
      <c r="M125" s="38"/>
      <c r="N125" s="70"/>
      <c r="O125" s="83"/>
      <c r="P125" s="17">
        <f t="shared" si="9"/>
        <v>0</v>
      </c>
      <c r="S125" s="48"/>
      <c r="T125" s="45"/>
      <c r="U125" s="49"/>
      <c r="V125" s="47"/>
    </row>
    <row r="126" spans="2:22" x14ac:dyDescent="0.25">
      <c r="B126" s="59"/>
      <c r="C126" s="43" t="e">
        <f t="shared" si="14"/>
        <v>#N/A</v>
      </c>
      <c r="D126" s="15">
        <f t="shared" si="10"/>
        <v>0</v>
      </c>
      <c r="E126" s="64"/>
      <c r="F126" s="43" t="e">
        <f t="shared" si="15"/>
        <v>#N/A</v>
      </c>
      <c r="G126" s="15">
        <f t="shared" si="11"/>
        <v>0</v>
      </c>
      <c r="H126" s="72"/>
      <c r="I126" s="14" t="e">
        <f t="shared" si="12"/>
        <v>#N/A</v>
      </c>
      <c r="J126" s="16">
        <f t="shared" si="13"/>
        <v>0</v>
      </c>
      <c r="K126" s="38"/>
      <c r="L126" s="53"/>
      <c r="M126" s="38"/>
      <c r="N126" s="70"/>
      <c r="O126" s="83"/>
      <c r="P126" s="17">
        <f t="shared" si="9"/>
        <v>0</v>
      </c>
      <c r="S126" s="48"/>
      <c r="T126" s="45"/>
      <c r="U126" s="49"/>
      <c r="V126" s="47"/>
    </row>
    <row r="127" spans="2:22" x14ac:dyDescent="0.25">
      <c r="B127" s="59"/>
      <c r="C127" s="43" t="e">
        <f t="shared" si="14"/>
        <v>#N/A</v>
      </c>
      <c r="D127" s="15">
        <f t="shared" si="10"/>
        <v>0</v>
      </c>
      <c r="E127" s="64"/>
      <c r="F127" s="43" t="e">
        <f t="shared" si="15"/>
        <v>#N/A</v>
      </c>
      <c r="G127" s="15">
        <f t="shared" si="11"/>
        <v>0</v>
      </c>
      <c r="H127" s="72"/>
      <c r="I127" s="14" t="e">
        <f t="shared" si="12"/>
        <v>#N/A</v>
      </c>
      <c r="J127" s="16">
        <f t="shared" si="13"/>
        <v>0</v>
      </c>
      <c r="K127" s="38"/>
      <c r="L127" s="53"/>
      <c r="M127" s="38"/>
      <c r="N127" s="70"/>
      <c r="O127" s="83"/>
      <c r="P127" s="17">
        <f t="shared" si="9"/>
        <v>0</v>
      </c>
      <c r="S127" s="48"/>
      <c r="T127" s="45"/>
      <c r="U127" s="49"/>
      <c r="V127" s="47"/>
    </row>
    <row r="128" spans="2:22" x14ac:dyDescent="0.25">
      <c r="B128" s="59"/>
      <c r="C128" s="43" t="e">
        <f t="shared" si="14"/>
        <v>#N/A</v>
      </c>
      <c r="D128" s="15">
        <f t="shared" si="10"/>
        <v>0</v>
      </c>
      <c r="E128" s="64"/>
      <c r="F128" s="43" t="e">
        <f t="shared" si="15"/>
        <v>#N/A</v>
      </c>
      <c r="G128" s="15">
        <f t="shared" si="11"/>
        <v>0</v>
      </c>
      <c r="H128" s="72"/>
      <c r="I128" s="14" t="e">
        <f t="shared" si="12"/>
        <v>#N/A</v>
      </c>
      <c r="J128" s="16">
        <f t="shared" si="13"/>
        <v>0</v>
      </c>
      <c r="K128" s="38"/>
      <c r="L128" s="53"/>
      <c r="M128" s="38"/>
      <c r="N128" s="70"/>
      <c r="O128" s="83"/>
      <c r="P128" s="17">
        <f t="shared" si="9"/>
        <v>0</v>
      </c>
      <c r="S128" s="48"/>
      <c r="T128" s="45"/>
      <c r="U128" s="49"/>
      <c r="V128" s="47"/>
    </row>
    <row r="129" spans="2:22" x14ac:dyDescent="0.25">
      <c r="B129" s="59"/>
      <c r="C129" s="43" t="e">
        <f t="shared" si="14"/>
        <v>#N/A</v>
      </c>
      <c r="D129" s="15">
        <f t="shared" si="10"/>
        <v>0</v>
      </c>
      <c r="E129" s="64"/>
      <c r="F129" s="43" t="e">
        <f t="shared" si="15"/>
        <v>#N/A</v>
      </c>
      <c r="G129" s="15">
        <f t="shared" si="11"/>
        <v>0</v>
      </c>
      <c r="H129" s="72"/>
      <c r="I129" s="14" t="e">
        <f t="shared" si="12"/>
        <v>#N/A</v>
      </c>
      <c r="J129" s="16">
        <f t="shared" si="13"/>
        <v>0</v>
      </c>
      <c r="K129" s="38"/>
      <c r="L129" s="53"/>
      <c r="M129" s="38"/>
      <c r="N129" s="70"/>
      <c r="O129" s="83"/>
      <c r="P129" s="17">
        <f t="shared" si="9"/>
        <v>0</v>
      </c>
      <c r="S129" s="48"/>
      <c r="T129" s="45"/>
      <c r="U129" s="49"/>
      <c r="V129" s="47"/>
    </row>
    <row r="130" spans="2:22" x14ac:dyDescent="0.25">
      <c r="B130" s="59"/>
      <c r="C130" s="43" t="e">
        <f t="shared" si="14"/>
        <v>#N/A</v>
      </c>
      <c r="D130" s="15">
        <f t="shared" si="10"/>
        <v>0</v>
      </c>
      <c r="E130" s="64"/>
      <c r="F130" s="43" t="e">
        <f t="shared" si="15"/>
        <v>#N/A</v>
      </c>
      <c r="G130" s="15">
        <f t="shared" si="11"/>
        <v>0</v>
      </c>
      <c r="H130" s="72"/>
      <c r="I130" s="14" t="e">
        <f t="shared" si="12"/>
        <v>#N/A</v>
      </c>
      <c r="J130" s="16">
        <f t="shared" si="13"/>
        <v>0</v>
      </c>
      <c r="K130" s="38"/>
      <c r="L130" s="53"/>
      <c r="M130" s="38"/>
      <c r="N130" s="70"/>
      <c r="O130" s="83"/>
      <c r="P130" s="17">
        <f t="shared" si="9"/>
        <v>0</v>
      </c>
      <c r="S130" s="48"/>
      <c r="T130" s="45"/>
      <c r="U130" s="49"/>
      <c r="V130" s="47"/>
    </row>
    <row r="131" spans="2:22" x14ac:dyDescent="0.25">
      <c r="B131" s="59"/>
      <c r="C131" s="43" t="e">
        <f t="shared" si="14"/>
        <v>#N/A</v>
      </c>
      <c r="D131" s="15">
        <f t="shared" si="10"/>
        <v>0</v>
      </c>
      <c r="E131" s="64"/>
      <c r="F131" s="43" t="e">
        <f t="shared" si="15"/>
        <v>#N/A</v>
      </c>
      <c r="G131" s="15">
        <f t="shared" si="11"/>
        <v>0</v>
      </c>
      <c r="H131" s="72"/>
      <c r="I131" s="14" t="e">
        <f t="shared" si="12"/>
        <v>#N/A</v>
      </c>
      <c r="J131" s="16">
        <f t="shared" si="13"/>
        <v>0</v>
      </c>
      <c r="K131" s="38"/>
      <c r="L131" s="53"/>
      <c r="M131" s="38"/>
      <c r="N131" s="70"/>
      <c r="O131" s="83"/>
      <c r="P131" s="17">
        <f t="shared" si="9"/>
        <v>0</v>
      </c>
      <c r="S131" s="48"/>
      <c r="T131" s="45"/>
      <c r="U131" s="49"/>
      <c r="V131" s="47"/>
    </row>
    <row r="132" spans="2:22" x14ac:dyDescent="0.25">
      <c r="B132" s="59"/>
      <c r="C132" s="43" t="e">
        <f t="shared" si="14"/>
        <v>#N/A</v>
      </c>
      <c r="D132" s="15">
        <f t="shared" si="10"/>
        <v>0</v>
      </c>
      <c r="E132" s="64"/>
      <c r="F132" s="43" t="e">
        <f t="shared" si="15"/>
        <v>#N/A</v>
      </c>
      <c r="G132" s="15">
        <f t="shared" si="11"/>
        <v>0</v>
      </c>
      <c r="H132" s="72"/>
      <c r="I132" s="14" t="e">
        <f t="shared" si="12"/>
        <v>#N/A</v>
      </c>
      <c r="J132" s="16">
        <f t="shared" si="13"/>
        <v>0</v>
      </c>
      <c r="K132" s="38"/>
      <c r="L132" s="53"/>
      <c r="M132" s="38"/>
      <c r="N132" s="70"/>
      <c r="O132" s="83"/>
      <c r="P132" s="17">
        <f t="shared" si="9"/>
        <v>0</v>
      </c>
      <c r="S132" s="48"/>
      <c r="T132" s="45"/>
      <c r="U132" s="49"/>
      <c r="V132" s="47"/>
    </row>
    <row r="133" spans="2:22" x14ac:dyDescent="0.25">
      <c r="B133" s="59"/>
      <c r="C133" s="43" t="e">
        <f t="shared" si="14"/>
        <v>#N/A</v>
      </c>
      <c r="D133" s="15">
        <f t="shared" si="10"/>
        <v>0</v>
      </c>
      <c r="E133" s="64"/>
      <c r="F133" s="43" t="e">
        <f t="shared" si="15"/>
        <v>#N/A</v>
      </c>
      <c r="G133" s="15">
        <f t="shared" si="11"/>
        <v>0</v>
      </c>
      <c r="H133" s="72"/>
      <c r="I133" s="14" t="e">
        <f t="shared" si="12"/>
        <v>#N/A</v>
      </c>
      <c r="J133" s="16">
        <f t="shared" si="13"/>
        <v>0</v>
      </c>
      <c r="K133" s="38"/>
      <c r="L133" s="53"/>
      <c r="M133" s="38"/>
      <c r="N133" s="70"/>
      <c r="O133" s="83"/>
      <c r="P133" s="17">
        <f t="shared" si="9"/>
        <v>0</v>
      </c>
      <c r="S133" s="48"/>
      <c r="T133" s="45"/>
      <c r="U133" s="49"/>
      <c r="V133" s="47"/>
    </row>
    <row r="134" spans="2:22" x14ac:dyDescent="0.25">
      <c r="B134" s="59"/>
      <c r="C134" s="43" t="e">
        <f t="shared" si="14"/>
        <v>#N/A</v>
      </c>
      <c r="D134" s="15">
        <f t="shared" si="10"/>
        <v>0</v>
      </c>
      <c r="E134" s="64"/>
      <c r="F134" s="43" t="e">
        <f t="shared" si="15"/>
        <v>#N/A</v>
      </c>
      <c r="G134" s="15">
        <f t="shared" si="11"/>
        <v>0</v>
      </c>
      <c r="H134" s="72"/>
      <c r="I134" s="14" t="e">
        <f t="shared" si="12"/>
        <v>#N/A</v>
      </c>
      <c r="J134" s="16">
        <f t="shared" si="13"/>
        <v>0</v>
      </c>
      <c r="K134" s="38"/>
      <c r="L134" s="53"/>
      <c r="M134" s="38"/>
      <c r="N134" s="70"/>
      <c r="O134" s="83"/>
      <c r="P134" s="17">
        <f t="shared" si="9"/>
        <v>0</v>
      </c>
      <c r="S134" s="48"/>
      <c r="T134" s="45"/>
      <c r="U134" s="49"/>
      <c r="V134" s="47"/>
    </row>
    <row r="135" spans="2:22" x14ac:dyDescent="0.25">
      <c r="B135" s="59"/>
      <c r="C135" s="43" t="e">
        <f t="shared" si="14"/>
        <v>#N/A</v>
      </c>
      <c r="D135" s="15">
        <f t="shared" si="10"/>
        <v>0</v>
      </c>
      <c r="E135" s="64"/>
      <c r="F135" s="43" t="e">
        <f t="shared" si="15"/>
        <v>#N/A</v>
      </c>
      <c r="G135" s="15">
        <f t="shared" si="11"/>
        <v>0</v>
      </c>
      <c r="H135" s="72"/>
      <c r="I135" s="14" t="e">
        <f t="shared" si="12"/>
        <v>#N/A</v>
      </c>
      <c r="J135" s="16">
        <f t="shared" si="13"/>
        <v>0</v>
      </c>
      <c r="K135" s="38"/>
      <c r="L135" s="53"/>
      <c r="M135" s="38"/>
      <c r="N135" s="70"/>
      <c r="O135" s="83"/>
      <c r="P135" s="17">
        <f t="shared" si="9"/>
        <v>0</v>
      </c>
      <c r="S135" s="48"/>
      <c r="T135" s="45"/>
      <c r="U135" s="49"/>
      <c r="V135" s="47"/>
    </row>
    <row r="136" spans="2:22" x14ac:dyDescent="0.25">
      <c r="B136" s="59"/>
      <c r="C136" s="43" t="e">
        <f t="shared" si="14"/>
        <v>#N/A</v>
      </c>
      <c r="D136" s="15">
        <f t="shared" si="10"/>
        <v>0</v>
      </c>
      <c r="E136" s="64"/>
      <c r="F136" s="43" t="e">
        <f t="shared" si="15"/>
        <v>#N/A</v>
      </c>
      <c r="G136" s="15">
        <f t="shared" si="11"/>
        <v>0</v>
      </c>
      <c r="H136" s="72"/>
      <c r="I136" s="14" t="e">
        <f t="shared" si="12"/>
        <v>#N/A</v>
      </c>
      <c r="J136" s="16">
        <f t="shared" si="13"/>
        <v>0</v>
      </c>
      <c r="K136" s="38"/>
      <c r="L136" s="53"/>
      <c r="M136" s="38"/>
      <c r="N136" s="70"/>
      <c r="O136" s="83"/>
      <c r="P136" s="17">
        <f t="shared" si="9"/>
        <v>0</v>
      </c>
      <c r="S136" s="48"/>
      <c r="T136" s="45"/>
      <c r="U136" s="49"/>
      <c r="V136" s="47"/>
    </row>
    <row r="137" spans="2:22" x14ac:dyDescent="0.25">
      <c r="B137" s="59"/>
      <c r="C137" s="43" t="e">
        <f t="shared" si="14"/>
        <v>#N/A</v>
      </c>
      <c r="D137" s="15">
        <f t="shared" si="10"/>
        <v>0</v>
      </c>
      <c r="E137" s="64"/>
      <c r="F137" s="43" t="e">
        <f t="shared" ref="F137:F168" si="16">VLOOKUP(E137,$S$9:$T$187,2,0)</f>
        <v>#N/A</v>
      </c>
      <c r="G137" s="15">
        <f t="shared" si="11"/>
        <v>0</v>
      </c>
      <c r="H137" s="72"/>
      <c r="I137" s="14" t="e">
        <f t="shared" si="12"/>
        <v>#N/A</v>
      </c>
      <c r="J137" s="16">
        <f t="shared" si="13"/>
        <v>0</v>
      </c>
      <c r="K137" s="38"/>
      <c r="L137" s="53"/>
      <c r="M137" s="38"/>
      <c r="N137" s="70"/>
      <c r="O137" s="83"/>
      <c r="P137" s="17">
        <f t="shared" ref="P137:P187" si="17">SUM(D137+G137+J137)</f>
        <v>0</v>
      </c>
      <c r="S137" s="48"/>
      <c r="T137" s="45"/>
      <c r="U137" s="49"/>
      <c r="V137" s="47"/>
    </row>
    <row r="138" spans="2:22" x14ac:dyDescent="0.25">
      <c r="B138" s="59"/>
      <c r="C138" s="43" t="e">
        <f t="shared" si="14"/>
        <v>#N/A</v>
      </c>
      <c r="D138" s="15">
        <f t="shared" ref="D138:D201" si="18">IF(ISERROR(INDEX($T$9:$U$187,MATCH($C138,$T$9:$T$187,0),2)),0,INDEX($T$9:$U$187,MATCH($C138,$T$9:$T$187,0),2))</f>
        <v>0</v>
      </c>
      <c r="E138" s="64"/>
      <c r="F138" s="43" t="e">
        <f t="shared" si="16"/>
        <v>#N/A</v>
      </c>
      <c r="G138" s="15">
        <f t="shared" ref="G138:G201" si="19">IF(ISERROR(INDEX($T$9:$U$187,MATCH($F138,$T$9:$T$187,0),2)),0,INDEX($T$9:$U$187,MATCH($F138,$T$9:$T$187,0),2))</f>
        <v>0</v>
      </c>
      <c r="H138" s="72"/>
      <c r="I138" s="14" t="e">
        <f t="shared" ref="I138:I187" si="20">VLOOKUP(H138,$S$9:$T$187,2,0)</f>
        <v>#N/A</v>
      </c>
      <c r="J138" s="16">
        <f t="shared" ref="J138:J201" si="21">IF(ISERROR(INDEX($T$9:$U$187,MATCH($I138,$T$9:$T$187,0),2)),0,INDEX($T$9:$U$187,MATCH($I138,$T$9:$T$187,0),2))</f>
        <v>0</v>
      </c>
      <c r="K138" s="38"/>
      <c r="L138" s="53"/>
      <c r="M138" s="38"/>
      <c r="N138" s="70"/>
      <c r="O138" s="83"/>
      <c r="P138" s="17">
        <f t="shared" si="17"/>
        <v>0</v>
      </c>
      <c r="S138" s="48"/>
      <c r="T138" s="45"/>
      <c r="U138" s="49"/>
      <c r="V138" s="47"/>
    </row>
    <row r="139" spans="2:22" x14ac:dyDescent="0.25">
      <c r="B139" s="59"/>
      <c r="C139" s="43" t="e">
        <f t="shared" si="14"/>
        <v>#N/A</v>
      </c>
      <c r="D139" s="15">
        <f t="shared" si="18"/>
        <v>0</v>
      </c>
      <c r="E139" s="64"/>
      <c r="F139" s="43" t="e">
        <f t="shared" si="16"/>
        <v>#N/A</v>
      </c>
      <c r="G139" s="15">
        <f t="shared" si="19"/>
        <v>0</v>
      </c>
      <c r="H139" s="72"/>
      <c r="I139" s="14" t="e">
        <f t="shared" si="20"/>
        <v>#N/A</v>
      </c>
      <c r="J139" s="16">
        <f t="shared" si="21"/>
        <v>0</v>
      </c>
      <c r="K139" s="38"/>
      <c r="L139" s="53"/>
      <c r="M139" s="38"/>
      <c r="N139" s="70"/>
      <c r="O139" s="83"/>
      <c r="P139" s="17">
        <f t="shared" si="17"/>
        <v>0</v>
      </c>
      <c r="S139" s="48"/>
      <c r="T139" s="45"/>
      <c r="U139" s="49"/>
      <c r="V139" s="47"/>
    </row>
    <row r="140" spans="2:22" x14ac:dyDescent="0.25">
      <c r="B140" s="59"/>
      <c r="C140" s="43" t="e">
        <f t="shared" ref="C140:C187" si="22">VLOOKUP(B140,$S$9:$T$187,2,0)</f>
        <v>#N/A</v>
      </c>
      <c r="D140" s="15">
        <f t="shared" si="18"/>
        <v>0</v>
      </c>
      <c r="E140" s="64"/>
      <c r="F140" s="43" t="e">
        <f t="shared" si="16"/>
        <v>#N/A</v>
      </c>
      <c r="G140" s="15">
        <f t="shared" si="19"/>
        <v>0</v>
      </c>
      <c r="H140" s="72"/>
      <c r="I140" s="14" t="e">
        <f t="shared" si="20"/>
        <v>#N/A</v>
      </c>
      <c r="J140" s="16">
        <f t="shared" si="21"/>
        <v>0</v>
      </c>
      <c r="K140" s="38"/>
      <c r="L140" s="53"/>
      <c r="M140" s="38"/>
      <c r="N140" s="70"/>
      <c r="O140" s="83"/>
      <c r="P140" s="17">
        <f t="shared" si="17"/>
        <v>0</v>
      </c>
      <c r="S140" s="48"/>
      <c r="T140" s="45"/>
      <c r="U140" s="49"/>
      <c r="V140" s="47"/>
    </row>
    <row r="141" spans="2:22" x14ac:dyDescent="0.25">
      <c r="B141" s="59"/>
      <c r="C141" s="43" t="e">
        <f t="shared" si="22"/>
        <v>#N/A</v>
      </c>
      <c r="D141" s="15">
        <f t="shared" si="18"/>
        <v>0</v>
      </c>
      <c r="E141" s="64"/>
      <c r="F141" s="43" t="e">
        <f t="shared" si="16"/>
        <v>#N/A</v>
      </c>
      <c r="G141" s="15">
        <f t="shared" si="19"/>
        <v>0</v>
      </c>
      <c r="H141" s="72"/>
      <c r="I141" s="14" t="e">
        <f t="shared" si="20"/>
        <v>#N/A</v>
      </c>
      <c r="J141" s="16">
        <f t="shared" si="21"/>
        <v>0</v>
      </c>
      <c r="K141" s="38"/>
      <c r="L141" s="53"/>
      <c r="M141" s="38"/>
      <c r="N141" s="70"/>
      <c r="O141" s="83"/>
      <c r="P141" s="17">
        <f t="shared" si="17"/>
        <v>0</v>
      </c>
      <c r="S141" s="48"/>
      <c r="T141" s="45"/>
      <c r="U141" s="49"/>
      <c r="V141" s="47"/>
    </row>
    <row r="142" spans="2:22" x14ac:dyDescent="0.25">
      <c r="B142" s="59"/>
      <c r="C142" s="43" t="e">
        <f t="shared" si="22"/>
        <v>#N/A</v>
      </c>
      <c r="D142" s="15">
        <f t="shared" si="18"/>
        <v>0</v>
      </c>
      <c r="E142" s="64"/>
      <c r="F142" s="43" t="e">
        <f t="shared" si="16"/>
        <v>#N/A</v>
      </c>
      <c r="G142" s="15">
        <f t="shared" si="19"/>
        <v>0</v>
      </c>
      <c r="H142" s="72"/>
      <c r="I142" s="14" t="e">
        <f t="shared" si="20"/>
        <v>#N/A</v>
      </c>
      <c r="J142" s="16">
        <f t="shared" si="21"/>
        <v>0</v>
      </c>
      <c r="K142" s="38"/>
      <c r="L142" s="53"/>
      <c r="M142" s="38"/>
      <c r="N142" s="70"/>
      <c r="O142" s="83"/>
      <c r="P142" s="17">
        <f t="shared" si="17"/>
        <v>0</v>
      </c>
      <c r="S142" s="48"/>
      <c r="T142" s="45"/>
      <c r="U142" s="49"/>
      <c r="V142" s="47"/>
    </row>
    <row r="143" spans="2:22" x14ac:dyDescent="0.25">
      <c r="B143" s="59"/>
      <c r="C143" s="43" t="e">
        <f t="shared" si="22"/>
        <v>#N/A</v>
      </c>
      <c r="D143" s="15">
        <f t="shared" si="18"/>
        <v>0</v>
      </c>
      <c r="E143" s="64"/>
      <c r="F143" s="43" t="e">
        <f t="shared" si="16"/>
        <v>#N/A</v>
      </c>
      <c r="G143" s="15">
        <f t="shared" si="19"/>
        <v>0</v>
      </c>
      <c r="H143" s="72"/>
      <c r="I143" s="14" t="e">
        <f t="shared" si="20"/>
        <v>#N/A</v>
      </c>
      <c r="J143" s="16">
        <f t="shared" si="21"/>
        <v>0</v>
      </c>
      <c r="K143" s="38"/>
      <c r="L143" s="53"/>
      <c r="M143" s="38"/>
      <c r="N143" s="70"/>
      <c r="O143" s="83"/>
      <c r="P143" s="17">
        <f t="shared" si="17"/>
        <v>0</v>
      </c>
      <c r="S143" s="48"/>
      <c r="T143" s="45"/>
      <c r="U143" s="49"/>
      <c r="V143" s="47"/>
    </row>
    <row r="144" spans="2:22" x14ac:dyDescent="0.25">
      <c r="B144" s="59"/>
      <c r="C144" s="43" t="e">
        <f t="shared" si="22"/>
        <v>#N/A</v>
      </c>
      <c r="D144" s="15">
        <f t="shared" si="18"/>
        <v>0</v>
      </c>
      <c r="E144" s="64"/>
      <c r="F144" s="43" t="e">
        <f t="shared" si="16"/>
        <v>#N/A</v>
      </c>
      <c r="G144" s="15">
        <f t="shared" si="19"/>
        <v>0</v>
      </c>
      <c r="H144" s="72"/>
      <c r="I144" s="14" t="e">
        <f t="shared" si="20"/>
        <v>#N/A</v>
      </c>
      <c r="J144" s="16">
        <f t="shared" si="21"/>
        <v>0</v>
      </c>
      <c r="K144" s="38"/>
      <c r="L144" s="53"/>
      <c r="M144" s="38"/>
      <c r="N144" s="70"/>
      <c r="O144" s="83"/>
      <c r="P144" s="17">
        <f t="shared" si="17"/>
        <v>0</v>
      </c>
      <c r="S144" s="48"/>
      <c r="T144" s="45"/>
      <c r="U144" s="49"/>
      <c r="V144" s="47"/>
    </row>
    <row r="145" spans="2:22" x14ac:dyDescent="0.25">
      <c r="B145" s="59"/>
      <c r="C145" s="43" t="e">
        <f t="shared" si="22"/>
        <v>#N/A</v>
      </c>
      <c r="D145" s="15">
        <f t="shared" si="18"/>
        <v>0</v>
      </c>
      <c r="E145" s="64"/>
      <c r="F145" s="43" t="e">
        <f t="shared" si="16"/>
        <v>#N/A</v>
      </c>
      <c r="G145" s="15">
        <f t="shared" si="19"/>
        <v>0</v>
      </c>
      <c r="H145" s="72"/>
      <c r="I145" s="14" t="e">
        <f t="shared" si="20"/>
        <v>#N/A</v>
      </c>
      <c r="J145" s="16">
        <f t="shared" si="21"/>
        <v>0</v>
      </c>
      <c r="K145" s="38"/>
      <c r="L145" s="53"/>
      <c r="M145" s="38"/>
      <c r="N145" s="70"/>
      <c r="O145" s="83"/>
      <c r="P145" s="17">
        <f t="shared" si="17"/>
        <v>0</v>
      </c>
      <c r="S145" s="48"/>
      <c r="T145" s="45"/>
      <c r="U145" s="49"/>
      <c r="V145" s="47"/>
    </row>
    <row r="146" spans="2:22" x14ac:dyDescent="0.25">
      <c r="B146" s="59"/>
      <c r="C146" s="43" t="e">
        <f t="shared" si="22"/>
        <v>#N/A</v>
      </c>
      <c r="D146" s="15">
        <f t="shared" si="18"/>
        <v>0</v>
      </c>
      <c r="E146" s="64"/>
      <c r="F146" s="43" t="e">
        <f t="shared" si="16"/>
        <v>#N/A</v>
      </c>
      <c r="G146" s="15">
        <f t="shared" si="19"/>
        <v>0</v>
      </c>
      <c r="H146" s="72"/>
      <c r="I146" s="14" t="e">
        <f t="shared" si="20"/>
        <v>#N/A</v>
      </c>
      <c r="J146" s="16">
        <f t="shared" si="21"/>
        <v>0</v>
      </c>
      <c r="K146" s="38"/>
      <c r="L146" s="53"/>
      <c r="M146" s="38"/>
      <c r="N146" s="70"/>
      <c r="O146" s="83"/>
      <c r="P146" s="17">
        <f t="shared" si="17"/>
        <v>0</v>
      </c>
      <c r="S146" s="48"/>
      <c r="T146" s="45"/>
      <c r="U146" s="49"/>
      <c r="V146" s="47"/>
    </row>
    <row r="147" spans="2:22" x14ac:dyDescent="0.25">
      <c r="B147" s="59"/>
      <c r="C147" s="43" t="e">
        <f t="shared" si="22"/>
        <v>#N/A</v>
      </c>
      <c r="D147" s="15">
        <f t="shared" si="18"/>
        <v>0</v>
      </c>
      <c r="E147" s="64"/>
      <c r="F147" s="43" t="e">
        <f t="shared" si="16"/>
        <v>#N/A</v>
      </c>
      <c r="G147" s="15">
        <f t="shared" si="19"/>
        <v>0</v>
      </c>
      <c r="H147" s="72"/>
      <c r="I147" s="14" t="e">
        <f t="shared" si="20"/>
        <v>#N/A</v>
      </c>
      <c r="J147" s="16">
        <f t="shared" si="21"/>
        <v>0</v>
      </c>
      <c r="K147" s="38"/>
      <c r="L147" s="53"/>
      <c r="M147" s="38"/>
      <c r="N147" s="70"/>
      <c r="O147" s="83"/>
      <c r="P147" s="17">
        <f t="shared" si="17"/>
        <v>0</v>
      </c>
      <c r="S147" s="48"/>
      <c r="T147" s="45"/>
      <c r="U147" s="49"/>
      <c r="V147" s="47"/>
    </row>
    <row r="148" spans="2:22" x14ac:dyDescent="0.25">
      <c r="B148" s="59"/>
      <c r="C148" s="43" t="e">
        <f t="shared" si="22"/>
        <v>#N/A</v>
      </c>
      <c r="D148" s="15">
        <f t="shared" si="18"/>
        <v>0</v>
      </c>
      <c r="E148" s="64"/>
      <c r="F148" s="43" t="e">
        <f t="shared" si="16"/>
        <v>#N/A</v>
      </c>
      <c r="G148" s="15">
        <f t="shared" si="19"/>
        <v>0</v>
      </c>
      <c r="H148" s="72"/>
      <c r="I148" s="14" t="e">
        <f t="shared" si="20"/>
        <v>#N/A</v>
      </c>
      <c r="J148" s="16">
        <f t="shared" si="21"/>
        <v>0</v>
      </c>
      <c r="K148" s="38"/>
      <c r="L148" s="53"/>
      <c r="M148" s="38"/>
      <c r="N148" s="70"/>
      <c r="O148" s="83"/>
      <c r="P148" s="17">
        <f t="shared" si="17"/>
        <v>0</v>
      </c>
      <c r="S148" s="48"/>
      <c r="T148" s="45"/>
      <c r="U148" s="49"/>
      <c r="V148" s="47"/>
    </row>
    <row r="149" spans="2:22" x14ac:dyDescent="0.25">
      <c r="B149" s="59"/>
      <c r="C149" s="43" t="e">
        <f t="shared" si="22"/>
        <v>#N/A</v>
      </c>
      <c r="D149" s="15">
        <f t="shared" si="18"/>
        <v>0</v>
      </c>
      <c r="E149" s="64"/>
      <c r="F149" s="43" t="e">
        <f t="shared" si="16"/>
        <v>#N/A</v>
      </c>
      <c r="G149" s="15">
        <f t="shared" si="19"/>
        <v>0</v>
      </c>
      <c r="H149" s="72"/>
      <c r="I149" s="14" t="e">
        <f t="shared" si="20"/>
        <v>#N/A</v>
      </c>
      <c r="J149" s="16">
        <f t="shared" si="21"/>
        <v>0</v>
      </c>
      <c r="K149" s="38"/>
      <c r="L149" s="53"/>
      <c r="M149" s="38"/>
      <c r="N149" s="70"/>
      <c r="O149" s="83"/>
      <c r="P149" s="17">
        <f t="shared" si="17"/>
        <v>0</v>
      </c>
      <c r="S149" s="48"/>
      <c r="T149" s="45"/>
      <c r="U149" s="49"/>
      <c r="V149" s="47"/>
    </row>
    <row r="150" spans="2:22" x14ac:dyDescent="0.25">
      <c r="B150" s="59"/>
      <c r="C150" s="43" t="e">
        <f t="shared" si="22"/>
        <v>#N/A</v>
      </c>
      <c r="D150" s="15">
        <f t="shared" si="18"/>
        <v>0</v>
      </c>
      <c r="E150" s="64"/>
      <c r="F150" s="43" t="e">
        <f t="shared" si="16"/>
        <v>#N/A</v>
      </c>
      <c r="G150" s="15">
        <f t="shared" si="19"/>
        <v>0</v>
      </c>
      <c r="H150" s="72"/>
      <c r="I150" s="14" t="e">
        <f t="shared" si="20"/>
        <v>#N/A</v>
      </c>
      <c r="J150" s="16">
        <f t="shared" si="21"/>
        <v>0</v>
      </c>
      <c r="K150" s="38"/>
      <c r="L150" s="53"/>
      <c r="M150" s="38"/>
      <c r="N150" s="70"/>
      <c r="O150" s="83"/>
      <c r="P150" s="17">
        <f t="shared" si="17"/>
        <v>0</v>
      </c>
      <c r="S150" s="48"/>
      <c r="T150" s="45"/>
      <c r="U150" s="49"/>
      <c r="V150" s="47"/>
    </row>
    <row r="151" spans="2:22" x14ac:dyDescent="0.25">
      <c r="B151" s="59"/>
      <c r="C151" s="43" t="e">
        <f t="shared" si="22"/>
        <v>#N/A</v>
      </c>
      <c r="D151" s="15">
        <f t="shared" si="18"/>
        <v>0</v>
      </c>
      <c r="E151" s="64"/>
      <c r="F151" s="43" t="e">
        <f t="shared" si="16"/>
        <v>#N/A</v>
      </c>
      <c r="G151" s="15">
        <f t="shared" si="19"/>
        <v>0</v>
      </c>
      <c r="H151" s="72"/>
      <c r="I151" s="14" t="e">
        <f t="shared" si="20"/>
        <v>#N/A</v>
      </c>
      <c r="J151" s="16">
        <f t="shared" si="21"/>
        <v>0</v>
      </c>
      <c r="K151" s="38"/>
      <c r="L151" s="53"/>
      <c r="M151" s="38"/>
      <c r="N151" s="70"/>
      <c r="O151" s="83"/>
      <c r="P151" s="17">
        <f t="shared" si="17"/>
        <v>0</v>
      </c>
      <c r="S151" s="48"/>
      <c r="T151" s="45"/>
      <c r="U151" s="49"/>
      <c r="V151" s="47"/>
    </row>
    <row r="152" spans="2:22" x14ac:dyDescent="0.25">
      <c r="B152" s="59"/>
      <c r="C152" s="43" t="e">
        <f t="shared" si="22"/>
        <v>#N/A</v>
      </c>
      <c r="D152" s="15">
        <f t="shared" si="18"/>
        <v>0</v>
      </c>
      <c r="E152" s="64"/>
      <c r="F152" s="43" t="e">
        <f t="shared" si="16"/>
        <v>#N/A</v>
      </c>
      <c r="G152" s="15">
        <f t="shared" si="19"/>
        <v>0</v>
      </c>
      <c r="H152" s="72"/>
      <c r="I152" s="14" t="e">
        <f t="shared" si="20"/>
        <v>#N/A</v>
      </c>
      <c r="J152" s="16">
        <f t="shared" si="21"/>
        <v>0</v>
      </c>
      <c r="K152" s="38"/>
      <c r="L152" s="53"/>
      <c r="M152" s="38"/>
      <c r="N152" s="70"/>
      <c r="O152" s="83"/>
      <c r="P152" s="17">
        <f t="shared" si="17"/>
        <v>0</v>
      </c>
      <c r="S152" s="48"/>
      <c r="T152" s="45"/>
      <c r="U152" s="49"/>
      <c r="V152" s="47"/>
    </row>
    <row r="153" spans="2:22" x14ac:dyDescent="0.25">
      <c r="B153" s="59"/>
      <c r="C153" s="43" t="e">
        <f t="shared" si="22"/>
        <v>#N/A</v>
      </c>
      <c r="D153" s="15">
        <f t="shared" si="18"/>
        <v>0</v>
      </c>
      <c r="E153" s="64"/>
      <c r="F153" s="43" t="e">
        <f t="shared" si="16"/>
        <v>#N/A</v>
      </c>
      <c r="G153" s="15">
        <f t="shared" si="19"/>
        <v>0</v>
      </c>
      <c r="H153" s="72"/>
      <c r="I153" s="14" t="e">
        <f t="shared" si="20"/>
        <v>#N/A</v>
      </c>
      <c r="J153" s="16">
        <f t="shared" si="21"/>
        <v>0</v>
      </c>
      <c r="K153" s="38"/>
      <c r="L153" s="53"/>
      <c r="M153" s="38"/>
      <c r="N153" s="70"/>
      <c r="O153" s="83"/>
      <c r="P153" s="17">
        <f t="shared" si="17"/>
        <v>0</v>
      </c>
      <c r="S153" s="48"/>
      <c r="T153" s="45"/>
      <c r="U153" s="49"/>
      <c r="V153" s="47"/>
    </row>
    <row r="154" spans="2:22" x14ac:dyDescent="0.25">
      <c r="B154" s="59"/>
      <c r="C154" s="43" t="e">
        <f t="shared" si="22"/>
        <v>#N/A</v>
      </c>
      <c r="D154" s="15">
        <f t="shared" si="18"/>
        <v>0</v>
      </c>
      <c r="E154" s="64"/>
      <c r="F154" s="43" t="e">
        <f t="shared" si="16"/>
        <v>#N/A</v>
      </c>
      <c r="G154" s="15">
        <f t="shared" si="19"/>
        <v>0</v>
      </c>
      <c r="H154" s="72"/>
      <c r="I154" s="14" t="e">
        <f t="shared" si="20"/>
        <v>#N/A</v>
      </c>
      <c r="J154" s="16">
        <f t="shared" si="21"/>
        <v>0</v>
      </c>
      <c r="K154" s="38"/>
      <c r="L154" s="53"/>
      <c r="M154" s="38"/>
      <c r="N154" s="70"/>
      <c r="O154" s="83"/>
      <c r="P154" s="17">
        <f t="shared" si="17"/>
        <v>0</v>
      </c>
      <c r="S154" s="48"/>
      <c r="T154" s="45"/>
      <c r="U154" s="49"/>
      <c r="V154" s="47"/>
    </row>
    <row r="155" spans="2:22" x14ac:dyDescent="0.25">
      <c r="B155" s="59"/>
      <c r="C155" s="43" t="e">
        <f t="shared" si="22"/>
        <v>#N/A</v>
      </c>
      <c r="D155" s="15">
        <f t="shared" si="18"/>
        <v>0</v>
      </c>
      <c r="E155" s="64"/>
      <c r="F155" s="43" t="e">
        <f t="shared" si="16"/>
        <v>#N/A</v>
      </c>
      <c r="G155" s="15">
        <f t="shared" si="19"/>
        <v>0</v>
      </c>
      <c r="H155" s="72"/>
      <c r="I155" s="14" t="e">
        <f t="shared" si="20"/>
        <v>#N/A</v>
      </c>
      <c r="J155" s="16">
        <f t="shared" si="21"/>
        <v>0</v>
      </c>
      <c r="K155" s="38"/>
      <c r="L155" s="53"/>
      <c r="M155" s="38"/>
      <c r="N155" s="70"/>
      <c r="O155" s="83"/>
      <c r="P155" s="17">
        <f t="shared" si="17"/>
        <v>0</v>
      </c>
      <c r="S155" s="48"/>
      <c r="T155" s="45"/>
      <c r="U155" s="49"/>
      <c r="V155" s="47"/>
    </row>
    <row r="156" spans="2:22" x14ac:dyDescent="0.25">
      <c r="B156" s="59"/>
      <c r="C156" s="43" t="e">
        <f t="shared" si="22"/>
        <v>#N/A</v>
      </c>
      <c r="D156" s="15">
        <f t="shared" si="18"/>
        <v>0</v>
      </c>
      <c r="E156" s="64"/>
      <c r="F156" s="43" t="e">
        <f t="shared" si="16"/>
        <v>#N/A</v>
      </c>
      <c r="G156" s="15">
        <f t="shared" si="19"/>
        <v>0</v>
      </c>
      <c r="H156" s="72"/>
      <c r="I156" s="14" t="e">
        <f t="shared" si="20"/>
        <v>#N/A</v>
      </c>
      <c r="J156" s="16">
        <f t="shared" si="21"/>
        <v>0</v>
      </c>
      <c r="K156" s="38"/>
      <c r="L156" s="53"/>
      <c r="M156" s="38"/>
      <c r="N156" s="70"/>
      <c r="O156" s="83"/>
      <c r="P156" s="17">
        <f t="shared" si="17"/>
        <v>0</v>
      </c>
      <c r="S156" s="48"/>
      <c r="T156" s="45"/>
      <c r="U156" s="49"/>
      <c r="V156" s="47"/>
    </row>
    <row r="157" spans="2:22" x14ac:dyDescent="0.25">
      <c r="B157" s="59"/>
      <c r="C157" s="43" t="e">
        <f t="shared" si="22"/>
        <v>#N/A</v>
      </c>
      <c r="D157" s="15">
        <f t="shared" si="18"/>
        <v>0</v>
      </c>
      <c r="E157" s="64"/>
      <c r="F157" s="43" t="e">
        <f t="shared" si="16"/>
        <v>#N/A</v>
      </c>
      <c r="G157" s="15">
        <f t="shared" si="19"/>
        <v>0</v>
      </c>
      <c r="H157" s="72"/>
      <c r="I157" s="14" t="e">
        <f t="shared" si="20"/>
        <v>#N/A</v>
      </c>
      <c r="J157" s="16">
        <f t="shared" si="21"/>
        <v>0</v>
      </c>
      <c r="K157" s="38"/>
      <c r="L157" s="53"/>
      <c r="M157" s="38"/>
      <c r="N157" s="70"/>
      <c r="O157" s="83"/>
      <c r="P157" s="17">
        <f t="shared" si="17"/>
        <v>0</v>
      </c>
      <c r="S157" s="48"/>
      <c r="T157" s="45"/>
      <c r="U157" s="49"/>
      <c r="V157" s="47"/>
    </row>
    <row r="158" spans="2:22" x14ac:dyDescent="0.25">
      <c r="B158" s="59"/>
      <c r="C158" s="43" t="e">
        <f t="shared" si="22"/>
        <v>#N/A</v>
      </c>
      <c r="D158" s="15">
        <f t="shared" si="18"/>
        <v>0</v>
      </c>
      <c r="E158" s="64"/>
      <c r="F158" s="43" t="e">
        <f t="shared" si="16"/>
        <v>#N/A</v>
      </c>
      <c r="G158" s="15">
        <f t="shared" si="19"/>
        <v>0</v>
      </c>
      <c r="H158" s="72"/>
      <c r="I158" s="14" t="e">
        <f t="shared" si="20"/>
        <v>#N/A</v>
      </c>
      <c r="J158" s="16">
        <f t="shared" si="21"/>
        <v>0</v>
      </c>
      <c r="K158" s="38"/>
      <c r="L158" s="53"/>
      <c r="M158" s="38"/>
      <c r="N158" s="70"/>
      <c r="O158" s="83"/>
      <c r="P158" s="17">
        <f t="shared" si="17"/>
        <v>0</v>
      </c>
      <c r="S158" s="48"/>
      <c r="T158" s="45"/>
      <c r="U158" s="49"/>
      <c r="V158" s="47"/>
    </row>
    <row r="159" spans="2:22" x14ac:dyDescent="0.25">
      <c r="B159" s="59"/>
      <c r="C159" s="43" t="e">
        <f t="shared" si="22"/>
        <v>#N/A</v>
      </c>
      <c r="D159" s="15">
        <f t="shared" si="18"/>
        <v>0</v>
      </c>
      <c r="E159" s="64"/>
      <c r="F159" s="43" t="e">
        <f t="shared" si="16"/>
        <v>#N/A</v>
      </c>
      <c r="G159" s="15">
        <f t="shared" si="19"/>
        <v>0</v>
      </c>
      <c r="H159" s="72"/>
      <c r="I159" s="14" t="e">
        <f t="shared" si="20"/>
        <v>#N/A</v>
      </c>
      <c r="J159" s="16">
        <f t="shared" si="21"/>
        <v>0</v>
      </c>
      <c r="K159" s="38"/>
      <c r="L159" s="53"/>
      <c r="M159" s="38"/>
      <c r="N159" s="70"/>
      <c r="O159" s="83"/>
      <c r="P159" s="17">
        <f t="shared" si="17"/>
        <v>0</v>
      </c>
      <c r="S159" s="48"/>
      <c r="T159" s="45"/>
      <c r="U159" s="49"/>
      <c r="V159" s="47"/>
    </row>
    <row r="160" spans="2:22" x14ac:dyDescent="0.25">
      <c r="B160" s="59"/>
      <c r="C160" s="43" t="e">
        <f t="shared" si="22"/>
        <v>#N/A</v>
      </c>
      <c r="D160" s="15">
        <f t="shared" si="18"/>
        <v>0</v>
      </c>
      <c r="E160" s="64"/>
      <c r="F160" s="43" t="e">
        <f t="shared" si="16"/>
        <v>#N/A</v>
      </c>
      <c r="G160" s="15">
        <f t="shared" si="19"/>
        <v>0</v>
      </c>
      <c r="H160" s="72"/>
      <c r="I160" s="14" t="e">
        <f t="shared" si="20"/>
        <v>#N/A</v>
      </c>
      <c r="J160" s="16">
        <f t="shared" si="21"/>
        <v>0</v>
      </c>
      <c r="K160" s="38"/>
      <c r="L160" s="53"/>
      <c r="M160" s="38"/>
      <c r="N160" s="70"/>
      <c r="O160" s="83"/>
      <c r="P160" s="17">
        <f t="shared" si="17"/>
        <v>0</v>
      </c>
      <c r="S160" s="48"/>
      <c r="T160" s="45"/>
      <c r="U160" s="49"/>
      <c r="V160" s="47"/>
    </row>
    <row r="161" spans="2:22" x14ac:dyDescent="0.25">
      <c r="B161" s="59"/>
      <c r="C161" s="43" t="e">
        <f t="shared" si="22"/>
        <v>#N/A</v>
      </c>
      <c r="D161" s="15">
        <f t="shared" si="18"/>
        <v>0</v>
      </c>
      <c r="E161" s="64"/>
      <c r="F161" s="43" t="e">
        <f t="shared" si="16"/>
        <v>#N/A</v>
      </c>
      <c r="G161" s="15">
        <f t="shared" si="19"/>
        <v>0</v>
      </c>
      <c r="H161" s="72"/>
      <c r="I161" s="14" t="e">
        <f t="shared" si="20"/>
        <v>#N/A</v>
      </c>
      <c r="J161" s="16">
        <f t="shared" si="21"/>
        <v>0</v>
      </c>
      <c r="K161" s="38"/>
      <c r="L161" s="53"/>
      <c r="M161" s="38"/>
      <c r="N161" s="70"/>
      <c r="O161" s="83"/>
      <c r="P161" s="17">
        <f t="shared" si="17"/>
        <v>0</v>
      </c>
      <c r="S161" s="48"/>
      <c r="T161" s="45"/>
      <c r="U161" s="49"/>
      <c r="V161" s="47"/>
    </row>
    <row r="162" spans="2:22" x14ac:dyDescent="0.25">
      <c r="B162" s="59"/>
      <c r="C162" s="43" t="e">
        <f t="shared" si="22"/>
        <v>#N/A</v>
      </c>
      <c r="D162" s="15">
        <f t="shared" si="18"/>
        <v>0</v>
      </c>
      <c r="E162" s="64"/>
      <c r="F162" s="43" t="e">
        <f t="shared" si="16"/>
        <v>#N/A</v>
      </c>
      <c r="G162" s="15">
        <f t="shared" si="19"/>
        <v>0</v>
      </c>
      <c r="H162" s="72"/>
      <c r="I162" s="14" t="e">
        <f t="shared" si="20"/>
        <v>#N/A</v>
      </c>
      <c r="J162" s="16">
        <f t="shared" si="21"/>
        <v>0</v>
      </c>
      <c r="K162" s="38"/>
      <c r="L162" s="53"/>
      <c r="M162" s="38"/>
      <c r="N162" s="70"/>
      <c r="O162" s="83"/>
      <c r="P162" s="17">
        <f t="shared" si="17"/>
        <v>0</v>
      </c>
      <c r="S162" s="48"/>
      <c r="T162" s="45"/>
      <c r="U162" s="49"/>
      <c r="V162" s="47"/>
    </row>
    <row r="163" spans="2:22" x14ac:dyDescent="0.25">
      <c r="B163" s="59"/>
      <c r="C163" s="43" t="e">
        <f t="shared" si="22"/>
        <v>#N/A</v>
      </c>
      <c r="D163" s="15">
        <f t="shared" si="18"/>
        <v>0</v>
      </c>
      <c r="E163" s="64"/>
      <c r="F163" s="43" t="e">
        <f t="shared" si="16"/>
        <v>#N/A</v>
      </c>
      <c r="G163" s="15">
        <f t="shared" si="19"/>
        <v>0</v>
      </c>
      <c r="H163" s="72"/>
      <c r="I163" s="14" t="e">
        <f t="shared" si="20"/>
        <v>#N/A</v>
      </c>
      <c r="J163" s="16">
        <f t="shared" si="21"/>
        <v>0</v>
      </c>
      <c r="K163" s="38"/>
      <c r="L163" s="53"/>
      <c r="M163" s="38"/>
      <c r="N163" s="70"/>
      <c r="O163" s="83"/>
      <c r="P163" s="17">
        <f t="shared" si="17"/>
        <v>0</v>
      </c>
      <c r="S163" s="48"/>
      <c r="T163" s="45"/>
      <c r="U163" s="49"/>
      <c r="V163" s="47"/>
    </row>
    <row r="164" spans="2:22" x14ac:dyDescent="0.25">
      <c r="B164" s="59"/>
      <c r="C164" s="43" t="e">
        <f t="shared" si="22"/>
        <v>#N/A</v>
      </c>
      <c r="D164" s="15">
        <f t="shared" si="18"/>
        <v>0</v>
      </c>
      <c r="E164" s="64"/>
      <c r="F164" s="43" t="e">
        <f t="shared" si="16"/>
        <v>#N/A</v>
      </c>
      <c r="G164" s="15">
        <f t="shared" si="19"/>
        <v>0</v>
      </c>
      <c r="H164" s="72"/>
      <c r="I164" s="14" t="e">
        <f t="shared" si="20"/>
        <v>#N/A</v>
      </c>
      <c r="J164" s="16">
        <f t="shared" si="21"/>
        <v>0</v>
      </c>
      <c r="K164" s="38"/>
      <c r="L164" s="53"/>
      <c r="M164" s="38"/>
      <c r="N164" s="70"/>
      <c r="O164" s="83"/>
      <c r="P164" s="17">
        <f t="shared" si="17"/>
        <v>0</v>
      </c>
      <c r="S164" s="48"/>
      <c r="T164" s="45"/>
      <c r="U164" s="49"/>
      <c r="V164" s="47"/>
    </row>
    <row r="165" spans="2:22" x14ac:dyDescent="0.25">
      <c r="B165" s="59"/>
      <c r="C165" s="43" t="e">
        <f t="shared" si="22"/>
        <v>#N/A</v>
      </c>
      <c r="D165" s="15">
        <f t="shared" si="18"/>
        <v>0</v>
      </c>
      <c r="E165" s="64"/>
      <c r="F165" s="43" t="e">
        <f t="shared" si="16"/>
        <v>#N/A</v>
      </c>
      <c r="G165" s="15">
        <f t="shared" si="19"/>
        <v>0</v>
      </c>
      <c r="H165" s="72"/>
      <c r="I165" s="14" t="e">
        <f t="shared" si="20"/>
        <v>#N/A</v>
      </c>
      <c r="J165" s="16">
        <f t="shared" si="21"/>
        <v>0</v>
      </c>
      <c r="K165" s="38"/>
      <c r="L165" s="53"/>
      <c r="M165" s="38"/>
      <c r="N165" s="70"/>
      <c r="O165" s="83"/>
      <c r="P165" s="17">
        <f t="shared" si="17"/>
        <v>0</v>
      </c>
      <c r="S165" s="48"/>
      <c r="T165" s="45"/>
      <c r="U165" s="49"/>
      <c r="V165" s="47"/>
    </row>
    <row r="166" spans="2:22" x14ac:dyDescent="0.25">
      <c r="B166" s="59"/>
      <c r="C166" s="43" t="e">
        <f t="shared" si="22"/>
        <v>#N/A</v>
      </c>
      <c r="D166" s="15">
        <f t="shared" si="18"/>
        <v>0</v>
      </c>
      <c r="E166" s="64"/>
      <c r="F166" s="43" t="e">
        <f t="shared" si="16"/>
        <v>#N/A</v>
      </c>
      <c r="G166" s="15">
        <f t="shared" si="19"/>
        <v>0</v>
      </c>
      <c r="H166" s="72"/>
      <c r="I166" s="14" t="e">
        <f t="shared" si="20"/>
        <v>#N/A</v>
      </c>
      <c r="J166" s="16">
        <f t="shared" si="21"/>
        <v>0</v>
      </c>
      <c r="K166" s="38"/>
      <c r="L166" s="53"/>
      <c r="M166" s="38"/>
      <c r="N166" s="70"/>
      <c r="O166" s="83"/>
      <c r="P166" s="17">
        <f t="shared" si="17"/>
        <v>0</v>
      </c>
      <c r="S166" s="48"/>
      <c r="T166" s="45"/>
      <c r="U166" s="49"/>
      <c r="V166" s="47"/>
    </row>
    <row r="167" spans="2:22" x14ac:dyDescent="0.25">
      <c r="B167" s="59"/>
      <c r="C167" s="43" t="e">
        <f t="shared" si="22"/>
        <v>#N/A</v>
      </c>
      <c r="D167" s="15">
        <f t="shared" si="18"/>
        <v>0</v>
      </c>
      <c r="E167" s="64"/>
      <c r="F167" s="43" t="e">
        <f t="shared" si="16"/>
        <v>#N/A</v>
      </c>
      <c r="G167" s="15">
        <f t="shared" si="19"/>
        <v>0</v>
      </c>
      <c r="H167" s="72"/>
      <c r="I167" s="14" t="e">
        <f t="shared" si="20"/>
        <v>#N/A</v>
      </c>
      <c r="J167" s="16">
        <f t="shared" si="21"/>
        <v>0</v>
      </c>
      <c r="K167" s="38"/>
      <c r="L167" s="53"/>
      <c r="M167" s="38"/>
      <c r="N167" s="70"/>
      <c r="O167" s="83"/>
      <c r="P167" s="17">
        <f t="shared" si="17"/>
        <v>0</v>
      </c>
      <c r="S167" s="48"/>
      <c r="T167" s="45"/>
      <c r="U167" s="49"/>
      <c r="V167" s="47"/>
    </row>
    <row r="168" spans="2:22" x14ac:dyDescent="0.25">
      <c r="B168" s="59"/>
      <c r="C168" s="43" t="e">
        <f t="shared" si="22"/>
        <v>#N/A</v>
      </c>
      <c r="D168" s="15">
        <f t="shared" si="18"/>
        <v>0</v>
      </c>
      <c r="E168" s="64"/>
      <c r="F168" s="43" t="e">
        <f t="shared" si="16"/>
        <v>#N/A</v>
      </c>
      <c r="G168" s="15">
        <f t="shared" si="19"/>
        <v>0</v>
      </c>
      <c r="H168" s="72"/>
      <c r="I168" s="14" t="e">
        <f t="shared" si="20"/>
        <v>#N/A</v>
      </c>
      <c r="J168" s="16">
        <f t="shared" si="21"/>
        <v>0</v>
      </c>
      <c r="K168" s="38"/>
      <c r="L168" s="53"/>
      <c r="M168" s="38"/>
      <c r="N168" s="70"/>
      <c r="O168" s="83"/>
      <c r="P168" s="17">
        <f t="shared" si="17"/>
        <v>0</v>
      </c>
      <c r="S168" s="48"/>
      <c r="T168" s="45"/>
      <c r="U168" s="49"/>
      <c r="V168" s="47"/>
    </row>
    <row r="169" spans="2:22" x14ac:dyDescent="0.25">
      <c r="B169" s="59"/>
      <c r="C169" s="43" t="e">
        <f t="shared" si="22"/>
        <v>#N/A</v>
      </c>
      <c r="D169" s="15">
        <f t="shared" si="18"/>
        <v>0</v>
      </c>
      <c r="E169" s="64"/>
      <c r="F169" s="43" t="e">
        <f t="shared" ref="F169:F187" si="23">VLOOKUP(E169,$S$9:$T$187,2,0)</f>
        <v>#N/A</v>
      </c>
      <c r="G169" s="15">
        <f t="shared" si="19"/>
        <v>0</v>
      </c>
      <c r="H169" s="72"/>
      <c r="I169" s="14" t="e">
        <f t="shared" si="20"/>
        <v>#N/A</v>
      </c>
      <c r="J169" s="16">
        <f t="shared" si="21"/>
        <v>0</v>
      </c>
      <c r="K169" s="38"/>
      <c r="L169" s="53"/>
      <c r="M169" s="38"/>
      <c r="N169" s="70"/>
      <c r="O169" s="83"/>
      <c r="P169" s="17">
        <f t="shared" si="17"/>
        <v>0</v>
      </c>
      <c r="S169" s="48"/>
      <c r="T169" s="45"/>
      <c r="U169" s="49"/>
      <c r="V169" s="47"/>
    </row>
    <row r="170" spans="2:22" x14ac:dyDescent="0.25">
      <c r="B170" s="59"/>
      <c r="C170" s="43" t="e">
        <f t="shared" si="22"/>
        <v>#N/A</v>
      </c>
      <c r="D170" s="15">
        <f t="shared" si="18"/>
        <v>0</v>
      </c>
      <c r="E170" s="64"/>
      <c r="F170" s="43" t="e">
        <f t="shared" si="23"/>
        <v>#N/A</v>
      </c>
      <c r="G170" s="15">
        <f t="shared" si="19"/>
        <v>0</v>
      </c>
      <c r="H170" s="72"/>
      <c r="I170" s="14" t="e">
        <f t="shared" si="20"/>
        <v>#N/A</v>
      </c>
      <c r="J170" s="16">
        <f t="shared" si="21"/>
        <v>0</v>
      </c>
      <c r="K170" s="38"/>
      <c r="L170" s="53"/>
      <c r="M170" s="38"/>
      <c r="N170" s="70"/>
      <c r="O170" s="83"/>
      <c r="P170" s="17">
        <f t="shared" si="17"/>
        <v>0</v>
      </c>
      <c r="S170" s="48"/>
      <c r="T170" s="45"/>
      <c r="U170" s="49"/>
      <c r="V170" s="47"/>
    </row>
    <row r="171" spans="2:22" x14ac:dyDescent="0.25">
      <c r="B171" s="59"/>
      <c r="C171" s="43" t="e">
        <f t="shared" si="22"/>
        <v>#N/A</v>
      </c>
      <c r="D171" s="15">
        <f t="shared" si="18"/>
        <v>0</v>
      </c>
      <c r="E171" s="64"/>
      <c r="F171" s="43" t="e">
        <f t="shared" si="23"/>
        <v>#N/A</v>
      </c>
      <c r="G171" s="15">
        <f t="shared" si="19"/>
        <v>0</v>
      </c>
      <c r="H171" s="72"/>
      <c r="I171" s="14" t="e">
        <f t="shared" si="20"/>
        <v>#N/A</v>
      </c>
      <c r="J171" s="16">
        <f t="shared" si="21"/>
        <v>0</v>
      </c>
      <c r="K171" s="38"/>
      <c r="L171" s="53"/>
      <c r="M171" s="38"/>
      <c r="N171" s="70"/>
      <c r="O171" s="83"/>
      <c r="P171" s="17">
        <f t="shared" si="17"/>
        <v>0</v>
      </c>
      <c r="S171" s="48"/>
      <c r="T171" s="45"/>
      <c r="U171" s="49"/>
      <c r="V171" s="47"/>
    </row>
    <row r="172" spans="2:22" x14ac:dyDescent="0.25">
      <c r="B172" s="59"/>
      <c r="C172" s="43" t="e">
        <f t="shared" si="22"/>
        <v>#N/A</v>
      </c>
      <c r="D172" s="15">
        <f t="shared" si="18"/>
        <v>0</v>
      </c>
      <c r="E172" s="64"/>
      <c r="F172" s="43" t="e">
        <f t="shared" si="23"/>
        <v>#N/A</v>
      </c>
      <c r="G172" s="15">
        <f t="shared" si="19"/>
        <v>0</v>
      </c>
      <c r="H172" s="72"/>
      <c r="I172" s="14" t="e">
        <f t="shared" si="20"/>
        <v>#N/A</v>
      </c>
      <c r="J172" s="16">
        <f t="shared" si="21"/>
        <v>0</v>
      </c>
      <c r="K172" s="38"/>
      <c r="L172" s="53"/>
      <c r="M172" s="38"/>
      <c r="N172" s="70"/>
      <c r="O172" s="83"/>
      <c r="P172" s="17">
        <f t="shared" si="17"/>
        <v>0</v>
      </c>
      <c r="S172" s="48"/>
      <c r="T172" s="45"/>
      <c r="U172" s="49"/>
      <c r="V172" s="47"/>
    </row>
    <row r="173" spans="2:22" x14ac:dyDescent="0.25">
      <c r="B173" s="59"/>
      <c r="C173" s="43" t="e">
        <f t="shared" si="22"/>
        <v>#N/A</v>
      </c>
      <c r="D173" s="15">
        <f t="shared" si="18"/>
        <v>0</v>
      </c>
      <c r="E173" s="64"/>
      <c r="F173" s="43" t="e">
        <f t="shared" si="23"/>
        <v>#N/A</v>
      </c>
      <c r="G173" s="15">
        <f t="shared" si="19"/>
        <v>0</v>
      </c>
      <c r="H173" s="72"/>
      <c r="I173" s="14" t="e">
        <f t="shared" si="20"/>
        <v>#N/A</v>
      </c>
      <c r="J173" s="16">
        <f t="shared" si="21"/>
        <v>0</v>
      </c>
      <c r="K173" s="38"/>
      <c r="L173" s="53"/>
      <c r="M173" s="38"/>
      <c r="N173" s="70"/>
      <c r="O173" s="83"/>
      <c r="P173" s="17">
        <f t="shared" si="17"/>
        <v>0</v>
      </c>
      <c r="S173" s="48"/>
      <c r="T173" s="45"/>
      <c r="U173" s="49"/>
      <c r="V173" s="47"/>
    </row>
    <row r="174" spans="2:22" x14ac:dyDescent="0.25">
      <c r="B174" s="59"/>
      <c r="C174" s="43" t="e">
        <f t="shared" si="22"/>
        <v>#N/A</v>
      </c>
      <c r="D174" s="15">
        <f t="shared" si="18"/>
        <v>0</v>
      </c>
      <c r="E174" s="64"/>
      <c r="F174" s="43" t="e">
        <f t="shared" si="23"/>
        <v>#N/A</v>
      </c>
      <c r="G174" s="15">
        <f t="shared" si="19"/>
        <v>0</v>
      </c>
      <c r="H174" s="72"/>
      <c r="I174" s="14" t="e">
        <f t="shared" si="20"/>
        <v>#N/A</v>
      </c>
      <c r="J174" s="16">
        <f t="shared" si="21"/>
        <v>0</v>
      </c>
      <c r="K174" s="38"/>
      <c r="L174" s="53"/>
      <c r="M174" s="38"/>
      <c r="N174" s="70"/>
      <c r="O174" s="83"/>
      <c r="P174" s="17">
        <f t="shared" si="17"/>
        <v>0</v>
      </c>
      <c r="S174" s="48"/>
      <c r="T174" s="45"/>
      <c r="U174" s="49"/>
      <c r="V174" s="47"/>
    </row>
    <row r="175" spans="2:22" x14ac:dyDescent="0.25">
      <c r="B175" s="59"/>
      <c r="C175" s="43" t="e">
        <f t="shared" si="22"/>
        <v>#N/A</v>
      </c>
      <c r="D175" s="15">
        <f t="shared" si="18"/>
        <v>0</v>
      </c>
      <c r="E175" s="64"/>
      <c r="F175" s="43" t="e">
        <f t="shared" si="23"/>
        <v>#N/A</v>
      </c>
      <c r="G175" s="15">
        <f t="shared" si="19"/>
        <v>0</v>
      </c>
      <c r="H175" s="72"/>
      <c r="I175" s="14" t="e">
        <f t="shared" si="20"/>
        <v>#N/A</v>
      </c>
      <c r="J175" s="16">
        <f t="shared" si="21"/>
        <v>0</v>
      </c>
      <c r="K175" s="38"/>
      <c r="L175" s="53"/>
      <c r="M175" s="38"/>
      <c r="N175" s="70"/>
      <c r="O175" s="83"/>
      <c r="P175" s="17">
        <f t="shared" si="17"/>
        <v>0</v>
      </c>
      <c r="S175" s="48"/>
      <c r="T175" s="45"/>
      <c r="U175" s="49"/>
      <c r="V175" s="47"/>
    </row>
    <row r="176" spans="2:22" x14ac:dyDescent="0.25">
      <c r="B176" s="59"/>
      <c r="C176" s="43" t="e">
        <f t="shared" si="22"/>
        <v>#N/A</v>
      </c>
      <c r="D176" s="15">
        <f t="shared" si="18"/>
        <v>0</v>
      </c>
      <c r="E176" s="64"/>
      <c r="F176" s="43" t="e">
        <f t="shared" si="23"/>
        <v>#N/A</v>
      </c>
      <c r="G176" s="15">
        <f t="shared" si="19"/>
        <v>0</v>
      </c>
      <c r="H176" s="72"/>
      <c r="I176" s="14" t="e">
        <f t="shared" si="20"/>
        <v>#N/A</v>
      </c>
      <c r="J176" s="16">
        <f t="shared" si="21"/>
        <v>0</v>
      </c>
      <c r="K176" s="38"/>
      <c r="L176" s="53"/>
      <c r="M176" s="38"/>
      <c r="N176" s="70"/>
      <c r="O176" s="83"/>
      <c r="P176" s="17">
        <f t="shared" si="17"/>
        <v>0</v>
      </c>
      <c r="S176" s="48"/>
      <c r="T176" s="45"/>
      <c r="U176" s="49"/>
      <c r="V176" s="47"/>
    </row>
    <row r="177" spans="2:22" x14ac:dyDescent="0.25">
      <c r="B177" s="59"/>
      <c r="C177" s="43" t="e">
        <f t="shared" si="22"/>
        <v>#N/A</v>
      </c>
      <c r="D177" s="15">
        <f t="shared" si="18"/>
        <v>0</v>
      </c>
      <c r="E177" s="64"/>
      <c r="F177" s="43" t="e">
        <f t="shared" si="23"/>
        <v>#N/A</v>
      </c>
      <c r="G177" s="15">
        <f t="shared" si="19"/>
        <v>0</v>
      </c>
      <c r="H177" s="72"/>
      <c r="I177" s="14" t="e">
        <f t="shared" si="20"/>
        <v>#N/A</v>
      </c>
      <c r="J177" s="16">
        <f t="shared" si="21"/>
        <v>0</v>
      </c>
      <c r="K177" s="38"/>
      <c r="L177" s="53"/>
      <c r="M177" s="38"/>
      <c r="N177" s="70"/>
      <c r="O177" s="83"/>
      <c r="P177" s="17">
        <f t="shared" si="17"/>
        <v>0</v>
      </c>
      <c r="S177" s="48"/>
      <c r="T177" s="45"/>
      <c r="U177" s="49"/>
      <c r="V177" s="47"/>
    </row>
    <row r="178" spans="2:22" x14ac:dyDescent="0.25">
      <c r="B178" s="59"/>
      <c r="C178" s="43" t="e">
        <f t="shared" si="22"/>
        <v>#N/A</v>
      </c>
      <c r="D178" s="15">
        <f t="shared" si="18"/>
        <v>0</v>
      </c>
      <c r="E178" s="64"/>
      <c r="F178" s="43" t="e">
        <f t="shared" si="23"/>
        <v>#N/A</v>
      </c>
      <c r="G178" s="15">
        <f t="shared" si="19"/>
        <v>0</v>
      </c>
      <c r="H178" s="72"/>
      <c r="I178" s="14" t="e">
        <f t="shared" si="20"/>
        <v>#N/A</v>
      </c>
      <c r="J178" s="16">
        <f t="shared" si="21"/>
        <v>0</v>
      </c>
      <c r="K178" s="38"/>
      <c r="L178" s="53"/>
      <c r="M178" s="38"/>
      <c r="N178" s="70"/>
      <c r="O178" s="83"/>
      <c r="P178" s="17">
        <f t="shared" si="17"/>
        <v>0</v>
      </c>
      <c r="S178" s="48"/>
      <c r="T178" s="45"/>
      <c r="U178" s="49"/>
      <c r="V178" s="47"/>
    </row>
    <row r="179" spans="2:22" x14ac:dyDescent="0.25">
      <c r="B179" s="59"/>
      <c r="C179" s="43" t="e">
        <f t="shared" si="22"/>
        <v>#N/A</v>
      </c>
      <c r="D179" s="15">
        <f t="shared" si="18"/>
        <v>0</v>
      </c>
      <c r="E179" s="64"/>
      <c r="F179" s="43" t="e">
        <f t="shared" si="23"/>
        <v>#N/A</v>
      </c>
      <c r="G179" s="15">
        <f t="shared" si="19"/>
        <v>0</v>
      </c>
      <c r="H179" s="72"/>
      <c r="I179" s="14" t="e">
        <f t="shared" si="20"/>
        <v>#N/A</v>
      </c>
      <c r="J179" s="16">
        <f t="shared" si="21"/>
        <v>0</v>
      </c>
      <c r="K179" s="38"/>
      <c r="L179" s="53"/>
      <c r="M179" s="38"/>
      <c r="N179" s="70"/>
      <c r="O179" s="83"/>
      <c r="P179" s="17">
        <f t="shared" si="17"/>
        <v>0</v>
      </c>
      <c r="S179" s="48"/>
      <c r="T179" s="45"/>
      <c r="U179" s="49"/>
      <c r="V179" s="47"/>
    </row>
    <row r="180" spans="2:22" x14ac:dyDescent="0.25">
      <c r="B180" s="59"/>
      <c r="C180" s="43" t="e">
        <f t="shared" si="22"/>
        <v>#N/A</v>
      </c>
      <c r="D180" s="15">
        <f t="shared" si="18"/>
        <v>0</v>
      </c>
      <c r="E180" s="64"/>
      <c r="F180" s="43" t="e">
        <f t="shared" si="23"/>
        <v>#N/A</v>
      </c>
      <c r="G180" s="15">
        <f t="shared" si="19"/>
        <v>0</v>
      </c>
      <c r="H180" s="72"/>
      <c r="I180" s="14" t="e">
        <f t="shared" si="20"/>
        <v>#N/A</v>
      </c>
      <c r="J180" s="16">
        <f t="shared" si="21"/>
        <v>0</v>
      </c>
      <c r="K180" s="38"/>
      <c r="L180" s="53"/>
      <c r="M180" s="38"/>
      <c r="N180" s="70"/>
      <c r="O180" s="83"/>
      <c r="P180" s="17">
        <f t="shared" si="17"/>
        <v>0</v>
      </c>
      <c r="S180" s="48"/>
      <c r="T180" s="45"/>
      <c r="U180" s="49"/>
      <c r="V180" s="47"/>
    </row>
    <row r="181" spans="2:22" x14ac:dyDescent="0.25">
      <c r="B181" s="59"/>
      <c r="C181" s="43" t="e">
        <f t="shared" si="22"/>
        <v>#N/A</v>
      </c>
      <c r="D181" s="15">
        <f t="shared" si="18"/>
        <v>0</v>
      </c>
      <c r="E181" s="64"/>
      <c r="F181" s="43" t="e">
        <f t="shared" si="23"/>
        <v>#N/A</v>
      </c>
      <c r="G181" s="15">
        <f t="shared" si="19"/>
        <v>0</v>
      </c>
      <c r="H181" s="72"/>
      <c r="I181" s="14" t="e">
        <f t="shared" si="20"/>
        <v>#N/A</v>
      </c>
      <c r="J181" s="16">
        <f t="shared" si="21"/>
        <v>0</v>
      </c>
      <c r="K181" s="38"/>
      <c r="L181" s="53"/>
      <c r="M181" s="38"/>
      <c r="N181" s="70"/>
      <c r="O181" s="83"/>
      <c r="P181" s="17">
        <f t="shared" si="17"/>
        <v>0</v>
      </c>
      <c r="S181" s="48"/>
      <c r="T181" s="45"/>
      <c r="U181" s="49"/>
      <c r="V181" s="47"/>
    </row>
    <row r="182" spans="2:22" x14ac:dyDescent="0.25">
      <c r="B182" s="59"/>
      <c r="C182" s="43" t="e">
        <f t="shared" si="22"/>
        <v>#N/A</v>
      </c>
      <c r="D182" s="15">
        <f t="shared" si="18"/>
        <v>0</v>
      </c>
      <c r="E182" s="64"/>
      <c r="F182" s="43" t="e">
        <f t="shared" si="23"/>
        <v>#N/A</v>
      </c>
      <c r="G182" s="15">
        <f t="shared" si="19"/>
        <v>0</v>
      </c>
      <c r="H182" s="72"/>
      <c r="I182" s="14" t="e">
        <f t="shared" si="20"/>
        <v>#N/A</v>
      </c>
      <c r="J182" s="16">
        <f t="shared" si="21"/>
        <v>0</v>
      </c>
      <c r="K182" s="38"/>
      <c r="L182" s="53"/>
      <c r="M182" s="38"/>
      <c r="N182" s="70"/>
      <c r="O182" s="83"/>
      <c r="P182" s="17">
        <f t="shared" si="17"/>
        <v>0</v>
      </c>
      <c r="S182" s="48"/>
      <c r="T182" s="45"/>
      <c r="U182" s="49"/>
      <c r="V182" s="47"/>
    </row>
    <row r="183" spans="2:22" x14ac:dyDescent="0.25">
      <c r="B183" s="59"/>
      <c r="C183" s="43" t="e">
        <f t="shared" si="22"/>
        <v>#N/A</v>
      </c>
      <c r="D183" s="15">
        <f t="shared" si="18"/>
        <v>0</v>
      </c>
      <c r="E183" s="64"/>
      <c r="F183" s="43" t="e">
        <f t="shared" si="23"/>
        <v>#N/A</v>
      </c>
      <c r="G183" s="15">
        <f t="shared" si="19"/>
        <v>0</v>
      </c>
      <c r="H183" s="72"/>
      <c r="I183" s="14" t="e">
        <f t="shared" si="20"/>
        <v>#N/A</v>
      </c>
      <c r="J183" s="16">
        <f t="shared" si="21"/>
        <v>0</v>
      </c>
      <c r="K183" s="38"/>
      <c r="L183" s="53"/>
      <c r="M183" s="38"/>
      <c r="N183" s="70"/>
      <c r="O183" s="83"/>
      <c r="P183" s="17">
        <f t="shared" si="17"/>
        <v>0</v>
      </c>
      <c r="S183" s="48"/>
      <c r="T183" s="45"/>
      <c r="U183" s="49"/>
      <c r="V183" s="47"/>
    </row>
    <row r="184" spans="2:22" x14ac:dyDescent="0.25">
      <c r="B184" s="59"/>
      <c r="C184" s="43" t="e">
        <f t="shared" si="22"/>
        <v>#N/A</v>
      </c>
      <c r="D184" s="15">
        <f t="shared" si="18"/>
        <v>0</v>
      </c>
      <c r="E184" s="64"/>
      <c r="F184" s="43" t="e">
        <f t="shared" si="23"/>
        <v>#N/A</v>
      </c>
      <c r="G184" s="15">
        <f t="shared" si="19"/>
        <v>0</v>
      </c>
      <c r="H184" s="72"/>
      <c r="I184" s="14" t="e">
        <f t="shared" si="20"/>
        <v>#N/A</v>
      </c>
      <c r="J184" s="16">
        <f t="shared" si="21"/>
        <v>0</v>
      </c>
      <c r="K184" s="38"/>
      <c r="L184" s="53"/>
      <c r="M184" s="38"/>
      <c r="N184" s="70"/>
      <c r="O184" s="83"/>
      <c r="P184" s="17">
        <f t="shared" si="17"/>
        <v>0</v>
      </c>
      <c r="S184" s="48"/>
      <c r="T184" s="45"/>
      <c r="U184" s="49"/>
      <c r="V184" s="47"/>
    </row>
    <row r="185" spans="2:22" x14ac:dyDescent="0.25">
      <c r="B185" s="59"/>
      <c r="C185" s="43" t="e">
        <f t="shared" si="22"/>
        <v>#N/A</v>
      </c>
      <c r="D185" s="15">
        <f t="shared" si="18"/>
        <v>0</v>
      </c>
      <c r="E185" s="64"/>
      <c r="F185" s="43" t="e">
        <f t="shared" si="23"/>
        <v>#N/A</v>
      </c>
      <c r="G185" s="15">
        <f t="shared" si="19"/>
        <v>0</v>
      </c>
      <c r="H185" s="72"/>
      <c r="I185" s="14" t="e">
        <f t="shared" si="20"/>
        <v>#N/A</v>
      </c>
      <c r="J185" s="16">
        <f t="shared" si="21"/>
        <v>0</v>
      </c>
      <c r="K185" s="38"/>
      <c r="L185" s="53"/>
      <c r="M185" s="38"/>
      <c r="N185" s="70"/>
      <c r="O185" s="83"/>
      <c r="P185" s="17">
        <f t="shared" si="17"/>
        <v>0</v>
      </c>
      <c r="S185" s="48"/>
      <c r="T185" s="45"/>
      <c r="U185" s="49"/>
      <c r="V185" s="47"/>
    </row>
    <row r="186" spans="2:22" x14ac:dyDescent="0.25">
      <c r="B186" s="59"/>
      <c r="C186" s="43" t="e">
        <f t="shared" si="22"/>
        <v>#N/A</v>
      </c>
      <c r="D186" s="15">
        <f t="shared" si="18"/>
        <v>0</v>
      </c>
      <c r="E186" s="64"/>
      <c r="F186" s="43" t="e">
        <f t="shared" si="23"/>
        <v>#N/A</v>
      </c>
      <c r="G186" s="15">
        <f t="shared" si="19"/>
        <v>0</v>
      </c>
      <c r="H186" s="72"/>
      <c r="I186" s="14" t="e">
        <f t="shared" si="20"/>
        <v>#N/A</v>
      </c>
      <c r="J186" s="16">
        <f t="shared" si="21"/>
        <v>0</v>
      </c>
      <c r="K186" s="38"/>
      <c r="L186" s="53"/>
      <c r="M186" s="38"/>
      <c r="N186" s="70"/>
      <c r="O186" s="83"/>
      <c r="P186" s="17">
        <f t="shared" si="17"/>
        <v>0</v>
      </c>
      <c r="S186" s="48"/>
      <c r="T186" s="45"/>
      <c r="U186" s="49"/>
      <c r="V186" s="47"/>
    </row>
    <row r="187" spans="2:22" x14ac:dyDescent="0.25">
      <c r="B187" s="59"/>
      <c r="C187" s="43" t="e">
        <f t="shared" si="22"/>
        <v>#N/A</v>
      </c>
      <c r="D187" s="15">
        <f t="shared" si="18"/>
        <v>0</v>
      </c>
      <c r="E187" s="64"/>
      <c r="F187" s="43" t="e">
        <f t="shared" si="23"/>
        <v>#N/A</v>
      </c>
      <c r="G187" s="15">
        <f t="shared" si="19"/>
        <v>0</v>
      </c>
      <c r="H187" s="72"/>
      <c r="I187" s="14" t="e">
        <f t="shared" si="20"/>
        <v>#N/A</v>
      </c>
      <c r="J187" s="16">
        <f t="shared" si="21"/>
        <v>0</v>
      </c>
      <c r="K187" s="38"/>
      <c r="L187" s="53"/>
      <c r="M187" s="38"/>
      <c r="N187" s="70"/>
      <c r="O187" s="83"/>
      <c r="P187" s="17">
        <f t="shared" si="17"/>
        <v>0</v>
      </c>
      <c r="S187" s="48"/>
      <c r="T187" s="45"/>
      <c r="U187" s="49"/>
      <c r="V187" s="47"/>
    </row>
    <row r="188" spans="2:22" x14ac:dyDescent="0.25">
      <c r="B188" s="59"/>
      <c r="C188" s="43" t="e">
        <f t="shared" ref="C188:C193" si="24">VLOOKUP(B188,$S$9:$T$187,2,0)</f>
        <v>#N/A</v>
      </c>
      <c r="D188" s="15">
        <f t="shared" si="18"/>
        <v>0</v>
      </c>
      <c r="E188" s="64"/>
      <c r="F188" s="43" t="e">
        <f t="shared" ref="F188:F193" si="25">VLOOKUP(E188,$S$9:$T$187,2,0)</f>
        <v>#N/A</v>
      </c>
      <c r="G188" s="15">
        <f t="shared" si="19"/>
        <v>0</v>
      </c>
      <c r="H188" s="72"/>
      <c r="I188" s="14" t="e">
        <f t="shared" ref="I188:I193" si="26">VLOOKUP(H188,$S$9:$T$187,2,0)</f>
        <v>#N/A</v>
      </c>
      <c r="J188" s="16">
        <f t="shared" si="21"/>
        <v>0</v>
      </c>
      <c r="K188" s="38"/>
      <c r="L188" s="53"/>
      <c r="M188" s="38"/>
      <c r="N188" s="70"/>
      <c r="O188" s="83"/>
      <c r="R188" s="48"/>
      <c r="S188" s="48"/>
      <c r="T188" s="45"/>
      <c r="U188" s="49"/>
      <c r="V188" s="47"/>
    </row>
    <row r="189" spans="2:22" x14ac:dyDescent="0.25">
      <c r="B189" s="59"/>
      <c r="C189" s="43" t="e">
        <f t="shared" si="24"/>
        <v>#N/A</v>
      </c>
      <c r="D189" s="15">
        <f t="shared" si="18"/>
        <v>0</v>
      </c>
      <c r="E189" s="64"/>
      <c r="F189" s="43" t="e">
        <f t="shared" si="25"/>
        <v>#N/A</v>
      </c>
      <c r="G189" s="15">
        <f t="shared" si="19"/>
        <v>0</v>
      </c>
      <c r="H189" s="72"/>
      <c r="I189" s="14" t="e">
        <f t="shared" si="26"/>
        <v>#N/A</v>
      </c>
      <c r="J189" s="16">
        <f t="shared" si="21"/>
        <v>0</v>
      </c>
      <c r="K189" s="38"/>
      <c r="L189" s="53"/>
      <c r="M189" s="38"/>
      <c r="N189" s="70"/>
      <c r="O189" s="83"/>
      <c r="R189" s="48"/>
      <c r="S189" s="48"/>
      <c r="T189" s="45"/>
      <c r="U189" s="49"/>
      <c r="V189" s="47"/>
    </row>
    <row r="190" spans="2:22" x14ac:dyDescent="0.25">
      <c r="B190" s="59"/>
      <c r="C190" s="43" t="e">
        <f t="shared" si="24"/>
        <v>#N/A</v>
      </c>
      <c r="D190" s="15">
        <f t="shared" si="18"/>
        <v>0</v>
      </c>
      <c r="E190" s="64"/>
      <c r="F190" s="43" t="e">
        <f t="shared" si="25"/>
        <v>#N/A</v>
      </c>
      <c r="G190" s="15">
        <f t="shared" si="19"/>
        <v>0</v>
      </c>
      <c r="H190" s="72"/>
      <c r="I190" s="14" t="e">
        <f t="shared" si="26"/>
        <v>#N/A</v>
      </c>
      <c r="J190" s="16">
        <f t="shared" si="21"/>
        <v>0</v>
      </c>
      <c r="K190" s="38"/>
      <c r="L190" s="53"/>
      <c r="M190" s="38"/>
      <c r="N190" s="70"/>
      <c r="O190" s="83"/>
      <c r="R190" s="48"/>
      <c r="S190" s="48"/>
      <c r="T190" s="45"/>
      <c r="U190" s="49"/>
      <c r="V190" s="47"/>
    </row>
    <row r="191" spans="2:22" x14ac:dyDescent="0.25">
      <c r="B191" s="59"/>
      <c r="C191" s="43" t="e">
        <f t="shared" si="24"/>
        <v>#N/A</v>
      </c>
      <c r="D191" s="15">
        <f t="shared" si="18"/>
        <v>0</v>
      </c>
      <c r="E191" s="64"/>
      <c r="F191" s="43" t="e">
        <f t="shared" si="25"/>
        <v>#N/A</v>
      </c>
      <c r="G191" s="15">
        <f t="shared" si="19"/>
        <v>0</v>
      </c>
      <c r="H191" s="72"/>
      <c r="I191" s="14" t="e">
        <f t="shared" si="26"/>
        <v>#N/A</v>
      </c>
      <c r="J191" s="16">
        <f t="shared" si="21"/>
        <v>0</v>
      </c>
      <c r="K191" s="38"/>
      <c r="L191" s="53"/>
      <c r="M191" s="38"/>
      <c r="N191" s="70"/>
      <c r="O191" s="83"/>
      <c r="R191" s="48"/>
      <c r="S191" s="48"/>
      <c r="T191" s="45"/>
      <c r="U191" s="49"/>
      <c r="V191" s="47"/>
    </row>
    <row r="192" spans="2:22" x14ac:dyDescent="0.25">
      <c r="B192" s="59"/>
      <c r="C192" s="43" t="e">
        <f t="shared" si="24"/>
        <v>#N/A</v>
      </c>
      <c r="D192" s="15">
        <f t="shared" si="18"/>
        <v>0</v>
      </c>
      <c r="E192" s="64"/>
      <c r="F192" s="43" t="e">
        <f t="shared" si="25"/>
        <v>#N/A</v>
      </c>
      <c r="G192" s="15">
        <f t="shared" si="19"/>
        <v>0</v>
      </c>
      <c r="H192" s="72"/>
      <c r="I192" s="14" t="e">
        <f t="shared" si="26"/>
        <v>#N/A</v>
      </c>
      <c r="J192" s="16">
        <f t="shared" si="21"/>
        <v>0</v>
      </c>
      <c r="K192" s="38"/>
      <c r="L192" s="53"/>
      <c r="M192" s="38"/>
      <c r="N192" s="70"/>
      <c r="O192" s="83"/>
      <c r="R192" s="48"/>
      <c r="S192" s="48"/>
      <c r="T192" s="45"/>
      <c r="U192" s="49"/>
      <c r="V192" s="47"/>
    </row>
    <row r="193" spans="2:22" x14ac:dyDescent="0.25">
      <c r="B193" s="59"/>
      <c r="C193" s="43" t="e">
        <f t="shared" si="24"/>
        <v>#N/A</v>
      </c>
      <c r="D193" s="15">
        <f t="shared" si="18"/>
        <v>0</v>
      </c>
      <c r="E193" s="64"/>
      <c r="F193" s="43" t="e">
        <f t="shared" si="25"/>
        <v>#N/A</v>
      </c>
      <c r="G193" s="15">
        <f t="shared" si="19"/>
        <v>0</v>
      </c>
      <c r="H193" s="72"/>
      <c r="I193" s="14" t="e">
        <f t="shared" si="26"/>
        <v>#N/A</v>
      </c>
      <c r="J193" s="16">
        <f t="shared" si="21"/>
        <v>0</v>
      </c>
      <c r="K193" s="38"/>
      <c r="L193" s="53"/>
      <c r="M193" s="38"/>
      <c r="N193" s="70"/>
      <c r="O193" s="83"/>
      <c r="R193" s="48"/>
      <c r="S193" s="45"/>
      <c r="T193" s="46"/>
      <c r="U193" s="8"/>
      <c r="V193" s="47"/>
    </row>
    <row r="194" spans="2:22" x14ac:dyDescent="0.25">
      <c r="B194" s="59"/>
      <c r="C194" s="43" t="e">
        <f>VLOOKUP(B194,$S$9:$T$187,2,0)</f>
        <v>#N/A</v>
      </c>
      <c r="D194" s="15">
        <f t="shared" si="18"/>
        <v>0</v>
      </c>
      <c r="E194" s="64"/>
      <c r="F194" s="43" t="e">
        <f>VLOOKUP(E194,$S$9:$T$187,2,0)</f>
        <v>#N/A</v>
      </c>
      <c r="G194" s="15">
        <f t="shared" si="19"/>
        <v>0</v>
      </c>
      <c r="H194" s="72"/>
      <c r="I194" s="14" t="e">
        <f>VLOOKUP(H194,$S$9:$T$187,2,0)</f>
        <v>#N/A</v>
      </c>
      <c r="J194" s="16">
        <f t="shared" si="21"/>
        <v>0</v>
      </c>
      <c r="K194" s="38"/>
      <c r="L194" s="53"/>
      <c r="M194" s="38"/>
      <c r="N194" s="70"/>
      <c r="O194" s="83"/>
      <c r="R194" s="48"/>
      <c r="S194" s="45"/>
      <c r="T194" s="46"/>
      <c r="U194" s="8"/>
      <c r="V194" s="47"/>
    </row>
    <row r="195" spans="2:22" x14ac:dyDescent="0.25">
      <c r="B195" s="59"/>
      <c r="C195" s="43" t="e">
        <f>VLOOKUP(B195,$S$9:$T$187,2,0)</f>
        <v>#N/A</v>
      </c>
      <c r="D195" s="15">
        <f t="shared" si="18"/>
        <v>0</v>
      </c>
      <c r="E195" s="64"/>
      <c r="F195" s="43" t="e">
        <f>VLOOKUP(E195,$S$9:$T$187,2,0)</f>
        <v>#N/A</v>
      </c>
      <c r="G195" s="15">
        <f t="shared" si="19"/>
        <v>0</v>
      </c>
      <c r="H195" s="72"/>
      <c r="I195" s="14" t="e">
        <f>VLOOKUP(H195,$S$9:$T$187,2,0)</f>
        <v>#N/A</v>
      </c>
      <c r="J195" s="16">
        <f t="shared" si="21"/>
        <v>0</v>
      </c>
      <c r="K195" s="38"/>
      <c r="L195" s="53"/>
      <c r="M195" s="38"/>
      <c r="N195" s="70"/>
      <c r="O195" s="83"/>
      <c r="R195" s="48"/>
      <c r="S195" s="45"/>
      <c r="T195" s="46"/>
      <c r="U195" s="8"/>
      <c r="V195" s="47"/>
    </row>
    <row r="196" spans="2:22" x14ac:dyDescent="0.25">
      <c r="B196" s="59"/>
      <c r="C196" s="43" t="e">
        <f>VLOOKUP(B196,$S$9:$T$187,2,0)</f>
        <v>#N/A</v>
      </c>
      <c r="D196" s="15">
        <f t="shared" si="18"/>
        <v>0</v>
      </c>
      <c r="E196" s="64"/>
      <c r="F196" s="43" t="e">
        <f>VLOOKUP(E196,$S$9:$T$187,2,0)</f>
        <v>#N/A</v>
      </c>
      <c r="G196" s="15">
        <f t="shared" si="19"/>
        <v>0</v>
      </c>
      <c r="H196" s="72"/>
      <c r="I196" s="14" t="e">
        <f>VLOOKUP(H196,$S$9:$T$187,2,0)</f>
        <v>#N/A</v>
      </c>
      <c r="J196" s="16">
        <f t="shared" si="21"/>
        <v>0</v>
      </c>
      <c r="K196" s="38"/>
      <c r="L196" s="53"/>
      <c r="M196" s="38"/>
      <c r="N196" s="70"/>
      <c r="O196" s="83"/>
      <c r="R196" s="48"/>
      <c r="S196" s="45"/>
      <c r="T196" s="46"/>
      <c r="U196" s="8"/>
      <c r="V196" s="47"/>
    </row>
    <row r="197" spans="2:22" x14ac:dyDescent="0.25">
      <c r="B197" s="59"/>
      <c r="C197" s="43" t="e">
        <f>VLOOKUP(B197,$S$9:$T$187,2,0)</f>
        <v>#N/A</v>
      </c>
      <c r="D197" s="15">
        <f t="shared" si="18"/>
        <v>0</v>
      </c>
      <c r="E197" s="64"/>
      <c r="F197" s="43" t="e">
        <f>VLOOKUP(E197,$S$9:$T$187,2,0)</f>
        <v>#N/A</v>
      </c>
      <c r="G197" s="15">
        <f t="shared" si="19"/>
        <v>0</v>
      </c>
      <c r="H197" s="72"/>
      <c r="I197" s="14" t="e">
        <f>VLOOKUP(H197,$S$9:$T$187,2,0)</f>
        <v>#N/A</v>
      </c>
      <c r="J197" s="16">
        <f t="shared" si="21"/>
        <v>0</v>
      </c>
      <c r="K197" s="38"/>
      <c r="L197" s="53"/>
      <c r="M197" s="38"/>
      <c r="N197" s="70"/>
      <c r="O197" s="83"/>
      <c r="R197" s="48"/>
      <c r="S197" s="45"/>
      <c r="T197" s="46"/>
      <c r="U197" s="8"/>
      <c r="V197" s="47"/>
    </row>
    <row r="198" spans="2:22" x14ac:dyDescent="0.25">
      <c r="B198" s="59"/>
      <c r="C198" s="43" t="e">
        <f>VLOOKUP(B198,$S$9:$T$187,2,0)</f>
        <v>#N/A</v>
      </c>
      <c r="D198" s="15">
        <f t="shared" si="18"/>
        <v>0</v>
      </c>
      <c r="E198" s="64"/>
      <c r="F198" s="43" t="e">
        <f>VLOOKUP(E198,$S$9:$T$187,2,0)</f>
        <v>#N/A</v>
      </c>
      <c r="G198" s="15">
        <f t="shared" si="19"/>
        <v>0</v>
      </c>
      <c r="H198" s="72"/>
      <c r="I198" s="14" t="e">
        <f>VLOOKUP(H198,$S$9:$T$187,2,0)</f>
        <v>#N/A</v>
      </c>
      <c r="J198" s="16">
        <f t="shared" si="21"/>
        <v>0</v>
      </c>
      <c r="K198" s="38"/>
      <c r="L198" s="53"/>
      <c r="M198" s="38"/>
      <c r="N198" s="70"/>
      <c r="O198" s="83"/>
      <c r="R198" s="48"/>
      <c r="S198" s="45"/>
      <c r="T198" s="46"/>
      <c r="U198" s="8"/>
      <c r="V198" s="47"/>
    </row>
    <row r="199" spans="2:22" x14ac:dyDescent="0.25">
      <c r="B199" s="59"/>
      <c r="C199" s="43" t="e">
        <f t="shared" ref="C199:C262" si="27">VLOOKUP(B199,$S$9:$T$187,2,0)</f>
        <v>#N/A</v>
      </c>
      <c r="D199" s="15">
        <f t="shared" si="18"/>
        <v>0</v>
      </c>
      <c r="E199" s="64"/>
      <c r="F199" s="43" t="e">
        <f t="shared" ref="F199:F262" si="28">VLOOKUP(E199,$S$9:$T$187,2,0)</f>
        <v>#N/A</v>
      </c>
      <c r="G199" s="15">
        <f t="shared" si="19"/>
        <v>0</v>
      </c>
      <c r="H199" s="72"/>
      <c r="I199" s="14" t="e">
        <f t="shared" ref="I199:I262" si="29">VLOOKUP(H199,$S$9:$T$187,2,0)</f>
        <v>#N/A</v>
      </c>
      <c r="J199" s="16">
        <f t="shared" si="21"/>
        <v>0</v>
      </c>
      <c r="K199" s="38"/>
      <c r="L199" s="53"/>
      <c r="M199" s="38"/>
      <c r="N199" s="70"/>
      <c r="O199" s="83"/>
      <c r="R199" s="48"/>
      <c r="S199" s="45"/>
      <c r="T199" s="46"/>
      <c r="U199" s="8"/>
      <c r="V199" s="47"/>
    </row>
    <row r="200" spans="2:22" x14ac:dyDescent="0.25">
      <c r="B200" s="59"/>
      <c r="C200" s="43" t="e">
        <f t="shared" si="27"/>
        <v>#N/A</v>
      </c>
      <c r="D200" s="15">
        <f t="shared" si="18"/>
        <v>0</v>
      </c>
      <c r="E200" s="64"/>
      <c r="F200" s="43" t="e">
        <f t="shared" si="28"/>
        <v>#N/A</v>
      </c>
      <c r="G200" s="15">
        <f t="shared" si="19"/>
        <v>0</v>
      </c>
      <c r="H200" s="72"/>
      <c r="I200" s="14" t="e">
        <f t="shared" si="29"/>
        <v>#N/A</v>
      </c>
      <c r="J200" s="16">
        <f t="shared" si="21"/>
        <v>0</v>
      </c>
      <c r="K200" s="38"/>
      <c r="L200" s="53"/>
      <c r="M200" s="38"/>
      <c r="N200" s="70"/>
      <c r="O200" s="83"/>
      <c r="R200" s="48"/>
      <c r="S200" s="45"/>
      <c r="T200" s="46"/>
      <c r="U200" s="8"/>
      <c r="V200" s="47"/>
    </row>
    <row r="201" spans="2:22" x14ac:dyDescent="0.25">
      <c r="B201" s="59"/>
      <c r="C201" s="43" t="e">
        <f t="shared" si="27"/>
        <v>#N/A</v>
      </c>
      <c r="D201" s="15">
        <f t="shared" si="18"/>
        <v>0</v>
      </c>
      <c r="E201" s="64"/>
      <c r="F201" s="43" t="e">
        <f t="shared" si="28"/>
        <v>#N/A</v>
      </c>
      <c r="G201" s="15">
        <f t="shared" si="19"/>
        <v>0</v>
      </c>
      <c r="H201" s="72"/>
      <c r="I201" s="14" t="e">
        <f t="shared" si="29"/>
        <v>#N/A</v>
      </c>
      <c r="J201" s="16">
        <f t="shared" si="21"/>
        <v>0</v>
      </c>
      <c r="K201" s="38"/>
      <c r="L201" s="53"/>
      <c r="M201" s="38"/>
      <c r="N201" s="70"/>
      <c r="O201" s="83"/>
      <c r="R201" s="48"/>
      <c r="S201" s="45"/>
      <c r="T201" s="46"/>
      <c r="U201" s="8"/>
      <c r="V201" s="47"/>
    </row>
    <row r="202" spans="2:22" x14ac:dyDescent="0.25">
      <c r="B202" s="59"/>
      <c r="C202" s="43" t="e">
        <f t="shared" si="27"/>
        <v>#N/A</v>
      </c>
      <c r="D202" s="15">
        <f t="shared" ref="D202:D265" si="30">IF(ISERROR(INDEX($T$9:$U$187,MATCH($C202,$T$9:$T$187,0),2)),0,INDEX($T$9:$U$187,MATCH($C202,$T$9:$T$187,0),2))</f>
        <v>0</v>
      </c>
      <c r="E202" s="64"/>
      <c r="F202" s="43" t="e">
        <f t="shared" si="28"/>
        <v>#N/A</v>
      </c>
      <c r="G202" s="15">
        <f t="shared" ref="G202:G265" si="31">IF(ISERROR(INDEX($T$9:$U$187,MATCH($F202,$T$9:$T$187,0),2)),0,INDEX($T$9:$U$187,MATCH($F202,$T$9:$T$187,0),2))</f>
        <v>0</v>
      </c>
      <c r="H202" s="72"/>
      <c r="I202" s="14" t="e">
        <f t="shared" si="29"/>
        <v>#N/A</v>
      </c>
      <c r="J202" s="16">
        <f t="shared" ref="J202:J265" si="32">IF(ISERROR(INDEX($T$9:$U$187,MATCH($I202,$T$9:$T$187,0),2)),0,INDEX($T$9:$U$187,MATCH($I202,$T$9:$T$187,0),2))</f>
        <v>0</v>
      </c>
      <c r="K202" s="38"/>
      <c r="L202" s="53"/>
      <c r="M202" s="38"/>
      <c r="N202" s="70"/>
      <c r="O202" s="83"/>
      <c r="R202" s="48"/>
      <c r="S202" s="45"/>
      <c r="T202" s="46"/>
      <c r="U202" s="8"/>
      <c r="V202" s="47"/>
    </row>
    <row r="203" spans="2:22" x14ac:dyDescent="0.25">
      <c r="B203" s="59"/>
      <c r="C203" s="43" t="e">
        <f t="shared" si="27"/>
        <v>#N/A</v>
      </c>
      <c r="D203" s="15">
        <f t="shared" si="30"/>
        <v>0</v>
      </c>
      <c r="E203" s="64"/>
      <c r="F203" s="43" t="e">
        <f t="shared" si="28"/>
        <v>#N/A</v>
      </c>
      <c r="G203" s="15">
        <f t="shared" si="31"/>
        <v>0</v>
      </c>
      <c r="H203" s="72"/>
      <c r="I203" s="14" t="e">
        <f t="shared" si="29"/>
        <v>#N/A</v>
      </c>
      <c r="J203" s="16">
        <f t="shared" si="32"/>
        <v>0</v>
      </c>
      <c r="K203" s="38"/>
      <c r="L203" s="53"/>
      <c r="M203" s="38"/>
      <c r="N203" s="70"/>
      <c r="O203" s="83"/>
      <c r="R203" s="48"/>
      <c r="S203" s="45"/>
      <c r="T203" s="46"/>
      <c r="U203" s="8"/>
      <c r="V203" s="47"/>
    </row>
    <row r="204" spans="2:22" x14ac:dyDescent="0.25">
      <c r="B204" s="59"/>
      <c r="C204" s="43" t="e">
        <f t="shared" si="27"/>
        <v>#N/A</v>
      </c>
      <c r="D204" s="15">
        <f t="shared" si="30"/>
        <v>0</v>
      </c>
      <c r="E204" s="64"/>
      <c r="F204" s="43" t="e">
        <f t="shared" si="28"/>
        <v>#N/A</v>
      </c>
      <c r="G204" s="15">
        <f t="shared" si="31"/>
        <v>0</v>
      </c>
      <c r="H204" s="72"/>
      <c r="I204" s="14" t="e">
        <f t="shared" si="29"/>
        <v>#N/A</v>
      </c>
      <c r="J204" s="16">
        <f t="shared" si="32"/>
        <v>0</v>
      </c>
      <c r="K204" s="38"/>
      <c r="L204" s="53"/>
      <c r="M204" s="38"/>
      <c r="N204" s="70"/>
      <c r="O204" s="83"/>
      <c r="R204" s="48"/>
      <c r="S204" s="45"/>
      <c r="T204" s="46"/>
      <c r="U204" s="8"/>
      <c r="V204" s="47"/>
    </row>
    <row r="205" spans="2:22" x14ac:dyDescent="0.25">
      <c r="B205" s="59"/>
      <c r="C205" s="43" t="e">
        <f t="shared" si="27"/>
        <v>#N/A</v>
      </c>
      <c r="D205" s="15">
        <f t="shared" si="30"/>
        <v>0</v>
      </c>
      <c r="E205" s="64"/>
      <c r="F205" s="43" t="e">
        <f t="shared" si="28"/>
        <v>#N/A</v>
      </c>
      <c r="G205" s="15">
        <f t="shared" si="31"/>
        <v>0</v>
      </c>
      <c r="H205" s="72"/>
      <c r="I205" s="14" t="e">
        <f t="shared" si="29"/>
        <v>#N/A</v>
      </c>
      <c r="J205" s="16">
        <f t="shared" si="32"/>
        <v>0</v>
      </c>
      <c r="K205" s="38"/>
      <c r="L205" s="53"/>
      <c r="M205" s="38"/>
      <c r="N205" s="70"/>
      <c r="O205" s="83"/>
      <c r="R205" s="48"/>
      <c r="S205" s="45"/>
      <c r="T205" s="46"/>
      <c r="U205" s="8"/>
      <c r="V205" s="47"/>
    </row>
    <row r="206" spans="2:22" x14ac:dyDescent="0.25">
      <c r="B206" s="59"/>
      <c r="C206" s="43" t="e">
        <f t="shared" si="27"/>
        <v>#N/A</v>
      </c>
      <c r="D206" s="15">
        <f t="shared" si="30"/>
        <v>0</v>
      </c>
      <c r="E206" s="64"/>
      <c r="F206" s="43" t="e">
        <f t="shared" si="28"/>
        <v>#N/A</v>
      </c>
      <c r="G206" s="15">
        <f t="shared" si="31"/>
        <v>0</v>
      </c>
      <c r="H206" s="72"/>
      <c r="I206" s="14" t="e">
        <f t="shared" si="29"/>
        <v>#N/A</v>
      </c>
      <c r="J206" s="16">
        <f t="shared" si="32"/>
        <v>0</v>
      </c>
      <c r="K206" s="38"/>
      <c r="L206" s="53"/>
      <c r="M206" s="38"/>
      <c r="N206" s="70"/>
      <c r="O206" s="83"/>
      <c r="R206" s="48"/>
      <c r="S206" s="45"/>
      <c r="T206" s="46"/>
      <c r="U206" s="8"/>
      <c r="V206" s="47"/>
    </row>
    <row r="207" spans="2:22" x14ac:dyDescent="0.25">
      <c r="B207" s="59"/>
      <c r="C207" s="43" t="e">
        <f t="shared" si="27"/>
        <v>#N/A</v>
      </c>
      <c r="D207" s="15">
        <f t="shared" si="30"/>
        <v>0</v>
      </c>
      <c r="E207" s="64"/>
      <c r="F207" s="43" t="e">
        <f t="shared" si="28"/>
        <v>#N/A</v>
      </c>
      <c r="G207" s="15">
        <f t="shared" si="31"/>
        <v>0</v>
      </c>
      <c r="H207" s="72"/>
      <c r="I207" s="14" t="e">
        <f t="shared" si="29"/>
        <v>#N/A</v>
      </c>
      <c r="J207" s="16">
        <f t="shared" si="32"/>
        <v>0</v>
      </c>
      <c r="K207" s="38"/>
      <c r="L207" s="53"/>
      <c r="M207" s="38"/>
      <c r="N207" s="70"/>
      <c r="O207" s="83"/>
      <c r="R207" s="48"/>
      <c r="S207" s="45"/>
      <c r="T207" s="46"/>
      <c r="U207" s="8"/>
      <c r="V207" s="47"/>
    </row>
    <row r="208" spans="2:22" x14ac:dyDescent="0.25">
      <c r="B208" s="59"/>
      <c r="C208" s="43" t="e">
        <f t="shared" si="27"/>
        <v>#N/A</v>
      </c>
      <c r="D208" s="15">
        <f t="shared" si="30"/>
        <v>0</v>
      </c>
      <c r="E208" s="64"/>
      <c r="F208" s="43" t="e">
        <f t="shared" si="28"/>
        <v>#N/A</v>
      </c>
      <c r="G208" s="15">
        <f t="shared" si="31"/>
        <v>0</v>
      </c>
      <c r="H208" s="72"/>
      <c r="I208" s="14" t="e">
        <f t="shared" si="29"/>
        <v>#N/A</v>
      </c>
      <c r="J208" s="16">
        <f t="shared" si="32"/>
        <v>0</v>
      </c>
      <c r="K208" s="38"/>
      <c r="L208" s="53"/>
      <c r="M208" s="38"/>
      <c r="N208" s="70"/>
      <c r="O208" s="83"/>
      <c r="R208" s="48"/>
      <c r="S208" s="45"/>
      <c r="T208" s="46"/>
      <c r="U208" s="8"/>
      <c r="V208" s="47"/>
    </row>
    <row r="209" spans="2:22" x14ac:dyDescent="0.25">
      <c r="B209" s="59"/>
      <c r="C209" s="43" t="e">
        <f t="shared" si="27"/>
        <v>#N/A</v>
      </c>
      <c r="D209" s="15">
        <f t="shared" si="30"/>
        <v>0</v>
      </c>
      <c r="E209" s="64"/>
      <c r="F209" s="43" t="e">
        <f t="shared" si="28"/>
        <v>#N/A</v>
      </c>
      <c r="G209" s="15">
        <f t="shared" si="31"/>
        <v>0</v>
      </c>
      <c r="H209" s="72"/>
      <c r="I209" s="14" t="e">
        <f t="shared" si="29"/>
        <v>#N/A</v>
      </c>
      <c r="J209" s="16">
        <f t="shared" si="32"/>
        <v>0</v>
      </c>
      <c r="K209" s="38"/>
      <c r="L209" s="53"/>
      <c r="M209" s="38"/>
      <c r="N209" s="70"/>
      <c r="O209" s="83"/>
      <c r="R209" s="48"/>
      <c r="S209" s="45"/>
      <c r="T209" s="46"/>
      <c r="U209" s="8"/>
      <c r="V209" s="47"/>
    </row>
    <row r="210" spans="2:22" x14ac:dyDescent="0.25">
      <c r="B210" s="59"/>
      <c r="C210" s="43" t="e">
        <f t="shared" si="27"/>
        <v>#N/A</v>
      </c>
      <c r="D210" s="15">
        <f t="shared" si="30"/>
        <v>0</v>
      </c>
      <c r="E210" s="64"/>
      <c r="F210" s="43" t="e">
        <f t="shared" si="28"/>
        <v>#N/A</v>
      </c>
      <c r="G210" s="15">
        <f t="shared" si="31"/>
        <v>0</v>
      </c>
      <c r="H210" s="72"/>
      <c r="I210" s="14" t="e">
        <f t="shared" si="29"/>
        <v>#N/A</v>
      </c>
      <c r="J210" s="16">
        <f t="shared" si="32"/>
        <v>0</v>
      </c>
      <c r="K210" s="38"/>
      <c r="L210" s="53"/>
      <c r="M210" s="38"/>
      <c r="N210" s="70"/>
      <c r="O210" s="83"/>
      <c r="R210" s="48"/>
      <c r="S210" s="45"/>
      <c r="T210" s="46"/>
      <c r="U210" s="8"/>
      <c r="V210" s="47"/>
    </row>
    <row r="211" spans="2:22" x14ac:dyDescent="0.25">
      <c r="B211" s="59"/>
      <c r="C211" s="43" t="e">
        <f t="shared" si="27"/>
        <v>#N/A</v>
      </c>
      <c r="D211" s="15">
        <f t="shared" si="30"/>
        <v>0</v>
      </c>
      <c r="E211" s="64"/>
      <c r="F211" s="43" t="e">
        <f t="shared" si="28"/>
        <v>#N/A</v>
      </c>
      <c r="G211" s="15">
        <f t="shared" si="31"/>
        <v>0</v>
      </c>
      <c r="H211" s="72"/>
      <c r="I211" s="14" t="e">
        <f t="shared" si="29"/>
        <v>#N/A</v>
      </c>
      <c r="J211" s="16">
        <f t="shared" si="32"/>
        <v>0</v>
      </c>
      <c r="K211" s="38"/>
      <c r="L211" s="53"/>
      <c r="M211" s="38"/>
      <c r="N211" s="70"/>
      <c r="O211" s="83"/>
      <c r="R211" s="48"/>
      <c r="S211" s="45"/>
      <c r="T211" s="46"/>
      <c r="U211" s="8"/>
      <c r="V211" s="47"/>
    </row>
    <row r="212" spans="2:22" x14ac:dyDescent="0.25">
      <c r="B212" s="59"/>
      <c r="C212" s="43" t="e">
        <f t="shared" si="27"/>
        <v>#N/A</v>
      </c>
      <c r="D212" s="15">
        <f t="shared" si="30"/>
        <v>0</v>
      </c>
      <c r="E212" s="64"/>
      <c r="F212" s="43" t="e">
        <f t="shared" si="28"/>
        <v>#N/A</v>
      </c>
      <c r="G212" s="15">
        <f t="shared" si="31"/>
        <v>0</v>
      </c>
      <c r="H212" s="72"/>
      <c r="I212" s="14" t="e">
        <f t="shared" si="29"/>
        <v>#N/A</v>
      </c>
      <c r="J212" s="16">
        <f t="shared" si="32"/>
        <v>0</v>
      </c>
      <c r="K212" s="38"/>
      <c r="L212" s="53"/>
      <c r="M212" s="38"/>
      <c r="N212" s="70"/>
      <c r="O212" s="83"/>
      <c r="R212" s="48"/>
      <c r="S212" s="45"/>
      <c r="T212" s="46"/>
      <c r="U212" s="8"/>
      <c r="V212" s="47"/>
    </row>
    <row r="213" spans="2:22" x14ac:dyDescent="0.25">
      <c r="B213" s="59"/>
      <c r="C213" s="43" t="e">
        <f t="shared" si="27"/>
        <v>#N/A</v>
      </c>
      <c r="D213" s="15">
        <f t="shared" si="30"/>
        <v>0</v>
      </c>
      <c r="E213" s="64"/>
      <c r="F213" s="43" t="e">
        <f t="shared" si="28"/>
        <v>#N/A</v>
      </c>
      <c r="G213" s="15">
        <f t="shared" si="31"/>
        <v>0</v>
      </c>
      <c r="H213" s="72"/>
      <c r="I213" s="14" t="e">
        <f t="shared" si="29"/>
        <v>#N/A</v>
      </c>
      <c r="J213" s="16">
        <f t="shared" si="32"/>
        <v>0</v>
      </c>
      <c r="K213" s="38"/>
      <c r="L213" s="53"/>
      <c r="M213" s="38"/>
      <c r="N213" s="70"/>
      <c r="O213" s="83"/>
      <c r="R213" s="48"/>
      <c r="S213" s="45"/>
      <c r="T213" s="46"/>
      <c r="U213" s="8"/>
      <c r="V213" s="47"/>
    </row>
    <row r="214" spans="2:22" x14ac:dyDescent="0.25">
      <c r="B214" s="59"/>
      <c r="C214" s="43" t="e">
        <f t="shared" si="27"/>
        <v>#N/A</v>
      </c>
      <c r="D214" s="15">
        <f t="shared" si="30"/>
        <v>0</v>
      </c>
      <c r="E214" s="64"/>
      <c r="F214" s="43" t="e">
        <f t="shared" si="28"/>
        <v>#N/A</v>
      </c>
      <c r="G214" s="15">
        <f t="shared" si="31"/>
        <v>0</v>
      </c>
      <c r="H214" s="72"/>
      <c r="I214" s="14" t="e">
        <f t="shared" si="29"/>
        <v>#N/A</v>
      </c>
      <c r="J214" s="16">
        <f t="shared" si="32"/>
        <v>0</v>
      </c>
      <c r="K214" s="38"/>
      <c r="L214" s="53"/>
      <c r="M214" s="38"/>
      <c r="N214" s="70"/>
      <c r="O214" s="83"/>
      <c r="R214" s="48"/>
      <c r="S214" s="45"/>
      <c r="T214" s="46"/>
      <c r="U214" s="8"/>
      <c r="V214" s="47"/>
    </row>
    <row r="215" spans="2:22" x14ac:dyDescent="0.25">
      <c r="B215" s="59"/>
      <c r="C215" s="43" t="e">
        <f t="shared" si="27"/>
        <v>#N/A</v>
      </c>
      <c r="D215" s="15">
        <f t="shared" si="30"/>
        <v>0</v>
      </c>
      <c r="E215" s="64"/>
      <c r="F215" s="43" t="e">
        <f t="shared" si="28"/>
        <v>#N/A</v>
      </c>
      <c r="G215" s="15">
        <f t="shared" si="31"/>
        <v>0</v>
      </c>
      <c r="H215" s="72"/>
      <c r="I215" s="14" t="e">
        <f t="shared" si="29"/>
        <v>#N/A</v>
      </c>
      <c r="J215" s="16">
        <f t="shared" si="32"/>
        <v>0</v>
      </c>
      <c r="K215" s="38"/>
      <c r="L215" s="53"/>
      <c r="M215" s="38"/>
      <c r="N215" s="70"/>
      <c r="O215" s="83"/>
      <c r="R215" s="48"/>
      <c r="S215" s="45"/>
      <c r="T215" s="46"/>
      <c r="U215" s="8"/>
      <c r="V215" s="47"/>
    </row>
    <row r="216" spans="2:22" x14ac:dyDescent="0.25">
      <c r="B216" s="59"/>
      <c r="C216" s="43" t="e">
        <f t="shared" si="27"/>
        <v>#N/A</v>
      </c>
      <c r="D216" s="15">
        <f t="shared" si="30"/>
        <v>0</v>
      </c>
      <c r="E216" s="64"/>
      <c r="F216" s="43" t="e">
        <f t="shared" si="28"/>
        <v>#N/A</v>
      </c>
      <c r="G216" s="15">
        <f t="shared" si="31"/>
        <v>0</v>
      </c>
      <c r="H216" s="72"/>
      <c r="I216" s="14" t="e">
        <f t="shared" si="29"/>
        <v>#N/A</v>
      </c>
      <c r="J216" s="16">
        <f t="shared" si="32"/>
        <v>0</v>
      </c>
      <c r="K216" s="38"/>
      <c r="L216" s="53"/>
      <c r="M216" s="38"/>
      <c r="N216" s="70"/>
      <c r="O216" s="83"/>
      <c r="R216" s="48"/>
      <c r="S216" s="45"/>
      <c r="T216" s="46"/>
      <c r="U216" s="8"/>
      <c r="V216" s="47"/>
    </row>
    <row r="217" spans="2:22" x14ac:dyDescent="0.25">
      <c r="B217" s="59"/>
      <c r="C217" s="43" t="e">
        <f t="shared" si="27"/>
        <v>#N/A</v>
      </c>
      <c r="D217" s="15">
        <f t="shared" si="30"/>
        <v>0</v>
      </c>
      <c r="E217" s="64"/>
      <c r="F217" s="43" t="e">
        <f t="shared" si="28"/>
        <v>#N/A</v>
      </c>
      <c r="G217" s="15">
        <f t="shared" si="31"/>
        <v>0</v>
      </c>
      <c r="H217" s="72"/>
      <c r="I217" s="14" t="e">
        <f t="shared" si="29"/>
        <v>#N/A</v>
      </c>
      <c r="J217" s="16">
        <f t="shared" si="32"/>
        <v>0</v>
      </c>
      <c r="K217" s="38"/>
      <c r="L217" s="53"/>
      <c r="M217" s="38"/>
      <c r="N217" s="70"/>
      <c r="O217" s="83"/>
      <c r="R217" s="48"/>
      <c r="S217" s="45"/>
      <c r="T217" s="46"/>
      <c r="U217" s="8"/>
      <c r="V217" s="47"/>
    </row>
    <row r="218" spans="2:22" x14ac:dyDescent="0.25">
      <c r="B218" s="59"/>
      <c r="C218" s="43" t="e">
        <f t="shared" si="27"/>
        <v>#N/A</v>
      </c>
      <c r="D218" s="15">
        <f t="shared" si="30"/>
        <v>0</v>
      </c>
      <c r="E218" s="64"/>
      <c r="F218" s="43" t="e">
        <f t="shared" si="28"/>
        <v>#N/A</v>
      </c>
      <c r="G218" s="15">
        <f t="shared" si="31"/>
        <v>0</v>
      </c>
      <c r="H218" s="72"/>
      <c r="I218" s="14" t="e">
        <f t="shared" si="29"/>
        <v>#N/A</v>
      </c>
      <c r="J218" s="16">
        <f t="shared" si="32"/>
        <v>0</v>
      </c>
      <c r="K218" s="38"/>
      <c r="L218" s="53"/>
      <c r="M218" s="38"/>
      <c r="N218" s="70"/>
      <c r="O218" s="83"/>
      <c r="R218" s="48"/>
      <c r="S218" s="45"/>
      <c r="T218" s="46"/>
      <c r="U218" s="8"/>
      <c r="V218" s="47"/>
    </row>
    <row r="219" spans="2:22" x14ac:dyDescent="0.25">
      <c r="B219" s="59"/>
      <c r="C219" s="43" t="e">
        <f t="shared" si="27"/>
        <v>#N/A</v>
      </c>
      <c r="D219" s="15">
        <f t="shared" si="30"/>
        <v>0</v>
      </c>
      <c r="E219" s="64"/>
      <c r="F219" s="43" t="e">
        <f t="shared" si="28"/>
        <v>#N/A</v>
      </c>
      <c r="G219" s="15">
        <f t="shared" si="31"/>
        <v>0</v>
      </c>
      <c r="H219" s="72"/>
      <c r="I219" s="14" t="e">
        <f t="shared" si="29"/>
        <v>#N/A</v>
      </c>
      <c r="J219" s="16">
        <f t="shared" si="32"/>
        <v>0</v>
      </c>
      <c r="K219" s="38"/>
      <c r="L219" s="53"/>
      <c r="M219" s="38"/>
      <c r="N219" s="70"/>
      <c r="O219" s="83"/>
      <c r="R219" s="48"/>
      <c r="S219" s="45"/>
      <c r="T219" s="46"/>
      <c r="U219" s="8"/>
      <c r="V219" s="47"/>
    </row>
    <row r="220" spans="2:22" x14ac:dyDescent="0.25">
      <c r="B220" s="59"/>
      <c r="C220" s="43" t="e">
        <f t="shared" si="27"/>
        <v>#N/A</v>
      </c>
      <c r="D220" s="15">
        <f t="shared" si="30"/>
        <v>0</v>
      </c>
      <c r="E220" s="64"/>
      <c r="F220" s="43" t="e">
        <f t="shared" si="28"/>
        <v>#N/A</v>
      </c>
      <c r="G220" s="15">
        <f t="shared" si="31"/>
        <v>0</v>
      </c>
      <c r="H220" s="72"/>
      <c r="I220" s="14" t="e">
        <f t="shared" si="29"/>
        <v>#N/A</v>
      </c>
      <c r="J220" s="16">
        <f t="shared" si="32"/>
        <v>0</v>
      </c>
      <c r="K220" s="38"/>
      <c r="L220" s="53"/>
      <c r="M220" s="38"/>
      <c r="N220" s="70"/>
      <c r="O220" s="83"/>
      <c r="R220" s="48"/>
      <c r="S220" s="45"/>
      <c r="T220" s="46"/>
      <c r="U220" s="8"/>
      <c r="V220" s="47"/>
    </row>
    <row r="221" spans="2:22" x14ac:dyDescent="0.25">
      <c r="B221" s="59"/>
      <c r="C221" s="43" t="e">
        <f t="shared" si="27"/>
        <v>#N/A</v>
      </c>
      <c r="D221" s="15">
        <f t="shared" si="30"/>
        <v>0</v>
      </c>
      <c r="E221" s="64"/>
      <c r="F221" s="43" t="e">
        <f t="shared" si="28"/>
        <v>#N/A</v>
      </c>
      <c r="G221" s="15">
        <f t="shared" si="31"/>
        <v>0</v>
      </c>
      <c r="H221" s="72"/>
      <c r="I221" s="14" t="e">
        <f t="shared" si="29"/>
        <v>#N/A</v>
      </c>
      <c r="J221" s="16">
        <f t="shared" si="32"/>
        <v>0</v>
      </c>
      <c r="K221" s="38"/>
      <c r="L221" s="53"/>
      <c r="M221" s="38"/>
      <c r="N221" s="70"/>
      <c r="O221" s="83"/>
      <c r="R221" s="48"/>
      <c r="S221" s="45"/>
      <c r="T221" s="46"/>
      <c r="U221" s="8"/>
      <c r="V221" s="47"/>
    </row>
    <row r="222" spans="2:22" x14ac:dyDescent="0.25">
      <c r="B222" s="59"/>
      <c r="C222" s="43" t="e">
        <f t="shared" si="27"/>
        <v>#N/A</v>
      </c>
      <c r="D222" s="15">
        <f t="shared" si="30"/>
        <v>0</v>
      </c>
      <c r="E222" s="64"/>
      <c r="F222" s="43" t="e">
        <f t="shared" si="28"/>
        <v>#N/A</v>
      </c>
      <c r="G222" s="15">
        <f t="shared" si="31"/>
        <v>0</v>
      </c>
      <c r="H222" s="72"/>
      <c r="I222" s="14" t="e">
        <f t="shared" si="29"/>
        <v>#N/A</v>
      </c>
      <c r="J222" s="16">
        <f t="shared" si="32"/>
        <v>0</v>
      </c>
      <c r="K222" s="38"/>
      <c r="L222" s="53"/>
      <c r="M222" s="38"/>
      <c r="N222" s="70"/>
      <c r="O222" s="83"/>
      <c r="R222" s="48"/>
      <c r="S222" s="45"/>
      <c r="T222" s="46"/>
      <c r="U222" s="8"/>
      <c r="V222" s="47"/>
    </row>
    <row r="223" spans="2:22" x14ac:dyDescent="0.25">
      <c r="B223" s="59"/>
      <c r="C223" s="43" t="e">
        <f t="shared" si="27"/>
        <v>#N/A</v>
      </c>
      <c r="D223" s="15">
        <f t="shared" si="30"/>
        <v>0</v>
      </c>
      <c r="E223" s="64"/>
      <c r="F223" s="43" t="e">
        <f t="shared" si="28"/>
        <v>#N/A</v>
      </c>
      <c r="G223" s="15">
        <f t="shared" si="31"/>
        <v>0</v>
      </c>
      <c r="H223" s="72"/>
      <c r="I223" s="14" t="e">
        <f t="shared" si="29"/>
        <v>#N/A</v>
      </c>
      <c r="J223" s="16">
        <f t="shared" si="32"/>
        <v>0</v>
      </c>
      <c r="K223" s="38"/>
      <c r="L223" s="53"/>
      <c r="M223" s="38"/>
      <c r="N223" s="70"/>
      <c r="O223" s="83"/>
      <c r="R223" s="48"/>
      <c r="S223" s="45"/>
      <c r="T223" s="46"/>
      <c r="U223" s="8"/>
      <c r="V223" s="47"/>
    </row>
    <row r="224" spans="2:22" x14ac:dyDescent="0.25">
      <c r="B224" s="59"/>
      <c r="C224" s="43" t="e">
        <f t="shared" si="27"/>
        <v>#N/A</v>
      </c>
      <c r="D224" s="15">
        <f t="shared" si="30"/>
        <v>0</v>
      </c>
      <c r="E224" s="64"/>
      <c r="F224" s="43" t="e">
        <f t="shared" si="28"/>
        <v>#N/A</v>
      </c>
      <c r="G224" s="15">
        <f t="shared" si="31"/>
        <v>0</v>
      </c>
      <c r="H224" s="72"/>
      <c r="I224" s="14" t="e">
        <f t="shared" si="29"/>
        <v>#N/A</v>
      </c>
      <c r="J224" s="16">
        <f t="shared" si="32"/>
        <v>0</v>
      </c>
      <c r="K224" s="38"/>
      <c r="L224" s="53"/>
      <c r="M224" s="38"/>
      <c r="N224" s="70"/>
      <c r="O224" s="83"/>
      <c r="R224" s="48"/>
      <c r="S224" s="45"/>
      <c r="T224" s="46"/>
      <c r="U224" s="8"/>
      <c r="V224" s="47"/>
    </row>
    <row r="225" spans="2:22" x14ac:dyDescent="0.25">
      <c r="B225" s="59"/>
      <c r="C225" s="43" t="e">
        <f t="shared" si="27"/>
        <v>#N/A</v>
      </c>
      <c r="D225" s="15">
        <f t="shared" si="30"/>
        <v>0</v>
      </c>
      <c r="E225" s="64"/>
      <c r="F225" s="43" t="e">
        <f t="shared" si="28"/>
        <v>#N/A</v>
      </c>
      <c r="G225" s="15">
        <f t="shared" si="31"/>
        <v>0</v>
      </c>
      <c r="H225" s="72"/>
      <c r="I225" s="14" t="e">
        <f t="shared" si="29"/>
        <v>#N/A</v>
      </c>
      <c r="J225" s="16">
        <f t="shared" si="32"/>
        <v>0</v>
      </c>
      <c r="K225" s="38"/>
      <c r="L225" s="53"/>
      <c r="M225" s="38"/>
      <c r="N225" s="70"/>
      <c r="O225" s="83"/>
      <c r="R225" s="48"/>
      <c r="S225" s="45"/>
      <c r="T225" s="46"/>
      <c r="U225" s="8"/>
      <c r="V225" s="47"/>
    </row>
    <row r="226" spans="2:22" x14ac:dyDescent="0.25">
      <c r="B226" s="59"/>
      <c r="C226" s="43" t="e">
        <f t="shared" si="27"/>
        <v>#N/A</v>
      </c>
      <c r="D226" s="15">
        <f t="shared" si="30"/>
        <v>0</v>
      </c>
      <c r="E226" s="64"/>
      <c r="F226" s="43" t="e">
        <f t="shared" si="28"/>
        <v>#N/A</v>
      </c>
      <c r="G226" s="15">
        <f t="shared" si="31"/>
        <v>0</v>
      </c>
      <c r="H226" s="72"/>
      <c r="I226" s="14" t="e">
        <f t="shared" si="29"/>
        <v>#N/A</v>
      </c>
      <c r="J226" s="16">
        <f t="shared" si="32"/>
        <v>0</v>
      </c>
      <c r="K226" s="38"/>
      <c r="L226" s="53"/>
      <c r="M226" s="38"/>
      <c r="N226" s="70"/>
      <c r="O226" s="83"/>
      <c r="R226" s="48"/>
      <c r="S226" s="45"/>
      <c r="T226" s="46"/>
      <c r="U226" s="8"/>
      <c r="V226" s="47"/>
    </row>
    <row r="227" spans="2:22" x14ac:dyDescent="0.25">
      <c r="B227" s="59"/>
      <c r="C227" s="43" t="e">
        <f t="shared" si="27"/>
        <v>#N/A</v>
      </c>
      <c r="D227" s="15">
        <f t="shared" si="30"/>
        <v>0</v>
      </c>
      <c r="E227" s="64"/>
      <c r="F227" s="43" t="e">
        <f t="shared" si="28"/>
        <v>#N/A</v>
      </c>
      <c r="G227" s="15">
        <f t="shared" si="31"/>
        <v>0</v>
      </c>
      <c r="H227" s="72"/>
      <c r="I227" s="14" t="e">
        <f t="shared" si="29"/>
        <v>#N/A</v>
      </c>
      <c r="J227" s="16">
        <f t="shared" si="32"/>
        <v>0</v>
      </c>
      <c r="K227" s="38"/>
      <c r="L227" s="53"/>
      <c r="M227" s="38"/>
      <c r="N227" s="70"/>
      <c r="O227" s="83"/>
      <c r="R227" s="48"/>
      <c r="S227" s="45"/>
      <c r="T227" s="46"/>
      <c r="U227" s="8"/>
      <c r="V227" s="47"/>
    </row>
    <row r="228" spans="2:22" x14ac:dyDescent="0.25">
      <c r="B228" s="59"/>
      <c r="C228" s="43" t="e">
        <f t="shared" si="27"/>
        <v>#N/A</v>
      </c>
      <c r="D228" s="15">
        <f t="shared" si="30"/>
        <v>0</v>
      </c>
      <c r="E228" s="64"/>
      <c r="F228" s="43" t="e">
        <f t="shared" si="28"/>
        <v>#N/A</v>
      </c>
      <c r="G228" s="15">
        <f t="shared" si="31"/>
        <v>0</v>
      </c>
      <c r="H228" s="72"/>
      <c r="I228" s="14" t="e">
        <f t="shared" si="29"/>
        <v>#N/A</v>
      </c>
      <c r="J228" s="16">
        <f t="shared" si="32"/>
        <v>0</v>
      </c>
      <c r="K228" s="38"/>
      <c r="L228" s="53"/>
      <c r="M228" s="38"/>
      <c r="N228" s="70"/>
      <c r="O228" s="83"/>
      <c r="R228" s="48"/>
      <c r="S228" s="45"/>
      <c r="T228" s="46"/>
      <c r="U228" s="8"/>
      <c r="V228" s="47"/>
    </row>
    <row r="229" spans="2:22" x14ac:dyDescent="0.25">
      <c r="B229" s="59"/>
      <c r="C229" s="43" t="e">
        <f t="shared" si="27"/>
        <v>#N/A</v>
      </c>
      <c r="D229" s="15">
        <f t="shared" si="30"/>
        <v>0</v>
      </c>
      <c r="E229" s="64"/>
      <c r="F229" s="43" t="e">
        <f t="shared" si="28"/>
        <v>#N/A</v>
      </c>
      <c r="G229" s="15">
        <f t="shared" si="31"/>
        <v>0</v>
      </c>
      <c r="H229" s="72"/>
      <c r="I229" s="14" t="e">
        <f t="shared" si="29"/>
        <v>#N/A</v>
      </c>
      <c r="J229" s="16">
        <f t="shared" si="32"/>
        <v>0</v>
      </c>
      <c r="K229" s="38"/>
      <c r="L229" s="53"/>
      <c r="M229" s="38"/>
      <c r="N229" s="70"/>
      <c r="O229" s="83"/>
      <c r="R229" s="48"/>
      <c r="S229" s="45"/>
      <c r="T229" s="46"/>
      <c r="U229" s="8"/>
      <c r="V229" s="47"/>
    </row>
    <row r="230" spans="2:22" x14ac:dyDescent="0.25">
      <c r="B230" s="59"/>
      <c r="C230" s="43" t="e">
        <f t="shared" si="27"/>
        <v>#N/A</v>
      </c>
      <c r="D230" s="15">
        <f t="shared" si="30"/>
        <v>0</v>
      </c>
      <c r="E230" s="64"/>
      <c r="F230" s="43" t="e">
        <f t="shared" si="28"/>
        <v>#N/A</v>
      </c>
      <c r="G230" s="15">
        <f t="shared" si="31"/>
        <v>0</v>
      </c>
      <c r="H230" s="72"/>
      <c r="I230" s="14" t="e">
        <f t="shared" si="29"/>
        <v>#N/A</v>
      </c>
      <c r="J230" s="16">
        <f t="shared" si="32"/>
        <v>0</v>
      </c>
      <c r="K230" s="38"/>
      <c r="L230" s="53"/>
      <c r="M230" s="38"/>
      <c r="N230" s="70"/>
      <c r="O230" s="83"/>
      <c r="R230" s="48"/>
      <c r="S230" s="45"/>
      <c r="T230" s="46"/>
      <c r="U230" s="8"/>
      <c r="V230" s="47"/>
    </row>
    <row r="231" spans="2:22" x14ac:dyDescent="0.25">
      <c r="B231" s="59"/>
      <c r="C231" s="43" t="e">
        <f t="shared" si="27"/>
        <v>#N/A</v>
      </c>
      <c r="D231" s="15">
        <f t="shared" si="30"/>
        <v>0</v>
      </c>
      <c r="E231" s="64"/>
      <c r="F231" s="43" t="e">
        <f t="shared" si="28"/>
        <v>#N/A</v>
      </c>
      <c r="G231" s="15">
        <f t="shared" si="31"/>
        <v>0</v>
      </c>
      <c r="H231" s="72"/>
      <c r="I231" s="14" t="e">
        <f t="shared" si="29"/>
        <v>#N/A</v>
      </c>
      <c r="J231" s="16">
        <f t="shared" si="32"/>
        <v>0</v>
      </c>
      <c r="K231" s="38"/>
      <c r="L231" s="53"/>
      <c r="M231" s="38"/>
      <c r="N231" s="70"/>
      <c r="O231" s="83"/>
      <c r="R231" s="48"/>
      <c r="S231" s="45"/>
      <c r="T231" s="46"/>
      <c r="U231" s="8"/>
      <c r="V231" s="47"/>
    </row>
    <row r="232" spans="2:22" x14ac:dyDescent="0.25">
      <c r="B232" s="59"/>
      <c r="C232" s="43" t="e">
        <f t="shared" si="27"/>
        <v>#N/A</v>
      </c>
      <c r="D232" s="15">
        <f t="shared" si="30"/>
        <v>0</v>
      </c>
      <c r="E232" s="64"/>
      <c r="F232" s="43" t="e">
        <f t="shared" si="28"/>
        <v>#N/A</v>
      </c>
      <c r="G232" s="15">
        <f t="shared" si="31"/>
        <v>0</v>
      </c>
      <c r="H232" s="72"/>
      <c r="I232" s="14" t="e">
        <f t="shared" si="29"/>
        <v>#N/A</v>
      </c>
      <c r="J232" s="16">
        <f t="shared" si="32"/>
        <v>0</v>
      </c>
      <c r="K232" s="38"/>
      <c r="L232" s="53"/>
      <c r="M232" s="38"/>
      <c r="N232" s="70"/>
      <c r="O232" s="83"/>
      <c r="R232" s="48"/>
      <c r="S232" s="45"/>
      <c r="T232" s="46"/>
      <c r="U232" s="8"/>
      <c r="V232" s="47"/>
    </row>
    <row r="233" spans="2:22" x14ac:dyDescent="0.25">
      <c r="B233" s="59"/>
      <c r="C233" s="43" t="e">
        <f t="shared" si="27"/>
        <v>#N/A</v>
      </c>
      <c r="D233" s="15">
        <f t="shared" si="30"/>
        <v>0</v>
      </c>
      <c r="E233" s="64"/>
      <c r="F233" s="43" t="e">
        <f t="shared" si="28"/>
        <v>#N/A</v>
      </c>
      <c r="G233" s="15">
        <f t="shared" si="31"/>
        <v>0</v>
      </c>
      <c r="H233" s="72"/>
      <c r="I233" s="14" t="e">
        <f t="shared" si="29"/>
        <v>#N/A</v>
      </c>
      <c r="J233" s="16">
        <f t="shared" si="32"/>
        <v>0</v>
      </c>
      <c r="K233" s="38"/>
      <c r="L233" s="53"/>
      <c r="M233" s="38"/>
      <c r="N233" s="70"/>
      <c r="O233" s="83"/>
      <c r="R233" s="48"/>
      <c r="S233" s="45"/>
      <c r="T233" s="46"/>
      <c r="U233" s="8"/>
      <c r="V233" s="47"/>
    </row>
    <row r="234" spans="2:22" x14ac:dyDescent="0.25">
      <c r="B234" s="59"/>
      <c r="C234" s="43" t="e">
        <f t="shared" si="27"/>
        <v>#N/A</v>
      </c>
      <c r="D234" s="15">
        <f t="shared" si="30"/>
        <v>0</v>
      </c>
      <c r="E234" s="64"/>
      <c r="F234" s="43" t="e">
        <f t="shared" si="28"/>
        <v>#N/A</v>
      </c>
      <c r="G234" s="15">
        <f t="shared" si="31"/>
        <v>0</v>
      </c>
      <c r="H234" s="72"/>
      <c r="I234" s="14" t="e">
        <f t="shared" si="29"/>
        <v>#N/A</v>
      </c>
      <c r="J234" s="16">
        <f t="shared" si="32"/>
        <v>0</v>
      </c>
      <c r="K234" s="38"/>
      <c r="L234" s="53"/>
      <c r="M234" s="38"/>
      <c r="N234" s="70"/>
      <c r="O234" s="83"/>
      <c r="R234" s="48"/>
      <c r="S234" s="45"/>
      <c r="T234" s="46"/>
      <c r="U234" s="8"/>
      <c r="V234" s="47"/>
    </row>
    <row r="235" spans="2:22" x14ac:dyDescent="0.25">
      <c r="B235" s="59"/>
      <c r="C235" s="43" t="e">
        <f t="shared" si="27"/>
        <v>#N/A</v>
      </c>
      <c r="D235" s="15">
        <f t="shared" si="30"/>
        <v>0</v>
      </c>
      <c r="E235" s="64"/>
      <c r="F235" s="43" t="e">
        <f t="shared" si="28"/>
        <v>#N/A</v>
      </c>
      <c r="G235" s="15">
        <f t="shared" si="31"/>
        <v>0</v>
      </c>
      <c r="H235" s="72"/>
      <c r="I235" s="14" t="e">
        <f t="shared" si="29"/>
        <v>#N/A</v>
      </c>
      <c r="J235" s="16">
        <f t="shared" si="32"/>
        <v>0</v>
      </c>
      <c r="K235" s="38"/>
      <c r="L235" s="53"/>
      <c r="M235" s="38"/>
      <c r="N235" s="70"/>
      <c r="O235" s="83"/>
      <c r="R235" s="48"/>
      <c r="S235" s="45"/>
      <c r="T235" s="46"/>
      <c r="U235" s="8"/>
      <c r="V235" s="47"/>
    </row>
    <row r="236" spans="2:22" x14ac:dyDescent="0.25">
      <c r="B236" s="59"/>
      <c r="C236" s="43" t="e">
        <f t="shared" si="27"/>
        <v>#N/A</v>
      </c>
      <c r="D236" s="15">
        <f t="shared" si="30"/>
        <v>0</v>
      </c>
      <c r="E236" s="64"/>
      <c r="F236" s="43" t="e">
        <f t="shared" si="28"/>
        <v>#N/A</v>
      </c>
      <c r="G236" s="15">
        <f t="shared" si="31"/>
        <v>0</v>
      </c>
      <c r="H236" s="72"/>
      <c r="I236" s="14" t="e">
        <f t="shared" si="29"/>
        <v>#N/A</v>
      </c>
      <c r="J236" s="16">
        <f t="shared" si="32"/>
        <v>0</v>
      </c>
      <c r="K236" s="38"/>
      <c r="L236" s="53"/>
      <c r="M236" s="38"/>
      <c r="N236" s="70"/>
      <c r="O236" s="83"/>
      <c r="R236" s="48"/>
      <c r="S236" s="45"/>
      <c r="T236" s="46"/>
      <c r="U236" s="8"/>
      <c r="V236" s="47"/>
    </row>
    <row r="237" spans="2:22" x14ac:dyDescent="0.25">
      <c r="B237" s="59"/>
      <c r="C237" s="43" t="e">
        <f t="shared" si="27"/>
        <v>#N/A</v>
      </c>
      <c r="D237" s="15">
        <f t="shared" si="30"/>
        <v>0</v>
      </c>
      <c r="E237" s="64"/>
      <c r="F237" s="43" t="e">
        <f t="shared" si="28"/>
        <v>#N/A</v>
      </c>
      <c r="G237" s="15">
        <f t="shared" si="31"/>
        <v>0</v>
      </c>
      <c r="H237" s="72"/>
      <c r="I237" s="14" t="e">
        <f t="shared" si="29"/>
        <v>#N/A</v>
      </c>
      <c r="J237" s="16">
        <f t="shared" si="32"/>
        <v>0</v>
      </c>
      <c r="K237" s="38"/>
      <c r="L237" s="53"/>
      <c r="M237" s="38"/>
      <c r="N237" s="70"/>
      <c r="O237" s="83"/>
      <c r="R237" s="48"/>
      <c r="S237" s="45"/>
      <c r="T237" s="46"/>
      <c r="U237" s="8"/>
      <c r="V237" s="47"/>
    </row>
    <row r="238" spans="2:22" x14ac:dyDescent="0.25">
      <c r="B238" s="59"/>
      <c r="C238" s="43" t="e">
        <f t="shared" si="27"/>
        <v>#N/A</v>
      </c>
      <c r="D238" s="15">
        <f t="shared" si="30"/>
        <v>0</v>
      </c>
      <c r="E238" s="64"/>
      <c r="F238" s="43" t="e">
        <f t="shared" si="28"/>
        <v>#N/A</v>
      </c>
      <c r="G238" s="15">
        <f t="shared" si="31"/>
        <v>0</v>
      </c>
      <c r="H238" s="72"/>
      <c r="I238" s="14" t="e">
        <f t="shared" si="29"/>
        <v>#N/A</v>
      </c>
      <c r="J238" s="16">
        <f t="shared" si="32"/>
        <v>0</v>
      </c>
      <c r="K238" s="38"/>
      <c r="L238" s="53"/>
      <c r="M238" s="38"/>
      <c r="N238" s="70"/>
      <c r="O238" s="83"/>
      <c r="R238" s="48"/>
      <c r="S238" s="45"/>
      <c r="T238" s="46"/>
      <c r="U238" s="8"/>
      <c r="V238" s="47"/>
    </row>
    <row r="239" spans="2:22" x14ac:dyDescent="0.25">
      <c r="B239" s="59"/>
      <c r="C239" s="43" t="e">
        <f t="shared" si="27"/>
        <v>#N/A</v>
      </c>
      <c r="D239" s="15">
        <f t="shared" si="30"/>
        <v>0</v>
      </c>
      <c r="E239" s="64"/>
      <c r="F239" s="43" t="e">
        <f t="shared" si="28"/>
        <v>#N/A</v>
      </c>
      <c r="G239" s="15">
        <f t="shared" si="31"/>
        <v>0</v>
      </c>
      <c r="H239" s="72"/>
      <c r="I239" s="14" t="e">
        <f t="shared" si="29"/>
        <v>#N/A</v>
      </c>
      <c r="J239" s="16">
        <f t="shared" si="32"/>
        <v>0</v>
      </c>
      <c r="K239" s="38"/>
      <c r="L239" s="53"/>
      <c r="M239" s="38"/>
      <c r="N239" s="70"/>
      <c r="O239" s="83"/>
      <c r="R239" s="48"/>
      <c r="S239" s="45"/>
      <c r="T239" s="46"/>
      <c r="U239" s="8"/>
      <c r="V239" s="47"/>
    </row>
    <row r="240" spans="2:22" x14ac:dyDescent="0.25">
      <c r="B240" s="59"/>
      <c r="C240" s="43" t="e">
        <f t="shared" si="27"/>
        <v>#N/A</v>
      </c>
      <c r="D240" s="15">
        <f t="shared" si="30"/>
        <v>0</v>
      </c>
      <c r="E240" s="64"/>
      <c r="F240" s="43" t="e">
        <f t="shared" si="28"/>
        <v>#N/A</v>
      </c>
      <c r="G240" s="15">
        <f t="shared" si="31"/>
        <v>0</v>
      </c>
      <c r="H240" s="72"/>
      <c r="I240" s="14" t="e">
        <f t="shared" si="29"/>
        <v>#N/A</v>
      </c>
      <c r="J240" s="16">
        <f t="shared" si="32"/>
        <v>0</v>
      </c>
      <c r="K240" s="38"/>
      <c r="L240" s="53"/>
      <c r="M240" s="38"/>
      <c r="N240" s="70"/>
      <c r="O240" s="83"/>
      <c r="R240" s="48"/>
      <c r="S240" s="45"/>
      <c r="T240" s="46"/>
      <c r="U240" s="8"/>
      <c r="V240" s="47"/>
    </row>
    <row r="241" spans="2:22" x14ac:dyDescent="0.25">
      <c r="B241" s="59"/>
      <c r="C241" s="43" t="e">
        <f t="shared" si="27"/>
        <v>#N/A</v>
      </c>
      <c r="D241" s="15">
        <f t="shared" si="30"/>
        <v>0</v>
      </c>
      <c r="E241" s="64"/>
      <c r="F241" s="43" t="e">
        <f t="shared" si="28"/>
        <v>#N/A</v>
      </c>
      <c r="G241" s="15">
        <f t="shared" si="31"/>
        <v>0</v>
      </c>
      <c r="H241" s="72"/>
      <c r="I241" s="14" t="e">
        <f t="shared" si="29"/>
        <v>#N/A</v>
      </c>
      <c r="J241" s="16">
        <f t="shared" si="32"/>
        <v>0</v>
      </c>
      <c r="K241" s="38"/>
      <c r="L241" s="53"/>
      <c r="M241" s="38"/>
      <c r="N241" s="70"/>
      <c r="O241" s="83"/>
      <c r="R241" s="48"/>
      <c r="S241" s="45"/>
      <c r="T241" s="46"/>
      <c r="U241" s="8"/>
      <c r="V241" s="47"/>
    </row>
    <row r="242" spans="2:22" x14ac:dyDescent="0.25">
      <c r="B242" s="59"/>
      <c r="C242" s="43" t="e">
        <f t="shared" si="27"/>
        <v>#N/A</v>
      </c>
      <c r="D242" s="15">
        <f t="shared" si="30"/>
        <v>0</v>
      </c>
      <c r="E242" s="64"/>
      <c r="F242" s="43" t="e">
        <f t="shared" si="28"/>
        <v>#N/A</v>
      </c>
      <c r="G242" s="15">
        <f t="shared" si="31"/>
        <v>0</v>
      </c>
      <c r="H242" s="72"/>
      <c r="I242" s="14" t="e">
        <f t="shared" si="29"/>
        <v>#N/A</v>
      </c>
      <c r="J242" s="16">
        <f t="shared" si="32"/>
        <v>0</v>
      </c>
      <c r="K242" s="38"/>
      <c r="L242" s="53"/>
      <c r="M242" s="38"/>
      <c r="N242" s="70"/>
      <c r="O242" s="83"/>
      <c r="R242" s="48"/>
      <c r="S242" s="45"/>
      <c r="T242" s="46"/>
      <c r="U242" s="8"/>
      <c r="V242" s="47"/>
    </row>
    <row r="243" spans="2:22" x14ac:dyDescent="0.25">
      <c r="B243" s="59"/>
      <c r="C243" s="43" t="e">
        <f t="shared" si="27"/>
        <v>#N/A</v>
      </c>
      <c r="D243" s="15">
        <f t="shared" si="30"/>
        <v>0</v>
      </c>
      <c r="E243" s="64"/>
      <c r="F243" s="43" t="e">
        <f t="shared" si="28"/>
        <v>#N/A</v>
      </c>
      <c r="G243" s="15">
        <f t="shared" si="31"/>
        <v>0</v>
      </c>
      <c r="H243" s="72"/>
      <c r="I243" s="14" t="e">
        <f t="shared" si="29"/>
        <v>#N/A</v>
      </c>
      <c r="J243" s="16">
        <f t="shared" si="32"/>
        <v>0</v>
      </c>
      <c r="K243" s="38"/>
      <c r="L243" s="53"/>
      <c r="M243" s="38"/>
      <c r="N243" s="70"/>
      <c r="O243" s="83"/>
      <c r="R243" s="48"/>
      <c r="S243" s="45"/>
      <c r="T243" s="46"/>
      <c r="U243" s="8"/>
      <c r="V243" s="47"/>
    </row>
    <row r="244" spans="2:22" x14ac:dyDescent="0.25">
      <c r="B244" s="59"/>
      <c r="C244" s="43" t="e">
        <f t="shared" si="27"/>
        <v>#N/A</v>
      </c>
      <c r="D244" s="15">
        <f t="shared" si="30"/>
        <v>0</v>
      </c>
      <c r="E244" s="64"/>
      <c r="F244" s="43" t="e">
        <f t="shared" si="28"/>
        <v>#N/A</v>
      </c>
      <c r="G244" s="15">
        <f t="shared" si="31"/>
        <v>0</v>
      </c>
      <c r="H244" s="72"/>
      <c r="I244" s="14" t="e">
        <f t="shared" si="29"/>
        <v>#N/A</v>
      </c>
      <c r="J244" s="16">
        <f t="shared" si="32"/>
        <v>0</v>
      </c>
      <c r="K244" s="38"/>
      <c r="L244" s="53"/>
      <c r="M244" s="38"/>
      <c r="N244" s="70"/>
      <c r="O244" s="83"/>
      <c r="R244" s="48"/>
      <c r="S244" s="45"/>
      <c r="T244" s="46"/>
      <c r="U244" s="8"/>
      <c r="V244" s="47"/>
    </row>
    <row r="245" spans="2:22" x14ac:dyDescent="0.25">
      <c r="B245" s="59"/>
      <c r="C245" s="43" t="e">
        <f t="shared" si="27"/>
        <v>#N/A</v>
      </c>
      <c r="D245" s="15">
        <f t="shared" si="30"/>
        <v>0</v>
      </c>
      <c r="E245" s="64"/>
      <c r="F245" s="43" t="e">
        <f t="shared" si="28"/>
        <v>#N/A</v>
      </c>
      <c r="G245" s="15">
        <f t="shared" si="31"/>
        <v>0</v>
      </c>
      <c r="H245" s="72"/>
      <c r="I245" s="14" t="e">
        <f t="shared" si="29"/>
        <v>#N/A</v>
      </c>
      <c r="J245" s="16">
        <f t="shared" si="32"/>
        <v>0</v>
      </c>
      <c r="K245" s="38"/>
      <c r="L245" s="53"/>
      <c r="M245" s="38"/>
      <c r="N245" s="70"/>
      <c r="O245" s="83"/>
      <c r="R245" s="48"/>
      <c r="S245" s="45"/>
      <c r="T245" s="46"/>
      <c r="U245" s="8"/>
      <c r="V245" s="47"/>
    </row>
    <row r="246" spans="2:22" x14ac:dyDescent="0.25">
      <c r="B246" s="59"/>
      <c r="C246" s="43" t="e">
        <f t="shared" si="27"/>
        <v>#N/A</v>
      </c>
      <c r="D246" s="15">
        <f t="shared" si="30"/>
        <v>0</v>
      </c>
      <c r="E246" s="64"/>
      <c r="F246" s="43" t="e">
        <f t="shared" si="28"/>
        <v>#N/A</v>
      </c>
      <c r="G246" s="15">
        <f t="shared" si="31"/>
        <v>0</v>
      </c>
      <c r="H246" s="72"/>
      <c r="I246" s="14" t="e">
        <f t="shared" si="29"/>
        <v>#N/A</v>
      </c>
      <c r="J246" s="16">
        <f t="shared" si="32"/>
        <v>0</v>
      </c>
      <c r="K246" s="38"/>
      <c r="L246" s="53"/>
      <c r="M246" s="38"/>
      <c r="N246" s="70"/>
      <c r="O246" s="83"/>
      <c r="R246" s="48"/>
      <c r="S246" s="45"/>
      <c r="T246" s="46"/>
      <c r="U246" s="8"/>
      <c r="V246" s="47"/>
    </row>
    <row r="247" spans="2:22" x14ac:dyDescent="0.25">
      <c r="B247" s="59"/>
      <c r="C247" s="43" t="e">
        <f t="shared" si="27"/>
        <v>#N/A</v>
      </c>
      <c r="D247" s="15">
        <f t="shared" si="30"/>
        <v>0</v>
      </c>
      <c r="E247" s="64"/>
      <c r="F247" s="43" t="e">
        <f t="shared" si="28"/>
        <v>#N/A</v>
      </c>
      <c r="G247" s="15">
        <f t="shared" si="31"/>
        <v>0</v>
      </c>
      <c r="H247" s="72"/>
      <c r="I247" s="14" t="e">
        <f t="shared" si="29"/>
        <v>#N/A</v>
      </c>
      <c r="J247" s="16">
        <f t="shared" si="32"/>
        <v>0</v>
      </c>
      <c r="K247" s="38"/>
      <c r="L247" s="53"/>
      <c r="M247" s="38"/>
      <c r="N247" s="70"/>
      <c r="O247" s="83"/>
      <c r="R247" s="48"/>
      <c r="S247" s="45"/>
      <c r="T247" s="46"/>
      <c r="U247" s="8"/>
      <c r="V247" s="47"/>
    </row>
    <row r="248" spans="2:22" x14ac:dyDescent="0.25">
      <c r="B248" s="59"/>
      <c r="C248" s="43" t="e">
        <f t="shared" si="27"/>
        <v>#N/A</v>
      </c>
      <c r="D248" s="15">
        <f t="shared" si="30"/>
        <v>0</v>
      </c>
      <c r="E248" s="64"/>
      <c r="F248" s="43" t="e">
        <f t="shared" si="28"/>
        <v>#N/A</v>
      </c>
      <c r="G248" s="15">
        <f t="shared" si="31"/>
        <v>0</v>
      </c>
      <c r="H248" s="72"/>
      <c r="I248" s="14" t="e">
        <f t="shared" si="29"/>
        <v>#N/A</v>
      </c>
      <c r="J248" s="16">
        <f t="shared" si="32"/>
        <v>0</v>
      </c>
      <c r="K248" s="38"/>
      <c r="L248" s="53"/>
      <c r="M248" s="38"/>
      <c r="N248" s="70"/>
      <c r="O248" s="83"/>
      <c r="R248" s="48"/>
      <c r="S248" s="45"/>
      <c r="T248" s="46"/>
      <c r="U248" s="8"/>
      <c r="V248" s="47"/>
    </row>
    <row r="249" spans="2:22" x14ac:dyDescent="0.25">
      <c r="B249" s="59"/>
      <c r="C249" s="43" t="e">
        <f t="shared" si="27"/>
        <v>#N/A</v>
      </c>
      <c r="D249" s="15">
        <f t="shared" si="30"/>
        <v>0</v>
      </c>
      <c r="E249" s="64"/>
      <c r="F249" s="43" t="e">
        <f t="shared" si="28"/>
        <v>#N/A</v>
      </c>
      <c r="G249" s="15">
        <f t="shared" si="31"/>
        <v>0</v>
      </c>
      <c r="H249" s="72"/>
      <c r="I249" s="14" t="e">
        <f t="shared" si="29"/>
        <v>#N/A</v>
      </c>
      <c r="J249" s="16">
        <f t="shared" si="32"/>
        <v>0</v>
      </c>
      <c r="K249" s="38"/>
      <c r="L249" s="53"/>
      <c r="M249" s="38"/>
      <c r="N249" s="70"/>
      <c r="O249" s="83"/>
      <c r="R249" s="48"/>
      <c r="S249" s="45"/>
      <c r="T249" s="46"/>
      <c r="U249" s="8"/>
      <c r="V249" s="47"/>
    </row>
    <row r="250" spans="2:22" x14ac:dyDescent="0.25">
      <c r="B250" s="59"/>
      <c r="C250" s="43" t="e">
        <f t="shared" si="27"/>
        <v>#N/A</v>
      </c>
      <c r="D250" s="15">
        <f t="shared" si="30"/>
        <v>0</v>
      </c>
      <c r="E250" s="64"/>
      <c r="F250" s="43" t="e">
        <f t="shared" si="28"/>
        <v>#N/A</v>
      </c>
      <c r="G250" s="15">
        <f t="shared" si="31"/>
        <v>0</v>
      </c>
      <c r="H250" s="72"/>
      <c r="I250" s="14" t="e">
        <f t="shared" si="29"/>
        <v>#N/A</v>
      </c>
      <c r="J250" s="16">
        <f t="shared" si="32"/>
        <v>0</v>
      </c>
      <c r="K250" s="38"/>
      <c r="L250" s="53"/>
      <c r="M250" s="38"/>
      <c r="N250" s="70"/>
      <c r="O250" s="83"/>
      <c r="R250" s="48"/>
      <c r="S250" s="45"/>
      <c r="T250" s="46"/>
      <c r="U250" s="8"/>
      <c r="V250" s="47"/>
    </row>
    <row r="251" spans="2:22" x14ac:dyDescent="0.25">
      <c r="B251" s="59"/>
      <c r="C251" s="43" t="e">
        <f t="shared" si="27"/>
        <v>#N/A</v>
      </c>
      <c r="D251" s="15">
        <f t="shared" si="30"/>
        <v>0</v>
      </c>
      <c r="E251" s="64"/>
      <c r="F251" s="43" t="e">
        <f t="shared" si="28"/>
        <v>#N/A</v>
      </c>
      <c r="G251" s="15">
        <f t="shared" si="31"/>
        <v>0</v>
      </c>
      <c r="H251" s="72"/>
      <c r="I251" s="14" t="e">
        <f t="shared" si="29"/>
        <v>#N/A</v>
      </c>
      <c r="J251" s="16">
        <f t="shared" si="32"/>
        <v>0</v>
      </c>
      <c r="K251" s="38"/>
      <c r="L251" s="53"/>
      <c r="M251" s="38"/>
      <c r="N251" s="70"/>
      <c r="O251" s="83"/>
      <c r="R251" s="48"/>
      <c r="S251" s="45"/>
      <c r="T251" s="46"/>
      <c r="U251" s="8"/>
      <c r="V251" s="47"/>
    </row>
    <row r="252" spans="2:22" x14ac:dyDescent="0.25">
      <c r="B252" s="59"/>
      <c r="C252" s="43" t="e">
        <f t="shared" si="27"/>
        <v>#N/A</v>
      </c>
      <c r="D252" s="15">
        <f t="shared" si="30"/>
        <v>0</v>
      </c>
      <c r="E252" s="64"/>
      <c r="F252" s="43" t="e">
        <f t="shared" si="28"/>
        <v>#N/A</v>
      </c>
      <c r="G252" s="15">
        <f t="shared" si="31"/>
        <v>0</v>
      </c>
      <c r="H252" s="72"/>
      <c r="I252" s="14" t="e">
        <f t="shared" si="29"/>
        <v>#N/A</v>
      </c>
      <c r="J252" s="16">
        <f t="shared" si="32"/>
        <v>0</v>
      </c>
      <c r="K252" s="38"/>
      <c r="L252" s="53"/>
      <c r="M252" s="38"/>
      <c r="N252" s="70"/>
      <c r="O252" s="83"/>
      <c r="R252" s="48"/>
      <c r="S252" s="45"/>
      <c r="T252" s="46"/>
      <c r="U252" s="8"/>
      <c r="V252" s="47"/>
    </row>
    <row r="253" spans="2:22" x14ac:dyDescent="0.25">
      <c r="B253" s="59"/>
      <c r="C253" s="43" t="e">
        <f t="shared" si="27"/>
        <v>#N/A</v>
      </c>
      <c r="D253" s="15">
        <f t="shared" si="30"/>
        <v>0</v>
      </c>
      <c r="E253" s="64"/>
      <c r="F253" s="43" t="e">
        <f t="shared" si="28"/>
        <v>#N/A</v>
      </c>
      <c r="G253" s="15">
        <f t="shared" si="31"/>
        <v>0</v>
      </c>
      <c r="H253" s="72"/>
      <c r="I253" s="14" t="e">
        <f t="shared" si="29"/>
        <v>#N/A</v>
      </c>
      <c r="J253" s="16">
        <f t="shared" si="32"/>
        <v>0</v>
      </c>
      <c r="K253" s="38"/>
      <c r="L253" s="53"/>
      <c r="M253" s="38"/>
      <c r="N253" s="70"/>
      <c r="O253" s="83"/>
      <c r="R253" s="48"/>
      <c r="S253" s="45"/>
      <c r="T253" s="46"/>
      <c r="U253" s="8"/>
      <c r="V253" s="47"/>
    </row>
    <row r="254" spans="2:22" x14ac:dyDescent="0.25">
      <c r="B254" s="59"/>
      <c r="C254" s="43" t="e">
        <f t="shared" si="27"/>
        <v>#N/A</v>
      </c>
      <c r="D254" s="15">
        <f t="shared" si="30"/>
        <v>0</v>
      </c>
      <c r="E254" s="64"/>
      <c r="F254" s="43" t="e">
        <f t="shared" si="28"/>
        <v>#N/A</v>
      </c>
      <c r="G254" s="15">
        <f t="shared" si="31"/>
        <v>0</v>
      </c>
      <c r="H254" s="72"/>
      <c r="I254" s="14" t="e">
        <f t="shared" si="29"/>
        <v>#N/A</v>
      </c>
      <c r="J254" s="16">
        <f t="shared" si="32"/>
        <v>0</v>
      </c>
      <c r="K254" s="38"/>
      <c r="L254" s="53"/>
      <c r="M254" s="38"/>
      <c r="N254" s="70"/>
      <c r="O254" s="83"/>
      <c r="R254" s="48"/>
      <c r="S254" s="45"/>
      <c r="T254" s="46"/>
      <c r="U254" s="8"/>
      <c r="V254" s="47"/>
    </row>
    <row r="255" spans="2:22" x14ac:dyDescent="0.25">
      <c r="B255" s="59"/>
      <c r="C255" s="43" t="e">
        <f t="shared" si="27"/>
        <v>#N/A</v>
      </c>
      <c r="D255" s="15">
        <f t="shared" si="30"/>
        <v>0</v>
      </c>
      <c r="E255" s="64"/>
      <c r="F255" s="43" t="e">
        <f t="shared" si="28"/>
        <v>#N/A</v>
      </c>
      <c r="G255" s="15">
        <f t="shared" si="31"/>
        <v>0</v>
      </c>
      <c r="H255" s="72"/>
      <c r="I255" s="14" t="e">
        <f t="shared" si="29"/>
        <v>#N/A</v>
      </c>
      <c r="J255" s="16">
        <f t="shared" si="32"/>
        <v>0</v>
      </c>
      <c r="K255" s="38"/>
      <c r="L255" s="53"/>
      <c r="M255" s="38"/>
      <c r="N255" s="70"/>
      <c r="O255" s="83"/>
      <c r="R255" s="48"/>
      <c r="S255" s="45"/>
      <c r="T255" s="46"/>
      <c r="U255" s="8"/>
      <c r="V255" s="47"/>
    </row>
    <row r="256" spans="2:22" x14ac:dyDescent="0.25">
      <c r="B256" s="59"/>
      <c r="C256" s="43" t="e">
        <f t="shared" si="27"/>
        <v>#N/A</v>
      </c>
      <c r="D256" s="15">
        <f t="shared" si="30"/>
        <v>0</v>
      </c>
      <c r="E256" s="64"/>
      <c r="F256" s="43" t="e">
        <f t="shared" si="28"/>
        <v>#N/A</v>
      </c>
      <c r="G256" s="15">
        <f t="shared" si="31"/>
        <v>0</v>
      </c>
      <c r="H256" s="72"/>
      <c r="I256" s="14" t="e">
        <f t="shared" si="29"/>
        <v>#N/A</v>
      </c>
      <c r="J256" s="16">
        <f t="shared" si="32"/>
        <v>0</v>
      </c>
      <c r="K256" s="38"/>
      <c r="L256" s="53"/>
      <c r="M256" s="38"/>
      <c r="N256" s="70"/>
      <c r="O256" s="83"/>
      <c r="R256" s="48"/>
      <c r="S256" s="45"/>
      <c r="T256" s="46"/>
      <c r="U256" s="8"/>
      <c r="V256" s="47"/>
    </row>
    <row r="257" spans="2:22" x14ac:dyDescent="0.25">
      <c r="B257" s="59"/>
      <c r="C257" s="43" t="e">
        <f t="shared" si="27"/>
        <v>#N/A</v>
      </c>
      <c r="D257" s="15">
        <f t="shared" si="30"/>
        <v>0</v>
      </c>
      <c r="E257" s="64"/>
      <c r="F257" s="43" t="e">
        <f t="shared" si="28"/>
        <v>#N/A</v>
      </c>
      <c r="G257" s="15">
        <f t="shared" si="31"/>
        <v>0</v>
      </c>
      <c r="H257" s="72"/>
      <c r="I257" s="14" t="e">
        <f t="shared" si="29"/>
        <v>#N/A</v>
      </c>
      <c r="J257" s="16">
        <f t="shared" si="32"/>
        <v>0</v>
      </c>
      <c r="K257" s="38"/>
      <c r="L257" s="53"/>
      <c r="M257" s="38"/>
      <c r="N257" s="70"/>
      <c r="O257" s="83"/>
      <c r="R257" s="48"/>
      <c r="S257" s="45"/>
      <c r="T257" s="46"/>
      <c r="U257" s="8"/>
      <c r="V257" s="47"/>
    </row>
    <row r="258" spans="2:22" x14ac:dyDescent="0.25">
      <c r="B258" s="59"/>
      <c r="C258" s="43" t="e">
        <f t="shared" si="27"/>
        <v>#N/A</v>
      </c>
      <c r="D258" s="15">
        <f t="shared" si="30"/>
        <v>0</v>
      </c>
      <c r="E258" s="64"/>
      <c r="F258" s="43" t="e">
        <f t="shared" si="28"/>
        <v>#N/A</v>
      </c>
      <c r="G258" s="15">
        <f t="shared" si="31"/>
        <v>0</v>
      </c>
      <c r="H258" s="72"/>
      <c r="I258" s="14" t="e">
        <f t="shared" si="29"/>
        <v>#N/A</v>
      </c>
      <c r="J258" s="16">
        <f t="shared" si="32"/>
        <v>0</v>
      </c>
      <c r="K258" s="38"/>
      <c r="L258" s="53"/>
      <c r="M258" s="38"/>
      <c r="N258" s="70"/>
      <c r="O258" s="83"/>
      <c r="R258" s="48"/>
      <c r="S258" s="45"/>
      <c r="T258" s="46"/>
      <c r="U258" s="8"/>
      <c r="V258" s="47"/>
    </row>
    <row r="259" spans="2:22" x14ac:dyDescent="0.25">
      <c r="B259" s="59"/>
      <c r="C259" s="43" t="e">
        <f t="shared" si="27"/>
        <v>#N/A</v>
      </c>
      <c r="D259" s="15">
        <f t="shared" si="30"/>
        <v>0</v>
      </c>
      <c r="E259" s="64"/>
      <c r="F259" s="43" t="e">
        <f t="shared" si="28"/>
        <v>#N/A</v>
      </c>
      <c r="G259" s="15">
        <f t="shared" si="31"/>
        <v>0</v>
      </c>
      <c r="H259" s="72"/>
      <c r="I259" s="14" t="e">
        <f t="shared" si="29"/>
        <v>#N/A</v>
      </c>
      <c r="J259" s="16">
        <f t="shared" si="32"/>
        <v>0</v>
      </c>
      <c r="K259" s="38"/>
      <c r="L259" s="53"/>
      <c r="M259" s="38"/>
      <c r="N259" s="70"/>
      <c r="O259" s="83"/>
      <c r="R259" s="48"/>
      <c r="S259" s="45"/>
      <c r="T259" s="46"/>
      <c r="U259" s="8"/>
      <c r="V259" s="47"/>
    </row>
    <row r="260" spans="2:22" x14ac:dyDescent="0.25">
      <c r="B260" s="59"/>
      <c r="C260" s="43" t="e">
        <f t="shared" si="27"/>
        <v>#N/A</v>
      </c>
      <c r="D260" s="15">
        <f t="shared" si="30"/>
        <v>0</v>
      </c>
      <c r="E260" s="64"/>
      <c r="F260" s="43" t="e">
        <f t="shared" si="28"/>
        <v>#N/A</v>
      </c>
      <c r="G260" s="15">
        <f t="shared" si="31"/>
        <v>0</v>
      </c>
      <c r="H260" s="72"/>
      <c r="I260" s="14" t="e">
        <f t="shared" si="29"/>
        <v>#N/A</v>
      </c>
      <c r="J260" s="16">
        <f t="shared" si="32"/>
        <v>0</v>
      </c>
      <c r="K260" s="38"/>
      <c r="L260" s="53"/>
      <c r="M260" s="38"/>
      <c r="N260" s="70"/>
      <c r="O260" s="83"/>
      <c r="R260" s="48"/>
      <c r="S260" s="45"/>
      <c r="T260" s="46"/>
      <c r="U260" s="8"/>
      <c r="V260" s="47"/>
    </row>
    <row r="261" spans="2:22" x14ac:dyDescent="0.25">
      <c r="B261" s="59"/>
      <c r="C261" s="43" t="e">
        <f t="shared" si="27"/>
        <v>#N/A</v>
      </c>
      <c r="D261" s="15">
        <f t="shared" si="30"/>
        <v>0</v>
      </c>
      <c r="E261" s="64"/>
      <c r="F261" s="43" t="e">
        <f t="shared" si="28"/>
        <v>#N/A</v>
      </c>
      <c r="G261" s="15">
        <f t="shared" si="31"/>
        <v>0</v>
      </c>
      <c r="H261" s="72"/>
      <c r="I261" s="14" t="e">
        <f t="shared" si="29"/>
        <v>#N/A</v>
      </c>
      <c r="J261" s="16">
        <f t="shared" si="32"/>
        <v>0</v>
      </c>
      <c r="K261" s="38"/>
      <c r="L261" s="53"/>
      <c r="M261" s="38"/>
      <c r="N261" s="70"/>
      <c r="O261" s="83"/>
      <c r="R261" s="48"/>
      <c r="S261" s="45"/>
      <c r="T261" s="46"/>
      <c r="U261" s="8"/>
      <c r="V261" s="47"/>
    </row>
    <row r="262" spans="2:22" x14ac:dyDescent="0.25">
      <c r="B262" s="59"/>
      <c r="C262" s="43" t="e">
        <f t="shared" si="27"/>
        <v>#N/A</v>
      </c>
      <c r="D262" s="15">
        <f t="shared" si="30"/>
        <v>0</v>
      </c>
      <c r="E262" s="64"/>
      <c r="F262" s="43" t="e">
        <f t="shared" si="28"/>
        <v>#N/A</v>
      </c>
      <c r="G262" s="15">
        <f t="shared" si="31"/>
        <v>0</v>
      </c>
      <c r="H262" s="72"/>
      <c r="I262" s="14" t="e">
        <f t="shared" si="29"/>
        <v>#N/A</v>
      </c>
      <c r="J262" s="16">
        <f t="shared" si="32"/>
        <v>0</v>
      </c>
      <c r="K262" s="38"/>
      <c r="L262" s="53"/>
      <c r="M262" s="38"/>
      <c r="N262" s="70"/>
      <c r="O262" s="83"/>
      <c r="R262" s="48"/>
      <c r="S262" s="45"/>
      <c r="T262" s="46"/>
      <c r="U262" s="8"/>
      <c r="V262" s="47"/>
    </row>
    <row r="263" spans="2:22" x14ac:dyDescent="0.25">
      <c r="B263" s="59"/>
      <c r="C263" s="43" t="e">
        <f t="shared" ref="C263:C326" si="33">VLOOKUP(B263,$S$9:$T$187,2,0)</f>
        <v>#N/A</v>
      </c>
      <c r="D263" s="15">
        <f t="shared" si="30"/>
        <v>0</v>
      </c>
      <c r="E263" s="64"/>
      <c r="F263" s="43" t="e">
        <f t="shared" ref="F263:F326" si="34">VLOOKUP(E263,$S$9:$T$187,2,0)</f>
        <v>#N/A</v>
      </c>
      <c r="G263" s="15">
        <f t="shared" si="31"/>
        <v>0</v>
      </c>
      <c r="H263" s="72"/>
      <c r="I263" s="14" t="e">
        <f t="shared" ref="I263:I326" si="35">VLOOKUP(H263,$S$9:$T$187,2,0)</f>
        <v>#N/A</v>
      </c>
      <c r="J263" s="16">
        <f t="shared" si="32"/>
        <v>0</v>
      </c>
      <c r="K263" s="38"/>
      <c r="L263" s="53"/>
      <c r="M263" s="38"/>
      <c r="N263" s="70"/>
      <c r="O263" s="83"/>
      <c r="R263" s="48"/>
      <c r="S263" s="45"/>
      <c r="T263" s="46"/>
      <c r="U263" s="8"/>
      <c r="V263" s="47"/>
    </row>
    <row r="264" spans="2:22" x14ac:dyDescent="0.25">
      <c r="B264" s="59"/>
      <c r="C264" s="43" t="e">
        <f t="shared" si="33"/>
        <v>#N/A</v>
      </c>
      <c r="D264" s="15">
        <f t="shared" si="30"/>
        <v>0</v>
      </c>
      <c r="E264" s="64"/>
      <c r="F264" s="43" t="e">
        <f t="shared" si="34"/>
        <v>#N/A</v>
      </c>
      <c r="G264" s="15">
        <f t="shared" si="31"/>
        <v>0</v>
      </c>
      <c r="H264" s="72"/>
      <c r="I264" s="14" t="e">
        <f t="shared" si="35"/>
        <v>#N/A</v>
      </c>
      <c r="J264" s="16">
        <f t="shared" si="32"/>
        <v>0</v>
      </c>
      <c r="K264" s="38"/>
      <c r="L264" s="53"/>
      <c r="M264" s="38"/>
      <c r="N264" s="70"/>
      <c r="O264" s="83"/>
      <c r="R264" s="48"/>
      <c r="S264" s="45"/>
      <c r="T264" s="46"/>
      <c r="U264" s="8"/>
      <c r="V264" s="47"/>
    </row>
    <row r="265" spans="2:22" x14ac:dyDescent="0.25">
      <c r="B265" s="59"/>
      <c r="C265" s="43" t="e">
        <f t="shared" si="33"/>
        <v>#N/A</v>
      </c>
      <c r="D265" s="15">
        <f t="shared" si="30"/>
        <v>0</v>
      </c>
      <c r="E265" s="64"/>
      <c r="F265" s="43" t="e">
        <f t="shared" si="34"/>
        <v>#N/A</v>
      </c>
      <c r="G265" s="15">
        <f t="shared" si="31"/>
        <v>0</v>
      </c>
      <c r="H265" s="72"/>
      <c r="I265" s="14" t="e">
        <f t="shared" si="35"/>
        <v>#N/A</v>
      </c>
      <c r="J265" s="16">
        <f t="shared" si="32"/>
        <v>0</v>
      </c>
      <c r="K265" s="38"/>
      <c r="L265" s="53"/>
      <c r="M265" s="38"/>
      <c r="N265" s="70"/>
      <c r="O265" s="83"/>
      <c r="R265" s="48"/>
      <c r="S265" s="45"/>
      <c r="T265" s="46"/>
      <c r="U265" s="8"/>
      <c r="V265" s="47"/>
    </row>
    <row r="266" spans="2:22" x14ac:dyDescent="0.25">
      <c r="B266" s="59"/>
      <c r="C266" s="43" t="e">
        <f t="shared" si="33"/>
        <v>#N/A</v>
      </c>
      <c r="D266" s="15">
        <f t="shared" ref="D266:D329" si="36">IF(ISERROR(INDEX($T$9:$U$187,MATCH($C266,$T$9:$T$187,0),2)),0,INDEX($T$9:$U$187,MATCH($C266,$T$9:$T$187,0),2))</f>
        <v>0</v>
      </c>
      <c r="E266" s="64"/>
      <c r="F266" s="43" t="e">
        <f t="shared" si="34"/>
        <v>#N/A</v>
      </c>
      <c r="G266" s="15">
        <f t="shared" ref="G266:G329" si="37">IF(ISERROR(INDEX($T$9:$U$187,MATCH($F266,$T$9:$T$187,0),2)),0,INDEX($T$9:$U$187,MATCH($F266,$T$9:$T$187,0),2))</f>
        <v>0</v>
      </c>
      <c r="H266" s="72"/>
      <c r="I266" s="14" t="e">
        <f t="shared" si="35"/>
        <v>#N/A</v>
      </c>
      <c r="J266" s="16">
        <f t="shared" ref="J266:J329" si="38">IF(ISERROR(INDEX($T$9:$U$187,MATCH($I266,$T$9:$T$187,0),2)),0,INDEX($T$9:$U$187,MATCH($I266,$T$9:$T$187,0),2))</f>
        <v>0</v>
      </c>
      <c r="K266" s="38"/>
      <c r="L266" s="53"/>
      <c r="M266" s="38"/>
      <c r="N266" s="70"/>
      <c r="O266" s="83"/>
      <c r="R266" s="48"/>
      <c r="S266" s="45"/>
      <c r="T266" s="46"/>
      <c r="U266" s="8"/>
      <c r="V266" s="47"/>
    </row>
    <row r="267" spans="2:22" x14ac:dyDescent="0.25">
      <c r="B267" s="59"/>
      <c r="C267" s="43" t="e">
        <f t="shared" si="33"/>
        <v>#N/A</v>
      </c>
      <c r="D267" s="15">
        <f t="shared" si="36"/>
        <v>0</v>
      </c>
      <c r="E267" s="64"/>
      <c r="F267" s="43" t="e">
        <f t="shared" si="34"/>
        <v>#N/A</v>
      </c>
      <c r="G267" s="15">
        <f t="shared" si="37"/>
        <v>0</v>
      </c>
      <c r="H267" s="72"/>
      <c r="I267" s="14" t="e">
        <f t="shared" si="35"/>
        <v>#N/A</v>
      </c>
      <c r="J267" s="16">
        <f t="shared" si="38"/>
        <v>0</v>
      </c>
      <c r="K267" s="38"/>
      <c r="L267" s="53"/>
      <c r="M267" s="38"/>
      <c r="N267" s="70"/>
      <c r="O267" s="83"/>
      <c r="R267" s="48"/>
      <c r="S267" s="45"/>
      <c r="T267" s="46"/>
      <c r="U267" s="8"/>
      <c r="V267" s="47"/>
    </row>
    <row r="268" spans="2:22" x14ac:dyDescent="0.25">
      <c r="B268" s="59"/>
      <c r="C268" s="43" t="e">
        <f t="shared" si="33"/>
        <v>#N/A</v>
      </c>
      <c r="D268" s="15">
        <f t="shared" si="36"/>
        <v>0</v>
      </c>
      <c r="E268" s="64"/>
      <c r="F268" s="43" t="e">
        <f t="shared" si="34"/>
        <v>#N/A</v>
      </c>
      <c r="G268" s="15">
        <f t="shared" si="37"/>
        <v>0</v>
      </c>
      <c r="H268" s="72"/>
      <c r="I268" s="14" t="e">
        <f t="shared" si="35"/>
        <v>#N/A</v>
      </c>
      <c r="J268" s="16">
        <f t="shared" si="38"/>
        <v>0</v>
      </c>
      <c r="K268" s="38"/>
      <c r="L268" s="53"/>
      <c r="M268" s="38"/>
      <c r="N268" s="70"/>
      <c r="O268" s="83"/>
      <c r="R268" s="48"/>
      <c r="S268" s="45"/>
      <c r="T268" s="46"/>
      <c r="U268" s="8"/>
      <c r="V268" s="47"/>
    </row>
    <row r="269" spans="2:22" x14ac:dyDescent="0.25">
      <c r="B269" s="59"/>
      <c r="C269" s="43" t="e">
        <f t="shared" si="33"/>
        <v>#N/A</v>
      </c>
      <c r="D269" s="15">
        <f t="shared" si="36"/>
        <v>0</v>
      </c>
      <c r="E269" s="64"/>
      <c r="F269" s="43" t="e">
        <f t="shared" si="34"/>
        <v>#N/A</v>
      </c>
      <c r="G269" s="15">
        <f t="shared" si="37"/>
        <v>0</v>
      </c>
      <c r="H269" s="72"/>
      <c r="I269" s="14" t="e">
        <f t="shared" si="35"/>
        <v>#N/A</v>
      </c>
      <c r="J269" s="16">
        <f t="shared" si="38"/>
        <v>0</v>
      </c>
      <c r="K269" s="38"/>
      <c r="L269" s="53"/>
      <c r="M269" s="38"/>
      <c r="N269" s="70"/>
      <c r="O269" s="83"/>
      <c r="R269" s="48"/>
      <c r="S269" s="45"/>
      <c r="T269" s="46"/>
      <c r="U269" s="8"/>
      <c r="V269" s="47"/>
    </row>
    <row r="270" spans="2:22" x14ac:dyDescent="0.25">
      <c r="B270" s="59"/>
      <c r="C270" s="43" t="e">
        <f t="shared" si="33"/>
        <v>#N/A</v>
      </c>
      <c r="D270" s="15">
        <f t="shared" si="36"/>
        <v>0</v>
      </c>
      <c r="E270" s="64"/>
      <c r="F270" s="43" t="e">
        <f t="shared" si="34"/>
        <v>#N/A</v>
      </c>
      <c r="G270" s="15">
        <f t="shared" si="37"/>
        <v>0</v>
      </c>
      <c r="H270" s="72"/>
      <c r="I270" s="14" t="e">
        <f t="shared" si="35"/>
        <v>#N/A</v>
      </c>
      <c r="J270" s="16">
        <f t="shared" si="38"/>
        <v>0</v>
      </c>
      <c r="K270" s="38"/>
      <c r="L270" s="53"/>
      <c r="M270" s="38"/>
      <c r="N270" s="70"/>
      <c r="O270" s="83"/>
      <c r="R270" s="48"/>
      <c r="S270" s="45"/>
      <c r="T270" s="46"/>
      <c r="U270" s="8"/>
      <c r="V270" s="47"/>
    </row>
    <row r="271" spans="2:22" x14ac:dyDescent="0.25">
      <c r="B271" s="59"/>
      <c r="C271" s="43" t="e">
        <f t="shared" si="33"/>
        <v>#N/A</v>
      </c>
      <c r="D271" s="15">
        <f t="shared" si="36"/>
        <v>0</v>
      </c>
      <c r="E271" s="64"/>
      <c r="F271" s="43" t="e">
        <f t="shared" si="34"/>
        <v>#N/A</v>
      </c>
      <c r="G271" s="15">
        <f t="shared" si="37"/>
        <v>0</v>
      </c>
      <c r="H271" s="72"/>
      <c r="I271" s="14" t="e">
        <f t="shared" si="35"/>
        <v>#N/A</v>
      </c>
      <c r="J271" s="16">
        <f t="shared" si="38"/>
        <v>0</v>
      </c>
      <c r="K271" s="38"/>
      <c r="L271" s="53"/>
      <c r="M271" s="38"/>
      <c r="N271" s="70"/>
      <c r="O271" s="83"/>
      <c r="R271" s="48"/>
      <c r="S271" s="45"/>
      <c r="T271" s="46"/>
      <c r="U271" s="8"/>
      <c r="V271" s="47"/>
    </row>
    <row r="272" spans="2:22" x14ac:dyDescent="0.25">
      <c r="B272" s="59"/>
      <c r="C272" s="43" t="e">
        <f t="shared" si="33"/>
        <v>#N/A</v>
      </c>
      <c r="D272" s="15">
        <f t="shared" si="36"/>
        <v>0</v>
      </c>
      <c r="E272" s="64"/>
      <c r="F272" s="43" t="e">
        <f t="shared" si="34"/>
        <v>#N/A</v>
      </c>
      <c r="G272" s="15">
        <f t="shared" si="37"/>
        <v>0</v>
      </c>
      <c r="H272" s="72"/>
      <c r="I272" s="14" t="e">
        <f t="shared" si="35"/>
        <v>#N/A</v>
      </c>
      <c r="J272" s="16">
        <f t="shared" si="38"/>
        <v>0</v>
      </c>
      <c r="K272" s="38"/>
      <c r="L272" s="53"/>
      <c r="M272" s="38"/>
      <c r="N272" s="70"/>
      <c r="O272" s="83"/>
      <c r="R272" s="48"/>
      <c r="S272" s="45"/>
      <c r="T272" s="46"/>
      <c r="U272" s="8"/>
      <c r="V272" s="47"/>
    </row>
    <row r="273" spans="2:22" x14ac:dyDescent="0.25">
      <c r="B273" s="59"/>
      <c r="C273" s="43" t="e">
        <f t="shared" si="33"/>
        <v>#N/A</v>
      </c>
      <c r="D273" s="15">
        <f t="shared" si="36"/>
        <v>0</v>
      </c>
      <c r="E273" s="64"/>
      <c r="F273" s="43" t="e">
        <f t="shared" si="34"/>
        <v>#N/A</v>
      </c>
      <c r="G273" s="15">
        <f t="shared" si="37"/>
        <v>0</v>
      </c>
      <c r="H273" s="72"/>
      <c r="I273" s="14" t="e">
        <f t="shared" si="35"/>
        <v>#N/A</v>
      </c>
      <c r="J273" s="16">
        <f t="shared" si="38"/>
        <v>0</v>
      </c>
      <c r="K273" s="38"/>
      <c r="L273" s="53"/>
      <c r="M273" s="38"/>
      <c r="N273" s="70"/>
      <c r="O273" s="83"/>
      <c r="R273" s="48"/>
      <c r="S273" s="45"/>
      <c r="T273" s="46"/>
      <c r="U273" s="8"/>
      <c r="V273" s="47"/>
    </row>
    <row r="274" spans="2:22" x14ac:dyDescent="0.25">
      <c r="B274" s="59"/>
      <c r="C274" s="43" t="e">
        <f t="shared" si="33"/>
        <v>#N/A</v>
      </c>
      <c r="D274" s="15">
        <f t="shared" si="36"/>
        <v>0</v>
      </c>
      <c r="E274" s="64"/>
      <c r="F274" s="43" t="e">
        <f t="shared" si="34"/>
        <v>#N/A</v>
      </c>
      <c r="G274" s="15">
        <f t="shared" si="37"/>
        <v>0</v>
      </c>
      <c r="H274" s="72"/>
      <c r="I274" s="14" t="e">
        <f t="shared" si="35"/>
        <v>#N/A</v>
      </c>
      <c r="J274" s="16">
        <f t="shared" si="38"/>
        <v>0</v>
      </c>
      <c r="K274" s="38"/>
      <c r="L274" s="53"/>
      <c r="M274" s="38"/>
      <c r="N274" s="70"/>
      <c r="O274" s="83"/>
      <c r="R274" s="48"/>
      <c r="S274" s="45"/>
      <c r="T274" s="46"/>
      <c r="U274" s="8"/>
      <c r="V274" s="47"/>
    </row>
    <row r="275" spans="2:22" x14ac:dyDescent="0.25">
      <c r="B275" s="59"/>
      <c r="C275" s="43" t="e">
        <f t="shared" si="33"/>
        <v>#N/A</v>
      </c>
      <c r="D275" s="15">
        <f t="shared" si="36"/>
        <v>0</v>
      </c>
      <c r="E275" s="64"/>
      <c r="F275" s="43" t="e">
        <f t="shared" si="34"/>
        <v>#N/A</v>
      </c>
      <c r="G275" s="15">
        <f t="shared" si="37"/>
        <v>0</v>
      </c>
      <c r="H275" s="72"/>
      <c r="I275" s="14" t="e">
        <f t="shared" si="35"/>
        <v>#N/A</v>
      </c>
      <c r="J275" s="16">
        <f t="shared" si="38"/>
        <v>0</v>
      </c>
      <c r="K275" s="38"/>
      <c r="L275" s="53"/>
      <c r="M275" s="38"/>
      <c r="N275" s="70"/>
      <c r="O275" s="83"/>
      <c r="R275" s="48"/>
      <c r="S275" s="45"/>
      <c r="T275" s="46"/>
      <c r="U275" s="8"/>
      <c r="V275" s="47"/>
    </row>
    <row r="276" spans="2:22" x14ac:dyDescent="0.25">
      <c r="B276" s="59"/>
      <c r="C276" s="43" t="e">
        <f t="shared" si="33"/>
        <v>#N/A</v>
      </c>
      <c r="D276" s="15">
        <f t="shared" si="36"/>
        <v>0</v>
      </c>
      <c r="E276" s="64"/>
      <c r="F276" s="43" t="e">
        <f t="shared" si="34"/>
        <v>#N/A</v>
      </c>
      <c r="G276" s="15">
        <f t="shared" si="37"/>
        <v>0</v>
      </c>
      <c r="H276" s="72"/>
      <c r="I276" s="14" t="e">
        <f t="shared" si="35"/>
        <v>#N/A</v>
      </c>
      <c r="J276" s="16">
        <f t="shared" si="38"/>
        <v>0</v>
      </c>
      <c r="K276" s="38"/>
      <c r="L276" s="53"/>
      <c r="M276" s="38"/>
      <c r="N276" s="70"/>
      <c r="O276" s="83"/>
      <c r="R276" s="48"/>
      <c r="S276" s="45"/>
      <c r="T276" s="46"/>
      <c r="U276" s="8"/>
      <c r="V276" s="47"/>
    </row>
    <row r="277" spans="2:22" x14ac:dyDescent="0.25">
      <c r="B277" s="59"/>
      <c r="C277" s="43" t="e">
        <f t="shared" si="33"/>
        <v>#N/A</v>
      </c>
      <c r="D277" s="15">
        <f t="shared" si="36"/>
        <v>0</v>
      </c>
      <c r="E277" s="64"/>
      <c r="F277" s="43" t="e">
        <f t="shared" si="34"/>
        <v>#N/A</v>
      </c>
      <c r="G277" s="15">
        <f t="shared" si="37"/>
        <v>0</v>
      </c>
      <c r="H277" s="72"/>
      <c r="I277" s="14" t="e">
        <f t="shared" si="35"/>
        <v>#N/A</v>
      </c>
      <c r="J277" s="16">
        <f t="shared" si="38"/>
        <v>0</v>
      </c>
      <c r="K277" s="38"/>
      <c r="L277" s="53"/>
      <c r="M277" s="38"/>
      <c r="N277" s="70"/>
      <c r="O277" s="83"/>
      <c r="R277" s="48"/>
      <c r="S277" s="45"/>
      <c r="T277" s="46"/>
      <c r="U277" s="8"/>
      <c r="V277" s="47"/>
    </row>
    <row r="278" spans="2:22" x14ac:dyDescent="0.25">
      <c r="B278" s="59"/>
      <c r="C278" s="43" t="e">
        <f t="shared" si="33"/>
        <v>#N/A</v>
      </c>
      <c r="D278" s="15">
        <f t="shared" si="36"/>
        <v>0</v>
      </c>
      <c r="E278" s="64"/>
      <c r="F278" s="43" t="e">
        <f t="shared" si="34"/>
        <v>#N/A</v>
      </c>
      <c r="G278" s="15">
        <f t="shared" si="37"/>
        <v>0</v>
      </c>
      <c r="H278" s="72"/>
      <c r="I278" s="14" t="e">
        <f t="shared" si="35"/>
        <v>#N/A</v>
      </c>
      <c r="J278" s="16">
        <f t="shared" si="38"/>
        <v>0</v>
      </c>
      <c r="K278" s="38"/>
      <c r="L278" s="53"/>
      <c r="M278" s="38"/>
      <c r="N278" s="70"/>
      <c r="O278" s="83"/>
      <c r="R278" s="48"/>
      <c r="S278" s="45"/>
      <c r="T278" s="46"/>
      <c r="U278" s="8"/>
      <c r="V278" s="47"/>
    </row>
    <row r="279" spans="2:22" x14ac:dyDescent="0.25">
      <c r="B279" s="59"/>
      <c r="C279" s="43" t="e">
        <f t="shared" si="33"/>
        <v>#N/A</v>
      </c>
      <c r="D279" s="15">
        <f t="shared" si="36"/>
        <v>0</v>
      </c>
      <c r="E279" s="64"/>
      <c r="F279" s="43" t="e">
        <f t="shared" si="34"/>
        <v>#N/A</v>
      </c>
      <c r="G279" s="15">
        <f t="shared" si="37"/>
        <v>0</v>
      </c>
      <c r="H279" s="72"/>
      <c r="I279" s="14" t="e">
        <f t="shared" si="35"/>
        <v>#N/A</v>
      </c>
      <c r="J279" s="16">
        <f t="shared" si="38"/>
        <v>0</v>
      </c>
      <c r="K279" s="38"/>
      <c r="L279" s="53"/>
      <c r="M279" s="38"/>
      <c r="N279" s="70"/>
      <c r="O279" s="83"/>
      <c r="R279" s="48"/>
      <c r="S279" s="45"/>
      <c r="T279" s="46"/>
      <c r="U279" s="8"/>
      <c r="V279" s="47"/>
    </row>
    <row r="280" spans="2:22" x14ac:dyDescent="0.25">
      <c r="B280" s="59"/>
      <c r="C280" s="43" t="e">
        <f t="shared" si="33"/>
        <v>#N/A</v>
      </c>
      <c r="D280" s="15">
        <f t="shared" si="36"/>
        <v>0</v>
      </c>
      <c r="E280" s="64"/>
      <c r="F280" s="43" t="e">
        <f t="shared" si="34"/>
        <v>#N/A</v>
      </c>
      <c r="G280" s="15">
        <f t="shared" si="37"/>
        <v>0</v>
      </c>
      <c r="H280" s="72"/>
      <c r="I280" s="14" t="e">
        <f t="shared" si="35"/>
        <v>#N/A</v>
      </c>
      <c r="J280" s="16">
        <f t="shared" si="38"/>
        <v>0</v>
      </c>
      <c r="K280" s="38"/>
      <c r="L280" s="53"/>
      <c r="M280" s="38"/>
      <c r="N280" s="70"/>
      <c r="O280" s="83"/>
      <c r="R280" s="48"/>
      <c r="S280" s="45"/>
      <c r="T280" s="46"/>
      <c r="U280" s="8"/>
      <c r="V280" s="47"/>
    </row>
    <row r="281" spans="2:22" x14ac:dyDescent="0.25">
      <c r="B281" s="59"/>
      <c r="C281" s="43" t="e">
        <f t="shared" si="33"/>
        <v>#N/A</v>
      </c>
      <c r="D281" s="15">
        <f t="shared" si="36"/>
        <v>0</v>
      </c>
      <c r="E281" s="64"/>
      <c r="F281" s="43" t="e">
        <f t="shared" si="34"/>
        <v>#N/A</v>
      </c>
      <c r="G281" s="15">
        <f t="shared" si="37"/>
        <v>0</v>
      </c>
      <c r="H281" s="72"/>
      <c r="I281" s="14" t="e">
        <f t="shared" si="35"/>
        <v>#N/A</v>
      </c>
      <c r="J281" s="16">
        <f t="shared" si="38"/>
        <v>0</v>
      </c>
      <c r="K281" s="38"/>
      <c r="L281" s="53"/>
      <c r="M281" s="38"/>
      <c r="N281" s="70"/>
      <c r="O281" s="83"/>
      <c r="R281" s="48"/>
      <c r="S281" s="45"/>
      <c r="T281" s="46"/>
      <c r="U281" s="8"/>
      <c r="V281" s="47"/>
    </row>
    <row r="282" spans="2:22" x14ac:dyDescent="0.25">
      <c r="B282" s="59"/>
      <c r="C282" s="43" t="e">
        <f t="shared" si="33"/>
        <v>#N/A</v>
      </c>
      <c r="D282" s="15">
        <f t="shared" si="36"/>
        <v>0</v>
      </c>
      <c r="E282" s="64"/>
      <c r="F282" s="43" t="e">
        <f t="shared" si="34"/>
        <v>#N/A</v>
      </c>
      <c r="G282" s="15">
        <f t="shared" si="37"/>
        <v>0</v>
      </c>
      <c r="H282" s="72"/>
      <c r="I282" s="14" t="e">
        <f t="shared" si="35"/>
        <v>#N/A</v>
      </c>
      <c r="J282" s="16">
        <f t="shared" si="38"/>
        <v>0</v>
      </c>
      <c r="K282" s="38"/>
      <c r="L282" s="53"/>
      <c r="M282" s="38"/>
      <c r="N282" s="70"/>
      <c r="O282" s="83"/>
      <c r="R282" s="48"/>
      <c r="S282" s="45"/>
      <c r="T282" s="46"/>
      <c r="U282" s="8"/>
      <c r="V282" s="47"/>
    </row>
    <row r="283" spans="2:22" x14ac:dyDescent="0.25">
      <c r="B283" s="59"/>
      <c r="C283" s="43" t="e">
        <f t="shared" si="33"/>
        <v>#N/A</v>
      </c>
      <c r="D283" s="15">
        <f t="shared" si="36"/>
        <v>0</v>
      </c>
      <c r="E283" s="64"/>
      <c r="F283" s="43" t="e">
        <f t="shared" si="34"/>
        <v>#N/A</v>
      </c>
      <c r="G283" s="15">
        <f t="shared" si="37"/>
        <v>0</v>
      </c>
      <c r="H283" s="72"/>
      <c r="I283" s="14" t="e">
        <f t="shared" si="35"/>
        <v>#N/A</v>
      </c>
      <c r="J283" s="16">
        <f t="shared" si="38"/>
        <v>0</v>
      </c>
      <c r="K283" s="38"/>
      <c r="L283" s="53"/>
      <c r="M283" s="38"/>
      <c r="N283" s="70"/>
      <c r="O283" s="83"/>
      <c r="R283" s="48"/>
      <c r="S283" s="45"/>
      <c r="T283" s="46"/>
      <c r="U283" s="8"/>
      <c r="V283" s="47"/>
    </row>
    <row r="284" spans="2:22" x14ac:dyDescent="0.25">
      <c r="B284" s="59"/>
      <c r="C284" s="43" t="e">
        <f t="shared" si="33"/>
        <v>#N/A</v>
      </c>
      <c r="D284" s="15">
        <f t="shared" si="36"/>
        <v>0</v>
      </c>
      <c r="E284" s="64"/>
      <c r="F284" s="43" t="e">
        <f t="shared" si="34"/>
        <v>#N/A</v>
      </c>
      <c r="G284" s="15">
        <f t="shared" si="37"/>
        <v>0</v>
      </c>
      <c r="H284" s="72"/>
      <c r="I284" s="14" t="e">
        <f t="shared" si="35"/>
        <v>#N/A</v>
      </c>
      <c r="J284" s="16">
        <f t="shared" si="38"/>
        <v>0</v>
      </c>
      <c r="K284" s="38"/>
      <c r="L284" s="53"/>
      <c r="M284" s="38"/>
      <c r="N284" s="70"/>
      <c r="O284" s="83"/>
      <c r="R284" s="48"/>
      <c r="S284" s="45"/>
      <c r="T284" s="46"/>
      <c r="U284" s="8"/>
      <c r="V284" s="47"/>
    </row>
    <row r="285" spans="2:22" x14ac:dyDescent="0.25">
      <c r="B285" s="59"/>
      <c r="C285" s="43" t="e">
        <f t="shared" si="33"/>
        <v>#N/A</v>
      </c>
      <c r="D285" s="15">
        <f t="shared" si="36"/>
        <v>0</v>
      </c>
      <c r="E285" s="64"/>
      <c r="F285" s="43" t="e">
        <f t="shared" si="34"/>
        <v>#N/A</v>
      </c>
      <c r="G285" s="15">
        <f t="shared" si="37"/>
        <v>0</v>
      </c>
      <c r="H285" s="72"/>
      <c r="I285" s="14" t="e">
        <f t="shared" si="35"/>
        <v>#N/A</v>
      </c>
      <c r="J285" s="16">
        <f t="shared" si="38"/>
        <v>0</v>
      </c>
      <c r="K285" s="38"/>
      <c r="L285" s="53"/>
      <c r="M285" s="38"/>
      <c r="N285" s="70"/>
      <c r="O285" s="83"/>
      <c r="R285" s="48"/>
      <c r="S285" s="45"/>
      <c r="T285" s="46"/>
      <c r="U285" s="8"/>
      <c r="V285" s="47"/>
    </row>
    <row r="286" spans="2:22" x14ac:dyDescent="0.25">
      <c r="B286" s="59"/>
      <c r="C286" s="43" t="e">
        <f t="shared" si="33"/>
        <v>#N/A</v>
      </c>
      <c r="D286" s="15">
        <f t="shared" si="36"/>
        <v>0</v>
      </c>
      <c r="E286" s="64"/>
      <c r="F286" s="43" t="e">
        <f t="shared" si="34"/>
        <v>#N/A</v>
      </c>
      <c r="G286" s="15">
        <f t="shared" si="37"/>
        <v>0</v>
      </c>
      <c r="H286" s="72"/>
      <c r="I286" s="14" t="e">
        <f t="shared" si="35"/>
        <v>#N/A</v>
      </c>
      <c r="J286" s="16">
        <f t="shared" si="38"/>
        <v>0</v>
      </c>
      <c r="K286" s="38"/>
      <c r="L286" s="53"/>
      <c r="M286" s="38"/>
      <c r="N286" s="70"/>
      <c r="O286" s="83"/>
      <c r="R286" s="48"/>
      <c r="S286" s="45"/>
      <c r="T286" s="46"/>
      <c r="U286" s="8"/>
      <c r="V286" s="47"/>
    </row>
    <row r="287" spans="2:22" x14ac:dyDescent="0.25">
      <c r="B287" s="59"/>
      <c r="C287" s="43" t="e">
        <f t="shared" si="33"/>
        <v>#N/A</v>
      </c>
      <c r="D287" s="15">
        <f t="shared" si="36"/>
        <v>0</v>
      </c>
      <c r="E287" s="64"/>
      <c r="F287" s="43" t="e">
        <f t="shared" si="34"/>
        <v>#N/A</v>
      </c>
      <c r="G287" s="15">
        <f t="shared" si="37"/>
        <v>0</v>
      </c>
      <c r="H287" s="72"/>
      <c r="I287" s="14" t="e">
        <f t="shared" si="35"/>
        <v>#N/A</v>
      </c>
      <c r="J287" s="16">
        <f t="shared" si="38"/>
        <v>0</v>
      </c>
      <c r="K287" s="38"/>
      <c r="L287" s="53"/>
      <c r="M287" s="38"/>
      <c r="N287" s="70"/>
      <c r="O287" s="83"/>
      <c r="R287" s="48"/>
      <c r="S287" s="45"/>
      <c r="T287" s="46"/>
      <c r="U287" s="8"/>
      <c r="V287" s="47"/>
    </row>
    <row r="288" spans="2:22" x14ac:dyDescent="0.25">
      <c r="B288" s="59"/>
      <c r="C288" s="43" t="e">
        <f t="shared" si="33"/>
        <v>#N/A</v>
      </c>
      <c r="D288" s="15">
        <f t="shared" si="36"/>
        <v>0</v>
      </c>
      <c r="E288" s="64"/>
      <c r="F288" s="43" t="e">
        <f t="shared" si="34"/>
        <v>#N/A</v>
      </c>
      <c r="G288" s="15">
        <f t="shared" si="37"/>
        <v>0</v>
      </c>
      <c r="H288" s="72"/>
      <c r="I288" s="14" t="e">
        <f t="shared" si="35"/>
        <v>#N/A</v>
      </c>
      <c r="J288" s="16">
        <f t="shared" si="38"/>
        <v>0</v>
      </c>
      <c r="K288" s="38"/>
      <c r="L288" s="53"/>
      <c r="M288" s="38"/>
      <c r="N288" s="70"/>
      <c r="O288" s="83"/>
      <c r="R288" s="48"/>
      <c r="S288" s="45"/>
      <c r="T288" s="46"/>
      <c r="U288" s="8"/>
      <c r="V288" s="47"/>
    </row>
    <row r="289" spans="2:22" x14ac:dyDescent="0.25">
      <c r="B289" s="59"/>
      <c r="C289" s="43" t="e">
        <f t="shared" si="33"/>
        <v>#N/A</v>
      </c>
      <c r="D289" s="15">
        <f t="shared" si="36"/>
        <v>0</v>
      </c>
      <c r="E289" s="64"/>
      <c r="F289" s="43" t="e">
        <f t="shared" si="34"/>
        <v>#N/A</v>
      </c>
      <c r="G289" s="15">
        <f t="shared" si="37"/>
        <v>0</v>
      </c>
      <c r="H289" s="72"/>
      <c r="I289" s="14" t="e">
        <f t="shared" si="35"/>
        <v>#N/A</v>
      </c>
      <c r="J289" s="16">
        <f t="shared" si="38"/>
        <v>0</v>
      </c>
      <c r="K289" s="38"/>
      <c r="L289" s="53"/>
      <c r="M289" s="38"/>
      <c r="N289" s="70"/>
      <c r="O289" s="83"/>
      <c r="R289" s="48"/>
      <c r="S289" s="45"/>
      <c r="T289" s="46"/>
      <c r="U289" s="8"/>
      <c r="V289" s="47"/>
    </row>
    <row r="290" spans="2:22" x14ac:dyDescent="0.25">
      <c r="B290" s="59"/>
      <c r="C290" s="43" t="e">
        <f t="shared" si="33"/>
        <v>#N/A</v>
      </c>
      <c r="D290" s="15">
        <f t="shared" si="36"/>
        <v>0</v>
      </c>
      <c r="E290" s="64"/>
      <c r="F290" s="43" t="e">
        <f t="shared" si="34"/>
        <v>#N/A</v>
      </c>
      <c r="G290" s="15">
        <f t="shared" si="37"/>
        <v>0</v>
      </c>
      <c r="H290" s="72"/>
      <c r="I290" s="14" t="e">
        <f t="shared" si="35"/>
        <v>#N/A</v>
      </c>
      <c r="J290" s="16">
        <f t="shared" si="38"/>
        <v>0</v>
      </c>
      <c r="K290" s="38"/>
      <c r="L290" s="53"/>
      <c r="M290" s="38"/>
      <c r="N290" s="70"/>
      <c r="O290" s="83"/>
      <c r="R290" s="48"/>
      <c r="S290" s="45"/>
      <c r="T290" s="46"/>
      <c r="U290" s="8"/>
      <c r="V290" s="47"/>
    </row>
    <row r="291" spans="2:22" x14ac:dyDescent="0.25">
      <c r="B291" s="59"/>
      <c r="C291" s="43" t="e">
        <f t="shared" si="33"/>
        <v>#N/A</v>
      </c>
      <c r="D291" s="15">
        <f t="shared" si="36"/>
        <v>0</v>
      </c>
      <c r="E291" s="64"/>
      <c r="F291" s="43" t="e">
        <f t="shared" si="34"/>
        <v>#N/A</v>
      </c>
      <c r="G291" s="15">
        <f t="shared" si="37"/>
        <v>0</v>
      </c>
      <c r="H291" s="72"/>
      <c r="I291" s="14" t="e">
        <f t="shared" si="35"/>
        <v>#N/A</v>
      </c>
      <c r="J291" s="16">
        <f t="shared" si="38"/>
        <v>0</v>
      </c>
      <c r="K291" s="38"/>
      <c r="L291" s="53"/>
      <c r="M291" s="38"/>
      <c r="N291" s="70"/>
      <c r="O291" s="83"/>
      <c r="R291" s="48"/>
      <c r="S291" s="45"/>
      <c r="T291" s="46"/>
      <c r="U291" s="8"/>
      <c r="V291" s="47"/>
    </row>
    <row r="292" spans="2:22" x14ac:dyDescent="0.25">
      <c r="B292" s="59"/>
      <c r="C292" s="43" t="e">
        <f t="shared" si="33"/>
        <v>#N/A</v>
      </c>
      <c r="D292" s="15">
        <f t="shared" si="36"/>
        <v>0</v>
      </c>
      <c r="E292" s="64"/>
      <c r="F292" s="43" t="e">
        <f t="shared" si="34"/>
        <v>#N/A</v>
      </c>
      <c r="G292" s="15">
        <f t="shared" si="37"/>
        <v>0</v>
      </c>
      <c r="H292" s="72"/>
      <c r="I292" s="14" t="e">
        <f t="shared" si="35"/>
        <v>#N/A</v>
      </c>
      <c r="J292" s="16">
        <f t="shared" si="38"/>
        <v>0</v>
      </c>
      <c r="K292" s="38"/>
      <c r="L292" s="53"/>
      <c r="M292" s="38"/>
      <c r="N292" s="70"/>
      <c r="O292" s="83"/>
      <c r="R292" s="48"/>
      <c r="S292" s="45"/>
      <c r="T292" s="46"/>
      <c r="U292" s="8"/>
      <c r="V292" s="47"/>
    </row>
    <row r="293" spans="2:22" x14ac:dyDescent="0.25">
      <c r="B293" s="59"/>
      <c r="C293" s="43" t="e">
        <f t="shared" si="33"/>
        <v>#N/A</v>
      </c>
      <c r="D293" s="15">
        <f t="shared" si="36"/>
        <v>0</v>
      </c>
      <c r="E293" s="64"/>
      <c r="F293" s="43" t="e">
        <f t="shared" si="34"/>
        <v>#N/A</v>
      </c>
      <c r="G293" s="15">
        <f t="shared" si="37"/>
        <v>0</v>
      </c>
      <c r="H293" s="72"/>
      <c r="I293" s="14" t="e">
        <f t="shared" si="35"/>
        <v>#N/A</v>
      </c>
      <c r="J293" s="16">
        <f t="shared" si="38"/>
        <v>0</v>
      </c>
      <c r="K293" s="38"/>
      <c r="L293" s="53"/>
      <c r="M293" s="38"/>
      <c r="N293" s="70"/>
      <c r="O293" s="83"/>
      <c r="R293" s="48"/>
      <c r="S293" s="45"/>
      <c r="T293" s="46"/>
      <c r="U293" s="8"/>
      <c r="V293" s="47"/>
    </row>
    <row r="294" spans="2:22" x14ac:dyDescent="0.25">
      <c r="B294" s="59"/>
      <c r="C294" s="43" t="e">
        <f t="shared" si="33"/>
        <v>#N/A</v>
      </c>
      <c r="D294" s="15">
        <f t="shared" si="36"/>
        <v>0</v>
      </c>
      <c r="E294" s="64"/>
      <c r="F294" s="43" t="e">
        <f t="shared" si="34"/>
        <v>#N/A</v>
      </c>
      <c r="G294" s="15">
        <f t="shared" si="37"/>
        <v>0</v>
      </c>
      <c r="H294" s="72"/>
      <c r="I294" s="14" t="e">
        <f t="shared" si="35"/>
        <v>#N/A</v>
      </c>
      <c r="J294" s="16">
        <f t="shared" si="38"/>
        <v>0</v>
      </c>
      <c r="K294" s="38"/>
      <c r="L294" s="53"/>
      <c r="M294" s="38"/>
      <c r="N294" s="70"/>
      <c r="O294" s="83"/>
      <c r="R294" s="48"/>
      <c r="S294" s="45"/>
      <c r="T294" s="46"/>
      <c r="U294" s="8"/>
      <c r="V294" s="47"/>
    </row>
    <row r="295" spans="2:22" x14ac:dyDescent="0.25">
      <c r="B295" s="59"/>
      <c r="C295" s="43" t="e">
        <f t="shared" si="33"/>
        <v>#N/A</v>
      </c>
      <c r="D295" s="15">
        <f t="shared" si="36"/>
        <v>0</v>
      </c>
      <c r="E295" s="64"/>
      <c r="F295" s="43" t="e">
        <f t="shared" si="34"/>
        <v>#N/A</v>
      </c>
      <c r="G295" s="15">
        <f t="shared" si="37"/>
        <v>0</v>
      </c>
      <c r="H295" s="72"/>
      <c r="I295" s="14" t="e">
        <f t="shared" si="35"/>
        <v>#N/A</v>
      </c>
      <c r="J295" s="16">
        <f t="shared" si="38"/>
        <v>0</v>
      </c>
      <c r="K295" s="38"/>
      <c r="L295" s="53"/>
      <c r="M295" s="38"/>
      <c r="N295" s="70"/>
      <c r="O295" s="83"/>
      <c r="R295" s="48"/>
      <c r="S295" s="45"/>
      <c r="T295" s="46"/>
      <c r="U295" s="8"/>
      <c r="V295" s="47"/>
    </row>
    <row r="296" spans="2:22" x14ac:dyDescent="0.25">
      <c r="B296" s="59"/>
      <c r="C296" s="43" t="e">
        <f t="shared" si="33"/>
        <v>#N/A</v>
      </c>
      <c r="D296" s="15">
        <f t="shared" si="36"/>
        <v>0</v>
      </c>
      <c r="E296" s="64"/>
      <c r="F296" s="43" t="e">
        <f t="shared" si="34"/>
        <v>#N/A</v>
      </c>
      <c r="G296" s="15">
        <f t="shared" si="37"/>
        <v>0</v>
      </c>
      <c r="H296" s="72"/>
      <c r="I296" s="14" t="e">
        <f t="shared" si="35"/>
        <v>#N/A</v>
      </c>
      <c r="J296" s="16">
        <f t="shared" si="38"/>
        <v>0</v>
      </c>
      <c r="K296" s="38"/>
      <c r="L296" s="53"/>
      <c r="M296" s="38"/>
      <c r="N296" s="70"/>
      <c r="O296" s="83"/>
      <c r="R296" s="48"/>
      <c r="S296" s="45"/>
      <c r="T296" s="46"/>
      <c r="U296" s="8"/>
      <c r="V296" s="47"/>
    </row>
    <row r="297" spans="2:22" x14ac:dyDescent="0.25">
      <c r="B297" s="59"/>
      <c r="C297" s="43" t="e">
        <f t="shared" si="33"/>
        <v>#N/A</v>
      </c>
      <c r="D297" s="15">
        <f t="shared" si="36"/>
        <v>0</v>
      </c>
      <c r="E297" s="64"/>
      <c r="F297" s="43" t="e">
        <f t="shared" si="34"/>
        <v>#N/A</v>
      </c>
      <c r="G297" s="15">
        <f t="shared" si="37"/>
        <v>0</v>
      </c>
      <c r="H297" s="72"/>
      <c r="I297" s="14" t="e">
        <f t="shared" si="35"/>
        <v>#N/A</v>
      </c>
      <c r="J297" s="16">
        <f t="shared" si="38"/>
        <v>0</v>
      </c>
      <c r="K297" s="38"/>
      <c r="L297" s="53"/>
      <c r="M297" s="38"/>
      <c r="N297" s="70"/>
      <c r="O297" s="83"/>
      <c r="R297" s="48"/>
      <c r="S297" s="45"/>
      <c r="T297" s="46"/>
      <c r="U297" s="8"/>
      <c r="V297" s="47"/>
    </row>
    <row r="298" spans="2:22" x14ac:dyDescent="0.25">
      <c r="B298" s="59"/>
      <c r="C298" s="43" t="e">
        <f t="shared" si="33"/>
        <v>#N/A</v>
      </c>
      <c r="D298" s="15">
        <f t="shared" si="36"/>
        <v>0</v>
      </c>
      <c r="E298" s="64"/>
      <c r="F298" s="43" t="e">
        <f t="shared" si="34"/>
        <v>#N/A</v>
      </c>
      <c r="G298" s="15">
        <f t="shared" si="37"/>
        <v>0</v>
      </c>
      <c r="H298" s="72"/>
      <c r="I298" s="14" t="e">
        <f t="shared" si="35"/>
        <v>#N/A</v>
      </c>
      <c r="J298" s="16">
        <f t="shared" si="38"/>
        <v>0</v>
      </c>
      <c r="K298" s="38"/>
      <c r="L298" s="53"/>
      <c r="M298" s="38"/>
      <c r="N298" s="70"/>
      <c r="O298" s="83"/>
      <c r="R298" s="48"/>
      <c r="S298" s="45"/>
      <c r="T298" s="46"/>
      <c r="U298" s="8"/>
      <c r="V298" s="47"/>
    </row>
    <row r="299" spans="2:22" x14ac:dyDescent="0.25">
      <c r="B299" s="59"/>
      <c r="C299" s="43" t="e">
        <f t="shared" si="33"/>
        <v>#N/A</v>
      </c>
      <c r="D299" s="15">
        <f t="shared" si="36"/>
        <v>0</v>
      </c>
      <c r="E299" s="64"/>
      <c r="F299" s="43" t="e">
        <f t="shared" si="34"/>
        <v>#N/A</v>
      </c>
      <c r="G299" s="15">
        <f t="shared" si="37"/>
        <v>0</v>
      </c>
      <c r="H299" s="72"/>
      <c r="I299" s="14" t="e">
        <f t="shared" si="35"/>
        <v>#N/A</v>
      </c>
      <c r="J299" s="16">
        <f t="shared" si="38"/>
        <v>0</v>
      </c>
      <c r="K299" s="38"/>
      <c r="L299" s="53"/>
      <c r="M299" s="38"/>
      <c r="N299" s="70"/>
      <c r="O299" s="83"/>
      <c r="R299" s="48"/>
      <c r="S299" s="45"/>
      <c r="T299" s="46"/>
      <c r="U299" s="8"/>
      <c r="V299" s="47"/>
    </row>
    <row r="300" spans="2:22" x14ac:dyDescent="0.25">
      <c r="B300" s="59"/>
      <c r="C300" s="43" t="e">
        <f t="shared" si="33"/>
        <v>#N/A</v>
      </c>
      <c r="D300" s="15">
        <f t="shared" si="36"/>
        <v>0</v>
      </c>
      <c r="E300" s="64"/>
      <c r="F300" s="43" t="e">
        <f t="shared" si="34"/>
        <v>#N/A</v>
      </c>
      <c r="G300" s="15">
        <f t="shared" si="37"/>
        <v>0</v>
      </c>
      <c r="H300" s="72"/>
      <c r="I300" s="14" t="e">
        <f t="shared" si="35"/>
        <v>#N/A</v>
      </c>
      <c r="J300" s="16">
        <f t="shared" si="38"/>
        <v>0</v>
      </c>
      <c r="K300" s="38"/>
      <c r="L300" s="53"/>
      <c r="M300" s="38"/>
      <c r="N300" s="70"/>
      <c r="O300" s="83"/>
      <c r="R300" s="48"/>
      <c r="S300" s="45"/>
      <c r="T300" s="46"/>
      <c r="U300" s="8"/>
      <c r="V300" s="47"/>
    </row>
    <row r="301" spans="2:22" x14ac:dyDescent="0.25">
      <c r="B301" s="59"/>
      <c r="C301" s="43" t="e">
        <f t="shared" si="33"/>
        <v>#N/A</v>
      </c>
      <c r="D301" s="15">
        <f t="shared" si="36"/>
        <v>0</v>
      </c>
      <c r="E301" s="64"/>
      <c r="F301" s="43" t="e">
        <f t="shared" si="34"/>
        <v>#N/A</v>
      </c>
      <c r="G301" s="15">
        <f t="shared" si="37"/>
        <v>0</v>
      </c>
      <c r="H301" s="72"/>
      <c r="I301" s="14" t="e">
        <f t="shared" si="35"/>
        <v>#N/A</v>
      </c>
      <c r="J301" s="16">
        <f t="shared" si="38"/>
        <v>0</v>
      </c>
      <c r="K301" s="38"/>
      <c r="L301" s="53"/>
      <c r="M301" s="38"/>
      <c r="N301" s="70"/>
      <c r="O301" s="83"/>
      <c r="R301" s="48"/>
      <c r="S301" s="45"/>
      <c r="T301" s="46"/>
      <c r="U301" s="8"/>
      <c r="V301" s="47"/>
    </row>
    <row r="302" spans="2:22" x14ac:dyDescent="0.25">
      <c r="B302" s="59"/>
      <c r="C302" s="43" t="e">
        <f t="shared" si="33"/>
        <v>#N/A</v>
      </c>
      <c r="D302" s="15">
        <f t="shared" si="36"/>
        <v>0</v>
      </c>
      <c r="E302" s="64"/>
      <c r="F302" s="43" t="e">
        <f t="shared" si="34"/>
        <v>#N/A</v>
      </c>
      <c r="G302" s="15">
        <f t="shared" si="37"/>
        <v>0</v>
      </c>
      <c r="H302" s="72"/>
      <c r="I302" s="14" t="e">
        <f t="shared" si="35"/>
        <v>#N/A</v>
      </c>
      <c r="J302" s="16">
        <f t="shared" si="38"/>
        <v>0</v>
      </c>
      <c r="K302" s="38"/>
      <c r="L302" s="53"/>
      <c r="M302" s="38"/>
      <c r="N302" s="70"/>
      <c r="O302" s="83"/>
      <c r="R302" s="48"/>
      <c r="S302" s="45"/>
      <c r="T302" s="46"/>
      <c r="U302" s="8"/>
      <c r="V302" s="47"/>
    </row>
    <row r="303" spans="2:22" x14ac:dyDescent="0.25">
      <c r="B303" s="59"/>
      <c r="C303" s="43" t="e">
        <f t="shared" si="33"/>
        <v>#N/A</v>
      </c>
      <c r="D303" s="15">
        <f t="shared" si="36"/>
        <v>0</v>
      </c>
      <c r="E303" s="64"/>
      <c r="F303" s="43" t="e">
        <f t="shared" si="34"/>
        <v>#N/A</v>
      </c>
      <c r="G303" s="15">
        <f t="shared" si="37"/>
        <v>0</v>
      </c>
      <c r="H303" s="72"/>
      <c r="I303" s="14" t="e">
        <f t="shared" si="35"/>
        <v>#N/A</v>
      </c>
      <c r="J303" s="16">
        <f t="shared" si="38"/>
        <v>0</v>
      </c>
      <c r="K303" s="38"/>
      <c r="L303" s="53"/>
      <c r="M303" s="38"/>
      <c r="N303" s="70"/>
      <c r="O303" s="83"/>
      <c r="R303" s="48"/>
      <c r="S303" s="45"/>
      <c r="T303" s="46"/>
      <c r="U303" s="8"/>
      <c r="V303" s="47"/>
    </row>
    <row r="304" spans="2:22" x14ac:dyDescent="0.25">
      <c r="B304" s="59"/>
      <c r="C304" s="43" t="e">
        <f t="shared" si="33"/>
        <v>#N/A</v>
      </c>
      <c r="D304" s="15">
        <f t="shared" si="36"/>
        <v>0</v>
      </c>
      <c r="E304" s="64"/>
      <c r="F304" s="43" t="e">
        <f t="shared" si="34"/>
        <v>#N/A</v>
      </c>
      <c r="G304" s="15">
        <f t="shared" si="37"/>
        <v>0</v>
      </c>
      <c r="H304" s="72"/>
      <c r="I304" s="14" t="e">
        <f t="shared" si="35"/>
        <v>#N/A</v>
      </c>
      <c r="J304" s="16">
        <f t="shared" si="38"/>
        <v>0</v>
      </c>
      <c r="K304" s="38"/>
      <c r="L304" s="53"/>
      <c r="M304" s="38"/>
      <c r="N304" s="70"/>
      <c r="O304" s="83"/>
      <c r="R304" s="48"/>
      <c r="S304" s="45"/>
      <c r="T304" s="46"/>
      <c r="U304" s="8"/>
      <c r="V304" s="47"/>
    </row>
    <row r="305" spans="2:22" x14ac:dyDescent="0.25">
      <c r="B305" s="59"/>
      <c r="C305" s="43" t="e">
        <f t="shared" si="33"/>
        <v>#N/A</v>
      </c>
      <c r="D305" s="15">
        <f t="shared" si="36"/>
        <v>0</v>
      </c>
      <c r="E305" s="64"/>
      <c r="F305" s="43" t="e">
        <f t="shared" si="34"/>
        <v>#N/A</v>
      </c>
      <c r="G305" s="15">
        <f t="shared" si="37"/>
        <v>0</v>
      </c>
      <c r="H305" s="72"/>
      <c r="I305" s="14" t="e">
        <f t="shared" si="35"/>
        <v>#N/A</v>
      </c>
      <c r="J305" s="16">
        <f t="shared" si="38"/>
        <v>0</v>
      </c>
      <c r="K305" s="38"/>
      <c r="L305" s="53"/>
      <c r="M305" s="38"/>
      <c r="N305" s="70"/>
      <c r="O305" s="83"/>
      <c r="R305" s="48"/>
      <c r="S305" s="45"/>
      <c r="T305" s="46"/>
      <c r="U305" s="8"/>
      <c r="V305" s="47"/>
    </row>
    <row r="306" spans="2:22" x14ac:dyDescent="0.25">
      <c r="B306" s="59"/>
      <c r="C306" s="43" t="e">
        <f t="shared" si="33"/>
        <v>#N/A</v>
      </c>
      <c r="D306" s="15">
        <f t="shared" si="36"/>
        <v>0</v>
      </c>
      <c r="E306" s="64"/>
      <c r="F306" s="43" t="e">
        <f t="shared" si="34"/>
        <v>#N/A</v>
      </c>
      <c r="G306" s="15">
        <f t="shared" si="37"/>
        <v>0</v>
      </c>
      <c r="H306" s="72"/>
      <c r="I306" s="14" t="e">
        <f t="shared" si="35"/>
        <v>#N/A</v>
      </c>
      <c r="J306" s="16">
        <f t="shared" si="38"/>
        <v>0</v>
      </c>
      <c r="K306" s="38"/>
      <c r="L306" s="53"/>
      <c r="M306" s="38"/>
      <c r="N306" s="70"/>
      <c r="O306" s="83"/>
      <c r="R306" s="48"/>
      <c r="S306" s="45"/>
      <c r="T306" s="46"/>
      <c r="U306" s="8"/>
      <c r="V306" s="47"/>
    </row>
    <row r="307" spans="2:22" x14ac:dyDescent="0.25">
      <c r="B307" s="59"/>
      <c r="C307" s="43" t="e">
        <f t="shared" si="33"/>
        <v>#N/A</v>
      </c>
      <c r="D307" s="15">
        <f t="shared" si="36"/>
        <v>0</v>
      </c>
      <c r="E307" s="64"/>
      <c r="F307" s="43" t="e">
        <f t="shared" si="34"/>
        <v>#N/A</v>
      </c>
      <c r="G307" s="15">
        <f t="shared" si="37"/>
        <v>0</v>
      </c>
      <c r="H307" s="72"/>
      <c r="I307" s="14" t="e">
        <f t="shared" si="35"/>
        <v>#N/A</v>
      </c>
      <c r="J307" s="16">
        <f t="shared" si="38"/>
        <v>0</v>
      </c>
      <c r="K307" s="38"/>
      <c r="L307" s="53"/>
      <c r="M307" s="38"/>
      <c r="N307" s="70"/>
      <c r="O307" s="83"/>
      <c r="R307" s="48"/>
      <c r="S307" s="45"/>
      <c r="T307" s="46"/>
      <c r="U307" s="8"/>
      <c r="V307" s="47"/>
    </row>
    <row r="308" spans="2:22" x14ac:dyDescent="0.25">
      <c r="B308" s="59"/>
      <c r="C308" s="43" t="e">
        <f t="shared" si="33"/>
        <v>#N/A</v>
      </c>
      <c r="D308" s="15">
        <f t="shared" si="36"/>
        <v>0</v>
      </c>
      <c r="E308" s="64"/>
      <c r="F308" s="43" t="e">
        <f t="shared" si="34"/>
        <v>#N/A</v>
      </c>
      <c r="G308" s="15">
        <f t="shared" si="37"/>
        <v>0</v>
      </c>
      <c r="H308" s="72"/>
      <c r="I308" s="14" t="e">
        <f t="shared" si="35"/>
        <v>#N/A</v>
      </c>
      <c r="J308" s="16">
        <f t="shared" si="38"/>
        <v>0</v>
      </c>
      <c r="K308" s="38"/>
      <c r="L308" s="53"/>
      <c r="M308" s="38"/>
      <c r="N308" s="70"/>
      <c r="O308" s="83"/>
      <c r="R308" s="48"/>
      <c r="S308" s="45"/>
      <c r="T308" s="46"/>
      <c r="U308" s="8"/>
      <c r="V308" s="47"/>
    </row>
    <row r="309" spans="2:22" x14ac:dyDescent="0.25">
      <c r="B309" s="59"/>
      <c r="C309" s="43" t="e">
        <f t="shared" si="33"/>
        <v>#N/A</v>
      </c>
      <c r="D309" s="15">
        <f t="shared" si="36"/>
        <v>0</v>
      </c>
      <c r="E309" s="64"/>
      <c r="F309" s="43" t="e">
        <f t="shared" si="34"/>
        <v>#N/A</v>
      </c>
      <c r="G309" s="15">
        <f t="shared" si="37"/>
        <v>0</v>
      </c>
      <c r="H309" s="72"/>
      <c r="I309" s="14" t="e">
        <f t="shared" si="35"/>
        <v>#N/A</v>
      </c>
      <c r="J309" s="16">
        <f t="shared" si="38"/>
        <v>0</v>
      </c>
      <c r="K309" s="38"/>
      <c r="L309" s="53"/>
      <c r="M309" s="38"/>
      <c r="N309" s="70"/>
      <c r="O309" s="83"/>
      <c r="R309" s="48"/>
      <c r="S309" s="45"/>
      <c r="T309" s="46"/>
      <c r="U309" s="8"/>
      <c r="V309" s="47"/>
    </row>
    <row r="310" spans="2:22" x14ac:dyDescent="0.25">
      <c r="B310" s="59"/>
      <c r="C310" s="43" t="e">
        <f t="shared" si="33"/>
        <v>#N/A</v>
      </c>
      <c r="D310" s="15">
        <f t="shared" si="36"/>
        <v>0</v>
      </c>
      <c r="E310" s="64"/>
      <c r="F310" s="43" t="e">
        <f t="shared" si="34"/>
        <v>#N/A</v>
      </c>
      <c r="G310" s="15">
        <f t="shared" si="37"/>
        <v>0</v>
      </c>
      <c r="H310" s="72"/>
      <c r="I310" s="14" t="e">
        <f t="shared" si="35"/>
        <v>#N/A</v>
      </c>
      <c r="J310" s="16">
        <f t="shared" si="38"/>
        <v>0</v>
      </c>
      <c r="K310" s="38"/>
      <c r="L310" s="53"/>
      <c r="M310" s="38"/>
      <c r="N310" s="70"/>
      <c r="O310" s="83"/>
      <c r="R310" s="48"/>
      <c r="S310" s="45"/>
      <c r="T310" s="46"/>
      <c r="U310" s="8"/>
      <c r="V310" s="47"/>
    </row>
    <row r="311" spans="2:22" x14ac:dyDescent="0.25">
      <c r="B311" s="59"/>
      <c r="C311" s="43" t="e">
        <f t="shared" si="33"/>
        <v>#N/A</v>
      </c>
      <c r="D311" s="15">
        <f t="shared" si="36"/>
        <v>0</v>
      </c>
      <c r="E311" s="64"/>
      <c r="F311" s="43" t="e">
        <f t="shared" si="34"/>
        <v>#N/A</v>
      </c>
      <c r="G311" s="15">
        <f t="shared" si="37"/>
        <v>0</v>
      </c>
      <c r="H311" s="72"/>
      <c r="I311" s="14" t="e">
        <f t="shared" si="35"/>
        <v>#N/A</v>
      </c>
      <c r="J311" s="16">
        <f t="shared" si="38"/>
        <v>0</v>
      </c>
      <c r="K311" s="38"/>
      <c r="L311" s="53"/>
      <c r="M311" s="38"/>
      <c r="N311" s="70"/>
      <c r="O311" s="83"/>
      <c r="R311" s="48"/>
      <c r="S311" s="45"/>
      <c r="T311" s="46"/>
      <c r="U311" s="8"/>
      <c r="V311" s="47"/>
    </row>
    <row r="312" spans="2:22" x14ac:dyDescent="0.25">
      <c r="B312" s="59"/>
      <c r="C312" s="43" t="e">
        <f t="shared" si="33"/>
        <v>#N/A</v>
      </c>
      <c r="D312" s="15">
        <f t="shared" si="36"/>
        <v>0</v>
      </c>
      <c r="E312" s="64"/>
      <c r="F312" s="43" t="e">
        <f t="shared" si="34"/>
        <v>#N/A</v>
      </c>
      <c r="G312" s="15">
        <f t="shared" si="37"/>
        <v>0</v>
      </c>
      <c r="H312" s="72"/>
      <c r="I312" s="14" t="e">
        <f t="shared" si="35"/>
        <v>#N/A</v>
      </c>
      <c r="J312" s="16">
        <f t="shared" si="38"/>
        <v>0</v>
      </c>
      <c r="K312" s="38"/>
      <c r="L312" s="53"/>
      <c r="M312" s="38"/>
      <c r="N312" s="70"/>
      <c r="O312" s="83"/>
      <c r="R312" s="48"/>
      <c r="S312" s="45"/>
      <c r="T312" s="46"/>
      <c r="U312" s="8"/>
      <c r="V312" s="47"/>
    </row>
    <row r="313" spans="2:22" x14ac:dyDescent="0.25">
      <c r="B313" s="59"/>
      <c r="C313" s="43" t="e">
        <f t="shared" si="33"/>
        <v>#N/A</v>
      </c>
      <c r="D313" s="15">
        <f t="shared" si="36"/>
        <v>0</v>
      </c>
      <c r="E313" s="64"/>
      <c r="F313" s="43" t="e">
        <f t="shared" si="34"/>
        <v>#N/A</v>
      </c>
      <c r="G313" s="15">
        <f t="shared" si="37"/>
        <v>0</v>
      </c>
      <c r="H313" s="72"/>
      <c r="I313" s="14" t="e">
        <f t="shared" si="35"/>
        <v>#N/A</v>
      </c>
      <c r="J313" s="16">
        <f t="shared" si="38"/>
        <v>0</v>
      </c>
      <c r="K313" s="38"/>
      <c r="L313" s="53"/>
      <c r="M313" s="38"/>
      <c r="N313" s="70"/>
      <c r="O313" s="83"/>
      <c r="R313" s="48"/>
      <c r="S313" s="45"/>
      <c r="T313" s="46"/>
      <c r="U313" s="8"/>
      <c r="V313" s="47"/>
    </row>
    <row r="314" spans="2:22" x14ac:dyDescent="0.25">
      <c r="B314" s="59"/>
      <c r="C314" s="43" t="e">
        <f t="shared" si="33"/>
        <v>#N/A</v>
      </c>
      <c r="D314" s="15">
        <f t="shared" si="36"/>
        <v>0</v>
      </c>
      <c r="E314" s="64"/>
      <c r="F314" s="43" t="e">
        <f t="shared" si="34"/>
        <v>#N/A</v>
      </c>
      <c r="G314" s="15">
        <f t="shared" si="37"/>
        <v>0</v>
      </c>
      <c r="H314" s="72"/>
      <c r="I314" s="14" t="e">
        <f t="shared" si="35"/>
        <v>#N/A</v>
      </c>
      <c r="J314" s="16">
        <f t="shared" si="38"/>
        <v>0</v>
      </c>
      <c r="K314" s="38"/>
      <c r="L314" s="53"/>
      <c r="M314" s="38"/>
      <c r="N314" s="70"/>
      <c r="O314" s="83"/>
      <c r="R314" s="48"/>
      <c r="S314" s="45"/>
      <c r="T314" s="46"/>
      <c r="U314" s="8"/>
      <c r="V314" s="47"/>
    </row>
    <row r="315" spans="2:22" x14ac:dyDescent="0.25">
      <c r="B315" s="59"/>
      <c r="C315" s="43" t="e">
        <f t="shared" si="33"/>
        <v>#N/A</v>
      </c>
      <c r="D315" s="15">
        <f t="shared" si="36"/>
        <v>0</v>
      </c>
      <c r="E315" s="64"/>
      <c r="F315" s="43" t="e">
        <f t="shared" si="34"/>
        <v>#N/A</v>
      </c>
      <c r="G315" s="15">
        <f t="shared" si="37"/>
        <v>0</v>
      </c>
      <c r="H315" s="72"/>
      <c r="I315" s="14" t="e">
        <f t="shared" si="35"/>
        <v>#N/A</v>
      </c>
      <c r="J315" s="16">
        <f t="shared" si="38"/>
        <v>0</v>
      </c>
      <c r="K315" s="38"/>
      <c r="L315" s="53"/>
      <c r="M315" s="38"/>
      <c r="N315" s="70"/>
      <c r="O315" s="83"/>
      <c r="R315" s="48"/>
      <c r="S315" s="45"/>
      <c r="T315" s="46"/>
      <c r="U315" s="8"/>
      <c r="V315" s="47"/>
    </row>
    <row r="316" spans="2:22" x14ac:dyDescent="0.25">
      <c r="B316" s="59"/>
      <c r="C316" s="43" t="e">
        <f t="shared" si="33"/>
        <v>#N/A</v>
      </c>
      <c r="D316" s="15">
        <f t="shared" si="36"/>
        <v>0</v>
      </c>
      <c r="E316" s="64"/>
      <c r="F316" s="43" t="e">
        <f t="shared" si="34"/>
        <v>#N/A</v>
      </c>
      <c r="G316" s="15">
        <f t="shared" si="37"/>
        <v>0</v>
      </c>
      <c r="H316" s="72"/>
      <c r="I316" s="14" t="e">
        <f t="shared" si="35"/>
        <v>#N/A</v>
      </c>
      <c r="J316" s="16">
        <f t="shared" si="38"/>
        <v>0</v>
      </c>
      <c r="K316" s="38"/>
      <c r="L316" s="53"/>
      <c r="M316" s="38"/>
      <c r="N316" s="70"/>
      <c r="O316" s="83"/>
      <c r="R316" s="48"/>
      <c r="S316" s="45"/>
      <c r="T316" s="46"/>
      <c r="U316" s="8"/>
      <c r="V316" s="47"/>
    </row>
    <row r="317" spans="2:22" x14ac:dyDescent="0.25">
      <c r="B317" s="59"/>
      <c r="C317" s="43" t="e">
        <f t="shared" si="33"/>
        <v>#N/A</v>
      </c>
      <c r="D317" s="15">
        <f t="shared" si="36"/>
        <v>0</v>
      </c>
      <c r="E317" s="64"/>
      <c r="F317" s="43" t="e">
        <f t="shared" si="34"/>
        <v>#N/A</v>
      </c>
      <c r="G317" s="15">
        <f t="shared" si="37"/>
        <v>0</v>
      </c>
      <c r="H317" s="72"/>
      <c r="I317" s="14" t="e">
        <f t="shared" si="35"/>
        <v>#N/A</v>
      </c>
      <c r="J317" s="16">
        <f t="shared" si="38"/>
        <v>0</v>
      </c>
      <c r="K317" s="38"/>
      <c r="L317" s="53"/>
      <c r="M317" s="38"/>
      <c r="N317" s="70"/>
      <c r="O317" s="83"/>
      <c r="R317" s="48"/>
      <c r="S317" s="45"/>
      <c r="T317" s="46"/>
      <c r="U317" s="8"/>
      <c r="V317" s="47"/>
    </row>
    <row r="318" spans="2:22" x14ac:dyDescent="0.25">
      <c r="B318" s="59"/>
      <c r="C318" s="43" t="e">
        <f t="shared" si="33"/>
        <v>#N/A</v>
      </c>
      <c r="D318" s="15">
        <f t="shared" si="36"/>
        <v>0</v>
      </c>
      <c r="E318" s="64"/>
      <c r="F318" s="43" t="e">
        <f t="shared" si="34"/>
        <v>#N/A</v>
      </c>
      <c r="G318" s="15">
        <f t="shared" si="37"/>
        <v>0</v>
      </c>
      <c r="H318" s="72"/>
      <c r="I318" s="14" t="e">
        <f t="shared" si="35"/>
        <v>#N/A</v>
      </c>
      <c r="J318" s="16">
        <f t="shared" si="38"/>
        <v>0</v>
      </c>
      <c r="K318" s="38"/>
      <c r="L318" s="53"/>
      <c r="M318" s="38"/>
      <c r="N318" s="70"/>
      <c r="O318" s="83"/>
      <c r="R318" s="48"/>
      <c r="S318" s="45"/>
      <c r="T318" s="46"/>
      <c r="U318" s="8"/>
      <c r="V318" s="47"/>
    </row>
    <row r="319" spans="2:22" x14ac:dyDescent="0.25">
      <c r="B319" s="59"/>
      <c r="C319" s="43" t="e">
        <f t="shared" si="33"/>
        <v>#N/A</v>
      </c>
      <c r="D319" s="15">
        <f t="shared" si="36"/>
        <v>0</v>
      </c>
      <c r="E319" s="64"/>
      <c r="F319" s="43" t="e">
        <f t="shared" si="34"/>
        <v>#N/A</v>
      </c>
      <c r="G319" s="15">
        <f t="shared" si="37"/>
        <v>0</v>
      </c>
      <c r="H319" s="72"/>
      <c r="I319" s="14" t="e">
        <f t="shared" si="35"/>
        <v>#N/A</v>
      </c>
      <c r="J319" s="16">
        <f t="shared" si="38"/>
        <v>0</v>
      </c>
      <c r="K319" s="38"/>
      <c r="L319" s="53"/>
      <c r="M319" s="38"/>
      <c r="N319" s="70"/>
      <c r="O319" s="83"/>
      <c r="R319" s="48"/>
      <c r="S319" s="45"/>
      <c r="T319" s="46"/>
      <c r="U319" s="8"/>
      <c r="V319" s="47"/>
    </row>
    <row r="320" spans="2:22" x14ac:dyDescent="0.25">
      <c r="B320" s="59"/>
      <c r="C320" s="43" t="e">
        <f t="shared" si="33"/>
        <v>#N/A</v>
      </c>
      <c r="D320" s="15">
        <f t="shared" si="36"/>
        <v>0</v>
      </c>
      <c r="E320" s="64"/>
      <c r="F320" s="43" t="e">
        <f t="shared" si="34"/>
        <v>#N/A</v>
      </c>
      <c r="G320" s="15">
        <f t="shared" si="37"/>
        <v>0</v>
      </c>
      <c r="H320" s="72"/>
      <c r="I320" s="14" t="e">
        <f t="shared" si="35"/>
        <v>#N/A</v>
      </c>
      <c r="J320" s="16">
        <f t="shared" si="38"/>
        <v>0</v>
      </c>
      <c r="K320" s="38"/>
      <c r="L320" s="53"/>
      <c r="M320" s="38"/>
      <c r="N320" s="70"/>
      <c r="O320" s="83"/>
      <c r="R320" s="48"/>
      <c r="S320" s="45"/>
      <c r="T320" s="46"/>
      <c r="U320" s="8"/>
      <c r="V320" s="47"/>
    </row>
    <row r="321" spans="2:22" x14ac:dyDescent="0.25">
      <c r="B321" s="59"/>
      <c r="C321" s="43" t="e">
        <f t="shared" si="33"/>
        <v>#N/A</v>
      </c>
      <c r="D321" s="15">
        <f t="shared" si="36"/>
        <v>0</v>
      </c>
      <c r="E321" s="64"/>
      <c r="F321" s="43" t="e">
        <f t="shared" si="34"/>
        <v>#N/A</v>
      </c>
      <c r="G321" s="15">
        <f t="shared" si="37"/>
        <v>0</v>
      </c>
      <c r="H321" s="72"/>
      <c r="I321" s="14" t="e">
        <f t="shared" si="35"/>
        <v>#N/A</v>
      </c>
      <c r="J321" s="16">
        <f t="shared" si="38"/>
        <v>0</v>
      </c>
      <c r="K321" s="38"/>
      <c r="L321" s="53"/>
      <c r="M321" s="38"/>
      <c r="N321" s="70"/>
      <c r="O321" s="83"/>
      <c r="R321" s="48"/>
      <c r="S321" s="45"/>
      <c r="T321" s="46"/>
      <c r="U321" s="8"/>
      <c r="V321" s="47"/>
    </row>
    <row r="322" spans="2:22" x14ac:dyDescent="0.25">
      <c r="B322" s="59"/>
      <c r="C322" s="43" t="e">
        <f t="shared" si="33"/>
        <v>#N/A</v>
      </c>
      <c r="D322" s="15">
        <f t="shared" si="36"/>
        <v>0</v>
      </c>
      <c r="E322" s="64"/>
      <c r="F322" s="43" t="e">
        <f t="shared" si="34"/>
        <v>#N/A</v>
      </c>
      <c r="G322" s="15">
        <f t="shared" si="37"/>
        <v>0</v>
      </c>
      <c r="H322" s="72"/>
      <c r="I322" s="14" t="e">
        <f t="shared" si="35"/>
        <v>#N/A</v>
      </c>
      <c r="J322" s="16">
        <f t="shared" si="38"/>
        <v>0</v>
      </c>
      <c r="K322" s="38"/>
      <c r="L322" s="53"/>
      <c r="M322" s="38"/>
      <c r="N322" s="70"/>
      <c r="O322" s="83"/>
      <c r="R322" s="48"/>
      <c r="S322" s="45"/>
      <c r="T322" s="46"/>
      <c r="U322" s="8"/>
      <c r="V322" s="47"/>
    </row>
    <row r="323" spans="2:22" x14ac:dyDescent="0.25">
      <c r="B323" s="59"/>
      <c r="C323" s="43" t="e">
        <f t="shared" si="33"/>
        <v>#N/A</v>
      </c>
      <c r="D323" s="15">
        <f t="shared" si="36"/>
        <v>0</v>
      </c>
      <c r="E323" s="64"/>
      <c r="F323" s="43" t="e">
        <f t="shared" si="34"/>
        <v>#N/A</v>
      </c>
      <c r="G323" s="15">
        <f t="shared" si="37"/>
        <v>0</v>
      </c>
      <c r="H323" s="72"/>
      <c r="I323" s="14" t="e">
        <f t="shared" si="35"/>
        <v>#N/A</v>
      </c>
      <c r="J323" s="16">
        <f t="shared" si="38"/>
        <v>0</v>
      </c>
      <c r="K323" s="38"/>
      <c r="L323" s="53"/>
      <c r="M323" s="38"/>
      <c r="N323" s="70"/>
      <c r="O323" s="83"/>
      <c r="R323" s="48"/>
      <c r="S323" s="45"/>
      <c r="T323" s="46"/>
      <c r="U323" s="8"/>
      <c r="V323" s="47"/>
    </row>
    <row r="324" spans="2:22" x14ac:dyDescent="0.25">
      <c r="B324" s="59"/>
      <c r="C324" s="43" t="e">
        <f t="shared" si="33"/>
        <v>#N/A</v>
      </c>
      <c r="D324" s="15">
        <f t="shared" si="36"/>
        <v>0</v>
      </c>
      <c r="E324" s="64"/>
      <c r="F324" s="43" t="e">
        <f t="shared" si="34"/>
        <v>#N/A</v>
      </c>
      <c r="G324" s="15">
        <f t="shared" si="37"/>
        <v>0</v>
      </c>
      <c r="H324" s="72"/>
      <c r="I324" s="14" t="e">
        <f t="shared" si="35"/>
        <v>#N/A</v>
      </c>
      <c r="J324" s="16">
        <f t="shared" si="38"/>
        <v>0</v>
      </c>
      <c r="K324" s="38"/>
      <c r="L324" s="53"/>
      <c r="M324" s="38"/>
      <c r="N324" s="70"/>
      <c r="O324" s="83"/>
      <c r="R324" s="48"/>
      <c r="S324" s="45"/>
      <c r="T324" s="46"/>
      <c r="U324" s="8"/>
      <c r="V324" s="47"/>
    </row>
    <row r="325" spans="2:22" x14ac:dyDescent="0.25">
      <c r="B325" s="59"/>
      <c r="C325" s="43" t="e">
        <f t="shared" si="33"/>
        <v>#N/A</v>
      </c>
      <c r="D325" s="15">
        <f t="shared" si="36"/>
        <v>0</v>
      </c>
      <c r="E325" s="64"/>
      <c r="F325" s="43" t="e">
        <f t="shared" si="34"/>
        <v>#N/A</v>
      </c>
      <c r="G325" s="15">
        <f t="shared" si="37"/>
        <v>0</v>
      </c>
      <c r="H325" s="72"/>
      <c r="I325" s="14" t="e">
        <f t="shared" si="35"/>
        <v>#N/A</v>
      </c>
      <c r="J325" s="16">
        <f t="shared" si="38"/>
        <v>0</v>
      </c>
      <c r="K325" s="38"/>
      <c r="L325" s="53"/>
      <c r="M325" s="38"/>
      <c r="N325" s="70"/>
      <c r="O325" s="83"/>
      <c r="R325" s="48"/>
      <c r="S325" s="45"/>
      <c r="T325" s="46"/>
      <c r="U325" s="8"/>
      <c r="V325" s="47"/>
    </row>
    <row r="326" spans="2:22" x14ac:dyDescent="0.25">
      <c r="B326" s="59"/>
      <c r="C326" s="43" t="e">
        <f t="shared" si="33"/>
        <v>#N/A</v>
      </c>
      <c r="D326" s="15">
        <f t="shared" si="36"/>
        <v>0</v>
      </c>
      <c r="E326" s="64"/>
      <c r="F326" s="43" t="e">
        <f t="shared" si="34"/>
        <v>#N/A</v>
      </c>
      <c r="G326" s="15">
        <f t="shared" si="37"/>
        <v>0</v>
      </c>
      <c r="H326" s="72"/>
      <c r="I326" s="14" t="e">
        <f t="shared" si="35"/>
        <v>#N/A</v>
      </c>
      <c r="J326" s="16">
        <f t="shared" si="38"/>
        <v>0</v>
      </c>
      <c r="K326" s="38"/>
      <c r="L326" s="53"/>
      <c r="M326" s="38"/>
      <c r="N326" s="70"/>
      <c r="O326" s="83"/>
      <c r="R326" s="48"/>
      <c r="S326" s="45"/>
      <c r="T326" s="46"/>
      <c r="U326" s="8"/>
      <c r="V326" s="47"/>
    </row>
    <row r="327" spans="2:22" x14ac:dyDescent="0.25">
      <c r="B327" s="59"/>
      <c r="C327" s="43" t="e">
        <f t="shared" ref="C327:C390" si="39">VLOOKUP(B327,$S$9:$T$187,2,0)</f>
        <v>#N/A</v>
      </c>
      <c r="D327" s="15">
        <f t="shared" si="36"/>
        <v>0</v>
      </c>
      <c r="E327" s="64"/>
      <c r="F327" s="43" t="e">
        <f t="shared" ref="F327:F390" si="40">VLOOKUP(E327,$S$9:$T$187,2,0)</f>
        <v>#N/A</v>
      </c>
      <c r="G327" s="15">
        <f t="shared" si="37"/>
        <v>0</v>
      </c>
      <c r="H327" s="72"/>
      <c r="I327" s="14" t="e">
        <f t="shared" ref="I327:I390" si="41">VLOOKUP(H327,$S$9:$T$187,2,0)</f>
        <v>#N/A</v>
      </c>
      <c r="J327" s="16">
        <f t="shared" si="38"/>
        <v>0</v>
      </c>
      <c r="K327" s="38"/>
      <c r="L327" s="53"/>
      <c r="M327" s="38"/>
      <c r="N327" s="70"/>
      <c r="O327" s="83"/>
      <c r="R327" s="48"/>
      <c r="S327" s="45"/>
      <c r="T327" s="46"/>
      <c r="U327" s="8"/>
      <c r="V327" s="47"/>
    </row>
    <row r="328" spans="2:22" x14ac:dyDescent="0.25">
      <c r="B328" s="59"/>
      <c r="C328" s="43" t="e">
        <f t="shared" si="39"/>
        <v>#N/A</v>
      </c>
      <c r="D328" s="15">
        <f t="shared" si="36"/>
        <v>0</v>
      </c>
      <c r="E328" s="64"/>
      <c r="F328" s="43" t="e">
        <f t="shared" si="40"/>
        <v>#N/A</v>
      </c>
      <c r="G328" s="15">
        <f t="shared" si="37"/>
        <v>0</v>
      </c>
      <c r="H328" s="72"/>
      <c r="I328" s="14" t="e">
        <f t="shared" si="41"/>
        <v>#N/A</v>
      </c>
      <c r="J328" s="16">
        <f t="shared" si="38"/>
        <v>0</v>
      </c>
      <c r="K328" s="38"/>
      <c r="L328" s="53"/>
      <c r="M328" s="38"/>
      <c r="N328" s="70"/>
      <c r="O328" s="83"/>
      <c r="R328" s="48"/>
      <c r="S328" s="45"/>
      <c r="T328" s="46"/>
      <c r="U328" s="8"/>
      <c r="V328" s="47"/>
    </row>
    <row r="329" spans="2:22" x14ac:dyDescent="0.25">
      <c r="B329" s="59"/>
      <c r="C329" s="43" t="e">
        <f t="shared" si="39"/>
        <v>#N/A</v>
      </c>
      <c r="D329" s="15">
        <f t="shared" si="36"/>
        <v>0</v>
      </c>
      <c r="E329" s="64"/>
      <c r="F329" s="43" t="e">
        <f t="shared" si="40"/>
        <v>#N/A</v>
      </c>
      <c r="G329" s="15">
        <f t="shared" si="37"/>
        <v>0</v>
      </c>
      <c r="H329" s="72"/>
      <c r="I329" s="14" t="e">
        <f t="shared" si="41"/>
        <v>#N/A</v>
      </c>
      <c r="J329" s="16">
        <f t="shared" si="38"/>
        <v>0</v>
      </c>
      <c r="K329" s="38"/>
      <c r="L329" s="53"/>
      <c r="M329" s="38"/>
      <c r="N329" s="70"/>
      <c r="O329" s="83"/>
      <c r="R329" s="48"/>
      <c r="S329" s="45"/>
      <c r="T329" s="46"/>
      <c r="U329" s="8"/>
      <c r="V329" s="47"/>
    </row>
    <row r="330" spans="2:22" x14ac:dyDescent="0.25">
      <c r="B330" s="59"/>
      <c r="C330" s="43" t="e">
        <f t="shared" si="39"/>
        <v>#N/A</v>
      </c>
      <c r="D330" s="15">
        <f t="shared" ref="D330:D393" si="42">IF(ISERROR(INDEX($T$9:$U$187,MATCH($C330,$T$9:$T$187,0),2)),0,INDEX($T$9:$U$187,MATCH($C330,$T$9:$T$187,0),2))</f>
        <v>0</v>
      </c>
      <c r="E330" s="64"/>
      <c r="F330" s="43" t="e">
        <f t="shared" si="40"/>
        <v>#N/A</v>
      </c>
      <c r="G330" s="15">
        <f t="shared" ref="G330:G393" si="43">IF(ISERROR(INDEX($T$9:$U$187,MATCH($F330,$T$9:$T$187,0),2)),0,INDEX($T$9:$U$187,MATCH($F330,$T$9:$T$187,0),2))</f>
        <v>0</v>
      </c>
      <c r="H330" s="72"/>
      <c r="I330" s="14" t="e">
        <f t="shared" si="41"/>
        <v>#N/A</v>
      </c>
      <c r="J330" s="16">
        <f t="shared" ref="J330:J393" si="44">IF(ISERROR(INDEX($T$9:$U$187,MATCH($I330,$T$9:$T$187,0),2)),0,INDEX($T$9:$U$187,MATCH($I330,$T$9:$T$187,0),2))</f>
        <v>0</v>
      </c>
      <c r="K330" s="38"/>
      <c r="L330" s="53"/>
      <c r="M330" s="38"/>
      <c r="N330" s="70"/>
      <c r="O330" s="83"/>
      <c r="R330" s="48"/>
      <c r="S330" s="45"/>
      <c r="T330" s="46"/>
      <c r="U330" s="8"/>
      <c r="V330" s="47"/>
    </row>
    <row r="331" spans="2:22" x14ac:dyDescent="0.25">
      <c r="B331" s="59"/>
      <c r="C331" s="43" t="e">
        <f t="shared" si="39"/>
        <v>#N/A</v>
      </c>
      <c r="D331" s="15">
        <f t="shared" si="42"/>
        <v>0</v>
      </c>
      <c r="E331" s="64"/>
      <c r="F331" s="43" t="e">
        <f t="shared" si="40"/>
        <v>#N/A</v>
      </c>
      <c r="G331" s="15">
        <f t="shared" si="43"/>
        <v>0</v>
      </c>
      <c r="H331" s="72"/>
      <c r="I331" s="14" t="e">
        <f t="shared" si="41"/>
        <v>#N/A</v>
      </c>
      <c r="J331" s="16">
        <f t="shared" si="44"/>
        <v>0</v>
      </c>
      <c r="K331" s="38"/>
      <c r="L331" s="53"/>
      <c r="M331" s="38"/>
      <c r="N331" s="70"/>
      <c r="O331" s="83"/>
      <c r="R331" s="48"/>
      <c r="S331" s="45"/>
      <c r="T331" s="46"/>
      <c r="U331" s="8"/>
      <c r="V331" s="47"/>
    </row>
    <row r="332" spans="2:22" x14ac:dyDescent="0.25">
      <c r="B332" s="59"/>
      <c r="C332" s="43" t="e">
        <f t="shared" si="39"/>
        <v>#N/A</v>
      </c>
      <c r="D332" s="15">
        <f t="shared" si="42"/>
        <v>0</v>
      </c>
      <c r="E332" s="64"/>
      <c r="F332" s="43" t="e">
        <f t="shared" si="40"/>
        <v>#N/A</v>
      </c>
      <c r="G332" s="15">
        <f t="shared" si="43"/>
        <v>0</v>
      </c>
      <c r="H332" s="72"/>
      <c r="I332" s="14" t="e">
        <f t="shared" si="41"/>
        <v>#N/A</v>
      </c>
      <c r="J332" s="16">
        <f t="shared" si="44"/>
        <v>0</v>
      </c>
      <c r="K332" s="38"/>
      <c r="L332" s="53"/>
      <c r="M332" s="38"/>
      <c r="N332" s="70"/>
      <c r="O332" s="83"/>
      <c r="R332" s="48"/>
      <c r="S332" s="45"/>
      <c r="T332" s="46"/>
      <c r="U332" s="8"/>
      <c r="V332" s="47"/>
    </row>
    <row r="333" spans="2:22" x14ac:dyDescent="0.25">
      <c r="B333" s="59"/>
      <c r="C333" s="43" t="e">
        <f t="shared" si="39"/>
        <v>#N/A</v>
      </c>
      <c r="D333" s="15">
        <f t="shared" si="42"/>
        <v>0</v>
      </c>
      <c r="E333" s="64"/>
      <c r="F333" s="43" t="e">
        <f t="shared" si="40"/>
        <v>#N/A</v>
      </c>
      <c r="G333" s="15">
        <f t="shared" si="43"/>
        <v>0</v>
      </c>
      <c r="H333" s="72"/>
      <c r="I333" s="14" t="e">
        <f t="shared" si="41"/>
        <v>#N/A</v>
      </c>
      <c r="J333" s="16">
        <f t="shared" si="44"/>
        <v>0</v>
      </c>
      <c r="K333" s="38"/>
      <c r="L333" s="53"/>
      <c r="M333" s="38"/>
      <c r="N333" s="70"/>
      <c r="O333" s="83"/>
      <c r="R333" s="48"/>
      <c r="S333" s="45"/>
      <c r="T333" s="46"/>
      <c r="U333" s="8"/>
      <c r="V333" s="47"/>
    </row>
    <row r="334" spans="2:22" x14ac:dyDescent="0.25">
      <c r="B334" s="59"/>
      <c r="C334" s="43" t="e">
        <f t="shared" si="39"/>
        <v>#N/A</v>
      </c>
      <c r="D334" s="15">
        <f t="shared" si="42"/>
        <v>0</v>
      </c>
      <c r="E334" s="64"/>
      <c r="F334" s="43" t="e">
        <f t="shared" si="40"/>
        <v>#N/A</v>
      </c>
      <c r="G334" s="15">
        <f t="shared" si="43"/>
        <v>0</v>
      </c>
      <c r="H334" s="72"/>
      <c r="I334" s="14" t="e">
        <f t="shared" si="41"/>
        <v>#N/A</v>
      </c>
      <c r="J334" s="16">
        <f t="shared" si="44"/>
        <v>0</v>
      </c>
      <c r="K334" s="38"/>
      <c r="L334" s="53"/>
      <c r="M334" s="38"/>
      <c r="N334" s="70"/>
      <c r="O334" s="83"/>
      <c r="R334" s="48"/>
      <c r="S334" s="45"/>
      <c r="T334" s="46"/>
      <c r="U334" s="8"/>
      <c r="V334" s="47"/>
    </row>
    <row r="335" spans="2:22" x14ac:dyDescent="0.25">
      <c r="B335" s="59"/>
      <c r="C335" s="43" t="e">
        <f t="shared" si="39"/>
        <v>#N/A</v>
      </c>
      <c r="D335" s="15">
        <f t="shared" si="42"/>
        <v>0</v>
      </c>
      <c r="E335" s="64"/>
      <c r="F335" s="43" t="e">
        <f t="shared" si="40"/>
        <v>#N/A</v>
      </c>
      <c r="G335" s="15">
        <f t="shared" si="43"/>
        <v>0</v>
      </c>
      <c r="H335" s="72"/>
      <c r="I335" s="14" t="e">
        <f t="shared" si="41"/>
        <v>#N/A</v>
      </c>
      <c r="J335" s="16">
        <f t="shared" si="44"/>
        <v>0</v>
      </c>
      <c r="K335" s="38"/>
      <c r="L335" s="53"/>
      <c r="M335" s="38"/>
      <c r="N335" s="70"/>
      <c r="O335" s="83"/>
      <c r="R335" s="48"/>
      <c r="S335" s="45"/>
      <c r="T335" s="46"/>
      <c r="U335" s="8"/>
      <c r="V335" s="47"/>
    </row>
    <row r="336" spans="2:22" x14ac:dyDescent="0.25">
      <c r="B336" s="59"/>
      <c r="C336" s="43" t="e">
        <f t="shared" si="39"/>
        <v>#N/A</v>
      </c>
      <c r="D336" s="15">
        <f t="shared" si="42"/>
        <v>0</v>
      </c>
      <c r="E336" s="64"/>
      <c r="F336" s="43" t="e">
        <f t="shared" si="40"/>
        <v>#N/A</v>
      </c>
      <c r="G336" s="15">
        <f t="shared" si="43"/>
        <v>0</v>
      </c>
      <c r="H336" s="72"/>
      <c r="I336" s="14" t="e">
        <f t="shared" si="41"/>
        <v>#N/A</v>
      </c>
      <c r="J336" s="16">
        <f t="shared" si="44"/>
        <v>0</v>
      </c>
      <c r="K336" s="38"/>
      <c r="L336" s="53"/>
      <c r="M336" s="38"/>
      <c r="N336" s="70"/>
      <c r="O336" s="83"/>
      <c r="R336" s="48"/>
      <c r="S336" s="45"/>
      <c r="T336" s="46"/>
      <c r="U336" s="8"/>
      <c r="V336" s="47"/>
    </row>
    <row r="337" spans="2:22" x14ac:dyDescent="0.25">
      <c r="B337" s="59"/>
      <c r="C337" s="43" t="e">
        <f t="shared" si="39"/>
        <v>#N/A</v>
      </c>
      <c r="D337" s="15">
        <f t="shared" si="42"/>
        <v>0</v>
      </c>
      <c r="E337" s="64"/>
      <c r="F337" s="43" t="e">
        <f t="shared" si="40"/>
        <v>#N/A</v>
      </c>
      <c r="G337" s="15">
        <f t="shared" si="43"/>
        <v>0</v>
      </c>
      <c r="H337" s="72"/>
      <c r="I337" s="14" t="e">
        <f t="shared" si="41"/>
        <v>#N/A</v>
      </c>
      <c r="J337" s="16">
        <f t="shared" si="44"/>
        <v>0</v>
      </c>
      <c r="K337" s="38"/>
      <c r="L337" s="53"/>
      <c r="M337" s="38"/>
      <c r="N337" s="70"/>
      <c r="O337" s="83"/>
      <c r="R337" s="48"/>
      <c r="S337" s="45"/>
      <c r="T337" s="46"/>
      <c r="U337" s="8"/>
      <c r="V337" s="47"/>
    </row>
    <row r="338" spans="2:22" x14ac:dyDescent="0.25">
      <c r="B338" s="59"/>
      <c r="C338" s="43" t="e">
        <f t="shared" si="39"/>
        <v>#N/A</v>
      </c>
      <c r="D338" s="15">
        <f t="shared" si="42"/>
        <v>0</v>
      </c>
      <c r="E338" s="64"/>
      <c r="F338" s="43" t="e">
        <f t="shared" si="40"/>
        <v>#N/A</v>
      </c>
      <c r="G338" s="15">
        <f t="shared" si="43"/>
        <v>0</v>
      </c>
      <c r="H338" s="72"/>
      <c r="I338" s="14" t="e">
        <f t="shared" si="41"/>
        <v>#N/A</v>
      </c>
      <c r="J338" s="16">
        <f t="shared" si="44"/>
        <v>0</v>
      </c>
      <c r="K338" s="38"/>
      <c r="L338" s="53"/>
      <c r="M338" s="38"/>
      <c r="N338" s="70"/>
      <c r="O338" s="83"/>
      <c r="R338" s="48"/>
      <c r="S338" s="45"/>
      <c r="T338" s="46"/>
      <c r="U338" s="8"/>
      <c r="V338" s="47"/>
    </row>
    <row r="339" spans="2:22" x14ac:dyDescent="0.25">
      <c r="B339" s="59"/>
      <c r="C339" s="43" t="e">
        <f t="shared" si="39"/>
        <v>#N/A</v>
      </c>
      <c r="D339" s="15">
        <f t="shared" si="42"/>
        <v>0</v>
      </c>
      <c r="E339" s="64"/>
      <c r="F339" s="43" t="e">
        <f t="shared" si="40"/>
        <v>#N/A</v>
      </c>
      <c r="G339" s="15">
        <f t="shared" si="43"/>
        <v>0</v>
      </c>
      <c r="H339" s="72"/>
      <c r="I339" s="14" t="e">
        <f t="shared" si="41"/>
        <v>#N/A</v>
      </c>
      <c r="J339" s="16">
        <f t="shared" si="44"/>
        <v>0</v>
      </c>
      <c r="K339" s="38"/>
      <c r="L339" s="53"/>
      <c r="M339" s="38"/>
      <c r="N339" s="70"/>
      <c r="O339" s="83"/>
      <c r="R339" s="48"/>
      <c r="S339" s="45"/>
      <c r="T339" s="46"/>
      <c r="U339" s="8"/>
      <c r="V339" s="47"/>
    </row>
    <row r="340" spans="2:22" x14ac:dyDescent="0.25">
      <c r="B340" s="59"/>
      <c r="C340" s="43" t="e">
        <f t="shared" si="39"/>
        <v>#N/A</v>
      </c>
      <c r="D340" s="15">
        <f t="shared" si="42"/>
        <v>0</v>
      </c>
      <c r="E340" s="64"/>
      <c r="F340" s="43" t="e">
        <f t="shared" si="40"/>
        <v>#N/A</v>
      </c>
      <c r="G340" s="15">
        <f t="shared" si="43"/>
        <v>0</v>
      </c>
      <c r="H340" s="72"/>
      <c r="I340" s="14" t="e">
        <f t="shared" si="41"/>
        <v>#N/A</v>
      </c>
      <c r="J340" s="16">
        <f t="shared" si="44"/>
        <v>0</v>
      </c>
      <c r="K340" s="38"/>
      <c r="L340" s="53"/>
      <c r="M340" s="38"/>
      <c r="N340" s="70"/>
      <c r="O340" s="83"/>
      <c r="R340" s="48"/>
      <c r="S340" s="45"/>
      <c r="T340" s="46"/>
      <c r="U340" s="8"/>
      <c r="V340" s="47"/>
    </row>
    <row r="341" spans="2:22" x14ac:dyDescent="0.25">
      <c r="B341" s="59"/>
      <c r="C341" s="43" t="e">
        <f t="shared" si="39"/>
        <v>#N/A</v>
      </c>
      <c r="D341" s="15">
        <f t="shared" si="42"/>
        <v>0</v>
      </c>
      <c r="E341" s="64"/>
      <c r="F341" s="43" t="e">
        <f t="shared" si="40"/>
        <v>#N/A</v>
      </c>
      <c r="G341" s="15">
        <f t="shared" si="43"/>
        <v>0</v>
      </c>
      <c r="H341" s="72"/>
      <c r="I341" s="14" t="e">
        <f t="shared" si="41"/>
        <v>#N/A</v>
      </c>
      <c r="J341" s="16">
        <f t="shared" si="44"/>
        <v>0</v>
      </c>
      <c r="K341" s="38"/>
      <c r="L341" s="53"/>
      <c r="M341" s="38"/>
      <c r="N341" s="70"/>
      <c r="O341" s="83"/>
      <c r="R341" s="48"/>
      <c r="S341" s="45"/>
      <c r="T341" s="46"/>
      <c r="U341" s="8"/>
      <c r="V341" s="47"/>
    </row>
    <row r="342" spans="2:22" x14ac:dyDescent="0.25">
      <c r="B342" s="59"/>
      <c r="C342" s="43" t="e">
        <f t="shared" si="39"/>
        <v>#N/A</v>
      </c>
      <c r="D342" s="15">
        <f t="shared" si="42"/>
        <v>0</v>
      </c>
      <c r="E342" s="64"/>
      <c r="F342" s="43" t="e">
        <f t="shared" si="40"/>
        <v>#N/A</v>
      </c>
      <c r="G342" s="15">
        <f t="shared" si="43"/>
        <v>0</v>
      </c>
      <c r="H342" s="72"/>
      <c r="I342" s="14" t="e">
        <f t="shared" si="41"/>
        <v>#N/A</v>
      </c>
      <c r="J342" s="16">
        <f t="shared" si="44"/>
        <v>0</v>
      </c>
      <c r="K342" s="38"/>
      <c r="L342" s="53"/>
      <c r="M342" s="38"/>
      <c r="N342" s="70"/>
      <c r="O342" s="83"/>
      <c r="R342" s="48"/>
      <c r="S342" s="45"/>
      <c r="T342" s="46"/>
      <c r="U342" s="8"/>
      <c r="V342" s="47"/>
    </row>
    <row r="343" spans="2:22" x14ac:dyDescent="0.25">
      <c r="B343" s="59"/>
      <c r="C343" s="43" t="e">
        <f t="shared" si="39"/>
        <v>#N/A</v>
      </c>
      <c r="D343" s="15">
        <f t="shared" si="42"/>
        <v>0</v>
      </c>
      <c r="E343" s="64"/>
      <c r="F343" s="43" t="e">
        <f t="shared" si="40"/>
        <v>#N/A</v>
      </c>
      <c r="G343" s="15">
        <f t="shared" si="43"/>
        <v>0</v>
      </c>
      <c r="H343" s="72"/>
      <c r="I343" s="14" t="e">
        <f t="shared" si="41"/>
        <v>#N/A</v>
      </c>
      <c r="J343" s="16">
        <f t="shared" si="44"/>
        <v>0</v>
      </c>
      <c r="K343" s="38"/>
      <c r="L343" s="53"/>
      <c r="M343" s="38"/>
      <c r="N343" s="70"/>
      <c r="O343" s="83"/>
      <c r="R343" s="48"/>
      <c r="S343" s="45"/>
      <c r="T343" s="46"/>
      <c r="U343" s="8"/>
      <c r="V343" s="47"/>
    </row>
    <row r="344" spans="2:22" x14ac:dyDescent="0.25">
      <c r="B344" s="59"/>
      <c r="C344" s="43" t="e">
        <f t="shared" si="39"/>
        <v>#N/A</v>
      </c>
      <c r="D344" s="15">
        <f t="shared" si="42"/>
        <v>0</v>
      </c>
      <c r="E344" s="64"/>
      <c r="F344" s="43" t="e">
        <f t="shared" si="40"/>
        <v>#N/A</v>
      </c>
      <c r="G344" s="15">
        <f t="shared" si="43"/>
        <v>0</v>
      </c>
      <c r="H344" s="72"/>
      <c r="I344" s="14" t="e">
        <f t="shared" si="41"/>
        <v>#N/A</v>
      </c>
      <c r="J344" s="16">
        <f t="shared" si="44"/>
        <v>0</v>
      </c>
      <c r="K344" s="38"/>
      <c r="L344" s="53"/>
      <c r="M344" s="38"/>
      <c r="N344" s="70"/>
      <c r="O344" s="83"/>
      <c r="R344" s="48"/>
      <c r="S344" s="45"/>
      <c r="T344" s="46"/>
      <c r="U344" s="8"/>
      <c r="V344" s="47"/>
    </row>
    <row r="345" spans="2:22" x14ac:dyDescent="0.25">
      <c r="B345" s="59"/>
      <c r="C345" s="43" t="e">
        <f t="shared" si="39"/>
        <v>#N/A</v>
      </c>
      <c r="D345" s="15">
        <f t="shared" si="42"/>
        <v>0</v>
      </c>
      <c r="E345" s="64"/>
      <c r="F345" s="43" t="e">
        <f t="shared" si="40"/>
        <v>#N/A</v>
      </c>
      <c r="G345" s="15">
        <f t="shared" si="43"/>
        <v>0</v>
      </c>
      <c r="H345" s="72"/>
      <c r="I345" s="14" t="e">
        <f t="shared" si="41"/>
        <v>#N/A</v>
      </c>
      <c r="J345" s="16">
        <f t="shared" si="44"/>
        <v>0</v>
      </c>
      <c r="K345" s="38"/>
      <c r="L345" s="53"/>
      <c r="M345" s="38"/>
      <c r="N345" s="70"/>
      <c r="O345" s="83"/>
      <c r="R345" s="48"/>
      <c r="S345" s="45"/>
      <c r="T345" s="46"/>
      <c r="U345" s="8"/>
      <c r="V345" s="47"/>
    </row>
    <row r="346" spans="2:22" x14ac:dyDescent="0.25">
      <c r="B346" s="59"/>
      <c r="C346" s="43" t="e">
        <f t="shared" si="39"/>
        <v>#N/A</v>
      </c>
      <c r="D346" s="15">
        <f t="shared" si="42"/>
        <v>0</v>
      </c>
      <c r="E346" s="64"/>
      <c r="F346" s="43" t="e">
        <f t="shared" si="40"/>
        <v>#N/A</v>
      </c>
      <c r="G346" s="15">
        <f t="shared" si="43"/>
        <v>0</v>
      </c>
      <c r="H346" s="72"/>
      <c r="I346" s="14" t="e">
        <f t="shared" si="41"/>
        <v>#N/A</v>
      </c>
      <c r="J346" s="16">
        <f t="shared" si="44"/>
        <v>0</v>
      </c>
      <c r="K346" s="38"/>
      <c r="L346" s="53"/>
      <c r="M346" s="38"/>
      <c r="N346" s="70"/>
      <c r="O346" s="83"/>
      <c r="R346" s="48"/>
      <c r="S346" s="45"/>
      <c r="T346" s="46"/>
      <c r="U346" s="8"/>
      <c r="V346" s="47"/>
    </row>
    <row r="347" spans="2:22" x14ac:dyDescent="0.25">
      <c r="B347" s="59"/>
      <c r="C347" s="43" t="e">
        <f t="shared" si="39"/>
        <v>#N/A</v>
      </c>
      <c r="D347" s="15">
        <f t="shared" si="42"/>
        <v>0</v>
      </c>
      <c r="E347" s="64"/>
      <c r="F347" s="43" t="e">
        <f t="shared" si="40"/>
        <v>#N/A</v>
      </c>
      <c r="G347" s="15">
        <f t="shared" si="43"/>
        <v>0</v>
      </c>
      <c r="H347" s="72"/>
      <c r="I347" s="14" t="e">
        <f t="shared" si="41"/>
        <v>#N/A</v>
      </c>
      <c r="J347" s="16">
        <f t="shared" si="44"/>
        <v>0</v>
      </c>
      <c r="K347" s="38"/>
      <c r="L347" s="53"/>
      <c r="M347" s="38"/>
      <c r="N347" s="70"/>
      <c r="O347" s="83"/>
      <c r="R347" s="48"/>
      <c r="S347" s="45"/>
      <c r="T347" s="46"/>
      <c r="U347" s="8"/>
      <c r="V347" s="47"/>
    </row>
    <row r="348" spans="2:22" x14ac:dyDescent="0.25">
      <c r="B348" s="59"/>
      <c r="C348" s="43" t="e">
        <f t="shared" si="39"/>
        <v>#N/A</v>
      </c>
      <c r="D348" s="15">
        <f t="shared" si="42"/>
        <v>0</v>
      </c>
      <c r="E348" s="64"/>
      <c r="F348" s="43" t="e">
        <f t="shared" si="40"/>
        <v>#N/A</v>
      </c>
      <c r="G348" s="15">
        <f t="shared" si="43"/>
        <v>0</v>
      </c>
      <c r="H348" s="72"/>
      <c r="I348" s="14" t="e">
        <f t="shared" si="41"/>
        <v>#N/A</v>
      </c>
      <c r="J348" s="16">
        <f t="shared" si="44"/>
        <v>0</v>
      </c>
      <c r="K348" s="38"/>
      <c r="L348" s="53"/>
      <c r="M348" s="38"/>
      <c r="N348" s="70"/>
      <c r="O348" s="83"/>
      <c r="R348" s="48"/>
      <c r="S348" s="45"/>
      <c r="T348" s="46"/>
      <c r="U348" s="8"/>
      <c r="V348" s="47"/>
    </row>
    <row r="349" spans="2:22" x14ac:dyDescent="0.25">
      <c r="B349" s="59"/>
      <c r="C349" s="43" t="e">
        <f t="shared" si="39"/>
        <v>#N/A</v>
      </c>
      <c r="D349" s="15">
        <f t="shared" si="42"/>
        <v>0</v>
      </c>
      <c r="E349" s="64"/>
      <c r="F349" s="43" t="e">
        <f t="shared" si="40"/>
        <v>#N/A</v>
      </c>
      <c r="G349" s="15">
        <f t="shared" si="43"/>
        <v>0</v>
      </c>
      <c r="H349" s="72"/>
      <c r="I349" s="14" t="e">
        <f t="shared" si="41"/>
        <v>#N/A</v>
      </c>
      <c r="J349" s="16">
        <f t="shared" si="44"/>
        <v>0</v>
      </c>
      <c r="K349" s="38"/>
      <c r="L349" s="53"/>
      <c r="M349" s="38"/>
      <c r="N349" s="70"/>
      <c r="O349" s="83"/>
      <c r="R349" s="48"/>
      <c r="S349" s="45"/>
      <c r="T349" s="46"/>
      <c r="U349" s="8"/>
      <c r="V349" s="47"/>
    </row>
    <row r="350" spans="2:22" x14ac:dyDescent="0.25">
      <c r="B350" s="59"/>
      <c r="C350" s="43" t="e">
        <f t="shared" si="39"/>
        <v>#N/A</v>
      </c>
      <c r="D350" s="15">
        <f t="shared" si="42"/>
        <v>0</v>
      </c>
      <c r="E350" s="64"/>
      <c r="F350" s="43" t="e">
        <f t="shared" si="40"/>
        <v>#N/A</v>
      </c>
      <c r="G350" s="15">
        <f t="shared" si="43"/>
        <v>0</v>
      </c>
      <c r="H350" s="72"/>
      <c r="I350" s="14" t="e">
        <f t="shared" si="41"/>
        <v>#N/A</v>
      </c>
      <c r="J350" s="16">
        <f t="shared" si="44"/>
        <v>0</v>
      </c>
      <c r="K350" s="38"/>
      <c r="L350" s="53"/>
      <c r="M350" s="38"/>
      <c r="N350" s="70"/>
      <c r="O350" s="83"/>
      <c r="R350" s="48"/>
      <c r="S350" s="45"/>
      <c r="T350" s="46"/>
      <c r="U350" s="8"/>
      <c r="V350" s="47"/>
    </row>
    <row r="351" spans="2:22" x14ac:dyDescent="0.25">
      <c r="B351" s="59"/>
      <c r="C351" s="43" t="e">
        <f t="shared" si="39"/>
        <v>#N/A</v>
      </c>
      <c r="D351" s="15">
        <f t="shared" si="42"/>
        <v>0</v>
      </c>
      <c r="E351" s="64"/>
      <c r="F351" s="43" t="e">
        <f t="shared" si="40"/>
        <v>#N/A</v>
      </c>
      <c r="G351" s="15">
        <f t="shared" si="43"/>
        <v>0</v>
      </c>
      <c r="H351" s="72"/>
      <c r="I351" s="14" t="e">
        <f t="shared" si="41"/>
        <v>#N/A</v>
      </c>
      <c r="J351" s="16">
        <f t="shared" si="44"/>
        <v>0</v>
      </c>
      <c r="K351" s="38"/>
      <c r="L351" s="53"/>
      <c r="M351" s="38"/>
      <c r="N351" s="70"/>
      <c r="O351" s="83"/>
      <c r="R351" s="48"/>
      <c r="S351" s="45"/>
      <c r="T351" s="46"/>
      <c r="U351" s="8"/>
      <c r="V351" s="47"/>
    </row>
    <row r="352" spans="2:22" x14ac:dyDescent="0.25">
      <c r="B352" s="59"/>
      <c r="C352" s="43" t="e">
        <f t="shared" si="39"/>
        <v>#N/A</v>
      </c>
      <c r="D352" s="15">
        <f t="shared" si="42"/>
        <v>0</v>
      </c>
      <c r="E352" s="64"/>
      <c r="F352" s="43" t="e">
        <f t="shared" si="40"/>
        <v>#N/A</v>
      </c>
      <c r="G352" s="15">
        <f t="shared" si="43"/>
        <v>0</v>
      </c>
      <c r="H352" s="72"/>
      <c r="I352" s="14" t="e">
        <f t="shared" si="41"/>
        <v>#N/A</v>
      </c>
      <c r="J352" s="16">
        <f t="shared" si="44"/>
        <v>0</v>
      </c>
      <c r="K352" s="38"/>
      <c r="L352" s="53"/>
      <c r="M352" s="38"/>
      <c r="N352" s="70"/>
      <c r="O352" s="83"/>
      <c r="R352" s="48"/>
      <c r="S352" s="45"/>
      <c r="T352" s="46"/>
      <c r="U352" s="8"/>
      <c r="V352" s="47"/>
    </row>
    <row r="353" spans="2:22" x14ac:dyDescent="0.25">
      <c r="B353" s="59"/>
      <c r="C353" s="43" t="e">
        <f t="shared" si="39"/>
        <v>#N/A</v>
      </c>
      <c r="D353" s="15">
        <f t="shared" si="42"/>
        <v>0</v>
      </c>
      <c r="E353" s="64"/>
      <c r="F353" s="43" t="e">
        <f t="shared" si="40"/>
        <v>#N/A</v>
      </c>
      <c r="G353" s="15">
        <f t="shared" si="43"/>
        <v>0</v>
      </c>
      <c r="H353" s="72"/>
      <c r="I353" s="14" t="e">
        <f t="shared" si="41"/>
        <v>#N/A</v>
      </c>
      <c r="J353" s="16">
        <f t="shared" si="44"/>
        <v>0</v>
      </c>
      <c r="K353" s="38"/>
      <c r="L353" s="53"/>
      <c r="M353" s="38"/>
      <c r="N353" s="70"/>
      <c r="O353" s="83"/>
      <c r="R353" s="48"/>
      <c r="S353" s="45"/>
      <c r="T353" s="46"/>
      <c r="U353" s="8"/>
      <c r="V353" s="47"/>
    </row>
    <row r="354" spans="2:22" x14ac:dyDescent="0.25">
      <c r="B354" s="59"/>
      <c r="C354" s="43" t="e">
        <f t="shared" si="39"/>
        <v>#N/A</v>
      </c>
      <c r="D354" s="15">
        <f t="shared" si="42"/>
        <v>0</v>
      </c>
      <c r="E354" s="64"/>
      <c r="F354" s="43" t="e">
        <f t="shared" si="40"/>
        <v>#N/A</v>
      </c>
      <c r="G354" s="15">
        <f t="shared" si="43"/>
        <v>0</v>
      </c>
      <c r="H354" s="72"/>
      <c r="I354" s="14" t="e">
        <f t="shared" si="41"/>
        <v>#N/A</v>
      </c>
      <c r="J354" s="16">
        <f t="shared" si="44"/>
        <v>0</v>
      </c>
      <c r="K354" s="38"/>
      <c r="L354" s="53"/>
      <c r="M354" s="38"/>
      <c r="N354" s="70"/>
      <c r="O354" s="83"/>
      <c r="R354" s="48"/>
      <c r="S354" s="45"/>
      <c r="T354" s="46"/>
      <c r="U354" s="8"/>
      <c r="V354" s="47"/>
    </row>
    <row r="355" spans="2:22" x14ac:dyDescent="0.25">
      <c r="B355" s="59"/>
      <c r="C355" s="43" t="e">
        <f t="shared" si="39"/>
        <v>#N/A</v>
      </c>
      <c r="D355" s="15">
        <f t="shared" si="42"/>
        <v>0</v>
      </c>
      <c r="E355" s="64"/>
      <c r="F355" s="43" t="e">
        <f t="shared" si="40"/>
        <v>#N/A</v>
      </c>
      <c r="G355" s="15">
        <f t="shared" si="43"/>
        <v>0</v>
      </c>
      <c r="H355" s="72"/>
      <c r="I355" s="14" t="e">
        <f t="shared" si="41"/>
        <v>#N/A</v>
      </c>
      <c r="J355" s="16">
        <f t="shared" si="44"/>
        <v>0</v>
      </c>
      <c r="K355" s="38"/>
      <c r="L355" s="53"/>
      <c r="M355" s="38"/>
      <c r="N355" s="70"/>
      <c r="O355" s="83"/>
      <c r="R355" s="48"/>
      <c r="S355" s="45"/>
      <c r="T355" s="46"/>
      <c r="U355" s="8"/>
      <c r="V355" s="47"/>
    </row>
    <row r="356" spans="2:22" x14ac:dyDescent="0.25">
      <c r="B356" s="59"/>
      <c r="C356" s="43" t="e">
        <f t="shared" si="39"/>
        <v>#N/A</v>
      </c>
      <c r="D356" s="15">
        <f t="shared" si="42"/>
        <v>0</v>
      </c>
      <c r="E356" s="64"/>
      <c r="F356" s="43" t="e">
        <f t="shared" si="40"/>
        <v>#N/A</v>
      </c>
      <c r="G356" s="15">
        <f t="shared" si="43"/>
        <v>0</v>
      </c>
      <c r="H356" s="72"/>
      <c r="I356" s="14" t="e">
        <f t="shared" si="41"/>
        <v>#N/A</v>
      </c>
      <c r="J356" s="16">
        <f t="shared" si="44"/>
        <v>0</v>
      </c>
      <c r="K356" s="38"/>
      <c r="L356" s="53"/>
      <c r="M356" s="38"/>
      <c r="N356" s="70"/>
      <c r="O356" s="83"/>
      <c r="R356" s="48"/>
      <c r="S356" s="45"/>
      <c r="T356" s="46"/>
      <c r="U356" s="8"/>
      <c r="V356" s="47"/>
    </row>
    <row r="357" spans="2:22" x14ac:dyDescent="0.25">
      <c r="B357" s="59"/>
      <c r="C357" s="43" t="e">
        <f t="shared" si="39"/>
        <v>#N/A</v>
      </c>
      <c r="D357" s="15">
        <f t="shared" si="42"/>
        <v>0</v>
      </c>
      <c r="E357" s="64"/>
      <c r="F357" s="43" t="e">
        <f t="shared" si="40"/>
        <v>#N/A</v>
      </c>
      <c r="G357" s="15">
        <f t="shared" si="43"/>
        <v>0</v>
      </c>
      <c r="H357" s="72"/>
      <c r="I357" s="14" t="e">
        <f t="shared" si="41"/>
        <v>#N/A</v>
      </c>
      <c r="J357" s="16">
        <f t="shared" si="44"/>
        <v>0</v>
      </c>
      <c r="K357" s="38"/>
      <c r="L357" s="53"/>
      <c r="M357" s="38"/>
      <c r="N357" s="70"/>
      <c r="O357" s="83"/>
      <c r="R357" s="48"/>
      <c r="S357" s="45"/>
      <c r="T357" s="46"/>
      <c r="U357" s="8"/>
      <c r="V357" s="47"/>
    </row>
    <row r="358" spans="2:22" x14ac:dyDescent="0.25">
      <c r="B358" s="59"/>
      <c r="C358" s="43" t="e">
        <f t="shared" si="39"/>
        <v>#N/A</v>
      </c>
      <c r="D358" s="15">
        <f t="shared" si="42"/>
        <v>0</v>
      </c>
      <c r="E358" s="64"/>
      <c r="F358" s="43" t="e">
        <f t="shared" si="40"/>
        <v>#N/A</v>
      </c>
      <c r="G358" s="15">
        <f t="shared" si="43"/>
        <v>0</v>
      </c>
      <c r="H358" s="72"/>
      <c r="I358" s="14" t="e">
        <f t="shared" si="41"/>
        <v>#N/A</v>
      </c>
      <c r="J358" s="16">
        <f t="shared" si="44"/>
        <v>0</v>
      </c>
      <c r="K358" s="38"/>
      <c r="L358" s="53"/>
      <c r="M358" s="38"/>
      <c r="N358" s="70"/>
      <c r="O358" s="83"/>
      <c r="R358" s="48"/>
      <c r="S358" s="45"/>
      <c r="T358" s="46"/>
      <c r="U358" s="8"/>
      <c r="V358" s="47"/>
    </row>
    <row r="359" spans="2:22" x14ac:dyDescent="0.25">
      <c r="B359" s="59"/>
      <c r="C359" s="43" t="e">
        <f t="shared" si="39"/>
        <v>#N/A</v>
      </c>
      <c r="D359" s="15">
        <f t="shared" si="42"/>
        <v>0</v>
      </c>
      <c r="E359" s="64"/>
      <c r="F359" s="43" t="e">
        <f t="shared" si="40"/>
        <v>#N/A</v>
      </c>
      <c r="G359" s="15">
        <f t="shared" si="43"/>
        <v>0</v>
      </c>
      <c r="H359" s="72"/>
      <c r="I359" s="14" t="e">
        <f t="shared" si="41"/>
        <v>#N/A</v>
      </c>
      <c r="J359" s="16">
        <f t="shared" si="44"/>
        <v>0</v>
      </c>
      <c r="K359" s="38"/>
      <c r="L359" s="53"/>
      <c r="M359" s="38"/>
      <c r="N359" s="70"/>
      <c r="O359" s="83"/>
      <c r="R359" s="48"/>
      <c r="S359" s="45"/>
      <c r="T359" s="46"/>
      <c r="U359" s="8"/>
      <c r="V359" s="47"/>
    </row>
    <row r="360" spans="2:22" x14ac:dyDescent="0.25">
      <c r="B360" s="59"/>
      <c r="C360" s="43" t="e">
        <f t="shared" si="39"/>
        <v>#N/A</v>
      </c>
      <c r="D360" s="15">
        <f t="shared" si="42"/>
        <v>0</v>
      </c>
      <c r="E360" s="64"/>
      <c r="F360" s="43" t="e">
        <f t="shared" si="40"/>
        <v>#N/A</v>
      </c>
      <c r="G360" s="15">
        <f t="shared" si="43"/>
        <v>0</v>
      </c>
      <c r="H360" s="72"/>
      <c r="I360" s="14" t="e">
        <f t="shared" si="41"/>
        <v>#N/A</v>
      </c>
      <c r="J360" s="16">
        <f t="shared" si="44"/>
        <v>0</v>
      </c>
      <c r="K360" s="38"/>
      <c r="L360" s="53"/>
      <c r="M360" s="38"/>
      <c r="N360" s="70"/>
      <c r="O360" s="83"/>
      <c r="R360" s="48"/>
      <c r="S360" s="45"/>
      <c r="T360" s="46"/>
      <c r="U360" s="8"/>
      <c r="V360" s="47"/>
    </row>
    <row r="361" spans="2:22" x14ac:dyDescent="0.25">
      <c r="B361" s="59"/>
      <c r="C361" s="43" t="e">
        <f t="shared" si="39"/>
        <v>#N/A</v>
      </c>
      <c r="D361" s="15">
        <f t="shared" si="42"/>
        <v>0</v>
      </c>
      <c r="E361" s="64"/>
      <c r="F361" s="43" t="e">
        <f t="shared" si="40"/>
        <v>#N/A</v>
      </c>
      <c r="G361" s="15">
        <f t="shared" si="43"/>
        <v>0</v>
      </c>
      <c r="H361" s="72"/>
      <c r="I361" s="14" t="e">
        <f t="shared" si="41"/>
        <v>#N/A</v>
      </c>
      <c r="J361" s="16">
        <f t="shared" si="44"/>
        <v>0</v>
      </c>
      <c r="K361" s="38"/>
      <c r="L361" s="53"/>
      <c r="M361" s="38"/>
      <c r="N361" s="70"/>
      <c r="O361" s="83"/>
      <c r="R361" s="48"/>
      <c r="S361" s="45"/>
      <c r="T361" s="46"/>
      <c r="U361" s="8"/>
      <c r="V361" s="47"/>
    </row>
    <row r="362" spans="2:22" x14ac:dyDescent="0.25">
      <c r="B362" s="59"/>
      <c r="C362" s="43" t="e">
        <f t="shared" si="39"/>
        <v>#N/A</v>
      </c>
      <c r="D362" s="15">
        <f t="shared" si="42"/>
        <v>0</v>
      </c>
      <c r="E362" s="64"/>
      <c r="F362" s="43" t="e">
        <f t="shared" si="40"/>
        <v>#N/A</v>
      </c>
      <c r="G362" s="15">
        <f t="shared" si="43"/>
        <v>0</v>
      </c>
      <c r="H362" s="72"/>
      <c r="I362" s="14" t="e">
        <f t="shared" si="41"/>
        <v>#N/A</v>
      </c>
      <c r="J362" s="16">
        <f t="shared" si="44"/>
        <v>0</v>
      </c>
      <c r="K362" s="38"/>
      <c r="L362" s="53"/>
      <c r="M362" s="38"/>
      <c r="N362" s="70"/>
      <c r="O362" s="83"/>
      <c r="R362" s="48"/>
      <c r="S362" s="45"/>
      <c r="T362" s="46"/>
      <c r="U362" s="8"/>
      <c r="V362" s="47"/>
    </row>
    <row r="363" spans="2:22" x14ac:dyDescent="0.25">
      <c r="B363" s="59"/>
      <c r="C363" s="43" t="e">
        <f t="shared" si="39"/>
        <v>#N/A</v>
      </c>
      <c r="D363" s="15">
        <f t="shared" si="42"/>
        <v>0</v>
      </c>
      <c r="E363" s="64"/>
      <c r="F363" s="43" t="e">
        <f t="shared" si="40"/>
        <v>#N/A</v>
      </c>
      <c r="G363" s="15">
        <f t="shared" si="43"/>
        <v>0</v>
      </c>
      <c r="H363" s="72"/>
      <c r="I363" s="14" t="e">
        <f t="shared" si="41"/>
        <v>#N/A</v>
      </c>
      <c r="J363" s="16">
        <f t="shared" si="44"/>
        <v>0</v>
      </c>
      <c r="K363" s="38"/>
      <c r="L363" s="53"/>
      <c r="M363" s="38"/>
      <c r="N363" s="70"/>
      <c r="O363" s="83"/>
      <c r="R363" s="48"/>
      <c r="S363" s="45"/>
      <c r="T363" s="46"/>
      <c r="U363" s="8"/>
      <c r="V363" s="47"/>
    </row>
    <row r="364" spans="2:22" x14ac:dyDescent="0.25">
      <c r="B364" s="59"/>
      <c r="C364" s="43" t="e">
        <f t="shared" si="39"/>
        <v>#N/A</v>
      </c>
      <c r="D364" s="15">
        <f t="shared" si="42"/>
        <v>0</v>
      </c>
      <c r="E364" s="64"/>
      <c r="F364" s="43" t="e">
        <f t="shared" si="40"/>
        <v>#N/A</v>
      </c>
      <c r="G364" s="15">
        <f t="shared" si="43"/>
        <v>0</v>
      </c>
      <c r="H364" s="72"/>
      <c r="I364" s="14" t="e">
        <f t="shared" si="41"/>
        <v>#N/A</v>
      </c>
      <c r="J364" s="16">
        <f t="shared" si="44"/>
        <v>0</v>
      </c>
      <c r="K364" s="38"/>
      <c r="L364" s="53"/>
      <c r="M364" s="38"/>
      <c r="N364" s="70"/>
      <c r="O364" s="83"/>
      <c r="R364" s="48"/>
      <c r="S364" s="45"/>
      <c r="T364" s="46"/>
      <c r="U364" s="8"/>
      <c r="V364" s="47"/>
    </row>
    <row r="365" spans="2:22" x14ac:dyDescent="0.25">
      <c r="B365" s="59"/>
      <c r="C365" s="43" t="e">
        <f t="shared" si="39"/>
        <v>#N/A</v>
      </c>
      <c r="D365" s="15">
        <f t="shared" si="42"/>
        <v>0</v>
      </c>
      <c r="E365" s="64"/>
      <c r="F365" s="43" t="e">
        <f t="shared" si="40"/>
        <v>#N/A</v>
      </c>
      <c r="G365" s="15">
        <f t="shared" si="43"/>
        <v>0</v>
      </c>
      <c r="H365" s="72"/>
      <c r="I365" s="14" t="e">
        <f t="shared" si="41"/>
        <v>#N/A</v>
      </c>
      <c r="J365" s="16">
        <f t="shared" si="44"/>
        <v>0</v>
      </c>
      <c r="K365" s="38"/>
      <c r="L365" s="53"/>
      <c r="M365" s="38"/>
      <c r="N365" s="70"/>
      <c r="O365" s="83"/>
      <c r="R365" s="48"/>
      <c r="S365" s="45"/>
      <c r="T365" s="46"/>
      <c r="U365" s="8"/>
      <c r="V365" s="47"/>
    </row>
    <row r="366" spans="2:22" x14ac:dyDescent="0.25">
      <c r="B366" s="59"/>
      <c r="C366" s="43" t="e">
        <f t="shared" si="39"/>
        <v>#N/A</v>
      </c>
      <c r="D366" s="15">
        <f t="shared" si="42"/>
        <v>0</v>
      </c>
      <c r="E366" s="64"/>
      <c r="F366" s="43" t="e">
        <f t="shared" si="40"/>
        <v>#N/A</v>
      </c>
      <c r="G366" s="15">
        <f t="shared" si="43"/>
        <v>0</v>
      </c>
      <c r="H366" s="72"/>
      <c r="I366" s="14" t="e">
        <f t="shared" si="41"/>
        <v>#N/A</v>
      </c>
      <c r="J366" s="16">
        <f t="shared" si="44"/>
        <v>0</v>
      </c>
      <c r="K366" s="38"/>
      <c r="L366" s="53"/>
      <c r="M366" s="38"/>
      <c r="N366" s="70"/>
      <c r="O366" s="83"/>
      <c r="R366" s="48"/>
      <c r="S366" s="45"/>
      <c r="T366" s="46"/>
      <c r="U366" s="8"/>
      <c r="V366" s="47"/>
    </row>
    <row r="367" spans="2:22" x14ac:dyDescent="0.25">
      <c r="B367" s="59"/>
      <c r="C367" s="43" t="e">
        <f t="shared" si="39"/>
        <v>#N/A</v>
      </c>
      <c r="D367" s="15">
        <f t="shared" si="42"/>
        <v>0</v>
      </c>
      <c r="E367" s="64"/>
      <c r="F367" s="43" t="e">
        <f t="shared" si="40"/>
        <v>#N/A</v>
      </c>
      <c r="G367" s="15">
        <f t="shared" si="43"/>
        <v>0</v>
      </c>
      <c r="H367" s="72"/>
      <c r="I367" s="14" t="e">
        <f t="shared" si="41"/>
        <v>#N/A</v>
      </c>
      <c r="J367" s="16">
        <f t="shared" si="44"/>
        <v>0</v>
      </c>
      <c r="K367" s="38"/>
      <c r="L367" s="53"/>
      <c r="M367" s="38"/>
      <c r="N367" s="70"/>
      <c r="O367" s="83"/>
      <c r="R367" s="48"/>
      <c r="S367" s="45"/>
      <c r="T367" s="46"/>
      <c r="U367" s="8"/>
      <c r="V367" s="47"/>
    </row>
    <row r="368" spans="2:22" x14ac:dyDescent="0.25">
      <c r="B368" s="59"/>
      <c r="C368" s="43" t="e">
        <f t="shared" si="39"/>
        <v>#N/A</v>
      </c>
      <c r="D368" s="15">
        <f t="shared" si="42"/>
        <v>0</v>
      </c>
      <c r="E368" s="64"/>
      <c r="F368" s="43" t="e">
        <f t="shared" si="40"/>
        <v>#N/A</v>
      </c>
      <c r="G368" s="15">
        <f t="shared" si="43"/>
        <v>0</v>
      </c>
      <c r="H368" s="72"/>
      <c r="I368" s="14" t="e">
        <f t="shared" si="41"/>
        <v>#N/A</v>
      </c>
      <c r="J368" s="16">
        <f t="shared" si="44"/>
        <v>0</v>
      </c>
      <c r="K368" s="38"/>
      <c r="L368" s="53"/>
      <c r="M368" s="38"/>
      <c r="N368" s="70"/>
      <c r="O368" s="83"/>
      <c r="R368" s="48"/>
      <c r="S368" s="45"/>
      <c r="T368" s="46"/>
      <c r="U368" s="8"/>
      <c r="V368" s="47"/>
    </row>
    <row r="369" spans="2:22" x14ac:dyDescent="0.25">
      <c r="B369" s="59"/>
      <c r="C369" s="43" t="e">
        <f t="shared" si="39"/>
        <v>#N/A</v>
      </c>
      <c r="D369" s="15">
        <f t="shared" si="42"/>
        <v>0</v>
      </c>
      <c r="E369" s="64"/>
      <c r="F369" s="43" t="e">
        <f t="shared" si="40"/>
        <v>#N/A</v>
      </c>
      <c r="G369" s="15">
        <f t="shared" si="43"/>
        <v>0</v>
      </c>
      <c r="H369" s="72"/>
      <c r="I369" s="14" t="e">
        <f t="shared" si="41"/>
        <v>#N/A</v>
      </c>
      <c r="J369" s="16">
        <f t="shared" si="44"/>
        <v>0</v>
      </c>
      <c r="K369" s="38"/>
      <c r="L369" s="53"/>
      <c r="M369" s="38"/>
      <c r="N369" s="70"/>
      <c r="O369" s="83"/>
      <c r="R369" s="48"/>
      <c r="S369" s="45"/>
      <c r="T369" s="46"/>
      <c r="U369" s="8"/>
      <c r="V369" s="47"/>
    </row>
    <row r="370" spans="2:22" x14ac:dyDescent="0.25">
      <c r="B370" s="59"/>
      <c r="C370" s="43" t="e">
        <f t="shared" si="39"/>
        <v>#N/A</v>
      </c>
      <c r="D370" s="15">
        <f t="shared" si="42"/>
        <v>0</v>
      </c>
      <c r="E370" s="64"/>
      <c r="F370" s="43" t="e">
        <f t="shared" si="40"/>
        <v>#N/A</v>
      </c>
      <c r="G370" s="15">
        <f t="shared" si="43"/>
        <v>0</v>
      </c>
      <c r="H370" s="72"/>
      <c r="I370" s="14" t="e">
        <f t="shared" si="41"/>
        <v>#N/A</v>
      </c>
      <c r="J370" s="16">
        <f t="shared" si="44"/>
        <v>0</v>
      </c>
      <c r="K370" s="38"/>
      <c r="L370" s="53"/>
      <c r="M370" s="38"/>
      <c r="N370" s="70"/>
      <c r="O370" s="83"/>
      <c r="R370" s="48"/>
      <c r="S370" s="45"/>
      <c r="T370" s="46"/>
      <c r="U370" s="8"/>
      <c r="V370" s="47"/>
    </row>
    <row r="371" spans="2:22" x14ac:dyDescent="0.25">
      <c r="B371" s="59"/>
      <c r="C371" s="43" t="e">
        <f t="shared" si="39"/>
        <v>#N/A</v>
      </c>
      <c r="D371" s="15">
        <f t="shared" si="42"/>
        <v>0</v>
      </c>
      <c r="E371" s="64"/>
      <c r="F371" s="43" t="e">
        <f t="shared" si="40"/>
        <v>#N/A</v>
      </c>
      <c r="G371" s="15">
        <f t="shared" si="43"/>
        <v>0</v>
      </c>
      <c r="H371" s="72"/>
      <c r="I371" s="14" t="e">
        <f t="shared" si="41"/>
        <v>#N/A</v>
      </c>
      <c r="J371" s="16">
        <f t="shared" si="44"/>
        <v>0</v>
      </c>
      <c r="K371" s="38"/>
      <c r="L371" s="53"/>
      <c r="M371" s="38"/>
      <c r="N371" s="70"/>
      <c r="O371" s="83"/>
      <c r="R371" s="48"/>
      <c r="S371" s="45"/>
      <c r="T371" s="46"/>
      <c r="U371" s="8"/>
      <c r="V371" s="47"/>
    </row>
    <row r="372" spans="2:22" x14ac:dyDescent="0.25">
      <c r="B372" s="59"/>
      <c r="C372" s="43" t="e">
        <f t="shared" si="39"/>
        <v>#N/A</v>
      </c>
      <c r="D372" s="15">
        <f t="shared" si="42"/>
        <v>0</v>
      </c>
      <c r="E372" s="64"/>
      <c r="F372" s="43" t="e">
        <f t="shared" si="40"/>
        <v>#N/A</v>
      </c>
      <c r="G372" s="15">
        <f t="shared" si="43"/>
        <v>0</v>
      </c>
      <c r="H372" s="72"/>
      <c r="I372" s="14" t="e">
        <f t="shared" si="41"/>
        <v>#N/A</v>
      </c>
      <c r="J372" s="16">
        <f t="shared" si="44"/>
        <v>0</v>
      </c>
      <c r="K372" s="38"/>
      <c r="L372" s="53"/>
      <c r="M372" s="38"/>
      <c r="N372" s="70"/>
      <c r="O372" s="83"/>
      <c r="R372" s="48"/>
      <c r="S372" s="45"/>
      <c r="T372" s="46"/>
      <c r="U372" s="8"/>
      <c r="V372" s="47"/>
    </row>
    <row r="373" spans="2:22" x14ac:dyDescent="0.25">
      <c r="B373" s="59"/>
      <c r="C373" s="43" t="e">
        <f t="shared" si="39"/>
        <v>#N/A</v>
      </c>
      <c r="D373" s="15">
        <f t="shared" si="42"/>
        <v>0</v>
      </c>
      <c r="E373" s="64"/>
      <c r="F373" s="43" t="e">
        <f t="shared" si="40"/>
        <v>#N/A</v>
      </c>
      <c r="G373" s="15">
        <f t="shared" si="43"/>
        <v>0</v>
      </c>
      <c r="H373" s="72"/>
      <c r="I373" s="14" t="e">
        <f t="shared" si="41"/>
        <v>#N/A</v>
      </c>
      <c r="J373" s="16">
        <f t="shared" si="44"/>
        <v>0</v>
      </c>
      <c r="K373" s="38"/>
      <c r="L373" s="53"/>
      <c r="M373" s="38"/>
      <c r="N373" s="70"/>
      <c r="O373" s="83"/>
      <c r="R373" s="48"/>
      <c r="S373" s="45"/>
      <c r="T373" s="46"/>
      <c r="U373" s="8"/>
      <c r="V373" s="47"/>
    </row>
    <row r="374" spans="2:22" x14ac:dyDescent="0.25">
      <c r="B374" s="59"/>
      <c r="C374" s="43" t="e">
        <f t="shared" si="39"/>
        <v>#N/A</v>
      </c>
      <c r="D374" s="15">
        <f t="shared" si="42"/>
        <v>0</v>
      </c>
      <c r="E374" s="64"/>
      <c r="F374" s="43" t="e">
        <f t="shared" si="40"/>
        <v>#N/A</v>
      </c>
      <c r="G374" s="15">
        <f t="shared" si="43"/>
        <v>0</v>
      </c>
      <c r="H374" s="72"/>
      <c r="I374" s="14" t="e">
        <f t="shared" si="41"/>
        <v>#N/A</v>
      </c>
      <c r="J374" s="16">
        <f t="shared" si="44"/>
        <v>0</v>
      </c>
      <c r="K374" s="38"/>
      <c r="L374" s="53"/>
      <c r="M374" s="38"/>
      <c r="N374" s="70"/>
      <c r="O374" s="83"/>
      <c r="R374" s="48"/>
      <c r="S374" s="45"/>
      <c r="T374" s="46"/>
      <c r="U374" s="8"/>
      <c r="V374" s="47"/>
    </row>
    <row r="375" spans="2:22" x14ac:dyDescent="0.25">
      <c r="B375" s="59"/>
      <c r="C375" s="43" t="e">
        <f t="shared" si="39"/>
        <v>#N/A</v>
      </c>
      <c r="D375" s="15">
        <f t="shared" si="42"/>
        <v>0</v>
      </c>
      <c r="E375" s="64"/>
      <c r="F375" s="43" t="e">
        <f t="shared" si="40"/>
        <v>#N/A</v>
      </c>
      <c r="G375" s="15">
        <f t="shared" si="43"/>
        <v>0</v>
      </c>
      <c r="H375" s="72"/>
      <c r="I375" s="14" t="e">
        <f t="shared" si="41"/>
        <v>#N/A</v>
      </c>
      <c r="J375" s="16">
        <f t="shared" si="44"/>
        <v>0</v>
      </c>
      <c r="K375" s="38"/>
      <c r="L375" s="53"/>
      <c r="M375" s="38"/>
      <c r="N375" s="70"/>
      <c r="O375" s="83"/>
      <c r="R375" s="48"/>
      <c r="S375" s="45"/>
      <c r="T375" s="46"/>
      <c r="U375" s="8"/>
      <c r="V375" s="47"/>
    </row>
    <row r="376" spans="2:22" x14ac:dyDescent="0.25">
      <c r="B376" s="59"/>
      <c r="C376" s="43" t="e">
        <f t="shared" si="39"/>
        <v>#N/A</v>
      </c>
      <c r="D376" s="15">
        <f t="shared" si="42"/>
        <v>0</v>
      </c>
      <c r="E376" s="64"/>
      <c r="F376" s="43" t="e">
        <f t="shared" si="40"/>
        <v>#N/A</v>
      </c>
      <c r="G376" s="15">
        <f t="shared" si="43"/>
        <v>0</v>
      </c>
      <c r="H376" s="72"/>
      <c r="I376" s="14" t="e">
        <f t="shared" si="41"/>
        <v>#N/A</v>
      </c>
      <c r="J376" s="16">
        <f t="shared" si="44"/>
        <v>0</v>
      </c>
      <c r="K376" s="38"/>
      <c r="L376" s="53"/>
      <c r="M376" s="38"/>
      <c r="N376" s="70"/>
      <c r="O376" s="83"/>
      <c r="R376" s="48"/>
      <c r="S376" s="45"/>
      <c r="T376" s="46"/>
      <c r="U376" s="8"/>
      <c r="V376" s="47"/>
    </row>
    <row r="377" spans="2:22" x14ac:dyDescent="0.25">
      <c r="B377" s="59"/>
      <c r="C377" s="43" t="e">
        <f t="shared" si="39"/>
        <v>#N/A</v>
      </c>
      <c r="D377" s="15">
        <f t="shared" si="42"/>
        <v>0</v>
      </c>
      <c r="E377" s="64"/>
      <c r="F377" s="43" t="e">
        <f t="shared" si="40"/>
        <v>#N/A</v>
      </c>
      <c r="G377" s="15">
        <f t="shared" si="43"/>
        <v>0</v>
      </c>
      <c r="H377" s="72"/>
      <c r="I377" s="14" t="e">
        <f t="shared" si="41"/>
        <v>#N/A</v>
      </c>
      <c r="J377" s="16">
        <f t="shared" si="44"/>
        <v>0</v>
      </c>
      <c r="K377" s="38"/>
      <c r="L377" s="53"/>
      <c r="M377" s="38"/>
      <c r="N377" s="70"/>
      <c r="O377" s="83"/>
      <c r="R377" s="48"/>
      <c r="S377" s="45"/>
      <c r="T377" s="46"/>
      <c r="U377" s="8"/>
      <c r="V377" s="47"/>
    </row>
    <row r="378" spans="2:22" x14ac:dyDescent="0.25">
      <c r="B378" s="59"/>
      <c r="C378" s="43" t="e">
        <f t="shared" si="39"/>
        <v>#N/A</v>
      </c>
      <c r="D378" s="15">
        <f t="shared" si="42"/>
        <v>0</v>
      </c>
      <c r="E378" s="64"/>
      <c r="F378" s="43" t="e">
        <f t="shared" si="40"/>
        <v>#N/A</v>
      </c>
      <c r="G378" s="15">
        <f t="shared" si="43"/>
        <v>0</v>
      </c>
      <c r="H378" s="72"/>
      <c r="I378" s="14" t="e">
        <f t="shared" si="41"/>
        <v>#N/A</v>
      </c>
      <c r="J378" s="16">
        <f t="shared" si="44"/>
        <v>0</v>
      </c>
      <c r="K378" s="38"/>
      <c r="L378" s="53"/>
      <c r="M378" s="38"/>
      <c r="N378" s="70"/>
      <c r="O378" s="83"/>
      <c r="R378" s="48"/>
      <c r="S378" s="45"/>
      <c r="T378" s="46"/>
      <c r="U378" s="8"/>
      <c r="V378" s="47"/>
    </row>
    <row r="379" spans="2:22" x14ac:dyDescent="0.25">
      <c r="B379" s="59"/>
      <c r="C379" s="43" t="e">
        <f t="shared" si="39"/>
        <v>#N/A</v>
      </c>
      <c r="D379" s="15">
        <f t="shared" si="42"/>
        <v>0</v>
      </c>
      <c r="E379" s="64"/>
      <c r="F379" s="43" t="e">
        <f t="shared" si="40"/>
        <v>#N/A</v>
      </c>
      <c r="G379" s="15">
        <f t="shared" si="43"/>
        <v>0</v>
      </c>
      <c r="H379" s="72"/>
      <c r="I379" s="14" t="e">
        <f t="shared" si="41"/>
        <v>#N/A</v>
      </c>
      <c r="J379" s="16">
        <f t="shared" si="44"/>
        <v>0</v>
      </c>
      <c r="K379" s="38"/>
      <c r="L379" s="53"/>
      <c r="M379" s="38"/>
      <c r="N379" s="70"/>
      <c r="O379" s="83"/>
      <c r="R379" s="48"/>
      <c r="S379" s="45"/>
      <c r="T379" s="46"/>
      <c r="U379" s="8"/>
      <c r="V379" s="47"/>
    </row>
    <row r="380" spans="2:22" x14ac:dyDescent="0.25">
      <c r="B380" s="59"/>
      <c r="C380" s="43" t="e">
        <f t="shared" si="39"/>
        <v>#N/A</v>
      </c>
      <c r="D380" s="15">
        <f t="shared" si="42"/>
        <v>0</v>
      </c>
      <c r="E380" s="64"/>
      <c r="F380" s="43" t="e">
        <f t="shared" si="40"/>
        <v>#N/A</v>
      </c>
      <c r="G380" s="15">
        <f t="shared" si="43"/>
        <v>0</v>
      </c>
      <c r="H380" s="72"/>
      <c r="I380" s="14" t="e">
        <f t="shared" si="41"/>
        <v>#N/A</v>
      </c>
      <c r="J380" s="16">
        <f t="shared" si="44"/>
        <v>0</v>
      </c>
      <c r="K380" s="38"/>
      <c r="L380" s="53"/>
      <c r="M380" s="38"/>
      <c r="N380" s="70"/>
      <c r="O380" s="83"/>
      <c r="R380" s="48"/>
      <c r="S380" s="45"/>
      <c r="T380" s="46"/>
      <c r="U380" s="8"/>
      <c r="V380" s="47"/>
    </row>
    <row r="381" spans="2:22" x14ac:dyDescent="0.25">
      <c r="B381" s="59"/>
      <c r="C381" s="43" t="e">
        <f t="shared" si="39"/>
        <v>#N/A</v>
      </c>
      <c r="D381" s="15">
        <f t="shared" si="42"/>
        <v>0</v>
      </c>
      <c r="E381" s="64"/>
      <c r="F381" s="43" t="e">
        <f t="shared" si="40"/>
        <v>#N/A</v>
      </c>
      <c r="G381" s="15">
        <f t="shared" si="43"/>
        <v>0</v>
      </c>
      <c r="H381" s="72"/>
      <c r="I381" s="14" t="e">
        <f t="shared" si="41"/>
        <v>#N/A</v>
      </c>
      <c r="J381" s="16">
        <f t="shared" si="44"/>
        <v>0</v>
      </c>
      <c r="K381" s="38"/>
      <c r="L381" s="53"/>
      <c r="M381" s="38"/>
      <c r="N381" s="70"/>
      <c r="O381" s="83"/>
      <c r="R381" s="48"/>
      <c r="S381" s="45"/>
      <c r="T381" s="46"/>
      <c r="U381" s="8"/>
      <c r="V381" s="47"/>
    </row>
    <row r="382" spans="2:22" x14ac:dyDescent="0.25">
      <c r="B382" s="59"/>
      <c r="C382" s="43" t="e">
        <f t="shared" si="39"/>
        <v>#N/A</v>
      </c>
      <c r="D382" s="15">
        <f t="shared" si="42"/>
        <v>0</v>
      </c>
      <c r="E382" s="64"/>
      <c r="F382" s="43" t="e">
        <f t="shared" si="40"/>
        <v>#N/A</v>
      </c>
      <c r="G382" s="15">
        <f t="shared" si="43"/>
        <v>0</v>
      </c>
      <c r="H382" s="72"/>
      <c r="I382" s="14" t="e">
        <f t="shared" si="41"/>
        <v>#N/A</v>
      </c>
      <c r="J382" s="16">
        <f t="shared" si="44"/>
        <v>0</v>
      </c>
      <c r="K382" s="38"/>
      <c r="L382" s="53"/>
      <c r="M382" s="38"/>
      <c r="N382" s="70"/>
      <c r="O382" s="83"/>
      <c r="R382" s="48"/>
      <c r="S382" s="45"/>
      <c r="T382" s="46"/>
      <c r="U382" s="8"/>
      <c r="V382" s="47"/>
    </row>
    <row r="383" spans="2:22" x14ac:dyDescent="0.25">
      <c r="B383" s="59"/>
      <c r="C383" s="43" t="e">
        <f t="shared" si="39"/>
        <v>#N/A</v>
      </c>
      <c r="D383" s="15">
        <f t="shared" si="42"/>
        <v>0</v>
      </c>
      <c r="E383" s="64"/>
      <c r="F383" s="43" t="e">
        <f t="shared" si="40"/>
        <v>#N/A</v>
      </c>
      <c r="G383" s="15">
        <f t="shared" si="43"/>
        <v>0</v>
      </c>
      <c r="H383" s="72"/>
      <c r="I383" s="14" t="e">
        <f t="shared" si="41"/>
        <v>#N/A</v>
      </c>
      <c r="J383" s="16">
        <f t="shared" si="44"/>
        <v>0</v>
      </c>
      <c r="K383" s="38"/>
      <c r="L383" s="53"/>
      <c r="M383" s="38"/>
      <c r="N383" s="70"/>
      <c r="O383" s="83"/>
      <c r="R383" s="48"/>
      <c r="S383" s="45"/>
      <c r="T383" s="46"/>
      <c r="U383" s="8"/>
      <c r="V383" s="47"/>
    </row>
    <row r="384" spans="2:22" x14ac:dyDescent="0.25">
      <c r="B384" s="59"/>
      <c r="C384" s="43" t="e">
        <f t="shared" si="39"/>
        <v>#N/A</v>
      </c>
      <c r="D384" s="15">
        <f t="shared" si="42"/>
        <v>0</v>
      </c>
      <c r="E384" s="64"/>
      <c r="F384" s="43" t="e">
        <f t="shared" si="40"/>
        <v>#N/A</v>
      </c>
      <c r="G384" s="15">
        <f t="shared" si="43"/>
        <v>0</v>
      </c>
      <c r="H384" s="72"/>
      <c r="I384" s="14" t="e">
        <f t="shared" si="41"/>
        <v>#N/A</v>
      </c>
      <c r="J384" s="16">
        <f t="shared" si="44"/>
        <v>0</v>
      </c>
      <c r="K384" s="38"/>
      <c r="L384" s="53"/>
      <c r="M384" s="38"/>
      <c r="N384" s="70"/>
      <c r="O384" s="83"/>
      <c r="R384" s="48"/>
      <c r="S384" s="45"/>
      <c r="T384" s="46"/>
      <c r="U384" s="8"/>
      <c r="V384" s="47"/>
    </row>
    <row r="385" spans="2:22" x14ac:dyDescent="0.25">
      <c r="B385" s="59"/>
      <c r="C385" s="43" t="e">
        <f t="shared" si="39"/>
        <v>#N/A</v>
      </c>
      <c r="D385" s="15">
        <f t="shared" si="42"/>
        <v>0</v>
      </c>
      <c r="E385" s="64"/>
      <c r="F385" s="43" t="e">
        <f t="shared" si="40"/>
        <v>#N/A</v>
      </c>
      <c r="G385" s="15">
        <f t="shared" si="43"/>
        <v>0</v>
      </c>
      <c r="H385" s="72"/>
      <c r="I385" s="14" t="e">
        <f t="shared" si="41"/>
        <v>#N/A</v>
      </c>
      <c r="J385" s="16">
        <f t="shared" si="44"/>
        <v>0</v>
      </c>
      <c r="K385" s="38"/>
      <c r="L385" s="53"/>
      <c r="M385" s="38"/>
      <c r="N385" s="70"/>
      <c r="O385" s="83"/>
      <c r="R385" s="48"/>
      <c r="S385" s="45"/>
      <c r="T385" s="46"/>
      <c r="U385" s="8"/>
      <c r="V385" s="47"/>
    </row>
    <row r="386" spans="2:22" x14ac:dyDescent="0.25">
      <c r="B386" s="59"/>
      <c r="C386" s="43" t="e">
        <f t="shared" si="39"/>
        <v>#N/A</v>
      </c>
      <c r="D386" s="15">
        <f t="shared" si="42"/>
        <v>0</v>
      </c>
      <c r="E386" s="64"/>
      <c r="F386" s="43" t="e">
        <f t="shared" si="40"/>
        <v>#N/A</v>
      </c>
      <c r="G386" s="15">
        <f t="shared" si="43"/>
        <v>0</v>
      </c>
      <c r="H386" s="72"/>
      <c r="I386" s="14" t="e">
        <f t="shared" si="41"/>
        <v>#N/A</v>
      </c>
      <c r="J386" s="16">
        <f t="shared" si="44"/>
        <v>0</v>
      </c>
      <c r="K386" s="38"/>
      <c r="L386" s="53"/>
      <c r="M386" s="38"/>
      <c r="N386" s="70"/>
      <c r="O386" s="83"/>
      <c r="R386" s="48"/>
      <c r="S386" s="45"/>
      <c r="T386" s="46"/>
      <c r="U386" s="8"/>
      <c r="V386" s="47"/>
    </row>
    <row r="387" spans="2:22" x14ac:dyDescent="0.25">
      <c r="B387" s="59"/>
      <c r="C387" s="43" t="e">
        <f t="shared" si="39"/>
        <v>#N/A</v>
      </c>
      <c r="D387" s="15">
        <f t="shared" si="42"/>
        <v>0</v>
      </c>
      <c r="E387" s="64"/>
      <c r="F387" s="43" t="e">
        <f t="shared" si="40"/>
        <v>#N/A</v>
      </c>
      <c r="G387" s="15">
        <f t="shared" si="43"/>
        <v>0</v>
      </c>
      <c r="H387" s="72"/>
      <c r="I387" s="14" t="e">
        <f t="shared" si="41"/>
        <v>#N/A</v>
      </c>
      <c r="J387" s="16">
        <f t="shared" si="44"/>
        <v>0</v>
      </c>
      <c r="K387" s="38"/>
      <c r="L387" s="53"/>
      <c r="M387" s="38"/>
      <c r="N387" s="70"/>
      <c r="O387" s="83"/>
      <c r="R387" s="48"/>
      <c r="S387" s="45"/>
      <c r="T387" s="46"/>
      <c r="U387" s="8"/>
      <c r="V387" s="47"/>
    </row>
    <row r="388" spans="2:22" x14ac:dyDescent="0.25">
      <c r="B388" s="59"/>
      <c r="C388" s="43" t="e">
        <f t="shared" si="39"/>
        <v>#N/A</v>
      </c>
      <c r="D388" s="15">
        <f t="shared" si="42"/>
        <v>0</v>
      </c>
      <c r="E388" s="64"/>
      <c r="F388" s="43" t="e">
        <f t="shared" si="40"/>
        <v>#N/A</v>
      </c>
      <c r="G388" s="15">
        <f t="shared" si="43"/>
        <v>0</v>
      </c>
      <c r="H388" s="72"/>
      <c r="I388" s="14" t="e">
        <f t="shared" si="41"/>
        <v>#N/A</v>
      </c>
      <c r="J388" s="16">
        <f t="shared" si="44"/>
        <v>0</v>
      </c>
      <c r="K388" s="38"/>
      <c r="L388" s="53"/>
      <c r="M388" s="38"/>
      <c r="N388" s="70"/>
      <c r="O388" s="83"/>
      <c r="R388" s="48"/>
      <c r="S388" s="45"/>
      <c r="T388" s="46"/>
      <c r="U388" s="8"/>
      <c r="V388" s="47"/>
    </row>
    <row r="389" spans="2:22" x14ac:dyDescent="0.25">
      <c r="B389" s="59"/>
      <c r="C389" s="43" t="e">
        <f t="shared" si="39"/>
        <v>#N/A</v>
      </c>
      <c r="D389" s="15">
        <f t="shared" si="42"/>
        <v>0</v>
      </c>
      <c r="E389" s="64"/>
      <c r="F389" s="43" t="e">
        <f t="shared" si="40"/>
        <v>#N/A</v>
      </c>
      <c r="G389" s="15">
        <f t="shared" si="43"/>
        <v>0</v>
      </c>
      <c r="H389" s="72"/>
      <c r="I389" s="14" t="e">
        <f t="shared" si="41"/>
        <v>#N/A</v>
      </c>
      <c r="J389" s="16">
        <f t="shared" si="44"/>
        <v>0</v>
      </c>
      <c r="K389" s="38"/>
      <c r="L389" s="53"/>
      <c r="M389" s="38"/>
      <c r="N389" s="70"/>
      <c r="O389" s="83"/>
      <c r="R389" s="48"/>
      <c r="S389" s="45"/>
      <c r="T389" s="46"/>
      <c r="U389" s="8"/>
      <c r="V389" s="47"/>
    </row>
    <row r="390" spans="2:22" x14ac:dyDescent="0.25">
      <c r="B390" s="59"/>
      <c r="C390" s="43" t="e">
        <f t="shared" si="39"/>
        <v>#N/A</v>
      </c>
      <c r="D390" s="15">
        <f t="shared" si="42"/>
        <v>0</v>
      </c>
      <c r="E390" s="64"/>
      <c r="F390" s="43" t="e">
        <f t="shared" si="40"/>
        <v>#N/A</v>
      </c>
      <c r="G390" s="15">
        <f t="shared" si="43"/>
        <v>0</v>
      </c>
      <c r="H390" s="72"/>
      <c r="I390" s="14" t="e">
        <f t="shared" si="41"/>
        <v>#N/A</v>
      </c>
      <c r="J390" s="16">
        <f t="shared" si="44"/>
        <v>0</v>
      </c>
      <c r="K390" s="38"/>
      <c r="L390" s="53"/>
      <c r="M390" s="38"/>
      <c r="N390" s="70"/>
      <c r="O390" s="83"/>
      <c r="R390" s="48"/>
      <c r="S390" s="45"/>
      <c r="T390" s="46"/>
      <c r="U390" s="8"/>
      <c r="V390" s="47"/>
    </row>
    <row r="391" spans="2:22" x14ac:dyDescent="0.25">
      <c r="B391" s="59"/>
      <c r="C391" s="43" t="e">
        <f t="shared" ref="C391:C454" si="45">VLOOKUP(B391,$S$9:$T$187,2,0)</f>
        <v>#N/A</v>
      </c>
      <c r="D391" s="15">
        <f t="shared" si="42"/>
        <v>0</v>
      </c>
      <c r="E391" s="64"/>
      <c r="F391" s="43" t="e">
        <f t="shared" ref="F391:F454" si="46">VLOOKUP(E391,$S$9:$T$187,2,0)</f>
        <v>#N/A</v>
      </c>
      <c r="G391" s="15">
        <f t="shared" si="43"/>
        <v>0</v>
      </c>
      <c r="H391" s="72"/>
      <c r="I391" s="14" t="e">
        <f t="shared" ref="I391:I454" si="47">VLOOKUP(H391,$S$9:$T$187,2,0)</f>
        <v>#N/A</v>
      </c>
      <c r="J391" s="16">
        <f t="shared" si="44"/>
        <v>0</v>
      </c>
      <c r="K391" s="38"/>
      <c r="L391" s="53"/>
      <c r="M391" s="38"/>
      <c r="N391" s="70"/>
      <c r="O391" s="83"/>
      <c r="R391" s="48"/>
      <c r="S391" s="45"/>
      <c r="T391" s="46"/>
      <c r="U391" s="8"/>
      <c r="V391" s="47"/>
    </row>
    <row r="392" spans="2:22" x14ac:dyDescent="0.25">
      <c r="B392" s="59"/>
      <c r="C392" s="43" t="e">
        <f t="shared" si="45"/>
        <v>#N/A</v>
      </c>
      <c r="D392" s="15">
        <f t="shared" si="42"/>
        <v>0</v>
      </c>
      <c r="E392" s="64"/>
      <c r="F392" s="43" t="e">
        <f t="shared" si="46"/>
        <v>#N/A</v>
      </c>
      <c r="G392" s="15">
        <f t="shared" si="43"/>
        <v>0</v>
      </c>
      <c r="H392" s="72"/>
      <c r="I392" s="14" t="e">
        <f t="shared" si="47"/>
        <v>#N/A</v>
      </c>
      <c r="J392" s="16">
        <f t="shared" si="44"/>
        <v>0</v>
      </c>
      <c r="K392" s="38"/>
      <c r="L392" s="53"/>
      <c r="M392" s="38"/>
      <c r="N392" s="70"/>
      <c r="O392" s="83"/>
      <c r="R392" s="48"/>
      <c r="S392" s="45"/>
      <c r="T392" s="46"/>
      <c r="U392" s="8"/>
      <c r="V392" s="47"/>
    </row>
    <row r="393" spans="2:22" x14ac:dyDescent="0.25">
      <c r="B393" s="59"/>
      <c r="C393" s="43" t="e">
        <f t="shared" si="45"/>
        <v>#N/A</v>
      </c>
      <c r="D393" s="15">
        <f t="shared" si="42"/>
        <v>0</v>
      </c>
      <c r="E393" s="64"/>
      <c r="F393" s="43" t="e">
        <f t="shared" si="46"/>
        <v>#N/A</v>
      </c>
      <c r="G393" s="15">
        <f t="shared" si="43"/>
        <v>0</v>
      </c>
      <c r="H393" s="72"/>
      <c r="I393" s="14" t="e">
        <f t="shared" si="47"/>
        <v>#N/A</v>
      </c>
      <c r="J393" s="16">
        <f t="shared" si="44"/>
        <v>0</v>
      </c>
      <c r="K393" s="38"/>
      <c r="L393" s="53"/>
      <c r="M393" s="38"/>
      <c r="N393" s="70"/>
      <c r="O393" s="83"/>
      <c r="R393" s="48"/>
      <c r="S393" s="45"/>
      <c r="T393" s="46"/>
      <c r="U393" s="8"/>
      <c r="V393" s="47"/>
    </row>
    <row r="394" spans="2:22" x14ac:dyDescent="0.25">
      <c r="B394" s="59"/>
      <c r="C394" s="43" t="e">
        <f t="shared" si="45"/>
        <v>#N/A</v>
      </c>
      <c r="D394" s="15">
        <f t="shared" ref="D394:D457" si="48">IF(ISERROR(INDEX($T$9:$U$187,MATCH($C394,$T$9:$T$187,0),2)),0,INDEX($T$9:$U$187,MATCH($C394,$T$9:$T$187,0),2))</f>
        <v>0</v>
      </c>
      <c r="E394" s="64"/>
      <c r="F394" s="43" t="e">
        <f t="shared" si="46"/>
        <v>#N/A</v>
      </c>
      <c r="G394" s="15">
        <f t="shared" ref="G394:G457" si="49">IF(ISERROR(INDEX($T$9:$U$187,MATCH($F394,$T$9:$T$187,0),2)),0,INDEX($T$9:$U$187,MATCH($F394,$T$9:$T$187,0),2))</f>
        <v>0</v>
      </c>
      <c r="H394" s="72"/>
      <c r="I394" s="14" t="e">
        <f t="shared" si="47"/>
        <v>#N/A</v>
      </c>
      <c r="J394" s="16">
        <f t="shared" ref="J394:J457" si="50">IF(ISERROR(INDEX($T$9:$U$187,MATCH($I394,$T$9:$T$187,0),2)),0,INDEX($T$9:$U$187,MATCH($I394,$T$9:$T$187,0),2))</f>
        <v>0</v>
      </c>
      <c r="K394" s="38"/>
      <c r="L394" s="53"/>
      <c r="M394" s="38"/>
      <c r="N394" s="70"/>
      <c r="O394" s="83"/>
      <c r="R394" s="48"/>
      <c r="S394" s="45"/>
      <c r="T394" s="46"/>
      <c r="U394" s="8"/>
      <c r="V394" s="47"/>
    </row>
    <row r="395" spans="2:22" x14ac:dyDescent="0.25">
      <c r="B395" s="59"/>
      <c r="C395" s="43" t="e">
        <f t="shared" si="45"/>
        <v>#N/A</v>
      </c>
      <c r="D395" s="15">
        <f t="shared" si="48"/>
        <v>0</v>
      </c>
      <c r="E395" s="64"/>
      <c r="F395" s="43" t="e">
        <f t="shared" si="46"/>
        <v>#N/A</v>
      </c>
      <c r="G395" s="15">
        <f t="shared" si="49"/>
        <v>0</v>
      </c>
      <c r="H395" s="72"/>
      <c r="I395" s="14" t="e">
        <f t="shared" si="47"/>
        <v>#N/A</v>
      </c>
      <c r="J395" s="16">
        <f t="shared" si="50"/>
        <v>0</v>
      </c>
      <c r="K395" s="38"/>
      <c r="L395" s="53"/>
      <c r="M395" s="38"/>
      <c r="N395" s="70"/>
      <c r="O395" s="83"/>
      <c r="R395" s="48"/>
      <c r="S395" s="45"/>
      <c r="T395" s="46"/>
      <c r="U395" s="8"/>
      <c r="V395" s="47"/>
    </row>
    <row r="396" spans="2:22" x14ac:dyDescent="0.25">
      <c r="B396" s="59"/>
      <c r="C396" s="43" t="e">
        <f t="shared" si="45"/>
        <v>#N/A</v>
      </c>
      <c r="D396" s="15">
        <f t="shared" si="48"/>
        <v>0</v>
      </c>
      <c r="E396" s="64"/>
      <c r="F396" s="43" t="e">
        <f t="shared" si="46"/>
        <v>#N/A</v>
      </c>
      <c r="G396" s="15">
        <f t="shared" si="49"/>
        <v>0</v>
      </c>
      <c r="H396" s="72"/>
      <c r="I396" s="14" t="e">
        <f t="shared" si="47"/>
        <v>#N/A</v>
      </c>
      <c r="J396" s="16">
        <f t="shared" si="50"/>
        <v>0</v>
      </c>
      <c r="K396" s="38"/>
      <c r="L396" s="53"/>
      <c r="M396" s="38"/>
      <c r="N396" s="70"/>
      <c r="O396" s="83"/>
      <c r="R396" s="48"/>
      <c r="S396" s="45"/>
      <c r="T396" s="46"/>
      <c r="U396" s="8"/>
      <c r="V396" s="47"/>
    </row>
    <row r="397" spans="2:22" x14ac:dyDescent="0.25">
      <c r="B397" s="59"/>
      <c r="C397" s="43" t="e">
        <f t="shared" si="45"/>
        <v>#N/A</v>
      </c>
      <c r="D397" s="15">
        <f t="shared" si="48"/>
        <v>0</v>
      </c>
      <c r="E397" s="64"/>
      <c r="F397" s="43" t="e">
        <f t="shared" si="46"/>
        <v>#N/A</v>
      </c>
      <c r="G397" s="15">
        <f t="shared" si="49"/>
        <v>0</v>
      </c>
      <c r="H397" s="72"/>
      <c r="I397" s="14" t="e">
        <f t="shared" si="47"/>
        <v>#N/A</v>
      </c>
      <c r="J397" s="16">
        <f t="shared" si="50"/>
        <v>0</v>
      </c>
      <c r="K397" s="38"/>
      <c r="L397" s="53"/>
      <c r="M397" s="38"/>
      <c r="N397" s="70"/>
      <c r="O397" s="83"/>
      <c r="R397" s="48"/>
      <c r="S397" s="45"/>
      <c r="T397" s="46"/>
      <c r="U397" s="8"/>
      <c r="V397" s="47"/>
    </row>
    <row r="398" spans="2:22" x14ac:dyDescent="0.25">
      <c r="B398" s="59"/>
      <c r="C398" s="43" t="e">
        <f t="shared" si="45"/>
        <v>#N/A</v>
      </c>
      <c r="D398" s="15">
        <f t="shared" si="48"/>
        <v>0</v>
      </c>
      <c r="E398" s="64"/>
      <c r="F398" s="43" t="e">
        <f t="shared" si="46"/>
        <v>#N/A</v>
      </c>
      <c r="G398" s="15">
        <f t="shared" si="49"/>
        <v>0</v>
      </c>
      <c r="H398" s="72"/>
      <c r="I398" s="14" t="e">
        <f t="shared" si="47"/>
        <v>#N/A</v>
      </c>
      <c r="J398" s="16">
        <f t="shared" si="50"/>
        <v>0</v>
      </c>
      <c r="K398" s="38"/>
      <c r="L398" s="53"/>
      <c r="M398" s="38"/>
      <c r="N398" s="70"/>
      <c r="O398" s="83"/>
      <c r="R398" s="48"/>
      <c r="S398" s="45"/>
      <c r="T398" s="46"/>
      <c r="U398" s="8"/>
      <c r="V398" s="47"/>
    </row>
    <row r="399" spans="2:22" x14ac:dyDescent="0.25">
      <c r="B399" s="59"/>
      <c r="C399" s="43" t="e">
        <f t="shared" si="45"/>
        <v>#N/A</v>
      </c>
      <c r="D399" s="15">
        <f t="shared" si="48"/>
        <v>0</v>
      </c>
      <c r="E399" s="64"/>
      <c r="F399" s="43" t="e">
        <f t="shared" si="46"/>
        <v>#N/A</v>
      </c>
      <c r="G399" s="15">
        <f t="shared" si="49"/>
        <v>0</v>
      </c>
      <c r="H399" s="72"/>
      <c r="I399" s="14" t="e">
        <f t="shared" si="47"/>
        <v>#N/A</v>
      </c>
      <c r="J399" s="16">
        <f t="shared" si="50"/>
        <v>0</v>
      </c>
      <c r="K399" s="38"/>
      <c r="L399" s="53"/>
      <c r="M399" s="38"/>
      <c r="N399" s="70"/>
      <c r="O399" s="83"/>
      <c r="R399" s="48"/>
      <c r="S399" s="45"/>
      <c r="T399" s="46"/>
      <c r="U399" s="8"/>
      <c r="V399" s="47"/>
    </row>
    <row r="400" spans="2:22" x14ac:dyDescent="0.25">
      <c r="B400" s="59"/>
      <c r="C400" s="43" t="e">
        <f t="shared" si="45"/>
        <v>#N/A</v>
      </c>
      <c r="D400" s="15">
        <f t="shared" si="48"/>
        <v>0</v>
      </c>
      <c r="E400" s="64"/>
      <c r="F400" s="43" t="e">
        <f t="shared" si="46"/>
        <v>#N/A</v>
      </c>
      <c r="G400" s="15">
        <f t="shared" si="49"/>
        <v>0</v>
      </c>
      <c r="H400" s="72"/>
      <c r="I400" s="14" t="e">
        <f t="shared" si="47"/>
        <v>#N/A</v>
      </c>
      <c r="J400" s="16">
        <f t="shared" si="50"/>
        <v>0</v>
      </c>
      <c r="K400" s="38"/>
      <c r="L400" s="53"/>
      <c r="M400" s="38"/>
      <c r="N400" s="70"/>
      <c r="O400" s="83"/>
      <c r="R400" s="48"/>
      <c r="S400" s="45"/>
      <c r="T400" s="46"/>
      <c r="U400" s="8"/>
      <c r="V400" s="47"/>
    </row>
    <row r="401" spans="2:22" x14ac:dyDescent="0.25">
      <c r="B401" s="59"/>
      <c r="C401" s="43" t="e">
        <f t="shared" si="45"/>
        <v>#N/A</v>
      </c>
      <c r="D401" s="15">
        <f t="shared" si="48"/>
        <v>0</v>
      </c>
      <c r="E401" s="64"/>
      <c r="F401" s="43" t="e">
        <f t="shared" si="46"/>
        <v>#N/A</v>
      </c>
      <c r="G401" s="15">
        <f t="shared" si="49"/>
        <v>0</v>
      </c>
      <c r="H401" s="72"/>
      <c r="I401" s="14" t="e">
        <f t="shared" si="47"/>
        <v>#N/A</v>
      </c>
      <c r="J401" s="16">
        <f t="shared" si="50"/>
        <v>0</v>
      </c>
      <c r="K401" s="38"/>
      <c r="L401" s="53"/>
      <c r="M401" s="38"/>
      <c r="N401" s="70"/>
      <c r="O401" s="83"/>
      <c r="R401" s="48"/>
      <c r="S401" s="45"/>
      <c r="T401" s="46"/>
      <c r="U401" s="8"/>
      <c r="V401" s="47"/>
    </row>
    <row r="402" spans="2:22" x14ac:dyDescent="0.25">
      <c r="B402" s="59"/>
      <c r="C402" s="43" t="e">
        <f t="shared" si="45"/>
        <v>#N/A</v>
      </c>
      <c r="D402" s="15">
        <f t="shared" si="48"/>
        <v>0</v>
      </c>
      <c r="E402" s="64"/>
      <c r="F402" s="43" t="e">
        <f t="shared" si="46"/>
        <v>#N/A</v>
      </c>
      <c r="G402" s="15">
        <f t="shared" si="49"/>
        <v>0</v>
      </c>
      <c r="H402" s="72"/>
      <c r="I402" s="14" t="e">
        <f t="shared" si="47"/>
        <v>#N/A</v>
      </c>
      <c r="J402" s="16">
        <f t="shared" si="50"/>
        <v>0</v>
      </c>
      <c r="K402" s="38"/>
      <c r="L402" s="53"/>
      <c r="M402" s="38"/>
      <c r="N402" s="70"/>
      <c r="O402" s="83"/>
      <c r="R402" s="48"/>
      <c r="S402" s="45"/>
      <c r="T402" s="46"/>
      <c r="U402" s="8"/>
      <c r="V402" s="47"/>
    </row>
    <row r="403" spans="2:22" x14ac:dyDescent="0.25">
      <c r="B403" s="59"/>
      <c r="C403" s="43" t="e">
        <f t="shared" si="45"/>
        <v>#N/A</v>
      </c>
      <c r="D403" s="15">
        <f t="shared" si="48"/>
        <v>0</v>
      </c>
      <c r="E403" s="64"/>
      <c r="F403" s="43" t="e">
        <f t="shared" si="46"/>
        <v>#N/A</v>
      </c>
      <c r="G403" s="15">
        <f t="shared" si="49"/>
        <v>0</v>
      </c>
      <c r="H403" s="72"/>
      <c r="I403" s="14" t="e">
        <f t="shared" si="47"/>
        <v>#N/A</v>
      </c>
      <c r="J403" s="16">
        <f t="shared" si="50"/>
        <v>0</v>
      </c>
      <c r="K403" s="38"/>
      <c r="L403" s="53"/>
      <c r="M403" s="38"/>
      <c r="N403" s="70"/>
      <c r="O403" s="83"/>
      <c r="R403" s="48"/>
      <c r="S403" s="45"/>
      <c r="T403" s="46"/>
      <c r="U403" s="8"/>
      <c r="V403" s="47"/>
    </row>
    <row r="404" spans="2:22" x14ac:dyDescent="0.25">
      <c r="B404" s="59"/>
      <c r="C404" s="43" t="e">
        <f t="shared" si="45"/>
        <v>#N/A</v>
      </c>
      <c r="D404" s="15">
        <f t="shared" si="48"/>
        <v>0</v>
      </c>
      <c r="E404" s="64"/>
      <c r="F404" s="43" t="e">
        <f t="shared" si="46"/>
        <v>#N/A</v>
      </c>
      <c r="G404" s="15">
        <f t="shared" si="49"/>
        <v>0</v>
      </c>
      <c r="H404" s="72"/>
      <c r="I404" s="14" t="e">
        <f t="shared" si="47"/>
        <v>#N/A</v>
      </c>
      <c r="J404" s="16">
        <f t="shared" si="50"/>
        <v>0</v>
      </c>
      <c r="K404" s="38"/>
      <c r="L404" s="53"/>
      <c r="M404" s="38"/>
      <c r="N404" s="70"/>
      <c r="O404" s="83"/>
      <c r="R404" s="48"/>
      <c r="S404" s="45"/>
      <c r="T404" s="46"/>
      <c r="U404" s="8"/>
      <c r="V404" s="47"/>
    </row>
    <row r="405" spans="2:22" x14ac:dyDescent="0.25">
      <c r="B405" s="59"/>
      <c r="C405" s="43" t="e">
        <f t="shared" si="45"/>
        <v>#N/A</v>
      </c>
      <c r="D405" s="15">
        <f t="shared" si="48"/>
        <v>0</v>
      </c>
      <c r="E405" s="64"/>
      <c r="F405" s="43" t="e">
        <f t="shared" si="46"/>
        <v>#N/A</v>
      </c>
      <c r="G405" s="15">
        <f t="shared" si="49"/>
        <v>0</v>
      </c>
      <c r="H405" s="72"/>
      <c r="I405" s="14" t="e">
        <f t="shared" si="47"/>
        <v>#N/A</v>
      </c>
      <c r="J405" s="16">
        <f t="shared" si="50"/>
        <v>0</v>
      </c>
      <c r="K405" s="38"/>
      <c r="L405" s="53"/>
      <c r="M405" s="38"/>
      <c r="N405" s="70"/>
      <c r="O405" s="83"/>
      <c r="R405" s="48"/>
      <c r="S405" s="45"/>
      <c r="T405" s="46"/>
      <c r="U405" s="8"/>
      <c r="V405" s="47"/>
    </row>
    <row r="406" spans="2:22" x14ac:dyDescent="0.25">
      <c r="B406" s="59"/>
      <c r="C406" s="43" t="e">
        <f t="shared" si="45"/>
        <v>#N/A</v>
      </c>
      <c r="D406" s="15">
        <f t="shared" si="48"/>
        <v>0</v>
      </c>
      <c r="E406" s="64"/>
      <c r="F406" s="43" t="e">
        <f t="shared" si="46"/>
        <v>#N/A</v>
      </c>
      <c r="G406" s="15">
        <f t="shared" si="49"/>
        <v>0</v>
      </c>
      <c r="H406" s="72"/>
      <c r="I406" s="14" t="e">
        <f t="shared" si="47"/>
        <v>#N/A</v>
      </c>
      <c r="J406" s="16">
        <f t="shared" si="50"/>
        <v>0</v>
      </c>
      <c r="K406" s="38"/>
      <c r="L406" s="53"/>
      <c r="M406" s="38"/>
      <c r="N406" s="70"/>
      <c r="O406" s="83"/>
      <c r="R406" s="48"/>
      <c r="S406" s="45"/>
      <c r="T406" s="46"/>
      <c r="U406" s="8"/>
      <c r="V406" s="47"/>
    </row>
    <row r="407" spans="2:22" x14ac:dyDescent="0.25">
      <c r="B407" s="59"/>
      <c r="C407" s="43" t="e">
        <f t="shared" si="45"/>
        <v>#N/A</v>
      </c>
      <c r="D407" s="15">
        <f t="shared" si="48"/>
        <v>0</v>
      </c>
      <c r="E407" s="64"/>
      <c r="F407" s="43" t="e">
        <f t="shared" si="46"/>
        <v>#N/A</v>
      </c>
      <c r="G407" s="15">
        <f t="shared" si="49"/>
        <v>0</v>
      </c>
      <c r="H407" s="72"/>
      <c r="I407" s="14" t="e">
        <f t="shared" si="47"/>
        <v>#N/A</v>
      </c>
      <c r="J407" s="16">
        <f t="shared" si="50"/>
        <v>0</v>
      </c>
      <c r="K407" s="38"/>
      <c r="L407" s="53"/>
      <c r="M407" s="38"/>
      <c r="N407" s="70"/>
      <c r="O407" s="83"/>
      <c r="R407" s="48"/>
      <c r="S407" s="45"/>
      <c r="T407" s="46"/>
      <c r="U407" s="8"/>
      <c r="V407" s="47"/>
    </row>
    <row r="408" spans="2:22" x14ac:dyDescent="0.25">
      <c r="B408" s="59"/>
      <c r="C408" s="43" t="e">
        <f t="shared" si="45"/>
        <v>#N/A</v>
      </c>
      <c r="D408" s="15">
        <f t="shared" si="48"/>
        <v>0</v>
      </c>
      <c r="E408" s="64"/>
      <c r="F408" s="43" t="e">
        <f t="shared" si="46"/>
        <v>#N/A</v>
      </c>
      <c r="G408" s="15">
        <f t="shared" si="49"/>
        <v>0</v>
      </c>
      <c r="H408" s="72"/>
      <c r="I408" s="14" t="e">
        <f t="shared" si="47"/>
        <v>#N/A</v>
      </c>
      <c r="J408" s="16">
        <f t="shared" si="50"/>
        <v>0</v>
      </c>
      <c r="K408" s="38"/>
      <c r="L408" s="53"/>
      <c r="M408" s="38"/>
      <c r="N408" s="70"/>
      <c r="O408" s="83"/>
      <c r="R408" s="48"/>
      <c r="S408" s="45"/>
      <c r="T408" s="46"/>
      <c r="U408" s="8"/>
      <c r="V408" s="47"/>
    </row>
    <row r="409" spans="2:22" x14ac:dyDescent="0.25">
      <c r="B409" s="59"/>
      <c r="C409" s="43" t="e">
        <f t="shared" si="45"/>
        <v>#N/A</v>
      </c>
      <c r="D409" s="15">
        <f t="shared" si="48"/>
        <v>0</v>
      </c>
      <c r="E409" s="64"/>
      <c r="F409" s="43" t="e">
        <f t="shared" si="46"/>
        <v>#N/A</v>
      </c>
      <c r="G409" s="15">
        <f t="shared" si="49"/>
        <v>0</v>
      </c>
      <c r="H409" s="72"/>
      <c r="I409" s="14" t="e">
        <f t="shared" si="47"/>
        <v>#N/A</v>
      </c>
      <c r="J409" s="16">
        <f t="shared" si="50"/>
        <v>0</v>
      </c>
      <c r="K409" s="38"/>
      <c r="L409" s="53"/>
      <c r="M409" s="38"/>
      <c r="N409" s="70"/>
      <c r="O409" s="83"/>
      <c r="R409" s="48"/>
      <c r="S409" s="45"/>
      <c r="T409" s="46"/>
      <c r="U409" s="8"/>
      <c r="V409" s="47"/>
    </row>
    <row r="410" spans="2:22" x14ac:dyDescent="0.25">
      <c r="B410" s="59"/>
      <c r="C410" s="43" t="e">
        <f t="shared" si="45"/>
        <v>#N/A</v>
      </c>
      <c r="D410" s="15">
        <f t="shared" si="48"/>
        <v>0</v>
      </c>
      <c r="E410" s="64"/>
      <c r="F410" s="43" t="e">
        <f t="shared" si="46"/>
        <v>#N/A</v>
      </c>
      <c r="G410" s="15">
        <f t="shared" si="49"/>
        <v>0</v>
      </c>
      <c r="H410" s="72"/>
      <c r="I410" s="14" t="e">
        <f t="shared" si="47"/>
        <v>#N/A</v>
      </c>
      <c r="J410" s="16">
        <f t="shared" si="50"/>
        <v>0</v>
      </c>
      <c r="K410" s="38"/>
      <c r="L410" s="53"/>
      <c r="M410" s="38"/>
      <c r="N410" s="70"/>
      <c r="O410" s="83"/>
      <c r="R410" s="48"/>
      <c r="S410" s="45"/>
      <c r="T410" s="46"/>
      <c r="U410" s="8"/>
      <c r="V410" s="47"/>
    </row>
    <row r="411" spans="2:22" x14ac:dyDescent="0.25">
      <c r="B411" s="59"/>
      <c r="C411" s="43" t="e">
        <f t="shared" si="45"/>
        <v>#N/A</v>
      </c>
      <c r="D411" s="15">
        <f t="shared" si="48"/>
        <v>0</v>
      </c>
      <c r="E411" s="64"/>
      <c r="F411" s="43" t="e">
        <f t="shared" si="46"/>
        <v>#N/A</v>
      </c>
      <c r="G411" s="15">
        <f t="shared" si="49"/>
        <v>0</v>
      </c>
      <c r="H411" s="72"/>
      <c r="I411" s="14" t="e">
        <f t="shared" si="47"/>
        <v>#N/A</v>
      </c>
      <c r="J411" s="16">
        <f t="shared" si="50"/>
        <v>0</v>
      </c>
      <c r="K411" s="38"/>
      <c r="L411" s="53"/>
      <c r="M411" s="38"/>
      <c r="N411" s="70"/>
      <c r="O411" s="83"/>
      <c r="R411" s="48"/>
      <c r="S411" s="45"/>
      <c r="T411" s="46"/>
      <c r="U411" s="8"/>
      <c r="V411" s="47"/>
    </row>
    <row r="412" spans="2:22" x14ac:dyDescent="0.25">
      <c r="B412" s="59"/>
      <c r="C412" s="43" t="e">
        <f t="shared" si="45"/>
        <v>#N/A</v>
      </c>
      <c r="D412" s="15">
        <f t="shared" si="48"/>
        <v>0</v>
      </c>
      <c r="E412" s="64"/>
      <c r="F412" s="43" t="e">
        <f t="shared" si="46"/>
        <v>#N/A</v>
      </c>
      <c r="G412" s="15">
        <f t="shared" si="49"/>
        <v>0</v>
      </c>
      <c r="H412" s="72"/>
      <c r="I412" s="14" t="e">
        <f t="shared" si="47"/>
        <v>#N/A</v>
      </c>
      <c r="J412" s="16">
        <f t="shared" si="50"/>
        <v>0</v>
      </c>
      <c r="K412" s="38"/>
      <c r="L412" s="53"/>
      <c r="M412" s="38"/>
      <c r="N412" s="70"/>
      <c r="O412" s="83"/>
      <c r="R412" s="48"/>
      <c r="S412" s="45"/>
      <c r="T412" s="46"/>
      <c r="U412" s="8"/>
      <c r="V412" s="47"/>
    </row>
    <row r="413" spans="2:22" x14ac:dyDescent="0.25">
      <c r="B413" s="59"/>
      <c r="C413" s="43" t="e">
        <f t="shared" si="45"/>
        <v>#N/A</v>
      </c>
      <c r="D413" s="15">
        <f t="shared" si="48"/>
        <v>0</v>
      </c>
      <c r="E413" s="64"/>
      <c r="F413" s="43" t="e">
        <f t="shared" si="46"/>
        <v>#N/A</v>
      </c>
      <c r="G413" s="15">
        <f t="shared" si="49"/>
        <v>0</v>
      </c>
      <c r="H413" s="72"/>
      <c r="I413" s="14" t="e">
        <f t="shared" si="47"/>
        <v>#N/A</v>
      </c>
      <c r="J413" s="16">
        <f t="shared" si="50"/>
        <v>0</v>
      </c>
      <c r="K413" s="38"/>
      <c r="L413" s="53"/>
      <c r="M413" s="38"/>
      <c r="N413" s="70"/>
      <c r="O413" s="83"/>
      <c r="R413" s="48"/>
      <c r="S413" s="45"/>
      <c r="T413" s="46"/>
      <c r="U413" s="8"/>
      <c r="V413" s="47"/>
    </row>
    <row r="414" spans="2:22" x14ac:dyDescent="0.25">
      <c r="B414" s="59"/>
      <c r="C414" s="43" t="e">
        <f t="shared" si="45"/>
        <v>#N/A</v>
      </c>
      <c r="D414" s="15">
        <f t="shared" si="48"/>
        <v>0</v>
      </c>
      <c r="E414" s="64"/>
      <c r="F414" s="43" t="e">
        <f t="shared" si="46"/>
        <v>#N/A</v>
      </c>
      <c r="G414" s="15">
        <f t="shared" si="49"/>
        <v>0</v>
      </c>
      <c r="H414" s="72"/>
      <c r="I414" s="14" t="e">
        <f t="shared" si="47"/>
        <v>#N/A</v>
      </c>
      <c r="J414" s="16">
        <f t="shared" si="50"/>
        <v>0</v>
      </c>
      <c r="K414" s="38"/>
      <c r="L414" s="53"/>
      <c r="M414" s="38"/>
      <c r="N414" s="70"/>
      <c r="O414" s="83"/>
      <c r="R414" s="48"/>
      <c r="S414" s="45"/>
      <c r="T414" s="46"/>
      <c r="U414" s="8"/>
      <c r="V414" s="47"/>
    </row>
    <row r="415" spans="2:22" x14ac:dyDescent="0.25">
      <c r="B415" s="59"/>
      <c r="C415" s="43" t="e">
        <f t="shared" si="45"/>
        <v>#N/A</v>
      </c>
      <c r="D415" s="15">
        <f t="shared" si="48"/>
        <v>0</v>
      </c>
      <c r="E415" s="64"/>
      <c r="F415" s="43" t="e">
        <f t="shared" si="46"/>
        <v>#N/A</v>
      </c>
      <c r="G415" s="15">
        <f t="shared" si="49"/>
        <v>0</v>
      </c>
      <c r="H415" s="72"/>
      <c r="I415" s="14" t="e">
        <f t="shared" si="47"/>
        <v>#N/A</v>
      </c>
      <c r="J415" s="16">
        <f t="shared" si="50"/>
        <v>0</v>
      </c>
      <c r="K415" s="38"/>
      <c r="L415" s="53"/>
      <c r="M415" s="38"/>
      <c r="N415" s="70"/>
      <c r="O415" s="83"/>
      <c r="R415" s="48"/>
      <c r="S415" s="45"/>
      <c r="T415" s="46"/>
      <c r="U415" s="8"/>
      <c r="V415" s="47"/>
    </row>
    <row r="416" spans="2:22" x14ac:dyDescent="0.25">
      <c r="B416" s="59"/>
      <c r="C416" s="43" t="e">
        <f t="shared" si="45"/>
        <v>#N/A</v>
      </c>
      <c r="D416" s="15">
        <f t="shared" si="48"/>
        <v>0</v>
      </c>
      <c r="E416" s="64"/>
      <c r="F416" s="43" t="e">
        <f t="shared" si="46"/>
        <v>#N/A</v>
      </c>
      <c r="G416" s="15">
        <f t="shared" si="49"/>
        <v>0</v>
      </c>
      <c r="H416" s="72"/>
      <c r="I416" s="14" t="e">
        <f t="shared" si="47"/>
        <v>#N/A</v>
      </c>
      <c r="J416" s="16">
        <f t="shared" si="50"/>
        <v>0</v>
      </c>
      <c r="K416" s="38"/>
      <c r="L416" s="53"/>
      <c r="M416" s="38"/>
      <c r="N416" s="70"/>
      <c r="O416" s="83"/>
      <c r="R416" s="48"/>
      <c r="S416" s="45"/>
      <c r="T416" s="46"/>
      <c r="U416" s="8"/>
      <c r="V416" s="47"/>
    </row>
    <row r="417" spans="2:22" x14ac:dyDescent="0.25">
      <c r="B417" s="59"/>
      <c r="C417" s="43" t="e">
        <f t="shared" si="45"/>
        <v>#N/A</v>
      </c>
      <c r="D417" s="15">
        <f t="shared" si="48"/>
        <v>0</v>
      </c>
      <c r="E417" s="64"/>
      <c r="F417" s="43" t="e">
        <f t="shared" si="46"/>
        <v>#N/A</v>
      </c>
      <c r="G417" s="15">
        <f t="shared" si="49"/>
        <v>0</v>
      </c>
      <c r="H417" s="72"/>
      <c r="I417" s="14" t="e">
        <f t="shared" si="47"/>
        <v>#N/A</v>
      </c>
      <c r="J417" s="16">
        <f t="shared" si="50"/>
        <v>0</v>
      </c>
      <c r="K417" s="38"/>
      <c r="L417" s="53"/>
      <c r="M417" s="38"/>
      <c r="N417" s="70"/>
      <c r="O417" s="83"/>
      <c r="R417" s="48"/>
      <c r="S417" s="45"/>
      <c r="T417" s="46"/>
      <c r="U417" s="8"/>
      <c r="V417" s="47"/>
    </row>
    <row r="418" spans="2:22" x14ac:dyDescent="0.25">
      <c r="B418" s="59"/>
      <c r="C418" s="43" t="e">
        <f t="shared" si="45"/>
        <v>#N/A</v>
      </c>
      <c r="D418" s="15">
        <f t="shared" si="48"/>
        <v>0</v>
      </c>
      <c r="E418" s="64"/>
      <c r="F418" s="43" t="e">
        <f t="shared" si="46"/>
        <v>#N/A</v>
      </c>
      <c r="G418" s="15">
        <f t="shared" si="49"/>
        <v>0</v>
      </c>
      <c r="H418" s="72"/>
      <c r="I418" s="14" t="e">
        <f t="shared" si="47"/>
        <v>#N/A</v>
      </c>
      <c r="J418" s="16">
        <f t="shared" si="50"/>
        <v>0</v>
      </c>
      <c r="K418" s="38"/>
      <c r="L418" s="53"/>
      <c r="M418" s="38"/>
      <c r="N418" s="70"/>
      <c r="O418" s="83"/>
      <c r="R418" s="48"/>
      <c r="S418" s="45"/>
      <c r="T418" s="46"/>
      <c r="U418" s="8"/>
      <c r="V418" s="47"/>
    </row>
    <row r="419" spans="2:22" x14ac:dyDescent="0.25">
      <c r="B419" s="59"/>
      <c r="C419" s="43" t="e">
        <f t="shared" si="45"/>
        <v>#N/A</v>
      </c>
      <c r="D419" s="15">
        <f t="shared" si="48"/>
        <v>0</v>
      </c>
      <c r="E419" s="64"/>
      <c r="F419" s="43" t="e">
        <f t="shared" si="46"/>
        <v>#N/A</v>
      </c>
      <c r="G419" s="15">
        <f t="shared" si="49"/>
        <v>0</v>
      </c>
      <c r="H419" s="72"/>
      <c r="I419" s="14" t="e">
        <f t="shared" si="47"/>
        <v>#N/A</v>
      </c>
      <c r="J419" s="16">
        <f t="shared" si="50"/>
        <v>0</v>
      </c>
      <c r="K419" s="38"/>
      <c r="L419" s="53"/>
      <c r="M419" s="38"/>
      <c r="N419" s="70"/>
      <c r="O419" s="83"/>
      <c r="R419" s="48"/>
      <c r="S419" s="45"/>
      <c r="T419" s="46"/>
      <c r="U419" s="8"/>
      <c r="V419" s="47"/>
    </row>
    <row r="420" spans="2:22" x14ac:dyDescent="0.25">
      <c r="B420" s="59"/>
      <c r="C420" s="43" t="e">
        <f t="shared" si="45"/>
        <v>#N/A</v>
      </c>
      <c r="D420" s="15">
        <f t="shared" si="48"/>
        <v>0</v>
      </c>
      <c r="E420" s="64"/>
      <c r="F420" s="43" t="e">
        <f t="shared" si="46"/>
        <v>#N/A</v>
      </c>
      <c r="G420" s="15">
        <f t="shared" si="49"/>
        <v>0</v>
      </c>
      <c r="H420" s="72"/>
      <c r="I420" s="14" t="e">
        <f t="shared" si="47"/>
        <v>#N/A</v>
      </c>
      <c r="J420" s="16">
        <f t="shared" si="50"/>
        <v>0</v>
      </c>
      <c r="K420" s="38"/>
      <c r="L420" s="53"/>
      <c r="M420" s="38"/>
      <c r="N420" s="70"/>
      <c r="O420" s="83"/>
      <c r="R420" s="48"/>
      <c r="S420" s="45"/>
      <c r="T420" s="46"/>
      <c r="U420" s="8"/>
      <c r="V420" s="47"/>
    </row>
    <row r="421" spans="2:22" x14ac:dyDescent="0.25">
      <c r="B421" s="59"/>
      <c r="C421" s="43" t="e">
        <f t="shared" si="45"/>
        <v>#N/A</v>
      </c>
      <c r="D421" s="15">
        <f t="shared" si="48"/>
        <v>0</v>
      </c>
      <c r="E421" s="64"/>
      <c r="F421" s="43" t="e">
        <f t="shared" si="46"/>
        <v>#N/A</v>
      </c>
      <c r="G421" s="15">
        <f t="shared" si="49"/>
        <v>0</v>
      </c>
      <c r="H421" s="72"/>
      <c r="I421" s="14" t="e">
        <f t="shared" si="47"/>
        <v>#N/A</v>
      </c>
      <c r="J421" s="16">
        <f t="shared" si="50"/>
        <v>0</v>
      </c>
      <c r="K421" s="38"/>
      <c r="L421" s="53"/>
      <c r="M421" s="38"/>
      <c r="N421" s="70"/>
      <c r="O421" s="83"/>
      <c r="R421" s="48"/>
      <c r="S421" s="45"/>
      <c r="T421" s="46"/>
      <c r="U421" s="8"/>
      <c r="V421" s="47"/>
    </row>
    <row r="422" spans="2:22" x14ac:dyDescent="0.25">
      <c r="B422" s="59"/>
      <c r="C422" s="43" t="e">
        <f t="shared" si="45"/>
        <v>#N/A</v>
      </c>
      <c r="D422" s="15">
        <f t="shared" si="48"/>
        <v>0</v>
      </c>
      <c r="E422" s="64"/>
      <c r="F422" s="43" t="e">
        <f t="shared" si="46"/>
        <v>#N/A</v>
      </c>
      <c r="G422" s="15">
        <f t="shared" si="49"/>
        <v>0</v>
      </c>
      <c r="H422" s="72"/>
      <c r="I422" s="14" t="e">
        <f t="shared" si="47"/>
        <v>#N/A</v>
      </c>
      <c r="J422" s="16">
        <f t="shared" si="50"/>
        <v>0</v>
      </c>
      <c r="K422" s="38"/>
      <c r="L422" s="53"/>
      <c r="M422" s="38"/>
      <c r="N422" s="70"/>
      <c r="O422" s="83"/>
      <c r="R422" s="48"/>
      <c r="S422" s="45"/>
      <c r="T422" s="46"/>
      <c r="U422" s="8"/>
      <c r="V422" s="47"/>
    </row>
    <row r="423" spans="2:22" x14ac:dyDescent="0.25">
      <c r="B423" s="59"/>
      <c r="C423" s="43" t="e">
        <f t="shared" si="45"/>
        <v>#N/A</v>
      </c>
      <c r="D423" s="15">
        <f t="shared" si="48"/>
        <v>0</v>
      </c>
      <c r="E423" s="64"/>
      <c r="F423" s="43" t="e">
        <f t="shared" si="46"/>
        <v>#N/A</v>
      </c>
      <c r="G423" s="15">
        <f t="shared" si="49"/>
        <v>0</v>
      </c>
      <c r="H423" s="72"/>
      <c r="I423" s="14" t="e">
        <f t="shared" si="47"/>
        <v>#N/A</v>
      </c>
      <c r="J423" s="16">
        <f t="shared" si="50"/>
        <v>0</v>
      </c>
      <c r="K423" s="38"/>
      <c r="L423" s="53"/>
      <c r="M423" s="38"/>
      <c r="N423" s="70"/>
      <c r="O423" s="83"/>
      <c r="R423" s="48"/>
      <c r="S423" s="45"/>
      <c r="T423" s="46"/>
      <c r="U423" s="8"/>
      <c r="V423" s="47"/>
    </row>
    <row r="424" spans="2:22" x14ac:dyDescent="0.25">
      <c r="B424" s="59"/>
      <c r="C424" s="43" t="e">
        <f t="shared" si="45"/>
        <v>#N/A</v>
      </c>
      <c r="D424" s="15">
        <f t="shared" si="48"/>
        <v>0</v>
      </c>
      <c r="E424" s="64"/>
      <c r="F424" s="43" t="e">
        <f t="shared" si="46"/>
        <v>#N/A</v>
      </c>
      <c r="G424" s="15">
        <f t="shared" si="49"/>
        <v>0</v>
      </c>
      <c r="H424" s="72"/>
      <c r="I424" s="14" t="e">
        <f t="shared" si="47"/>
        <v>#N/A</v>
      </c>
      <c r="J424" s="16">
        <f t="shared" si="50"/>
        <v>0</v>
      </c>
      <c r="K424" s="38"/>
      <c r="L424" s="53"/>
      <c r="M424" s="38"/>
      <c r="N424" s="70"/>
      <c r="O424" s="83"/>
      <c r="R424" s="48"/>
      <c r="S424" s="45"/>
      <c r="T424" s="46"/>
      <c r="U424" s="8"/>
      <c r="V424" s="47"/>
    </row>
    <row r="425" spans="2:22" x14ac:dyDescent="0.25">
      <c r="B425" s="59"/>
      <c r="C425" s="43" t="e">
        <f t="shared" si="45"/>
        <v>#N/A</v>
      </c>
      <c r="D425" s="15">
        <f t="shared" si="48"/>
        <v>0</v>
      </c>
      <c r="E425" s="64"/>
      <c r="F425" s="43" t="e">
        <f t="shared" si="46"/>
        <v>#N/A</v>
      </c>
      <c r="G425" s="15">
        <f t="shared" si="49"/>
        <v>0</v>
      </c>
      <c r="H425" s="72"/>
      <c r="I425" s="14" t="e">
        <f t="shared" si="47"/>
        <v>#N/A</v>
      </c>
      <c r="J425" s="16">
        <f t="shared" si="50"/>
        <v>0</v>
      </c>
      <c r="K425" s="38"/>
      <c r="L425" s="53"/>
      <c r="M425" s="38"/>
      <c r="N425" s="70"/>
      <c r="O425" s="83"/>
      <c r="R425" s="48"/>
      <c r="S425" s="45"/>
      <c r="T425" s="46"/>
      <c r="U425" s="8"/>
      <c r="V425" s="47"/>
    </row>
    <row r="426" spans="2:22" x14ac:dyDescent="0.25">
      <c r="B426" s="59"/>
      <c r="C426" s="43" t="e">
        <f t="shared" si="45"/>
        <v>#N/A</v>
      </c>
      <c r="D426" s="15">
        <f t="shared" si="48"/>
        <v>0</v>
      </c>
      <c r="E426" s="64"/>
      <c r="F426" s="43" t="e">
        <f t="shared" si="46"/>
        <v>#N/A</v>
      </c>
      <c r="G426" s="15">
        <f t="shared" si="49"/>
        <v>0</v>
      </c>
      <c r="H426" s="72"/>
      <c r="I426" s="14" t="e">
        <f t="shared" si="47"/>
        <v>#N/A</v>
      </c>
      <c r="J426" s="16">
        <f t="shared" si="50"/>
        <v>0</v>
      </c>
      <c r="K426" s="38"/>
      <c r="L426" s="53"/>
      <c r="M426" s="38"/>
      <c r="N426" s="70"/>
      <c r="O426" s="83"/>
      <c r="R426" s="48"/>
      <c r="S426" s="45"/>
      <c r="T426" s="46"/>
      <c r="U426" s="8"/>
      <c r="V426" s="47"/>
    </row>
    <row r="427" spans="2:22" x14ac:dyDescent="0.25">
      <c r="B427" s="59"/>
      <c r="C427" s="43" t="e">
        <f t="shared" si="45"/>
        <v>#N/A</v>
      </c>
      <c r="D427" s="15">
        <f t="shared" si="48"/>
        <v>0</v>
      </c>
      <c r="E427" s="64"/>
      <c r="F427" s="43" t="e">
        <f t="shared" si="46"/>
        <v>#N/A</v>
      </c>
      <c r="G427" s="15">
        <f t="shared" si="49"/>
        <v>0</v>
      </c>
      <c r="H427" s="72"/>
      <c r="I427" s="14" t="e">
        <f t="shared" si="47"/>
        <v>#N/A</v>
      </c>
      <c r="J427" s="16">
        <f t="shared" si="50"/>
        <v>0</v>
      </c>
      <c r="K427" s="38"/>
      <c r="L427" s="53"/>
      <c r="M427" s="38"/>
      <c r="N427" s="70"/>
      <c r="O427" s="83"/>
      <c r="R427" s="48"/>
      <c r="S427" s="45"/>
      <c r="T427" s="46"/>
      <c r="U427" s="8"/>
      <c r="V427" s="47"/>
    </row>
    <row r="428" spans="2:22" x14ac:dyDescent="0.25">
      <c r="B428" s="59"/>
      <c r="C428" s="43" t="e">
        <f t="shared" si="45"/>
        <v>#N/A</v>
      </c>
      <c r="D428" s="15">
        <f t="shared" si="48"/>
        <v>0</v>
      </c>
      <c r="E428" s="64"/>
      <c r="F428" s="43" t="e">
        <f t="shared" si="46"/>
        <v>#N/A</v>
      </c>
      <c r="G428" s="15">
        <f t="shared" si="49"/>
        <v>0</v>
      </c>
      <c r="H428" s="72"/>
      <c r="I428" s="14" t="e">
        <f t="shared" si="47"/>
        <v>#N/A</v>
      </c>
      <c r="J428" s="16">
        <f t="shared" si="50"/>
        <v>0</v>
      </c>
      <c r="K428" s="38"/>
      <c r="L428" s="53"/>
      <c r="M428" s="38"/>
      <c r="N428" s="70"/>
      <c r="O428" s="83"/>
      <c r="R428" s="48"/>
      <c r="S428" s="45"/>
      <c r="T428" s="46"/>
      <c r="U428" s="8"/>
      <c r="V428" s="47"/>
    </row>
    <row r="429" spans="2:22" x14ac:dyDescent="0.25">
      <c r="B429" s="59"/>
      <c r="C429" s="43" t="e">
        <f t="shared" si="45"/>
        <v>#N/A</v>
      </c>
      <c r="D429" s="15">
        <f t="shared" si="48"/>
        <v>0</v>
      </c>
      <c r="E429" s="64"/>
      <c r="F429" s="43" t="e">
        <f t="shared" si="46"/>
        <v>#N/A</v>
      </c>
      <c r="G429" s="15">
        <f t="shared" si="49"/>
        <v>0</v>
      </c>
      <c r="H429" s="72"/>
      <c r="I429" s="14" t="e">
        <f t="shared" si="47"/>
        <v>#N/A</v>
      </c>
      <c r="J429" s="16">
        <f t="shared" si="50"/>
        <v>0</v>
      </c>
      <c r="K429" s="38"/>
      <c r="L429" s="53"/>
      <c r="M429" s="38"/>
      <c r="N429" s="70"/>
      <c r="O429" s="83"/>
      <c r="R429" s="48"/>
      <c r="S429" s="45"/>
      <c r="T429" s="46"/>
      <c r="U429" s="8"/>
      <c r="V429" s="47"/>
    </row>
    <row r="430" spans="2:22" x14ac:dyDescent="0.25">
      <c r="B430" s="59"/>
      <c r="C430" s="43" t="e">
        <f t="shared" si="45"/>
        <v>#N/A</v>
      </c>
      <c r="D430" s="15">
        <f t="shared" si="48"/>
        <v>0</v>
      </c>
      <c r="E430" s="64"/>
      <c r="F430" s="43" t="e">
        <f t="shared" si="46"/>
        <v>#N/A</v>
      </c>
      <c r="G430" s="15">
        <f t="shared" si="49"/>
        <v>0</v>
      </c>
      <c r="H430" s="72"/>
      <c r="I430" s="14" t="e">
        <f t="shared" si="47"/>
        <v>#N/A</v>
      </c>
      <c r="J430" s="16">
        <f t="shared" si="50"/>
        <v>0</v>
      </c>
      <c r="K430" s="38"/>
      <c r="L430" s="53"/>
      <c r="M430" s="38"/>
      <c r="N430" s="70"/>
      <c r="O430" s="83"/>
      <c r="R430" s="48"/>
      <c r="S430" s="45"/>
      <c r="T430" s="46"/>
      <c r="U430" s="8"/>
      <c r="V430" s="47"/>
    </row>
    <row r="431" spans="2:22" x14ac:dyDescent="0.25">
      <c r="B431" s="59"/>
      <c r="C431" s="43" t="e">
        <f t="shared" si="45"/>
        <v>#N/A</v>
      </c>
      <c r="D431" s="15">
        <f t="shared" si="48"/>
        <v>0</v>
      </c>
      <c r="E431" s="64"/>
      <c r="F431" s="43" t="e">
        <f t="shared" si="46"/>
        <v>#N/A</v>
      </c>
      <c r="G431" s="15">
        <f t="shared" si="49"/>
        <v>0</v>
      </c>
      <c r="H431" s="72"/>
      <c r="I431" s="14" t="e">
        <f t="shared" si="47"/>
        <v>#N/A</v>
      </c>
      <c r="J431" s="16">
        <f t="shared" si="50"/>
        <v>0</v>
      </c>
      <c r="K431" s="38"/>
      <c r="L431" s="53"/>
      <c r="M431" s="38"/>
      <c r="N431" s="70"/>
      <c r="O431" s="83"/>
      <c r="R431" s="48"/>
      <c r="S431" s="45"/>
      <c r="T431" s="46"/>
      <c r="U431" s="8"/>
      <c r="V431" s="47"/>
    </row>
    <row r="432" spans="2:22" x14ac:dyDescent="0.25">
      <c r="B432" s="59"/>
      <c r="C432" s="43" t="e">
        <f t="shared" si="45"/>
        <v>#N/A</v>
      </c>
      <c r="D432" s="15">
        <f t="shared" si="48"/>
        <v>0</v>
      </c>
      <c r="E432" s="64"/>
      <c r="F432" s="43" t="e">
        <f t="shared" si="46"/>
        <v>#N/A</v>
      </c>
      <c r="G432" s="15">
        <f t="shared" si="49"/>
        <v>0</v>
      </c>
      <c r="H432" s="72"/>
      <c r="I432" s="14" t="e">
        <f t="shared" si="47"/>
        <v>#N/A</v>
      </c>
      <c r="J432" s="16">
        <f t="shared" si="50"/>
        <v>0</v>
      </c>
      <c r="K432" s="38"/>
      <c r="L432" s="53"/>
      <c r="M432" s="38"/>
      <c r="N432" s="70"/>
      <c r="O432" s="83"/>
      <c r="R432" s="48"/>
      <c r="S432" s="45"/>
      <c r="T432" s="46"/>
      <c r="U432" s="8"/>
      <c r="V432" s="47"/>
    </row>
    <row r="433" spans="2:22" x14ac:dyDescent="0.25">
      <c r="B433" s="59"/>
      <c r="C433" s="43" t="e">
        <f t="shared" si="45"/>
        <v>#N/A</v>
      </c>
      <c r="D433" s="15">
        <f t="shared" si="48"/>
        <v>0</v>
      </c>
      <c r="E433" s="64"/>
      <c r="F433" s="43" t="e">
        <f t="shared" si="46"/>
        <v>#N/A</v>
      </c>
      <c r="G433" s="15">
        <f t="shared" si="49"/>
        <v>0</v>
      </c>
      <c r="H433" s="72"/>
      <c r="I433" s="14" t="e">
        <f t="shared" si="47"/>
        <v>#N/A</v>
      </c>
      <c r="J433" s="16">
        <f t="shared" si="50"/>
        <v>0</v>
      </c>
      <c r="K433" s="38"/>
      <c r="L433" s="53"/>
      <c r="M433" s="38"/>
      <c r="N433" s="70"/>
      <c r="O433" s="83"/>
      <c r="R433" s="48"/>
      <c r="S433" s="45"/>
      <c r="T433" s="46"/>
      <c r="U433" s="8"/>
      <c r="V433" s="47"/>
    </row>
    <row r="434" spans="2:22" x14ac:dyDescent="0.25">
      <c r="B434" s="59"/>
      <c r="C434" s="43" t="e">
        <f t="shared" si="45"/>
        <v>#N/A</v>
      </c>
      <c r="D434" s="15">
        <f t="shared" si="48"/>
        <v>0</v>
      </c>
      <c r="E434" s="64"/>
      <c r="F434" s="43" t="e">
        <f t="shared" si="46"/>
        <v>#N/A</v>
      </c>
      <c r="G434" s="15">
        <f t="shared" si="49"/>
        <v>0</v>
      </c>
      <c r="H434" s="72"/>
      <c r="I434" s="14" t="e">
        <f t="shared" si="47"/>
        <v>#N/A</v>
      </c>
      <c r="J434" s="16">
        <f t="shared" si="50"/>
        <v>0</v>
      </c>
      <c r="K434" s="38"/>
      <c r="L434" s="53"/>
      <c r="M434" s="38"/>
      <c r="N434" s="70"/>
      <c r="O434" s="83"/>
      <c r="R434" s="48"/>
      <c r="S434" s="45"/>
      <c r="T434" s="46"/>
      <c r="U434" s="8"/>
      <c r="V434" s="47"/>
    </row>
    <row r="435" spans="2:22" x14ac:dyDescent="0.25">
      <c r="B435" s="59"/>
      <c r="C435" s="43" t="e">
        <f t="shared" si="45"/>
        <v>#N/A</v>
      </c>
      <c r="D435" s="15">
        <f t="shared" si="48"/>
        <v>0</v>
      </c>
      <c r="E435" s="64"/>
      <c r="F435" s="43" t="e">
        <f t="shared" si="46"/>
        <v>#N/A</v>
      </c>
      <c r="G435" s="15">
        <f t="shared" si="49"/>
        <v>0</v>
      </c>
      <c r="H435" s="72"/>
      <c r="I435" s="14" t="e">
        <f t="shared" si="47"/>
        <v>#N/A</v>
      </c>
      <c r="J435" s="16">
        <f t="shared" si="50"/>
        <v>0</v>
      </c>
      <c r="K435" s="38"/>
      <c r="L435" s="53"/>
      <c r="M435" s="38"/>
      <c r="N435" s="70"/>
      <c r="O435" s="83"/>
      <c r="R435" s="48"/>
      <c r="S435" s="45"/>
      <c r="T435" s="46"/>
      <c r="U435" s="8"/>
      <c r="V435" s="47"/>
    </row>
    <row r="436" spans="2:22" x14ac:dyDescent="0.25">
      <c r="B436" s="59"/>
      <c r="C436" s="43" t="e">
        <f t="shared" si="45"/>
        <v>#N/A</v>
      </c>
      <c r="D436" s="15">
        <f t="shared" si="48"/>
        <v>0</v>
      </c>
      <c r="E436" s="64"/>
      <c r="F436" s="43" t="e">
        <f t="shared" si="46"/>
        <v>#N/A</v>
      </c>
      <c r="G436" s="15">
        <f t="shared" si="49"/>
        <v>0</v>
      </c>
      <c r="H436" s="72"/>
      <c r="I436" s="14" t="e">
        <f t="shared" si="47"/>
        <v>#N/A</v>
      </c>
      <c r="J436" s="16">
        <f t="shared" si="50"/>
        <v>0</v>
      </c>
      <c r="K436" s="38"/>
      <c r="L436" s="53"/>
      <c r="M436" s="38"/>
      <c r="N436" s="70"/>
      <c r="O436" s="83"/>
      <c r="R436" s="48"/>
      <c r="S436" s="45"/>
      <c r="T436" s="46"/>
      <c r="U436" s="8"/>
      <c r="V436" s="47"/>
    </row>
    <row r="437" spans="2:22" x14ac:dyDescent="0.25">
      <c r="B437" s="59"/>
      <c r="C437" s="43" t="e">
        <f t="shared" si="45"/>
        <v>#N/A</v>
      </c>
      <c r="D437" s="15">
        <f t="shared" si="48"/>
        <v>0</v>
      </c>
      <c r="E437" s="64"/>
      <c r="F437" s="43" t="e">
        <f t="shared" si="46"/>
        <v>#N/A</v>
      </c>
      <c r="G437" s="15">
        <f t="shared" si="49"/>
        <v>0</v>
      </c>
      <c r="H437" s="72"/>
      <c r="I437" s="14" t="e">
        <f t="shared" si="47"/>
        <v>#N/A</v>
      </c>
      <c r="J437" s="16">
        <f t="shared" si="50"/>
        <v>0</v>
      </c>
      <c r="K437" s="38"/>
      <c r="L437" s="53"/>
      <c r="M437" s="38"/>
      <c r="N437" s="70"/>
      <c r="O437" s="83"/>
      <c r="R437" s="48"/>
      <c r="S437" s="45"/>
      <c r="T437" s="46"/>
      <c r="U437" s="8"/>
      <c r="V437" s="47"/>
    </row>
    <row r="438" spans="2:22" x14ac:dyDescent="0.25">
      <c r="B438" s="59"/>
      <c r="C438" s="43" t="e">
        <f t="shared" si="45"/>
        <v>#N/A</v>
      </c>
      <c r="D438" s="15">
        <f t="shared" si="48"/>
        <v>0</v>
      </c>
      <c r="E438" s="64"/>
      <c r="F438" s="43" t="e">
        <f t="shared" si="46"/>
        <v>#N/A</v>
      </c>
      <c r="G438" s="15">
        <f t="shared" si="49"/>
        <v>0</v>
      </c>
      <c r="H438" s="72"/>
      <c r="I438" s="14" t="e">
        <f t="shared" si="47"/>
        <v>#N/A</v>
      </c>
      <c r="J438" s="16">
        <f t="shared" si="50"/>
        <v>0</v>
      </c>
      <c r="K438" s="38"/>
      <c r="L438" s="53"/>
      <c r="M438" s="38"/>
      <c r="N438" s="70"/>
      <c r="O438" s="83"/>
      <c r="R438" s="48"/>
      <c r="S438" s="45"/>
      <c r="T438" s="46"/>
      <c r="U438" s="8"/>
      <c r="V438" s="47"/>
    </row>
    <row r="439" spans="2:22" x14ac:dyDescent="0.25">
      <c r="B439" s="59"/>
      <c r="C439" s="43" t="e">
        <f t="shared" si="45"/>
        <v>#N/A</v>
      </c>
      <c r="D439" s="15">
        <f t="shared" si="48"/>
        <v>0</v>
      </c>
      <c r="E439" s="64"/>
      <c r="F439" s="43" t="e">
        <f t="shared" si="46"/>
        <v>#N/A</v>
      </c>
      <c r="G439" s="15">
        <f t="shared" si="49"/>
        <v>0</v>
      </c>
      <c r="H439" s="72"/>
      <c r="I439" s="14" t="e">
        <f t="shared" si="47"/>
        <v>#N/A</v>
      </c>
      <c r="J439" s="16">
        <f t="shared" si="50"/>
        <v>0</v>
      </c>
      <c r="K439" s="38"/>
      <c r="L439" s="53"/>
      <c r="M439" s="38"/>
      <c r="N439" s="70"/>
      <c r="O439" s="83"/>
      <c r="R439" s="48"/>
      <c r="S439" s="45"/>
      <c r="T439" s="46"/>
      <c r="U439" s="8"/>
      <c r="V439" s="47"/>
    </row>
    <row r="440" spans="2:22" x14ac:dyDescent="0.25">
      <c r="B440" s="59"/>
      <c r="C440" s="43" t="e">
        <f t="shared" si="45"/>
        <v>#N/A</v>
      </c>
      <c r="D440" s="15">
        <f t="shared" si="48"/>
        <v>0</v>
      </c>
      <c r="E440" s="64"/>
      <c r="F440" s="43" t="e">
        <f t="shared" si="46"/>
        <v>#N/A</v>
      </c>
      <c r="G440" s="15">
        <f t="shared" si="49"/>
        <v>0</v>
      </c>
      <c r="H440" s="72"/>
      <c r="I440" s="14" t="e">
        <f t="shared" si="47"/>
        <v>#N/A</v>
      </c>
      <c r="J440" s="16">
        <f t="shared" si="50"/>
        <v>0</v>
      </c>
      <c r="K440" s="38"/>
      <c r="L440" s="53"/>
      <c r="M440" s="38"/>
      <c r="N440" s="70"/>
      <c r="O440" s="83"/>
      <c r="R440" s="48"/>
      <c r="S440" s="45"/>
      <c r="T440" s="46"/>
      <c r="U440" s="8"/>
      <c r="V440" s="47"/>
    </row>
    <row r="441" spans="2:22" x14ac:dyDescent="0.25">
      <c r="B441" s="59"/>
      <c r="C441" s="43" t="e">
        <f t="shared" si="45"/>
        <v>#N/A</v>
      </c>
      <c r="D441" s="15">
        <f t="shared" si="48"/>
        <v>0</v>
      </c>
      <c r="E441" s="64"/>
      <c r="F441" s="43" t="e">
        <f t="shared" si="46"/>
        <v>#N/A</v>
      </c>
      <c r="G441" s="15">
        <f t="shared" si="49"/>
        <v>0</v>
      </c>
      <c r="H441" s="72"/>
      <c r="I441" s="14" t="e">
        <f t="shared" si="47"/>
        <v>#N/A</v>
      </c>
      <c r="J441" s="16">
        <f t="shared" si="50"/>
        <v>0</v>
      </c>
      <c r="K441" s="38"/>
      <c r="L441" s="53"/>
      <c r="M441" s="38"/>
      <c r="N441" s="70"/>
      <c r="O441" s="83"/>
      <c r="R441" s="48"/>
      <c r="S441" s="45"/>
      <c r="T441" s="46"/>
      <c r="U441" s="8"/>
      <c r="V441" s="47"/>
    </row>
    <row r="442" spans="2:22" x14ac:dyDescent="0.25">
      <c r="B442" s="59"/>
      <c r="C442" s="43" t="e">
        <f t="shared" si="45"/>
        <v>#N/A</v>
      </c>
      <c r="D442" s="15">
        <f t="shared" si="48"/>
        <v>0</v>
      </c>
      <c r="E442" s="64"/>
      <c r="F442" s="43" t="e">
        <f t="shared" si="46"/>
        <v>#N/A</v>
      </c>
      <c r="G442" s="15">
        <f t="shared" si="49"/>
        <v>0</v>
      </c>
      <c r="H442" s="72"/>
      <c r="I442" s="14" t="e">
        <f t="shared" si="47"/>
        <v>#N/A</v>
      </c>
      <c r="J442" s="16">
        <f t="shared" si="50"/>
        <v>0</v>
      </c>
      <c r="K442" s="38"/>
      <c r="L442" s="53"/>
      <c r="M442" s="38"/>
      <c r="N442" s="70"/>
      <c r="O442" s="83"/>
      <c r="R442" s="48"/>
      <c r="S442" s="45"/>
      <c r="T442" s="46"/>
      <c r="U442" s="8"/>
      <c r="V442" s="47"/>
    </row>
    <row r="443" spans="2:22" x14ac:dyDescent="0.25">
      <c r="B443" s="59"/>
      <c r="C443" s="43" t="e">
        <f t="shared" si="45"/>
        <v>#N/A</v>
      </c>
      <c r="D443" s="15">
        <f t="shared" si="48"/>
        <v>0</v>
      </c>
      <c r="E443" s="64"/>
      <c r="F443" s="43" t="e">
        <f t="shared" si="46"/>
        <v>#N/A</v>
      </c>
      <c r="G443" s="15">
        <f t="shared" si="49"/>
        <v>0</v>
      </c>
      <c r="H443" s="72"/>
      <c r="I443" s="14" t="e">
        <f t="shared" si="47"/>
        <v>#N/A</v>
      </c>
      <c r="J443" s="16">
        <f t="shared" si="50"/>
        <v>0</v>
      </c>
      <c r="K443" s="38"/>
      <c r="L443" s="53"/>
      <c r="M443" s="38"/>
      <c r="N443" s="70"/>
      <c r="O443" s="83"/>
      <c r="R443" s="48"/>
      <c r="S443" s="45"/>
      <c r="T443" s="46"/>
      <c r="U443" s="8"/>
      <c r="V443" s="47"/>
    </row>
    <row r="444" spans="2:22" x14ac:dyDescent="0.25">
      <c r="B444" s="59"/>
      <c r="C444" s="43" t="e">
        <f t="shared" si="45"/>
        <v>#N/A</v>
      </c>
      <c r="D444" s="15">
        <f t="shared" si="48"/>
        <v>0</v>
      </c>
      <c r="E444" s="64"/>
      <c r="F444" s="43" t="e">
        <f t="shared" si="46"/>
        <v>#N/A</v>
      </c>
      <c r="G444" s="15">
        <f t="shared" si="49"/>
        <v>0</v>
      </c>
      <c r="H444" s="72"/>
      <c r="I444" s="14" t="e">
        <f t="shared" si="47"/>
        <v>#N/A</v>
      </c>
      <c r="J444" s="16">
        <f t="shared" si="50"/>
        <v>0</v>
      </c>
      <c r="K444" s="38"/>
      <c r="L444" s="53"/>
      <c r="M444" s="38"/>
      <c r="N444" s="70"/>
      <c r="O444" s="83"/>
      <c r="R444" s="48"/>
      <c r="S444" s="45"/>
      <c r="T444" s="46"/>
      <c r="U444" s="8"/>
      <c r="V444" s="47"/>
    </row>
    <row r="445" spans="2:22" x14ac:dyDescent="0.25">
      <c r="B445" s="59"/>
      <c r="C445" s="43" t="e">
        <f t="shared" si="45"/>
        <v>#N/A</v>
      </c>
      <c r="D445" s="15">
        <f t="shared" si="48"/>
        <v>0</v>
      </c>
      <c r="E445" s="64"/>
      <c r="F445" s="43" t="e">
        <f t="shared" si="46"/>
        <v>#N/A</v>
      </c>
      <c r="G445" s="15">
        <f t="shared" si="49"/>
        <v>0</v>
      </c>
      <c r="H445" s="72"/>
      <c r="I445" s="14" t="e">
        <f t="shared" si="47"/>
        <v>#N/A</v>
      </c>
      <c r="J445" s="16">
        <f t="shared" si="50"/>
        <v>0</v>
      </c>
      <c r="K445" s="38"/>
      <c r="L445" s="53"/>
      <c r="M445" s="38"/>
      <c r="N445" s="70"/>
      <c r="O445" s="83"/>
      <c r="R445" s="48"/>
      <c r="S445" s="45"/>
      <c r="T445" s="46"/>
      <c r="U445" s="8"/>
      <c r="V445" s="47"/>
    </row>
    <row r="446" spans="2:22" x14ac:dyDescent="0.25">
      <c r="B446" s="59"/>
      <c r="C446" s="43" t="e">
        <f t="shared" si="45"/>
        <v>#N/A</v>
      </c>
      <c r="D446" s="15">
        <f t="shared" si="48"/>
        <v>0</v>
      </c>
      <c r="E446" s="64"/>
      <c r="F446" s="43" t="e">
        <f t="shared" si="46"/>
        <v>#N/A</v>
      </c>
      <c r="G446" s="15">
        <f t="shared" si="49"/>
        <v>0</v>
      </c>
      <c r="H446" s="72"/>
      <c r="I446" s="14" t="e">
        <f t="shared" si="47"/>
        <v>#N/A</v>
      </c>
      <c r="J446" s="16">
        <f t="shared" si="50"/>
        <v>0</v>
      </c>
      <c r="K446" s="38"/>
      <c r="L446" s="53"/>
      <c r="M446" s="38"/>
      <c r="N446" s="70"/>
      <c r="O446" s="83"/>
      <c r="R446" s="48"/>
      <c r="S446" s="45"/>
      <c r="T446" s="46"/>
      <c r="U446" s="8"/>
      <c r="V446" s="47"/>
    </row>
    <row r="447" spans="2:22" x14ac:dyDescent="0.25">
      <c r="B447" s="59"/>
      <c r="C447" s="43" t="e">
        <f t="shared" si="45"/>
        <v>#N/A</v>
      </c>
      <c r="D447" s="15">
        <f t="shared" si="48"/>
        <v>0</v>
      </c>
      <c r="E447" s="64"/>
      <c r="F447" s="43" t="e">
        <f t="shared" si="46"/>
        <v>#N/A</v>
      </c>
      <c r="G447" s="15">
        <f t="shared" si="49"/>
        <v>0</v>
      </c>
      <c r="H447" s="72"/>
      <c r="I447" s="14" t="e">
        <f t="shared" si="47"/>
        <v>#N/A</v>
      </c>
      <c r="J447" s="16">
        <f t="shared" si="50"/>
        <v>0</v>
      </c>
      <c r="K447" s="38"/>
      <c r="L447" s="53"/>
      <c r="M447" s="38"/>
      <c r="N447" s="70"/>
      <c r="O447" s="83"/>
      <c r="R447" s="48"/>
      <c r="S447" s="45"/>
      <c r="T447" s="46"/>
      <c r="U447" s="8"/>
      <c r="V447" s="47"/>
    </row>
    <row r="448" spans="2:22" x14ac:dyDescent="0.25">
      <c r="B448" s="59"/>
      <c r="C448" s="43" t="e">
        <f t="shared" si="45"/>
        <v>#N/A</v>
      </c>
      <c r="D448" s="15">
        <f t="shared" si="48"/>
        <v>0</v>
      </c>
      <c r="E448" s="64"/>
      <c r="F448" s="43" t="e">
        <f t="shared" si="46"/>
        <v>#N/A</v>
      </c>
      <c r="G448" s="15">
        <f t="shared" si="49"/>
        <v>0</v>
      </c>
      <c r="H448" s="72"/>
      <c r="I448" s="14" t="e">
        <f t="shared" si="47"/>
        <v>#N/A</v>
      </c>
      <c r="J448" s="16">
        <f t="shared" si="50"/>
        <v>0</v>
      </c>
      <c r="K448" s="38"/>
      <c r="L448" s="53"/>
      <c r="M448" s="38"/>
      <c r="N448" s="70"/>
      <c r="O448" s="83"/>
      <c r="R448" s="48"/>
      <c r="S448" s="45"/>
      <c r="T448" s="46"/>
      <c r="U448" s="8"/>
      <c r="V448" s="47"/>
    </row>
    <row r="449" spans="2:22" x14ac:dyDescent="0.25">
      <c r="B449" s="59"/>
      <c r="C449" s="43" t="e">
        <f t="shared" si="45"/>
        <v>#N/A</v>
      </c>
      <c r="D449" s="15">
        <f t="shared" si="48"/>
        <v>0</v>
      </c>
      <c r="E449" s="64"/>
      <c r="F449" s="43" t="e">
        <f t="shared" si="46"/>
        <v>#N/A</v>
      </c>
      <c r="G449" s="15">
        <f t="shared" si="49"/>
        <v>0</v>
      </c>
      <c r="H449" s="72"/>
      <c r="I449" s="14" t="e">
        <f t="shared" si="47"/>
        <v>#N/A</v>
      </c>
      <c r="J449" s="16">
        <f t="shared" si="50"/>
        <v>0</v>
      </c>
      <c r="K449" s="38"/>
      <c r="L449" s="53"/>
      <c r="M449" s="38"/>
      <c r="N449" s="70"/>
      <c r="O449" s="83"/>
      <c r="R449" s="48"/>
      <c r="S449" s="45"/>
      <c r="T449" s="46"/>
      <c r="U449" s="8"/>
      <c r="V449" s="47"/>
    </row>
    <row r="450" spans="2:22" x14ac:dyDescent="0.25">
      <c r="B450" s="59"/>
      <c r="C450" s="43" t="e">
        <f t="shared" si="45"/>
        <v>#N/A</v>
      </c>
      <c r="D450" s="15">
        <f t="shared" si="48"/>
        <v>0</v>
      </c>
      <c r="E450" s="64"/>
      <c r="F450" s="43" t="e">
        <f t="shared" si="46"/>
        <v>#N/A</v>
      </c>
      <c r="G450" s="15">
        <f t="shared" si="49"/>
        <v>0</v>
      </c>
      <c r="H450" s="72"/>
      <c r="I450" s="14" t="e">
        <f t="shared" si="47"/>
        <v>#N/A</v>
      </c>
      <c r="J450" s="16">
        <f t="shared" si="50"/>
        <v>0</v>
      </c>
      <c r="K450" s="38"/>
      <c r="L450" s="53"/>
      <c r="M450" s="38"/>
      <c r="N450" s="70"/>
      <c r="O450" s="83"/>
      <c r="R450" s="48"/>
      <c r="S450" s="45"/>
      <c r="T450" s="46"/>
      <c r="U450" s="8"/>
      <c r="V450" s="47"/>
    </row>
    <row r="451" spans="2:22" x14ac:dyDescent="0.25">
      <c r="B451" s="59"/>
      <c r="C451" s="43" t="e">
        <f t="shared" si="45"/>
        <v>#N/A</v>
      </c>
      <c r="D451" s="15">
        <f t="shared" si="48"/>
        <v>0</v>
      </c>
      <c r="E451" s="64"/>
      <c r="F451" s="43" t="e">
        <f t="shared" si="46"/>
        <v>#N/A</v>
      </c>
      <c r="G451" s="15">
        <f t="shared" si="49"/>
        <v>0</v>
      </c>
      <c r="H451" s="72"/>
      <c r="I451" s="14" t="e">
        <f t="shared" si="47"/>
        <v>#N/A</v>
      </c>
      <c r="J451" s="16">
        <f t="shared" si="50"/>
        <v>0</v>
      </c>
      <c r="K451" s="38"/>
      <c r="L451" s="53"/>
      <c r="M451" s="38"/>
      <c r="N451" s="70"/>
      <c r="O451" s="83"/>
      <c r="R451" s="48"/>
      <c r="S451" s="45"/>
      <c r="T451" s="46"/>
      <c r="U451" s="8"/>
      <c r="V451" s="47"/>
    </row>
    <row r="452" spans="2:22" x14ac:dyDescent="0.25">
      <c r="B452" s="59"/>
      <c r="C452" s="43" t="e">
        <f t="shared" si="45"/>
        <v>#N/A</v>
      </c>
      <c r="D452" s="15">
        <f t="shared" si="48"/>
        <v>0</v>
      </c>
      <c r="E452" s="64"/>
      <c r="F452" s="43" t="e">
        <f t="shared" si="46"/>
        <v>#N/A</v>
      </c>
      <c r="G452" s="15">
        <f t="shared" si="49"/>
        <v>0</v>
      </c>
      <c r="H452" s="72"/>
      <c r="I452" s="14" t="e">
        <f t="shared" si="47"/>
        <v>#N/A</v>
      </c>
      <c r="J452" s="16">
        <f t="shared" si="50"/>
        <v>0</v>
      </c>
      <c r="K452" s="38"/>
      <c r="L452" s="53"/>
      <c r="M452" s="38"/>
      <c r="N452" s="70"/>
      <c r="O452" s="83"/>
      <c r="R452" s="48"/>
      <c r="S452" s="45"/>
      <c r="T452" s="46"/>
      <c r="U452" s="8"/>
      <c r="V452" s="47"/>
    </row>
    <row r="453" spans="2:22" x14ac:dyDescent="0.25">
      <c r="B453" s="59"/>
      <c r="C453" s="43" t="e">
        <f t="shared" si="45"/>
        <v>#N/A</v>
      </c>
      <c r="D453" s="15">
        <f t="shared" si="48"/>
        <v>0</v>
      </c>
      <c r="E453" s="64"/>
      <c r="F453" s="43" t="e">
        <f t="shared" si="46"/>
        <v>#N/A</v>
      </c>
      <c r="G453" s="15">
        <f t="shared" si="49"/>
        <v>0</v>
      </c>
      <c r="H453" s="72"/>
      <c r="I453" s="14" t="e">
        <f t="shared" si="47"/>
        <v>#N/A</v>
      </c>
      <c r="J453" s="16">
        <f t="shared" si="50"/>
        <v>0</v>
      </c>
      <c r="K453" s="38"/>
      <c r="L453" s="53"/>
      <c r="M453" s="38"/>
      <c r="N453" s="70"/>
      <c r="O453" s="83"/>
      <c r="R453" s="48"/>
      <c r="S453" s="45"/>
      <c r="T453" s="46"/>
      <c r="U453" s="8"/>
      <c r="V453" s="47"/>
    </row>
    <row r="454" spans="2:22" x14ac:dyDescent="0.25">
      <c r="B454" s="59"/>
      <c r="C454" s="43" t="e">
        <f t="shared" si="45"/>
        <v>#N/A</v>
      </c>
      <c r="D454" s="15">
        <f t="shared" si="48"/>
        <v>0</v>
      </c>
      <c r="E454" s="64"/>
      <c r="F454" s="43" t="e">
        <f t="shared" si="46"/>
        <v>#N/A</v>
      </c>
      <c r="G454" s="15">
        <f t="shared" si="49"/>
        <v>0</v>
      </c>
      <c r="H454" s="72"/>
      <c r="I454" s="14" t="e">
        <f t="shared" si="47"/>
        <v>#N/A</v>
      </c>
      <c r="J454" s="16">
        <f t="shared" si="50"/>
        <v>0</v>
      </c>
      <c r="K454" s="38"/>
      <c r="L454" s="53"/>
      <c r="M454" s="38"/>
      <c r="N454" s="70"/>
      <c r="O454" s="83"/>
      <c r="R454" s="48"/>
      <c r="S454" s="45"/>
      <c r="T454" s="46"/>
      <c r="U454" s="8"/>
      <c r="V454" s="47"/>
    </row>
    <row r="455" spans="2:22" x14ac:dyDescent="0.25">
      <c r="B455" s="59"/>
      <c r="C455" s="43" t="e">
        <f t="shared" ref="C455:C515" si="51">VLOOKUP(B455,$S$9:$T$187,2,0)</f>
        <v>#N/A</v>
      </c>
      <c r="D455" s="15">
        <f t="shared" si="48"/>
        <v>0</v>
      </c>
      <c r="E455" s="64"/>
      <c r="F455" s="43" t="e">
        <f t="shared" ref="F455:F515" si="52">VLOOKUP(E455,$S$9:$T$187,2,0)</f>
        <v>#N/A</v>
      </c>
      <c r="G455" s="15">
        <f t="shared" si="49"/>
        <v>0</v>
      </c>
      <c r="H455" s="72"/>
      <c r="I455" s="14" t="e">
        <f t="shared" ref="I455:I515" si="53">VLOOKUP(H455,$S$9:$T$187,2,0)</f>
        <v>#N/A</v>
      </c>
      <c r="J455" s="16">
        <f t="shared" si="50"/>
        <v>0</v>
      </c>
      <c r="K455" s="38"/>
      <c r="L455" s="53"/>
      <c r="M455" s="38"/>
      <c r="N455" s="70"/>
      <c r="O455" s="83"/>
      <c r="R455" s="48"/>
      <c r="S455" s="45"/>
      <c r="T455" s="46"/>
      <c r="U455" s="8"/>
      <c r="V455" s="47"/>
    </row>
    <row r="456" spans="2:22" x14ac:dyDescent="0.25">
      <c r="B456" s="59"/>
      <c r="C456" s="43" t="e">
        <f t="shared" si="51"/>
        <v>#N/A</v>
      </c>
      <c r="D456" s="15">
        <f t="shared" si="48"/>
        <v>0</v>
      </c>
      <c r="E456" s="64"/>
      <c r="F456" s="43" t="e">
        <f t="shared" si="52"/>
        <v>#N/A</v>
      </c>
      <c r="G456" s="15">
        <f t="shared" si="49"/>
        <v>0</v>
      </c>
      <c r="H456" s="72"/>
      <c r="I456" s="14" t="e">
        <f t="shared" si="53"/>
        <v>#N/A</v>
      </c>
      <c r="J456" s="16">
        <f t="shared" si="50"/>
        <v>0</v>
      </c>
      <c r="K456" s="38"/>
      <c r="L456" s="53"/>
      <c r="M456" s="38"/>
      <c r="N456" s="70"/>
      <c r="O456" s="83"/>
      <c r="R456" s="48"/>
      <c r="S456" s="45"/>
      <c r="T456" s="46"/>
      <c r="U456" s="8"/>
      <c r="V456" s="47"/>
    </row>
    <row r="457" spans="2:22" x14ac:dyDescent="0.25">
      <c r="B457" s="59"/>
      <c r="C457" s="43" t="e">
        <f t="shared" si="51"/>
        <v>#N/A</v>
      </c>
      <c r="D457" s="15">
        <f t="shared" si="48"/>
        <v>0</v>
      </c>
      <c r="E457" s="64"/>
      <c r="F457" s="43" t="e">
        <f t="shared" si="52"/>
        <v>#N/A</v>
      </c>
      <c r="G457" s="15">
        <f t="shared" si="49"/>
        <v>0</v>
      </c>
      <c r="H457" s="72"/>
      <c r="I457" s="14" t="e">
        <f t="shared" si="53"/>
        <v>#N/A</v>
      </c>
      <c r="J457" s="16">
        <f t="shared" si="50"/>
        <v>0</v>
      </c>
      <c r="K457" s="38"/>
      <c r="L457" s="53"/>
      <c r="M457" s="38"/>
      <c r="N457" s="70"/>
      <c r="O457" s="83"/>
      <c r="R457" s="48"/>
      <c r="S457" s="45"/>
      <c r="T457" s="46"/>
      <c r="U457" s="8"/>
      <c r="V457" s="47"/>
    </row>
    <row r="458" spans="2:22" x14ac:dyDescent="0.25">
      <c r="B458" s="59"/>
      <c r="C458" s="43" t="e">
        <f t="shared" si="51"/>
        <v>#N/A</v>
      </c>
      <c r="D458" s="15">
        <f t="shared" ref="D458:D515" si="54">IF(ISERROR(INDEX($T$9:$U$187,MATCH($C458,$T$9:$T$187,0),2)),0,INDEX($T$9:$U$187,MATCH($C458,$T$9:$T$187,0),2))</f>
        <v>0</v>
      </c>
      <c r="E458" s="64"/>
      <c r="F458" s="43" t="e">
        <f t="shared" si="52"/>
        <v>#N/A</v>
      </c>
      <c r="G458" s="15">
        <f t="shared" ref="G458:G515" si="55">IF(ISERROR(INDEX($T$9:$U$187,MATCH($F458,$T$9:$T$187,0),2)),0,INDEX($T$9:$U$187,MATCH($F458,$T$9:$T$187,0),2))</f>
        <v>0</v>
      </c>
      <c r="H458" s="72"/>
      <c r="I458" s="14" t="e">
        <f t="shared" si="53"/>
        <v>#N/A</v>
      </c>
      <c r="J458" s="16">
        <f t="shared" ref="J458:J515" si="56">IF(ISERROR(INDEX($T$9:$U$187,MATCH($I458,$T$9:$T$187,0),2)),0,INDEX($T$9:$U$187,MATCH($I458,$T$9:$T$187,0),2))</f>
        <v>0</v>
      </c>
      <c r="K458" s="38"/>
      <c r="L458" s="53"/>
      <c r="M458" s="38"/>
      <c r="N458" s="70"/>
      <c r="O458" s="83"/>
      <c r="R458" s="48"/>
      <c r="S458" s="45"/>
      <c r="T458" s="46"/>
      <c r="U458" s="8"/>
      <c r="V458" s="47"/>
    </row>
    <row r="459" spans="2:22" x14ac:dyDescent="0.25">
      <c r="B459" s="59"/>
      <c r="C459" s="43" t="e">
        <f t="shared" si="51"/>
        <v>#N/A</v>
      </c>
      <c r="D459" s="15">
        <f t="shared" si="54"/>
        <v>0</v>
      </c>
      <c r="E459" s="64"/>
      <c r="F459" s="43" t="e">
        <f t="shared" si="52"/>
        <v>#N/A</v>
      </c>
      <c r="G459" s="15">
        <f t="shared" si="55"/>
        <v>0</v>
      </c>
      <c r="H459" s="72"/>
      <c r="I459" s="14" t="e">
        <f t="shared" si="53"/>
        <v>#N/A</v>
      </c>
      <c r="J459" s="16">
        <f t="shared" si="56"/>
        <v>0</v>
      </c>
      <c r="K459" s="38"/>
      <c r="L459" s="53"/>
      <c r="M459" s="38"/>
      <c r="N459" s="70"/>
      <c r="O459" s="83"/>
      <c r="R459" s="48"/>
      <c r="S459" s="45"/>
      <c r="T459" s="46"/>
      <c r="U459" s="8"/>
      <c r="V459" s="47"/>
    </row>
    <row r="460" spans="2:22" x14ac:dyDescent="0.25">
      <c r="B460" s="59"/>
      <c r="C460" s="43" t="e">
        <f t="shared" si="51"/>
        <v>#N/A</v>
      </c>
      <c r="D460" s="15">
        <f t="shared" si="54"/>
        <v>0</v>
      </c>
      <c r="E460" s="64"/>
      <c r="F460" s="43" t="e">
        <f t="shared" si="52"/>
        <v>#N/A</v>
      </c>
      <c r="G460" s="15">
        <f t="shared" si="55"/>
        <v>0</v>
      </c>
      <c r="H460" s="72"/>
      <c r="I460" s="14" t="e">
        <f t="shared" si="53"/>
        <v>#N/A</v>
      </c>
      <c r="J460" s="16">
        <f t="shared" si="56"/>
        <v>0</v>
      </c>
      <c r="K460" s="38"/>
      <c r="L460" s="53"/>
      <c r="M460" s="38"/>
      <c r="N460" s="70"/>
      <c r="O460" s="83"/>
      <c r="R460" s="48"/>
      <c r="S460" s="45"/>
      <c r="T460" s="46"/>
      <c r="U460" s="8"/>
      <c r="V460" s="47"/>
    </row>
    <row r="461" spans="2:22" x14ac:dyDescent="0.25">
      <c r="B461" s="59"/>
      <c r="C461" s="43" t="e">
        <f t="shared" si="51"/>
        <v>#N/A</v>
      </c>
      <c r="D461" s="15">
        <f t="shared" si="54"/>
        <v>0</v>
      </c>
      <c r="E461" s="64"/>
      <c r="F461" s="43" t="e">
        <f t="shared" si="52"/>
        <v>#N/A</v>
      </c>
      <c r="G461" s="15">
        <f t="shared" si="55"/>
        <v>0</v>
      </c>
      <c r="H461" s="72"/>
      <c r="I461" s="14" t="e">
        <f t="shared" si="53"/>
        <v>#N/A</v>
      </c>
      <c r="J461" s="16">
        <f t="shared" si="56"/>
        <v>0</v>
      </c>
      <c r="K461" s="38"/>
      <c r="L461" s="53"/>
      <c r="M461" s="38"/>
      <c r="N461" s="70"/>
      <c r="O461" s="83"/>
      <c r="R461" s="48"/>
      <c r="S461" s="45"/>
      <c r="T461" s="46"/>
      <c r="U461" s="8"/>
      <c r="V461" s="47"/>
    </row>
    <row r="462" spans="2:22" x14ac:dyDescent="0.25">
      <c r="B462" s="59"/>
      <c r="C462" s="43" t="e">
        <f t="shared" si="51"/>
        <v>#N/A</v>
      </c>
      <c r="D462" s="15">
        <f t="shared" si="54"/>
        <v>0</v>
      </c>
      <c r="E462" s="64"/>
      <c r="F462" s="43" t="e">
        <f t="shared" si="52"/>
        <v>#N/A</v>
      </c>
      <c r="G462" s="15">
        <f t="shared" si="55"/>
        <v>0</v>
      </c>
      <c r="H462" s="72"/>
      <c r="I462" s="14" t="e">
        <f t="shared" si="53"/>
        <v>#N/A</v>
      </c>
      <c r="J462" s="16">
        <f t="shared" si="56"/>
        <v>0</v>
      </c>
      <c r="K462" s="38"/>
      <c r="L462" s="53"/>
      <c r="M462" s="38"/>
      <c r="N462" s="70"/>
      <c r="O462" s="83"/>
      <c r="R462" s="48"/>
      <c r="S462" s="45"/>
      <c r="T462" s="46"/>
      <c r="U462" s="8"/>
      <c r="V462" s="47"/>
    </row>
    <row r="463" spans="2:22" x14ac:dyDescent="0.25">
      <c r="B463" s="59"/>
      <c r="C463" s="43" t="e">
        <f t="shared" si="51"/>
        <v>#N/A</v>
      </c>
      <c r="D463" s="15">
        <f t="shared" si="54"/>
        <v>0</v>
      </c>
      <c r="E463" s="64"/>
      <c r="F463" s="43" t="e">
        <f t="shared" si="52"/>
        <v>#N/A</v>
      </c>
      <c r="G463" s="15">
        <f t="shared" si="55"/>
        <v>0</v>
      </c>
      <c r="H463" s="72"/>
      <c r="I463" s="14" t="e">
        <f t="shared" si="53"/>
        <v>#N/A</v>
      </c>
      <c r="J463" s="16">
        <f t="shared" si="56"/>
        <v>0</v>
      </c>
      <c r="K463" s="38"/>
      <c r="L463" s="53"/>
      <c r="M463" s="38"/>
      <c r="N463" s="70"/>
      <c r="O463" s="83"/>
      <c r="R463" s="48"/>
      <c r="S463" s="45"/>
      <c r="T463" s="46"/>
      <c r="U463" s="8"/>
      <c r="V463" s="47"/>
    </row>
    <row r="464" spans="2:22" x14ac:dyDescent="0.25">
      <c r="B464" s="59"/>
      <c r="C464" s="43" t="e">
        <f t="shared" si="51"/>
        <v>#N/A</v>
      </c>
      <c r="D464" s="15">
        <f t="shared" si="54"/>
        <v>0</v>
      </c>
      <c r="E464" s="64"/>
      <c r="F464" s="43" t="e">
        <f t="shared" si="52"/>
        <v>#N/A</v>
      </c>
      <c r="G464" s="15">
        <f t="shared" si="55"/>
        <v>0</v>
      </c>
      <c r="H464" s="72"/>
      <c r="I464" s="14" t="e">
        <f t="shared" si="53"/>
        <v>#N/A</v>
      </c>
      <c r="J464" s="16">
        <f t="shared" si="56"/>
        <v>0</v>
      </c>
      <c r="K464" s="38"/>
      <c r="L464" s="53"/>
      <c r="M464" s="38"/>
      <c r="N464" s="70"/>
      <c r="O464" s="83"/>
      <c r="R464" s="48"/>
      <c r="S464" s="45"/>
      <c r="T464" s="46"/>
      <c r="U464" s="8"/>
      <c r="V464" s="47"/>
    </row>
    <row r="465" spans="2:22" x14ac:dyDescent="0.25">
      <c r="B465" s="59"/>
      <c r="C465" s="43" t="e">
        <f t="shared" si="51"/>
        <v>#N/A</v>
      </c>
      <c r="D465" s="15">
        <f t="shared" si="54"/>
        <v>0</v>
      </c>
      <c r="E465" s="64"/>
      <c r="F465" s="43" t="e">
        <f t="shared" si="52"/>
        <v>#N/A</v>
      </c>
      <c r="G465" s="15">
        <f t="shared" si="55"/>
        <v>0</v>
      </c>
      <c r="H465" s="72"/>
      <c r="I465" s="14" t="e">
        <f t="shared" si="53"/>
        <v>#N/A</v>
      </c>
      <c r="J465" s="16">
        <f t="shared" si="56"/>
        <v>0</v>
      </c>
      <c r="K465" s="38"/>
      <c r="L465" s="53"/>
      <c r="M465" s="38"/>
      <c r="N465" s="70"/>
      <c r="O465" s="83"/>
      <c r="R465" s="48"/>
      <c r="S465" s="45"/>
      <c r="T465" s="46"/>
      <c r="U465" s="8"/>
      <c r="V465" s="47"/>
    </row>
    <row r="466" spans="2:22" x14ac:dyDescent="0.25">
      <c r="B466" s="59"/>
      <c r="C466" s="43" t="e">
        <f t="shared" si="51"/>
        <v>#N/A</v>
      </c>
      <c r="D466" s="15">
        <f t="shared" si="54"/>
        <v>0</v>
      </c>
      <c r="E466" s="64"/>
      <c r="F466" s="43" t="e">
        <f t="shared" si="52"/>
        <v>#N/A</v>
      </c>
      <c r="G466" s="15">
        <f t="shared" si="55"/>
        <v>0</v>
      </c>
      <c r="H466" s="72"/>
      <c r="I466" s="14" t="e">
        <f t="shared" si="53"/>
        <v>#N/A</v>
      </c>
      <c r="J466" s="16">
        <f t="shared" si="56"/>
        <v>0</v>
      </c>
      <c r="K466" s="38"/>
      <c r="L466" s="53"/>
      <c r="M466" s="38"/>
      <c r="N466" s="70"/>
      <c r="O466" s="83"/>
      <c r="R466" s="48"/>
      <c r="S466" s="45"/>
      <c r="T466" s="46"/>
      <c r="U466" s="8"/>
      <c r="V466" s="47"/>
    </row>
    <row r="467" spans="2:22" x14ac:dyDescent="0.25">
      <c r="B467" s="59"/>
      <c r="C467" s="43" t="e">
        <f t="shared" si="51"/>
        <v>#N/A</v>
      </c>
      <c r="D467" s="15">
        <f t="shared" si="54"/>
        <v>0</v>
      </c>
      <c r="E467" s="64"/>
      <c r="F467" s="43" t="e">
        <f t="shared" si="52"/>
        <v>#N/A</v>
      </c>
      <c r="G467" s="15">
        <f t="shared" si="55"/>
        <v>0</v>
      </c>
      <c r="H467" s="72"/>
      <c r="I467" s="14" t="e">
        <f t="shared" si="53"/>
        <v>#N/A</v>
      </c>
      <c r="J467" s="16">
        <f t="shared" si="56"/>
        <v>0</v>
      </c>
      <c r="K467" s="38"/>
      <c r="L467" s="53"/>
      <c r="M467" s="38"/>
      <c r="N467" s="70"/>
      <c r="O467" s="83"/>
      <c r="R467" s="48"/>
      <c r="S467" s="45"/>
      <c r="T467" s="46"/>
      <c r="U467" s="8"/>
      <c r="V467" s="47"/>
    </row>
    <row r="468" spans="2:22" x14ac:dyDescent="0.25">
      <c r="B468" s="59"/>
      <c r="C468" s="43" t="e">
        <f t="shared" si="51"/>
        <v>#N/A</v>
      </c>
      <c r="D468" s="15">
        <f t="shared" si="54"/>
        <v>0</v>
      </c>
      <c r="E468" s="64"/>
      <c r="F468" s="43" t="e">
        <f t="shared" si="52"/>
        <v>#N/A</v>
      </c>
      <c r="G468" s="15">
        <f t="shared" si="55"/>
        <v>0</v>
      </c>
      <c r="H468" s="72"/>
      <c r="I468" s="14" t="e">
        <f t="shared" si="53"/>
        <v>#N/A</v>
      </c>
      <c r="J468" s="16">
        <f t="shared" si="56"/>
        <v>0</v>
      </c>
      <c r="K468" s="38"/>
      <c r="L468" s="53"/>
      <c r="M468" s="38"/>
      <c r="N468" s="70"/>
      <c r="O468" s="83"/>
      <c r="R468" s="48"/>
      <c r="S468" s="45"/>
      <c r="T468" s="46"/>
      <c r="U468" s="8"/>
      <c r="V468" s="47"/>
    </row>
    <row r="469" spans="2:22" x14ac:dyDescent="0.25">
      <c r="B469" s="59"/>
      <c r="C469" s="43" t="e">
        <f t="shared" si="51"/>
        <v>#N/A</v>
      </c>
      <c r="D469" s="15">
        <f t="shared" si="54"/>
        <v>0</v>
      </c>
      <c r="E469" s="64"/>
      <c r="F469" s="43" t="e">
        <f t="shared" si="52"/>
        <v>#N/A</v>
      </c>
      <c r="G469" s="15">
        <f t="shared" si="55"/>
        <v>0</v>
      </c>
      <c r="H469" s="72"/>
      <c r="I469" s="14" t="e">
        <f t="shared" si="53"/>
        <v>#N/A</v>
      </c>
      <c r="J469" s="16">
        <f t="shared" si="56"/>
        <v>0</v>
      </c>
      <c r="K469" s="38"/>
      <c r="L469" s="53"/>
      <c r="M469" s="38"/>
      <c r="N469" s="70"/>
      <c r="O469" s="83"/>
      <c r="R469" s="48"/>
      <c r="S469" s="45"/>
      <c r="T469" s="46"/>
      <c r="U469" s="8"/>
      <c r="V469" s="47"/>
    </row>
    <row r="470" spans="2:22" x14ac:dyDescent="0.25">
      <c r="B470" s="59"/>
      <c r="C470" s="43" t="e">
        <f t="shared" si="51"/>
        <v>#N/A</v>
      </c>
      <c r="D470" s="15">
        <f t="shared" si="54"/>
        <v>0</v>
      </c>
      <c r="E470" s="64"/>
      <c r="F470" s="43" t="e">
        <f t="shared" si="52"/>
        <v>#N/A</v>
      </c>
      <c r="G470" s="15">
        <f t="shared" si="55"/>
        <v>0</v>
      </c>
      <c r="H470" s="72"/>
      <c r="I470" s="14" t="e">
        <f t="shared" si="53"/>
        <v>#N/A</v>
      </c>
      <c r="J470" s="16">
        <f t="shared" si="56"/>
        <v>0</v>
      </c>
      <c r="K470" s="38"/>
      <c r="L470" s="53"/>
      <c r="M470" s="38"/>
      <c r="N470" s="70"/>
      <c r="O470" s="83"/>
      <c r="R470" s="48"/>
      <c r="S470" s="45"/>
      <c r="T470" s="46"/>
      <c r="U470" s="8"/>
      <c r="V470" s="47"/>
    </row>
    <row r="471" spans="2:22" x14ac:dyDescent="0.25">
      <c r="B471" s="59"/>
      <c r="C471" s="43" t="e">
        <f t="shared" si="51"/>
        <v>#N/A</v>
      </c>
      <c r="D471" s="15">
        <f t="shared" si="54"/>
        <v>0</v>
      </c>
      <c r="E471" s="64"/>
      <c r="F471" s="43" t="e">
        <f t="shared" si="52"/>
        <v>#N/A</v>
      </c>
      <c r="G471" s="15">
        <f t="shared" si="55"/>
        <v>0</v>
      </c>
      <c r="H471" s="72"/>
      <c r="I471" s="14" t="e">
        <f t="shared" si="53"/>
        <v>#N/A</v>
      </c>
      <c r="J471" s="16">
        <f t="shared" si="56"/>
        <v>0</v>
      </c>
      <c r="K471" s="38"/>
      <c r="L471" s="53"/>
      <c r="M471" s="38"/>
      <c r="N471" s="70"/>
      <c r="O471" s="83"/>
      <c r="R471" s="48"/>
      <c r="S471" s="45"/>
      <c r="T471" s="46"/>
      <c r="U471" s="8"/>
      <c r="V471" s="47"/>
    </row>
    <row r="472" spans="2:22" x14ac:dyDescent="0.25">
      <c r="B472" s="59"/>
      <c r="C472" s="43" t="e">
        <f t="shared" si="51"/>
        <v>#N/A</v>
      </c>
      <c r="D472" s="15">
        <f t="shared" si="54"/>
        <v>0</v>
      </c>
      <c r="E472" s="64"/>
      <c r="F472" s="43" t="e">
        <f t="shared" si="52"/>
        <v>#N/A</v>
      </c>
      <c r="G472" s="15">
        <f t="shared" si="55"/>
        <v>0</v>
      </c>
      <c r="H472" s="72"/>
      <c r="I472" s="14" t="e">
        <f t="shared" si="53"/>
        <v>#N/A</v>
      </c>
      <c r="J472" s="16">
        <f t="shared" si="56"/>
        <v>0</v>
      </c>
      <c r="K472" s="38"/>
      <c r="L472" s="53"/>
      <c r="M472" s="38"/>
      <c r="N472" s="70"/>
      <c r="O472" s="83"/>
      <c r="R472" s="48"/>
      <c r="S472" s="45"/>
      <c r="T472" s="46"/>
      <c r="U472" s="8"/>
      <c r="V472" s="47"/>
    </row>
    <row r="473" spans="2:22" x14ac:dyDescent="0.25">
      <c r="B473" s="59"/>
      <c r="C473" s="43" t="e">
        <f t="shared" si="51"/>
        <v>#N/A</v>
      </c>
      <c r="D473" s="15">
        <f t="shared" si="54"/>
        <v>0</v>
      </c>
      <c r="E473" s="64"/>
      <c r="F473" s="43" t="e">
        <f t="shared" si="52"/>
        <v>#N/A</v>
      </c>
      <c r="G473" s="15">
        <f t="shared" si="55"/>
        <v>0</v>
      </c>
      <c r="H473" s="72"/>
      <c r="I473" s="14" t="e">
        <f t="shared" si="53"/>
        <v>#N/A</v>
      </c>
      <c r="J473" s="16">
        <f t="shared" si="56"/>
        <v>0</v>
      </c>
      <c r="K473" s="38"/>
      <c r="L473" s="53"/>
      <c r="M473" s="38"/>
      <c r="N473" s="70"/>
      <c r="O473" s="83"/>
      <c r="R473" s="48"/>
      <c r="S473" s="45"/>
      <c r="T473" s="46"/>
      <c r="U473" s="8"/>
      <c r="V473" s="47"/>
    </row>
    <row r="474" spans="2:22" x14ac:dyDescent="0.25">
      <c r="B474" s="59"/>
      <c r="C474" s="43" t="e">
        <f t="shared" si="51"/>
        <v>#N/A</v>
      </c>
      <c r="D474" s="15">
        <f t="shared" si="54"/>
        <v>0</v>
      </c>
      <c r="E474" s="64"/>
      <c r="F474" s="43" t="e">
        <f t="shared" si="52"/>
        <v>#N/A</v>
      </c>
      <c r="G474" s="15">
        <f t="shared" si="55"/>
        <v>0</v>
      </c>
      <c r="H474" s="72"/>
      <c r="I474" s="14" t="e">
        <f t="shared" si="53"/>
        <v>#N/A</v>
      </c>
      <c r="J474" s="16">
        <f t="shared" si="56"/>
        <v>0</v>
      </c>
      <c r="K474" s="38"/>
      <c r="L474" s="53"/>
      <c r="M474" s="38"/>
      <c r="N474" s="70"/>
      <c r="O474" s="83"/>
      <c r="R474" s="48"/>
      <c r="S474" s="45"/>
      <c r="T474" s="46"/>
      <c r="U474" s="8"/>
      <c r="V474" s="47"/>
    </row>
    <row r="475" spans="2:22" x14ac:dyDescent="0.25">
      <c r="B475" s="59"/>
      <c r="C475" s="43" t="e">
        <f t="shared" si="51"/>
        <v>#N/A</v>
      </c>
      <c r="D475" s="15">
        <f t="shared" si="54"/>
        <v>0</v>
      </c>
      <c r="E475" s="64"/>
      <c r="F475" s="43" t="e">
        <f t="shared" si="52"/>
        <v>#N/A</v>
      </c>
      <c r="G475" s="15">
        <f t="shared" si="55"/>
        <v>0</v>
      </c>
      <c r="H475" s="72"/>
      <c r="I475" s="14" t="e">
        <f t="shared" si="53"/>
        <v>#N/A</v>
      </c>
      <c r="J475" s="16">
        <f t="shared" si="56"/>
        <v>0</v>
      </c>
      <c r="K475" s="38"/>
      <c r="L475" s="53"/>
      <c r="M475" s="38"/>
      <c r="N475" s="70"/>
      <c r="O475" s="83"/>
      <c r="V475" s="47"/>
    </row>
    <row r="476" spans="2:22" x14ac:dyDescent="0.25">
      <c r="B476" s="59"/>
      <c r="C476" s="43" t="e">
        <f t="shared" si="51"/>
        <v>#N/A</v>
      </c>
      <c r="D476" s="15">
        <f t="shared" si="54"/>
        <v>0</v>
      </c>
      <c r="E476" s="64"/>
      <c r="F476" s="43" t="e">
        <f t="shared" si="52"/>
        <v>#N/A</v>
      </c>
      <c r="G476" s="15">
        <f t="shared" si="55"/>
        <v>0</v>
      </c>
      <c r="H476" s="72"/>
      <c r="I476" s="14" t="e">
        <f t="shared" si="53"/>
        <v>#N/A</v>
      </c>
      <c r="J476" s="16">
        <f t="shared" si="56"/>
        <v>0</v>
      </c>
      <c r="K476" s="38"/>
      <c r="L476" s="53"/>
      <c r="M476" s="38"/>
      <c r="N476" s="70"/>
      <c r="O476" s="83"/>
      <c r="V476" s="47"/>
    </row>
    <row r="477" spans="2:22" x14ac:dyDescent="0.25">
      <c r="B477" s="59"/>
      <c r="C477" s="43" t="e">
        <f t="shared" si="51"/>
        <v>#N/A</v>
      </c>
      <c r="D477" s="15">
        <f t="shared" si="54"/>
        <v>0</v>
      </c>
      <c r="E477" s="64"/>
      <c r="F477" s="43" t="e">
        <f t="shared" si="52"/>
        <v>#N/A</v>
      </c>
      <c r="G477" s="15">
        <f t="shared" si="55"/>
        <v>0</v>
      </c>
      <c r="H477" s="72"/>
      <c r="I477" s="14" t="e">
        <f t="shared" si="53"/>
        <v>#N/A</v>
      </c>
      <c r="J477" s="16">
        <f t="shared" si="56"/>
        <v>0</v>
      </c>
      <c r="K477" s="38"/>
      <c r="L477" s="53"/>
      <c r="M477" s="38"/>
      <c r="N477" s="70"/>
      <c r="O477" s="83"/>
      <c r="V477" s="47"/>
    </row>
    <row r="478" spans="2:22" x14ac:dyDescent="0.25">
      <c r="B478" s="59"/>
      <c r="C478" s="43" t="e">
        <f t="shared" si="51"/>
        <v>#N/A</v>
      </c>
      <c r="D478" s="15">
        <f t="shared" si="54"/>
        <v>0</v>
      </c>
      <c r="E478" s="64"/>
      <c r="F478" s="43" t="e">
        <f t="shared" si="52"/>
        <v>#N/A</v>
      </c>
      <c r="G478" s="15">
        <f t="shared" si="55"/>
        <v>0</v>
      </c>
      <c r="H478" s="72"/>
      <c r="I478" s="14" t="e">
        <f t="shared" si="53"/>
        <v>#N/A</v>
      </c>
      <c r="J478" s="16">
        <f t="shared" si="56"/>
        <v>0</v>
      </c>
      <c r="K478" s="38"/>
      <c r="L478" s="53"/>
      <c r="M478" s="38"/>
      <c r="N478" s="70"/>
      <c r="O478" s="83"/>
      <c r="V478" s="47"/>
    </row>
    <row r="479" spans="2:22" x14ac:dyDescent="0.25">
      <c r="B479" s="59"/>
      <c r="C479" s="43" t="e">
        <f t="shared" si="51"/>
        <v>#N/A</v>
      </c>
      <c r="D479" s="15">
        <f t="shared" si="54"/>
        <v>0</v>
      </c>
      <c r="E479" s="64"/>
      <c r="F479" s="43" t="e">
        <f t="shared" si="52"/>
        <v>#N/A</v>
      </c>
      <c r="G479" s="15">
        <f t="shared" si="55"/>
        <v>0</v>
      </c>
      <c r="H479" s="72"/>
      <c r="I479" s="14" t="e">
        <f t="shared" si="53"/>
        <v>#N/A</v>
      </c>
      <c r="J479" s="16">
        <f t="shared" si="56"/>
        <v>0</v>
      </c>
      <c r="K479" s="38"/>
      <c r="L479" s="53"/>
      <c r="M479" s="38"/>
      <c r="N479" s="70"/>
      <c r="O479" s="83"/>
      <c r="V479" s="47"/>
    </row>
    <row r="480" spans="2:22" x14ac:dyDescent="0.25">
      <c r="B480" s="59"/>
      <c r="C480" s="43" t="e">
        <f t="shared" si="51"/>
        <v>#N/A</v>
      </c>
      <c r="D480" s="15">
        <f t="shared" si="54"/>
        <v>0</v>
      </c>
      <c r="E480" s="64"/>
      <c r="F480" s="43" t="e">
        <f t="shared" si="52"/>
        <v>#N/A</v>
      </c>
      <c r="G480" s="15">
        <f t="shared" si="55"/>
        <v>0</v>
      </c>
      <c r="H480" s="72"/>
      <c r="I480" s="14" t="e">
        <f t="shared" si="53"/>
        <v>#N/A</v>
      </c>
      <c r="J480" s="16">
        <f t="shared" si="56"/>
        <v>0</v>
      </c>
      <c r="K480" s="38"/>
      <c r="L480" s="53"/>
      <c r="M480" s="38"/>
      <c r="N480" s="70"/>
      <c r="O480" s="83"/>
    </row>
    <row r="481" spans="2:15" x14ac:dyDescent="0.25">
      <c r="B481" s="59"/>
      <c r="C481" s="43" t="e">
        <f t="shared" si="51"/>
        <v>#N/A</v>
      </c>
      <c r="D481" s="15">
        <f t="shared" si="54"/>
        <v>0</v>
      </c>
      <c r="E481" s="64"/>
      <c r="F481" s="43" t="e">
        <f t="shared" si="52"/>
        <v>#N/A</v>
      </c>
      <c r="G481" s="15">
        <f t="shared" si="55"/>
        <v>0</v>
      </c>
      <c r="H481" s="72"/>
      <c r="I481" s="14" t="e">
        <f t="shared" si="53"/>
        <v>#N/A</v>
      </c>
      <c r="J481" s="16">
        <f t="shared" si="56"/>
        <v>0</v>
      </c>
      <c r="K481" s="38"/>
      <c r="L481" s="53"/>
      <c r="M481" s="38"/>
      <c r="N481" s="70"/>
      <c r="O481" s="83"/>
    </row>
    <row r="482" spans="2:15" x14ac:dyDescent="0.25">
      <c r="B482" s="59"/>
      <c r="C482" s="43" t="e">
        <f t="shared" si="51"/>
        <v>#N/A</v>
      </c>
      <c r="D482" s="15">
        <f t="shared" si="54"/>
        <v>0</v>
      </c>
      <c r="E482" s="64"/>
      <c r="F482" s="43" t="e">
        <f t="shared" si="52"/>
        <v>#N/A</v>
      </c>
      <c r="G482" s="15">
        <f t="shared" si="55"/>
        <v>0</v>
      </c>
      <c r="H482" s="72"/>
      <c r="I482" s="14" t="e">
        <f t="shared" si="53"/>
        <v>#N/A</v>
      </c>
      <c r="J482" s="16">
        <f t="shared" si="56"/>
        <v>0</v>
      </c>
      <c r="K482" s="38"/>
      <c r="L482" s="53"/>
      <c r="M482" s="38"/>
      <c r="N482" s="70"/>
      <c r="O482" s="83"/>
    </row>
    <row r="483" spans="2:15" x14ac:dyDescent="0.25">
      <c r="B483" s="59"/>
      <c r="C483" s="43" t="e">
        <f t="shared" si="51"/>
        <v>#N/A</v>
      </c>
      <c r="D483" s="15">
        <f t="shared" si="54"/>
        <v>0</v>
      </c>
      <c r="E483" s="64"/>
      <c r="F483" s="43" t="e">
        <f t="shared" si="52"/>
        <v>#N/A</v>
      </c>
      <c r="G483" s="15">
        <f t="shared" si="55"/>
        <v>0</v>
      </c>
      <c r="H483" s="72"/>
      <c r="I483" s="14" t="e">
        <f t="shared" si="53"/>
        <v>#N/A</v>
      </c>
      <c r="J483" s="16">
        <f t="shared" si="56"/>
        <v>0</v>
      </c>
      <c r="K483" s="38"/>
      <c r="L483" s="53"/>
      <c r="M483" s="38"/>
      <c r="N483" s="70"/>
      <c r="O483" s="83"/>
    </row>
    <row r="484" spans="2:15" x14ac:dyDescent="0.25">
      <c r="B484" s="59"/>
      <c r="C484" s="43" t="e">
        <f t="shared" si="51"/>
        <v>#N/A</v>
      </c>
      <c r="D484" s="15">
        <f t="shared" si="54"/>
        <v>0</v>
      </c>
      <c r="E484" s="64"/>
      <c r="F484" s="43" t="e">
        <f t="shared" si="52"/>
        <v>#N/A</v>
      </c>
      <c r="G484" s="15">
        <f t="shared" si="55"/>
        <v>0</v>
      </c>
      <c r="H484" s="72"/>
      <c r="I484" s="14" t="e">
        <f t="shared" si="53"/>
        <v>#N/A</v>
      </c>
      <c r="J484" s="16">
        <f t="shared" si="56"/>
        <v>0</v>
      </c>
      <c r="K484" s="38"/>
      <c r="L484" s="53"/>
      <c r="M484" s="38"/>
      <c r="N484" s="70"/>
      <c r="O484" s="83"/>
    </row>
    <row r="485" spans="2:15" x14ac:dyDescent="0.25">
      <c r="B485" s="59"/>
      <c r="C485" s="43" t="e">
        <f t="shared" si="51"/>
        <v>#N/A</v>
      </c>
      <c r="D485" s="15">
        <f t="shared" si="54"/>
        <v>0</v>
      </c>
      <c r="E485" s="64"/>
      <c r="F485" s="43" t="e">
        <f t="shared" si="52"/>
        <v>#N/A</v>
      </c>
      <c r="G485" s="15">
        <f t="shared" si="55"/>
        <v>0</v>
      </c>
      <c r="H485" s="72"/>
      <c r="I485" s="14" t="e">
        <f t="shared" si="53"/>
        <v>#N/A</v>
      </c>
      <c r="J485" s="16">
        <f t="shared" si="56"/>
        <v>0</v>
      </c>
      <c r="K485" s="38"/>
      <c r="L485" s="53"/>
      <c r="M485" s="38"/>
      <c r="N485" s="70"/>
      <c r="O485" s="83"/>
    </row>
    <row r="486" spans="2:15" x14ac:dyDescent="0.25">
      <c r="B486" s="59"/>
      <c r="C486" s="43" t="e">
        <f t="shared" si="51"/>
        <v>#N/A</v>
      </c>
      <c r="D486" s="15">
        <f t="shared" si="54"/>
        <v>0</v>
      </c>
      <c r="E486" s="64"/>
      <c r="F486" s="43" t="e">
        <f t="shared" si="52"/>
        <v>#N/A</v>
      </c>
      <c r="G486" s="15">
        <f t="shared" si="55"/>
        <v>0</v>
      </c>
      <c r="H486" s="72"/>
      <c r="I486" s="14" t="e">
        <f t="shared" si="53"/>
        <v>#N/A</v>
      </c>
      <c r="J486" s="16">
        <f t="shared" si="56"/>
        <v>0</v>
      </c>
      <c r="K486" s="38"/>
      <c r="L486" s="53"/>
      <c r="M486" s="38"/>
      <c r="N486" s="70"/>
      <c r="O486" s="83"/>
    </row>
    <row r="487" spans="2:15" x14ac:dyDescent="0.25">
      <c r="B487" s="59"/>
      <c r="C487" s="43" t="e">
        <f t="shared" si="51"/>
        <v>#N/A</v>
      </c>
      <c r="D487" s="15">
        <f t="shared" si="54"/>
        <v>0</v>
      </c>
      <c r="E487" s="64"/>
      <c r="F487" s="43" t="e">
        <f t="shared" si="52"/>
        <v>#N/A</v>
      </c>
      <c r="G487" s="15">
        <f t="shared" si="55"/>
        <v>0</v>
      </c>
      <c r="H487" s="72"/>
      <c r="I487" s="14" t="e">
        <f t="shared" si="53"/>
        <v>#N/A</v>
      </c>
      <c r="J487" s="16">
        <f t="shared" si="56"/>
        <v>0</v>
      </c>
      <c r="K487" s="38"/>
      <c r="L487" s="53"/>
      <c r="M487" s="38"/>
      <c r="N487" s="70"/>
      <c r="O487" s="83"/>
    </row>
    <row r="488" spans="2:15" x14ac:dyDescent="0.25">
      <c r="B488" s="59"/>
      <c r="C488" s="43" t="e">
        <f t="shared" si="51"/>
        <v>#N/A</v>
      </c>
      <c r="D488" s="15">
        <f t="shared" si="54"/>
        <v>0</v>
      </c>
      <c r="E488" s="64"/>
      <c r="F488" s="43" t="e">
        <f t="shared" si="52"/>
        <v>#N/A</v>
      </c>
      <c r="G488" s="15">
        <f t="shared" si="55"/>
        <v>0</v>
      </c>
      <c r="H488" s="72"/>
      <c r="I488" s="14" t="e">
        <f t="shared" si="53"/>
        <v>#N/A</v>
      </c>
      <c r="J488" s="16">
        <f t="shared" si="56"/>
        <v>0</v>
      </c>
      <c r="K488" s="38"/>
      <c r="L488" s="53"/>
      <c r="M488" s="38"/>
      <c r="N488" s="70"/>
      <c r="O488" s="83"/>
    </row>
    <row r="489" spans="2:15" x14ac:dyDescent="0.25">
      <c r="B489" s="59"/>
      <c r="C489" s="43" t="e">
        <f t="shared" si="51"/>
        <v>#N/A</v>
      </c>
      <c r="D489" s="15">
        <f t="shared" si="54"/>
        <v>0</v>
      </c>
      <c r="E489" s="64"/>
      <c r="F489" s="43" t="e">
        <f t="shared" si="52"/>
        <v>#N/A</v>
      </c>
      <c r="G489" s="15">
        <f t="shared" si="55"/>
        <v>0</v>
      </c>
      <c r="H489" s="72"/>
      <c r="I489" s="14" t="e">
        <f t="shared" si="53"/>
        <v>#N/A</v>
      </c>
      <c r="J489" s="16">
        <f t="shared" si="56"/>
        <v>0</v>
      </c>
      <c r="K489" s="38"/>
      <c r="L489" s="53"/>
      <c r="M489" s="38"/>
      <c r="N489" s="70"/>
      <c r="O489" s="83"/>
    </row>
    <row r="490" spans="2:15" x14ac:dyDescent="0.25">
      <c r="B490" s="59"/>
      <c r="C490" s="43" t="e">
        <f t="shared" si="51"/>
        <v>#N/A</v>
      </c>
      <c r="D490" s="15">
        <f t="shared" si="54"/>
        <v>0</v>
      </c>
      <c r="E490" s="64"/>
      <c r="F490" s="43" t="e">
        <f t="shared" si="52"/>
        <v>#N/A</v>
      </c>
      <c r="G490" s="15">
        <f t="shared" si="55"/>
        <v>0</v>
      </c>
      <c r="H490" s="72"/>
      <c r="I490" s="14" t="e">
        <f t="shared" si="53"/>
        <v>#N/A</v>
      </c>
      <c r="J490" s="16">
        <f t="shared" si="56"/>
        <v>0</v>
      </c>
      <c r="K490" s="38"/>
      <c r="L490" s="53"/>
      <c r="M490" s="38"/>
      <c r="N490" s="70"/>
      <c r="O490" s="83"/>
    </row>
    <row r="491" spans="2:15" x14ac:dyDescent="0.25">
      <c r="B491" s="59"/>
      <c r="C491" s="43" t="e">
        <f t="shared" si="51"/>
        <v>#N/A</v>
      </c>
      <c r="D491" s="15">
        <f t="shared" si="54"/>
        <v>0</v>
      </c>
      <c r="E491" s="64"/>
      <c r="F491" s="43" t="e">
        <f t="shared" si="52"/>
        <v>#N/A</v>
      </c>
      <c r="G491" s="15">
        <f t="shared" si="55"/>
        <v>0</v>
      </c>
      <c r="H491" s="72"/>
      <c r="I491" s="14" t="e">
        <f t="shared" si="53"/>
        <v>#N/A</v>
      </c>
      <c r="J491" s="16">
        <f t="shared" si="56"/>
        <v>0</v>
      </c>
      <c r="K491" s="38"/>
      <c r="L491" s="53"/>
      <c r="M491" s="38"/>
      <c r="N491" s="70"/>
      <c r="O491" s="83"/>
    </row>
    <row r="492" spans="2:15" x14ac:dyDescent="0.25">
      <c r="B492" s="59"/>
      <c r="C492" s="43" t="e">
        <f t="shared" si="51"/>
        <v>#N/A</v>
      </c>
      <c r="D492" s="15">
        <f t="shared" si="54"/>
        <v>0</v>
      </c>
      <c r="E492" s="64"/>
      <c r="F492" s="43" t="e">
        <f t="shared" si="52"/>
        <v>#N/A</v>
      </c>
      <c r="G492" s="15">
        <f t="shared" si="55"/>
        <v>0</v>
      </c>
      <c r="H492" s="72"/>
      <c r="I492" s="14" t="e">
        <f t="shared" si="53"/>
        <v>#N/A</v>
      </c>
      <c r="J492" s="16">
        <f t="shared" si="56"/>
        <v>0</v>
      </c>
      <c r="K492" s="38"/>
      <c r="L492" s="53"/>
      <c r="M492" s="38"/>
      <c r="N492" s="70"/>
      <c r="O492" s="83"/>
    </row>
    <row r="493" spans="2:15" x14ac:dyDescent="0.25">
      <c r="B493" s="59"/>
      <c r="C493" s="43" t="e">
        <f t="shared" si="51"/>
        <v>#N/A</v>
      </c>
      <c r="D493" s="15">
        <f t="shared" si="54"/>
        <v>0</v>
      </c>
      <c r="E493" s="64"/>
      <c r="F493" s="43" t="e">
        <f t="shared" si="52"/>
        <v>#N/A</v>
      </c>
      <c r="G493" s="15">
        <f t="shared" si="55"/>
        <v>0</v>
      </c>
      <c r="H493" s="72"/>
      <c r="I493" s="14" t="e">
        <f t="shared" si="53"/>
        <v>#N/A</v>
      </c>
      <c r="J493" s="16">
        <f t="shared" si="56"/>
        <v>0</v>
      </c>
      <c r="K493" s="38"/>
      <c r="L493" s="53"/>
      <c r="M493" s="38"/>
      <c r="N493" s="70"/>
      <c r="O493" s="83"/>
    </row>
    <row r="494" spans="2:15" x14ac:dyDescent="0.25">
      <c r="B494" s="59"/>
      <c r="C494" s="43" t="e">
        <f t="shared" si="51"/>
        <v>#N/A</v>
      </c>
      <c r="D494" s="15">
        <f t="shared" si="54"/>
        <v>0</v>
      </c>
      <c r="E494" s="64"/>
      <c r="F494" s="43" t="e">
        <f t="shared" si="52"/>
        <v>#N/A</v>
      </c>
      <c r="G494" s="15">
        <f t="shared" si="55"/>
        <v>0</v>
      </c>
      <c r="H494" s="72"/>
      <c r="I494" s="14" t="e">
        <f t="shared" si="53"/>
        <v>#N/A</v>
      </c>
      <c r="J494" s="16">
        <f t="shared" si="56"/>
        <v>0</v>
      </c>
      <c r="K494" s="38"/>
      <c r="L494" s="53"/>
      <c r="M494" s="38"/>
      <c r="N494" s="70"/>
      <c r="O494" s="83"/>
    </row>
    <row r="495" spans="2:15" x14ac:dyDescent="0.25">
      <c r="B495" s="59"/>
      <c r="C495" s="43" t="e">
        <f t="shared" si="51"/>
        <v>#N/A</v>
      </c>
      <c r="D495" s="15">
        <f t="shared" si="54"/>
        <v>0</v>
      </c>
      <c r="E495" s="64"/>
      <c r="F495" s="43" t="e">
        <f t="shared" si="52"/>
        <v>#N/A</v>
      </c>
      <c r="G495" s="15">
        <f t="shared" si="55"/>
        <v>0</v>
      </c>
      <c r="H495" s="72"/>
      <c r="I495" s="14" t="e">
        <f t="shared" si="53"/>
        <v>#N/A</v>
      </c>
      <c r="J495" s="16">
        <f t="shared" si="56"/>
        <v>0</v>
      </c>
      <c r="K495" s="38"/>
      <c r="L495" s="53"/>
      <c r="M495" s="38"/>
      <c r="N495" s="70"/>
      <c r="O495" s="83"/>
    </row>
    <row r="496" spans="2:15" x14ac:dyDescent="0.25">
      <c r="B496" s="59"/>
      <c r="C496" s="43" t="e">
        <f t="shared" si="51"/>
        <v>#N/A</v>
      </c>
      <c r="D496" s="15">
        <f t="shared" si="54"/>
        <v>0</v>
      </c>
      <c r="E496" s="64"/>
      <c r="F496" s="43" t="e">
        <f t="shared" si="52"/>
        <v>#N/A</v>
      </c>
      <c r="G496" s="15">
        <f t="shared" si="55"/>
        <v>0</v>
      </c>
      <c r="H496" s="72"/>
      <c r="I496" s="14" t="e">
        <f t="shared" si="53"/>
        <v>#N/A</v>
      </c>
      <c r="J496" s="16">
        <f t="shared" si="56"/>
        <v>0</v>
      </c>
      <c r="K496" s="38"/>
      <c r="L496" s="53"/>
      <c r="M496" s="38"/>
      <c r="N496" s="70"/>
      <c r="O496" s="83"/>
    </row>
    <row r="497" spans="2:15" x14ac:dyDescent="0.25">
      <c r="B497" s="59"/>
      <c r="C497" s="43" t="e">
        <f t="shared" si="51"/>
        <v>#N/A</v>
      </c>
      <c r="D497" s="15">
        <f t="shared" si="54"/>
        <v>0</v>
      </c>
      <c r="E497" s="64"/>
      <c r="F497" s="43" t="e">
        <f t="shared" si="52"/>
        <v>#N/A</v>
      </c>
      <c r="G497" s="15">
        <f t="shared" si="55"/>
        <v>0</v>
      </c>
      <c r="H497" s="72"/>
      <c r="I497" s="14" t="e">
        <f t="shared" si="53"/>
        <v>#N/A</v>
      </c>
      <c r="J497" s="16">
        <f t="shared" si="56"/>
        <v>0</v>
      </c>
      <c r="K497" s="38"/>
      <c r="L497" s="53"/>
      <c r="M497" s="38"/>
      <c r="N497" s="70"/>
      <c r="O497" s="83"/>
    </row>
    <row r="498" spans="2:15" x14ac:dyDescent="0.25">
      <c r="B498" s="59"/>
      <c r="C498" s="43" t="e">
        <f t="shared" si="51"/>
        <v>#N/A</v>
      </c>
      <c r="D498" s="15">
        <f t="shared" si="54"/>
        <v>0</v>
      </c>
      <c r="E498" s="64"/>
      <c r="F498" s="43" t="e">
        <f t="shared" si="52"/>
        <v>#N/A</v>
      </c>
      <c r="G498" s="15">
        <f t="shared" si="55"/>
        <v>0</v>
      </c>
      <c r="H498" s="72"/>
      <c r="I498" s="14" t="e">
        <f t="shared" si="53"/>
        <v>#N/A</v>
      </c>
      <c r="J498" s="16">
        <f t="shared" si="56"/>
        <v>0</v>
      </c>
      <c r="K498" s="38"/>
      <c r="L498" s="53"/>
      <c r="M498" s="38"/>
      <c r="N498" s="70"/>
      <c r="O498" s="83"/>
    </row>
    <row r="499" spans="2:15" x14ac:dyDescent="0.25">
      <c r="B499" s="59"/>
      <c r="C499" s="43" t="e">
        <f t="shared" si="51"/>
        <v>#N/A</v>
      </c>
      <c r="D499" s="15">
        <f t="shared" si="54"/>
        <v>0</v>
      </c>
      <c r="E499" s="64"/>
      <c r="F499" s="43" t="e">
        <f t="shared" si="52"/>
        <v>#N/A</v>
      </c>
      <c r="G499" s="15">
        <f t="shared" si="55"/>
        <v>0</v>
      </c>
      <c r="H499" s="72"/>
      <c r="I499" s="14" t="e">
        <f t="shared" si="53"/>
        <v>#N/A</v>
      </c>
      <c r="J499" s="16">
        <f t="shared" si="56"/>
        <v>0</v>
      </c>
      <c r="K499" s="38"/>
      <c r="L499" s="53"/>
      <c r="M499" s="38"/>
      <c r="N499" s="70"/>
      <c r="O499" s="83"/>
    </row>
    <row r="500" spans="2:15" x14ac:dyDescent="0.25">
      <c r="B500" s="59"/>
      <c r="C500" s="43" t="e">
        <f t="shared" si="51"/>
        <v>#N/A</v>
      </c>
      <c r="D500" s="15">
        <f t="shared" si="54"/>
        <v>0</v>
      </c>
      <c r="E500" s="64"/>
      <c r="F500" s="43" t="e">
        <f t="shared" si="52"/>
        <v>#N/A</v>
      </c>
      <c r="G500" s="15">
        <f t="shared" si="55"/>
        <v>0</v>
      </c>
      <c r="H500" s="72"/>
      <c r="I500" s="14" t="e">
        <f t="shared" si="53"/>
        <v>#N/A</v>
      </c>
      <c r="J500" s="16">
        <f t="shared" si="56"/>
        <v>0</v>
      </c>
      <c r="K500" s="38"/>
      <c r="L500" s="53"/>
      <c r="M500" s="38"/>
      <c r="N500" s="70"/>
      <c r="O500" s="83"/>
    </row>
    <row r="501" spans="2:15" x14ac:dyDescent="0.25">
      <c r="B501" s="59"/>
      <c r="C501" s="43" t="e">
        <f t="shared" si="51"/>
        <v>#N/A</v>
      </c>
      <c r="D501" s="15">
        <f t="shared" si="54"/>
        <v>0</v>
      </c>
      <c r="E501" s="64"/>
      <c r="F501" s="43" t="e">
        <f t="shared" si="52"/>
        <v>#N/A</v>
      </c>
      <c r="G501" s="15">
        <f t="shared" si="55"/>
        <v>0</v>
      </c>
      <c r="H501" s="72"/>
      <c r="I501" s="14" t="e">
        <f t="shared" si="53"/>
        <v>#N/A</v>
      </c>
      <c r="J501" s="16">
        <f t="shared" si="56"/>
        <v>0</v>
      </c>
      <c r="K501" s="38"/>
      <c r="L501" s="53"/>
      <c r="M501" s="38"/>
      <c r="N501" s="70"/>
      <c r="O501" s="83"/>
    </row>
    <row r="502" spans="2:15" x14ac:dyDescent="0.25">
      <c r="B502" s="59"/>
      <c r="C502" s="43" t="e">
        <f t="shared" si="51"/>
        <v>#N/A</v>
      </c>
      <c r="D502" s="15">
        <f t="shared" si="54"/>
        <v>0</v>
      </c>
      <c r="E502" s="64"/>
      <c r="F502" s="43" t="e">
        <f t="shared" si="52"/>
        <v>#N/A</v>
      </c>
      <c r="G502" s="15">
        <f t="shared" si="55"/>
        <v>0</v>
      </c>
      <c r="H502" s="72"/>
      <c r="I502" s="14" t="e">
        <f t="shared" si="53"/>
        <v>#N/A</v>
      </c>
      <c r="J502" s="16">
        <f t="shared" si="56"/>
        <v>0</v>
      </c>
      <c r="K502" s="38"/>
      <c r="L502" s="53"/>
      <c r="M502" s="38"/>
      <c r="N502" s="70"/>
      <c r="O502" s="83"/>
    </row>
    <row r="503" spans="2:15" x14ac:dyDescent="0.25">
      <c r="B503" s="59"/>
      <c r="C503" s="43" t="e">
        <f t="shared" si="51"/>
        <v>#N/A</v>
      </c>
      <c r="D503" s="15">
        <f t="shared" si="54"/>
        <v>0</v>
      </c>
      <c r="E503" s="64"/>
      <c r="F503" s="43" t="e">
        <f t="shared" si="52"/>
        <v>#N/A</v>
      </c>
      <c r="G503" s="15">
        <f t="shared" si="55"/>
        <v>0</v>
      </c>
      <c r="H503" s="72"/>
      <c r="I503" s="14" t="e">
        <f t="shared" si="53"/>
        <v>#N/A</v>
      </c>
      <c r="J503" s="16">
        <f t="shared" si="56"/>
        <v>0</v>
      </c>
      <c r="K503" s="38"/>
      <c r="L503" s="53"/>
      <c r="M503" s="38"/>
      <c r="N503" s="70"/>
      <c r="O503" s="83"/>
    </row>
    <row r="504" spans="2:15" x14ac:dyDescent="0.25">
      <c r="B504" s="59"/>
      <c r="C504" s="43" t="e">
        <f t="shared" si="51"/>
        <v>#N/A</v>
      </c>
      <c r="D504" s="15">
        <f t="shared" si="54"/>
        <v>0</v>
      </c>
      <c r="E504" s="64"/>
      <c r="F504" s="43" t="e">
        <f t="shared" si="52"/>
        <v>#N/A</v>
      </c>
      <c r="G504" s="15">
        <f t="shared" si="55"/>
        <v>0</v>
      </c>
      <c r="H504" s="72"/>
      <c r="I504" s="14" t="e">
        <f t="shared" si="53"/>
        <v>#N/A</v>
      </c>
      <c r="J504" s="16">
        <f t="shared" si="56"/>
        <v>0</v>
      </c>
      <c r="K504" s="38"/>
      <c r="L504" s="53"/>
      <c r="M504" s="38"/>
      <c r="N504" s="70"/>
      <c r="O504" s="83"/>
    </row>
    <row r="505" spans="2:15" x14ac:dyDescent="0.25">
      <c r="B505" s="59"/>
      <c r="C505" s="43" t="e">
        <f t="shared" si="51"/>
        <v>#N/A</v>
      </c>
      <c r="D505" s="15">
        <f t="shared" si="54"/>
        <v>0</v>
      </c>
      <c r="E505" s="64"/>
      <c r="F505" s="43" t="e">
        <f t="shared" si="52"/>
        <v>#N/A</v>
      </c>
      <c r="G505" s="15">
        <f t="shared" si="55"/>
        <v>0</v>
      </c>
      <c r="H505" s="72"/>
      <c r="I505" s="14" t="e">
        <f t="shared" si="53"/>
        <v>#N/A</v>
      </c>
      <c r="J505" s="16">
        <f t="shared" si="56"/>
        <v>0</v>
      </c>
      <c r="K505" s="38"/>
      <c r="L505" s="53"/>
      <c r="M505" s="38"/>
      <c r="N505" s="70"/>
      <c r="O505" s="83"/>
    </row>
    <row r="506" spans="2:15" x14ac:dyDescent="0.25">
      <c r="B506" s="59"/>
      <c r="C506" s="43" t="e">
        <f t="shared" si="51"/>
        <v>#N/A</v>
      </c>
      <c r="D506" s="15">
        <f t="shared" si="54"/>
        <v>0</v>
      </c>
      <c r="E506" s="64"/>
      <c r="F506" s="43" t="e">
        <f t="shared" si="52"/>
        <v>#N/A</v>
      </c>
      <c r="G506" s="15">
        <f t="shared" si="55"/>
        <v>0</v>
      </c>
      <c r="H506" s="72"/>
      <c r="I506" s="14" t="e">
        <f t="shared" si="53"/>
        <v>#N/A</v>
      </c>
      <c r="J506" s="16">
        <f t="shared" si="56"/>
        <v>0</v>
      </c>
      <c r="K506" s="38"/>
      <c r="L506" s="53"/>
      <c r="M506" s="38"/>
      <c r="N506" s="70"/>
      <c r="O506" s="83"/>
    </row>
    <row r="507" spans="2:15" x14ac:dyDescent="0.25">
      <c r="B507" s="59"/>
      <c r="C507" s="43" t="e">
        <f t="shared" si="51"/>
        <v>#N/A</v>
      </c>
      <c r="D507" s="15">
        <f t="shared" si="54"/>
        <v>0</v>
      </c>
      <c r="E507" s="64"/>
      <c r="F507" s="43" t="e">
        <f t="shared" si="52"/>
        <v>#N/A</v>
      </c>
      <c r="G507" s="15">
        <f t="shared" si="55"/>
        <v>0</v>
      </c>
      <c r="H507" s="72"/>
      <c r="I507" s="14" t="e">
        <f t="shared" si="53"/>
        <v>#N/A</v>
      </c>
      <c r="J507" s="16">
        <f t="shared" si="56"/>
        <v>0</v>
      </c>
      <c r="K507" s="38"/>
      <c r="L507" s="53"/>
      <c r="M507" s="38"/>
      <c r="N507" s="70"/>
      <c r="O507" s="83"/>
    </row>
    <row r="508" spans="2:15" x14ac:dyDescent="0.25">
      <c r="B508" s="59"/>
      <c r="C508" s="43" t="e">
        <f t="shared" si="51"/>
        <v>#N/A</v>
      </c>
      <c r="D508" s="15">
        <f t="shared" si="54"/>
        <v>0</v>
      </c>
      <c r="E508" s="64"/>
      <c r="F508" s="43" t="e">
        <f t="shared" si="52"/>
        <v>#N/A</v>
      </c>
      <c r="G508" s="15">
        <f t="shared" si="55"/>
        <v>0</v>
      </c>
      <c r="H508" s="72"/>
      <c r="I508" s="14" t="e">
        <f t="shared" si="53"/>
        <v>#N/A</v>
      </c>
      <c r="J508" s="16">
        <f t="shared" si="56"/>
        <v>0</v>
      </c>
      <c r="K508" s="38"/>
      <c r="L508" s="53"/>
      <c r="M508" s="38"/>
      <c r="N508" s="70"/>
      <c r="O508" s="83"/>
    </row>
    <row r="509" spans="2:15" x14ac:dyDescent="0.25">
      <c r="B509" s="59"/>
      <c r="C509" s="43" t="e">
        <f t="shared" si="51"/>
        <v>#N/A</v>
      </c>
      <c r="D509" s="15">
        <f t="shared" si="54"/>
        <v>0</v>
      </c>
      <c r="E509" s="64"/>
      <c r="F509" s="43" t="e">
        <f t="shared" si="52"/>
        <v>#N/A</v>
      </c>
      <c r="G509" s="15">
        <f t="shared" si="55"/>
        <v>0</v>
      </c>
      <c r="H509" s="72"/>
      <c r="I509" s="14" t="e">
        <f t="shared" si="53"/>
        <v>#N/A</v>
      </c>
      <c r="J509" s="16">
        <f t="shared" si="56"/>
        <v>0</v>
      </c>
      <c r="K509" s="38"/>
      <c r="L509" s="53"/>
      <c r="M509" s="38"/>
      <c r="N509" s="70"/>
      <c r="O509" s="83"/>
    </row>
    <row r="510" spans="2:15" x14ac:dyDescent="0.25">
      <c r="B510" s="59"/>
      <c r="C510" s="43" t="e">
        <f t="shared" si="51"/>
        <v>#N/A</v>
      </c>
      <c r="D510" s="15">
        <f t="shared" si="54"/>
        <v>0</v>
      </c>
      <c r="E510" s="64"/>
      <c r="F510" s="43" t="e">
        <f t="shared" si="52"/>
        <v>#N/A</v>
      </c>
      <c r="G510" s="15">
        <f t="shared" si="55"/>
        <v>0</v>
      </c>
      <c r="H510" s="72"/>
      <c r="I510" s="14" t="e">
        <f t="shared" si="53"/>
        <v>#N/A</v>
      </c>
      <c r="J510" s="16">
        <f t="shared" si="56"/>
        <v>0</v>
      </c>
      <c r="K510" s="38"/>
      <c r="L510" s="53"/>
      <c r="M510" s="38"/>
      <c r="N510" s="70"/>
      <c r="O510" s="83"/>
    </row>
    <row r="511" spans="2:15" x14ac:dyDescent="0.25">
      <c r="B511" s="59"/>
      <c r="C511" s="43" t="e">
        <f t="shared" si="51"/>
        <v>#N/A</v>
      </c>
      <c r="D511" s="15">
        <f t="shared" si="54"/>
        <v>0</v>
      </c>
      <c r="E511" s="64"/>
      <c r="F511" s="43" t="e">
        <f t="shared" si="52"/>
        <v>#N/A</v>
      </c>
      <c r="G511" s="15">
        <f t="shared" si="55"/>
        <v>0</v>
      </c>
      <c r="H511" s="72"/>
      <c r="I511" s="14" t="e">
        <f t="shared" si="53"/>
        <v>#N/A</v>
      </c>
      <c r="J511" s="16">
        <f t="shared" si="56"/>
        <v>0</v>
      </c>
      <c r="K511" s="38"/>
      <c r="L511" s="53"/>
      <c r="M511" s="38"/>
      <c r="N511" s="70"/>
      <c r="O511" s="83"/>
    </row>
    <row r="512" spans="2:15" x14ac:dyDescent="0.25">
      <c r="B512" s="59"/>
      <c r="C512" s="43" t="e">
        <f t="shared" si="51"/>
        <v>#N/A</v>
      </c>
      <c r="D512" s="15">
        <f t="shared" si="54"/>
        <v>0</v>
      </c>
      <c r="E512" s="64"/>
      <c r="F512" s="43" t="e">
        <f t="shared" si="52"/>
        <v>#N/A</v>
      </c>
      <c r="G512" s="15">
        <f t="shared" si="55"/>
        <v>0</v>
      </c>
      <c r="H512" s="72"/>
      <c r="I512" s="14" t="e">
        <f t="shared" si="53"/>
        <v>#N/A</v>
      </c>
      <c r="J512" s="16">
        <f t="shared" si="56"/>
        <v>0</v>
      </c>
      <c r="K512" s="38"/>
      <c r="L512" s="53"/>
      <c r="M512" s="38"/>
      <c r="N512" s="70"/>
      <c r="O512" s="83"/>
    </row>
    <row r="513" spans="2:15" x14ac:dyDescent="0.25">
      <c r="B513" s="59"/>
      <c r="C513" s="43" t="e">
        <f t="shared" si="51"/>
        <v>#N/A</v>
      </c>
      <c r="D513" s="15">
        <f t="shared" si="54"/>
        <v>0</v>
      </c>
      <c r="E513" s="64"/>
      <c r="F513" s="43" t="e">
        <f t="shared" si="52"/>
        <v>#N/A</v>
      </c>
      <c r="G513" s="15">
        <f t="shared" si="55"/>
        <v>0</v>
      </c>
      <c r="H513" s="72"/>
      <c r="I513" s="14" t="e">
        <f t="shared" si="53"/>
        <v>#N/A</v>
      </c>
      <c r="J513" s="16">
        <f t="shared" si="56"/>
        <v>0</v>
      </c>
      <c r="K513" s="38"/>
      <c r="L513" s="53"/>
      <c r="M513" s="38"/>
      <c r="N513" s="70"/>
      <c r="O513" s="83"/>
    </row>
    <row r="514" spans="2:15" x14ac:dyDescent="0.25">
      <c r="B514" s="59"/>
      <c r="C514" s="43" t="e">
        <f t="shared" si="51"/>
        <v>#N/A</v>
      </c>
      <c r="D514" s="15">
        <f t="shared" si="54"/>
        <v>0</v>
      </c>
      <c r="E514" s="64"/>
      <c r="F514" s="43" t="e">
        <f t="shared" si="52"/>
        <v>#N/A</v>
      </c>
      <c r="G514" s="15">
        <f t="shared" si="55"/>
        <v>0</v>
      </c>
      <c r="H514" s="72"/>
      <c r="I514" s="14" t="e">
        <f t="shared" si="53"/>
        <v>#N/A</v>
      </c>
      <c r="J514" s="16">
        <f t="shared" si="56"/>
        <v>0</v>
      </c>
      <c r="K514" s="38"/>
      <c r="L514" s="53"/>
      <c r="M514" s="38"/>
      <c r="N514" s="70"/>
      <c r="O514" s="83"/>
    </row>
    <row r="515" spans="2:15" x14ac:dyDescent="0.25">
      <c r="B515" s="59"/>
      <c r="C515" s="43" t="e">
        <f t="shared" si="51"/>
        <v>#N/A</v>
      </c>
      <c r="D515" s="15">
        <f t="shared" si="54"/>
        <v>0</v>
      </c>
      <c r="E515" s="64"/>
      <c r="F515" s="43" t="e">
        <f t="shared" si="52"/>
        <v>#N/A</v>
      </c>
      <c r="G515" s="15">
        <f t="shared" si="55"/>
        <v>0</v>
      </c>
      <c r="H515" s="72"/>
      <c r="I515" s="14" t="e">
        <f t="shared" si="53"/>
        <v>#N/A</v>
      </c>
      <c r="J515" s="16">
        <f t="shared" si="56"/>
        <v>0</v>
      </c>
      <c r="K515" s="38"/>
      <c r="L515" s="53"/>
      <c r="M515" s="38"/>
      <c r="N515" s="70"/>
      <c r="O515" s="83"/>
    </row>
  </sheetData>
  <dataConsolidate/>
  <mergeCells count="11">
    <mergeCell ref="M5:M6"/>
    <mergeCell ref="C8:D8"/>
    <mergeCell ref="F8:G8"/>
    <mergeCell ref="I8:J8"/>
    <mergeCell ref="C2:N3"/>
    <mergeCell ref="C5:D6"/>
    <mergeCell ref="F5:G6"/>
    <mergeCell ref="I5:J6"/>
    <mergeCell ref="K5:K6"/>
    <mergeCell ref="L5:L6"/>
    <mergeCell ref="N5:N6"/>
  </mergeCells>
  <dataValidations count="1">
    <dataValidation type="date" allowBlank="1" showInputMessage="1" showErrorMessage="1" sqref="N9" xr:uid="{00000000-0002-0000-0000-000000000000}">
      <formula1>43831</formula1>
      <formula2>44196</formula2>
    </dataValidation>
  </dataValidations>
  <pageMargins left="0.7" right="0.7" top="0.75" bottom="0.75" header="0.3" footer="0.3"/>
  <pageSetup paperSize="9" fitToWidth="0" fitToHeight="0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5123" r:id="rId4" name="cbREC">
          <controlPr defaultSize="0" autoLine="0" r:id="rId5">
            <anchor moveWithCells="1">
              <from>
                <xdr:col>10</xdr:col>
                <xdr:colOff>0</xdr:colOff>
                <xdr:row>10</xdr:row>
                <xdr:rowOff>0</xdr:rowOff>
              </from>
              <to>
                <xdr:col>11</xdr:col>
                <xdr:colOff>9525</xdr:colOff>
                <xdr:row>11</xdr:row>
                <xdr:rowOff>9525</xdr:rowOff>
              </to>
            </anchor>
          </controlPr>
        </control>
      </mc:Choice>
      <mc:Fallback>
        <control shapeId="5123" r:id="rId4" name="cbREC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>
    <tabColor theme="9"/>
  </sheetPr>
  <dimension ref="A1:AG912"/>
  <sheetViews>
    <sheetView workbookViewId="0">
      <pane ySplit="9" topLeftCell="A10" activePane="bottomLeft" state="frozen"/>
      <selection pane="bottomLeft" activeCell="E14" sqref="E14"/>
    </sheetView>
  </sheetViews>
  <sheetFormatPr baseColWidth="10" defaultRowHeight="15" outlineLevelCol="1" x14ac:dyDescent="0.25"/>
  <cols>
    <col min="1" max="1" width="10.85546875" style="26" customWidth="1"/>
    <col min="2" max="2" width="24.28515625" style="8" customWidth="1"/>
    <col min="3" max="3" width="28.42578125" style="9" customWidth="1"/>
    <col min="4" max="4" width="46.7109375" style="10" customWidth="1"/>
    <col min="5" max="5" width="17.140625" style="79" customWidth="1"/>
    <col min="6" max="6" width="25.7109375" style="8" customWidth="1"/>
    <col min="7" max="7" width="17.28515625" style="79" customWidth="1"/>
    <col min="8" max="8" width="11.42578125" style="30"/>
    <col min="9" max="9" width="10.85546875" style="26" customWidth="1"/>
    <col min="10" max="13" width="10.85546875" style="12" customWidth="1"/>
    <col min="25" max="25" width="10.85546875" style="1" customWidth="1" outlineLevel="1"/>
    <col min="26" max="26" width="19.42578125" customWidth="1" outlineLevel="1"/>
    <col min="27" max="28" width="10.85546875" customWidth="1" outlineLevel="1"/>
    <col min="29" max="29" width="4.42578125" customWidth="1" outlineLevel="1"/>
    <col min="30" max="30" width="21" customWidth="1" outlineLevel="1"/>
    <col min="31" max="31" width="2.140625" customWidth="1" outlineLevel="1"/>
    <col min="32" max="32" width="20.85546875" style="6" customWidth="1" outlineLevel="1"/>
    <col min="33" max="33" width="39.42578125" style="7" customWidth="1" outlineLevel="1"/>
  </cols>
  <sheetData>
    <row r="1" spans="2:33" x14ac:dyDescent="0.25">
      <c r="B1" s="27"/>
      <c r="C1" s="28"/>
      <c r="D1" s="29"/>
      <c r="E1" s="75"/>
      <c r="F1" s="27"/>
      <c r="G1" s="75"/>
    </row>
    <row r="2" spans="2:33" x14ac:dyDescent="0.25">
      <c r="B2" s="40"/>
      <c r="C2" s="41"/>
      <c r="D2" s="42"/>
      <c r="E2" s="76"/>
      <c r="F2" s="40"/>
      <c r="G2" s="76"/>
      <c r="I2" s="30"/>
      <c r="J2" s="39"/>
      <c r="K2" s="39"/>
      <c r="L2" s="39"/>
      <c r="M2" s="39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Z2" s="1"/>
      <c r="AA2" s="1"/>
      <c r="AB2" s="1"/>
      <c r="AC2" s="1"/>
      <c r="AD2" s="1"/>
      <c r="AE2" s="1"/>
    </row>
    <row r="3" spans="2:33" ht="15" customHeight="1" x14ac:dyDescent="0.25">
      <c r="B3" s="107" t="s">
        <v>1971</v>
      </c>
      <c r="C3" s="107"/>
      <c r="D3" s="107"/>
      <c r="E3" s="107"/>
      <c r="F3" s="107"/>
      <c r="G3" s="107"/>
      <c r="I3" s="30"/>
      <c r="J3" s="39"/>
      <c r="K3" s="39"/>
      <c r="L3" s="39"/>
      <c r="M3" s="39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Z3" s="1"/>
      <c r="AA3" s="1"/>
      <c r="AB3" s="1"/>
      <c r="AC3" s="1"/>
      <c r="AD3" s="1"/>
      <c r="AE3" s="1"/>
    </row>
    <row r="4" spans="2:33" ht="15.95" customHeight="1" x14ac:dyDescent="0.25">
      <c r="B4" s="107"/>
      <c r="C4" s="107"/>
      <c r="D4" s="107"/>
      <c r="E4" s="107"/>
      <c r="F4" s="107"/>
      <c r="G4" s="107"/>
      <c r="I4" s="30"/>
      <c r="J4" s="39"/>
      <c r="K4" s="39"/>
      <c r="L4" s="39"/>
      <c r="M4" s="3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Z4" s="1"/>
      <c r="AA4" s="1"/>
      <c r="AB4" s="1"/>
      <c r="AC4" s="1"/>
      <c r="AD4" s="1"/>
      <c r="AE4" s="1"/>
    </row>
    <row r="5" spans="2:33" x14ac:dyDescent="0.25">
      <c r="B5" s="40"/>
      <c r="C5" s="40"/>
      <c r="D5" s="40"/>
      <c r="E5" s="76"/>
      <c r="F5" s="40"/>
      <c r="G5" s="76"/>
      <c r="I5" s="30"/>
      <c r="J5" s="39"/>
      <c r="K5" s="39"/>
      <c r="L5" s="39"/>
      <c r="M5" s="3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Z5" s="1"/>
      <c r="AA5" s="1"/>
      <c r="AB5" s="1"/>
      <c r="AC5" s="1"/>
      <c r="AD5" s="1"/>
      <c r="AE5" s="1"/>
    </row>
    <row r="6" spans="2:33" ht="45" x14ac:dyDescent="0.25">
      <c r="B6" s="32" t="s">
        <v>1964</v>
      </c>
      <c r="C6" s="32" t="s">
        <v>1972</v>
      </c>
      <c r="D6" s="27"/>
      <c r="E6" s="77" t="s">
        <v>2006</v>
      </c>
      <c r="F6" s="33" t="s">
        <v>1965</v>
      </c>
      <c r="G6" s="77" t="s">
        <v>2007</v>
      </c>
      <c r="I6" s="30"/>
      <c r="J6" s="39"/>
      <c r="K6" s="39"/>
      <c r="L6" s="39"/>
      <c r="M6" s="3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Z6" s="1"/>
      <c r="AA6" s="1"/>
      <c r="AB6" s="1"/>
      <c r="AC6" s="1"/>
      <c r="AD6" s="1"/>
      <c r="AE6" s="1"/>
    </row>
    <row r="7" spans="2:33" x14ac:dyDescent="0.25">
      <c r="B7" s="27"/>
      <c r="C7" s="27"/>
      <c r="D7" s="27"/>
      <c r="E7" s="75"/>
      <c r="F7" s="27"/>
      <c r="G7" s="75"/>
      <c r="I7" s="30"/>
      <c r="J7" s="39"/>
      <c r="K7" s="39"/>
      <c r="L7" s="39"/>
      <c r="M7" s="39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Z7" s="1"/>
      <c r="AA7" s="1"/>
      <c r="AB7" s="1"/>
      <c r="AC7" s="1"/>
      <c r="AD7" s="1"/>
      <c r="AE7" s="1"/>
    </row>
    <row r="8" spans="2:33" ht="15.75" thickBot="1" x14ac:dyDescent="0.3">
      <c r="B8" s="27"/>
      <c r="C8" s="27"/>
      <c r="D8" s="27"/>
      <c r="E8" s="75"/>
      <c r="F8" s="27"/>
      <c r="G8" s="75"/>
      <c r="I8" s="30"/>
      <c r="J8" s="39"/>
      <c r="K8" s="39"/>
      <c r="L8" s="39"/>
      <c r="M8" s="39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Z8" s="1"/>
      <c r="AA8" s="1"/>
      <c r="AB8" s="1"/>
      <c r="AC8" s="1"/>
      <c r="AD8" s="1"/>
      <c r="AE8" s="1"/>
    </row>
    <row r="9" spans="2:33" ht="15.75" x14ac:dyDescent="0.25">
      <c r="B9" s="31" t="s">
        <v>1960</v>
      </c>
      <c r="C9" s="31" t="s">
        <v>1961</v>
      </c>
      <c r="D9" s="31" t="s">
        <v>1175</v>
      </c>
      <c r="E9" s="78" t="s">
        <v>1955</v>
      </c>
      <c r="F9" s="34" t="s">
        <v>1962</v>
      </c>
      <c r="G9" s="78" t="s">
        <v>1963</v>
      </c>
      <c r="Z9" t="s">
        <v>55</v>
      </c>
      <c r="AA9" t="s">
        <v>43</v>
      </c>
      <c r="AB9" t="s">
        <v>56</v>
      </c>
      <c r="AD9" t="str">
        <f t="shared" ref="AD9:AD68" si="0">CONCATENATE(Z9," ",AA9)</f>
        <v>ANSALDI ALBERT</v>
      </c>
      <c r="AF9" s="6">
        <v>1252361423762</v>
      </c>
      <c r="AG9" s="7" t="s">
        <v>1489</v>
      </c>
    </row>
    <row r="10" spans="2:33" x14ac:dyDescent="0.25">
      <c r="B10" s="35" t="s">
        <v>1966</v>
      </c>
      <c r="C10" s="35">
        <v>9782758525912</v>
      </c>
      <c r="D10" s="38" t="str">
        <f>IF(C10=0,"ENTRER LE CODE ISBN",VLOOKUP(C10,AF9:AG1004,2,0))</f>
        <v>2642OT LE CAYLAR</v>
      </c>
      <c r="E10" s="70">
        <v>44567</v>
      </c>
      <c r="F10" s="99"/>
      <c r="G10" s="81"/>
      <c r="Y10" s="1" t="s">
        <v>1966</v>
      </c>
      <c r="Z10" t="s">
        <v>55</v>
      </c>
      <c r="AA10" t="s">
        <v>57</v>
      </c>
      <c r="AB10" t="s">
        <v>58</v>
      </c>
      <c r="AD10" t="str">
        <f t="shared" si="0"/>
        <v>ANSALDI CLAUDINE</v>
      </c>
      <c r="AF10" s="6">
        <v>2252361423808</v>
      </c>
      <c r="AG10" s="7" t="s">
        <v>1546</v>
      </c>
    </row>
    <row r="11" spans="2:33" x14ac:dyDescent="0.25">
      <c r="B11" s="35" t="s">
        <v>1966</v>
      </c>
      <c r="C11" s="97">
        <v>9782758504689</v>
      </c>
      <c r="D11" s="38" t="str">
        <f t="shared" ref="D11:D74" si="1">VLOOKUP(C11,$AF$9:$AG$1005,2,0)</f>
        <v>2940OT BAGNOLS/S/ CEZE</v>
      </c>
      <c r="E11" s="82">
        <v>44574</v>
      </c>
      <c r="G11" s="81"/>
      <c r="Y11" s="1" t="s">
        <v>1967</v>
      </c>
      <c r="Z11" t="s">
        <v>59</v>
      </c>
      <c r="AA11" t="s">
        <v>60</v>
      </c>
      <c r="AB11" t="s">
        <v>61</v>
      </c>
      <c r="AD11" t="str">
        <f t="shared" si="0"/>
        <v>APACK ISABELLE</v>
      </c>
      <c r="AF11" s="6">
        <v>1252361423991</v>
      </c>
      <c r="AG11" s="7" t="s">
        <v>1507</v>
      </c>
    </row>
    <row r="12" spans="2:33" x14ac:dyDescent="0.25">
      <c r="B12" s="35"/>
      <c r="C12" s="35"/>
      <c r="D12" s="38" t="e">
        <f t="shared" si="1"/>
        <v>#N/A</v>
      </c>
      <c r="E12" s="70"/>
      <c r="F12" s="99"/>
      <c r="G12" s="81"/>
      <c r="Y12" s="1" t="s">
        <v>1968</v>
      </c>
      <c r="Z12" t="s">
        <v>62</v>
      </c>
      <c r="AA12" t="s">
        <v>63</v>
      </c>
      <c r="AB12" t="s">
        <v>64</v>
      </c>
      <c r="AD12" t="str">
        <f t="shared" si="0"/>
        <v>APPY PATRICE</v>
      </c>
      <c r="AF12" s="6">
        <v>3282118821013</v>
      </c>
      <c r="AG12" s="7" t="s">
        <v>1385</v>
      </c>
    </row>
    <row r="13" spans="2:33" x14ac:dyDescent="0.25">
      <c r="B13" s="35"/>
      <c r="C13" s="35"/>
      <c r="D13" s="38" t="e">
        <f t="shared" si="1"/>
        <v>#N/A</v>
      </c>
      <c r="E13" s="70"/>
      <c r="F13" s="98"/>
      <c r="G13" s="81"/>
      <c r="Z13" t="s">
        <v>65</v>
      </c>
      <c r="AA13" t="s">
        <v>66</v>
      </c>
      <c r="AB13" t="s">
        <v>67</v>
      </c>
      <c r="AD13" t="str">
        <f t="shared" si="0"/>
        <v>ARNAL MARTINE</v>
      </c>
      <c r="AF13" s="6">
        <v>1252361424486</v>
      </c>
      <c r="AG13" s="7" t="s">
        <v>1484</v>
      </c>
    </row>
    <row r="14" spans="2:33" x14ac:dyDescent="0.25">
      <c r="B14" s="35"/>
      <c r="C14" s="35"/>
      <c r="D14" s="38" t="e">
        <f t="shared" si="1"/>
        <v>#N/A</v>
      </c>
      <c r="E14" s="70"/>
      <c r="F14" s="37"/>
      <c r="G14" s="81"/>
      <c r="Z14" t="s">
        <v>68</v>
      </c>
      <c r="AA14" t="s">
        <v>69</v>
      </c>
      <c r="AB14" t="s">
        <v>70</v>
      </c>
      <c r="AD14" t="str">
        <f t="shared" si="0"/>
        <v>ARNAUD DANIELLE</v>
      </c>
      <c r="AF14" s="6">
        <v>3252361423968</v>
      </c>
      <c r="AG14" s="7" t="s">
        <v>1803</v>
      </c>
    </row>
    <row r="15" spans="2:33" x14ac:dyDescent="0.25">
      <c r="B15" s="35"/>
      <c r="C15" s="35"/>
      <c r="D15" s="38" t="e">
        <f t="shared" si="1"/>
        <v>#N/A</v>
      </c>
      <c r="E15" s="70"/>
      <c r="F15" s="37"/>
      <c r="G15" s="81"/>
      <c r="Z15" t="s">
        <v>71</v>
      </c>
      <c r="AA15" t="s">
        <v>72</v>
      </c>
      <c r="AB15" t="s">
        <v>73</v>
      </c>
      <c r="AD15" t="str">
        <f t="shared" si="0"/>
        <v>ARNOUX JEAN-PIERRE</v>
      </c>
      <c r="AF15" s="6">
        <v>3252361424804</v>
      </c>
      <c r="AG15" s="7" t="s">
        <v>1803</v>
      </c>
    </row>
    <row r="16" spans="2:33" x14ac:dyDescent="0.25">
      <c r="B16" s="35"/>
      <c r="C16" s="35"/>
      <c r="D16" s="38" t="e">
        <f t="shared" si="1"/>
        <v>#N/A</v>
      </c>
      <c r="E16" s="70"/>
      <c r="F16" s="37"/>
      <c r="G16" s="81"/>
      <c r="J16"/>
      <c r="Z16" t="s">
        <v>74</v>
      </c>
      <c r="AA16" t="s">
        <v>75</v>
      </c>
      <c r="AB16" t="s">
        <v>76</v>
      </c>
      <c r="AD16" t="str">
        <f t="shared" si="0"/>
        <v>ARZALIER MICHEL</v>
      </c>
      <c r="AF16" s="6">
        <v>2252361424744</v>
      </c>
      <c r="AG16" s="7" t="s">
        <v>1685</v>
      </c>
    </row>
    <row r="17" spans="2:33" x14ac:dyDescent="0.25">
      <c r="B17" s="35"/>
      <c r="C17" s="35"/>
      <c r="D17" s="38" t="e">
        <f t="shared" si="1"/>
        <v>#N/A</v>
      </c>
      <c r="E17" s="70"/>
      <c r="F17" s="37"/>
      <c r="G17" s="81"/>
      <c r="Z17" t="s">
        <v>77</v>
      </c>
      <c r="AA17" t="s">
        <v>78</v>
      </c>
      <c r="AB17" t="s">
        <v>79</v>
      </c>
      <c r="AD17" t="str">
        <f t="shared" si="0"/>
        <v>AUBERT GUILHEM</v>
      </c>
      <c r="AF17" s="6">
        <v>9782723458504</v>
      </c>
      <c r="AG17" s="7" t="s">
        <v>1853</v>
      </c>
    </row>
    <row r="18" spans="2:33" ht="15" customHeight="1" x14ac:dyDescent="0.25">
      <c r="B18" s="35"/>
      <c r="C18" s="35"/>
      <c r="D18" s="38" t="e">
        <f t="shared" si="1"/>
        <v>#N/A</v>
      </c>
      <c r="E18" s="70"/>
      <c r="F18" s="37"/>
      <c r="G18" s="81"/>
      <c r="Z18" t="s">
        <v>80</v>
      </c>
      <c r="AA18" t="s">
        <v>81</v>
      </c>
      <c r="AB18" t="s">
        <v>82</v>
      </c>
      <c r="AD18" t="str">
        <f t="shared" si="0"/>
        <v>AVINAUD JEAN YVES</v>
      </c>
      <c r="AF18" s="6">
        <v>1234567890128</v>
      </c>
      <c r="AG18" s="7" t="s">
        <v>1530</v>
      </c>
    </row>
    <row r="19" spans="2:33" x14ac:dyDescent="0.25">
      <c r="B19" s="35"/>
      <c r="C19" s="35"/>
      <c r="D19" s="38" t="e">
        <f t="shared" si="1"/>
        <v>#N/A</v>
      </c>
      <c r="E19" s="70"/>
      <c r="F19" s="37"/>
      <c r="G19" s="81"/>
      <c r="Z19" t="s">
        <v>83</v>
      </c>
      <c r="AA19" t="s">
        <v>84</v>
      </c>
      <c r="AB19" t="s">
        <v>85</v>
      </c>
      <c r="AD19" t="str">
        <f t="shared" si="0"/>
        <v>AYMARD FLORIAN</v>
      </c>
      <c r="AF19" s="6">
        <v>2252361424324</v>
      </c>
      <c r="AG19" s="7" t="s">
        <v>1557</v>
      </c>
    </row>
    <row r="20" spans="2:33" x14ac:dyDescent="0.25">
      <c r="B20" s="35"/>
      <c r="C20" s="35"/>
      <c r="D20" s="38" t="e">
        <f t="shared" si="1"/>
        <v>#N/A</v>
      </c>
      <c r="E20" s="70"/>
      <c r="F20" s="37"/>
      <c r="G20" s="81"/>
      <c r="Z20" t="s">
        <v>86</v>
      </c>
      <c r="AA20" t="s">
        <v>87</v>
      </c>
      <c r="AB20" t="s">
        <v>88</v>
      </c>
      <c r="AD20" t="str">
        <f t="shared" si="0"/>
        <v>AZALBERT RAPHAËL</v>
      </c>
      <c r="AF20" s="6">
        <v>2252361424461</v>
      </c>
      <c r="AG20" s="7" t="s">
        <v>1550</v>
      </c>
    </row>
    <row r="21" spans="2:33" x14ac:dyDescent="0.25">
      <c r="B21" s="35"/>
      <c r="C21" s="35"/>
      <c r="D21" s="38" t="e">
        <f t="shared" si="1"/>
        <v>#N/A</v>
      </c>
      <c r="E21" s="70"/>
      <c r="F21" s="37"/>
      <c r="G21" s="81"/>
      <c r="Z21" t="s">
        <v>89</v>
      </c>
      <c r="AA21" t="s">
        <v>90</v>
      </c>
      <c r="AB21" t="s">
        <v>91</v>
      </c>
      <c r="AD21" t="str">
        <f t="shared" si="0"/>
        <v>BAGNOL LILIANE</v>
      </c>
      <c r="AF21" s="6">
        <v>2252361423891</v>
      </c>
      <c r="AG21" s="7" t="s">
        <v>1550</v>
      </c>
    </row>
    <row r="22" spans="2:33" x14ac:dyDescent="0.25">
      <c r="B22" s="35"/>
      <c r="C22" s="97"/>
      <c r="D22" s="38" t="e">
        <f t="shared" si="1"/>
        <v>#N/A</v>
      </c>
      <c r="E22" s="70"/>
      <c r="F22" s="37"/>
      <c r="G22" s="81"/>
      <c r="Z22" t="s">
        <v>89</v>
      </c>
      <c r="AA22" t="s">
        <v>92</v>
      </c>
      <c r="AB22" t="s">
        <v>93</v>
      </c>
      <c r="AD22" t="str">
        <f t="shared" si="0"/>
        <v>BAGNOL BRIGITTE</v>
      </c>
      <c r="AF22" s="6">
        <v>2252361424119</v>
      </c>
      <c r="AG22" s="7" t="s">
        <v>1564</v>
      </c>
    </row>
    <row r="23" spans="2:33" x14ac:dyDescent="0.25">
      <c r="B23" s="35"/>
      <c r="C23" s="35"/>
      <c r="D23" s="38" t="e">
        <f t="shared" si="1"/>
        <v>#N/A</v>
      </c>
      <c r="E23" s="70"/>
      <c r="F23" s="37"/>
      <c r="G23" s="81"/>
      <c r="Z23" t="s">
        <v>94</v>
      </c>
      <c r="AA23" t="s">
        <v>95</v>
      </c>
      <c r="AB23" t="s">
        <v>96</v>
      </c>
      <c r="AD23" t="str">
        <f t="shared" si="0"/>
        <v>BALLY DIDIER</v>
      </c>
      <c r="AF23" s="6">
        <v>2252361423945</v>
      </c>
      <c r="AG23" s="7" t="s">
        <v>1563</v>
      </c>
    </row>
    <row r="24" spans="2:33" x14ac:dyDescent="0.25">
      <c r="B24" s="35"/>
      <c r="C24" s="35"/>
      <c r="D24" s="38" t="e">
        <f t="shared" si="1"/>
        <v>#N/A</v>
      </c>
      <c r="E24" s="70"/>
      <c r="F24" s="37"/>
      <c r="G24" s="81"/>
      <c r="Z24" t="s">
        <v>97</v>
      </c>
      <c r="AA24" t="s">
        <v>98</v>
      </c>
      <c r="AB24" t="s">
        <v>99</v>
      </c>
      <c r="AD24" t="str">
        <f t="shared" si="0"/>
        <v>BARASTON ANNICK</v>
      </c>
      <c r="AF24" s="6">
        <v>2252361424126</v>
      </c>
      <c r="AG24" s="7" t="s">
        <v>1560</v>
      </c>
    </row>
    <row r="25" spans="2:33" x14ac:dyDescent="0.25">
      <c r="B25" s="35"/>
      <c r="C25" s="35"/>
      <c r="D25" s="38" t="e">
        <f t="shared" si="1"/>
        <v>#N/A</v>
      </c>
      <c r="E25" s="70"/>
      <c r="F25" s="37"/>
      <c r="G25" s="81"/>
      <c r="Z25" t="s">
        <v>100</v>
      </c>
      <c r="AA25" t="s">
        <v>75</v>
      </c>
      <c r="AB25" t="s">
        <v>101</v>
      </c>
      <c r="AD25" t="str">
        <f t="shared" si="0"/>
        <v>BARBAN MICHEL</v>
      </c>
      <c r="AF25" s="6">
        <v>2252361424447</v>
      </c>
      <c r="AG25" s="7" t="s">
        <v>1561</v>
      </c>
    </row>
    <row r="26" spans="2:33" x14ac:dyDescent="0.25">
      <c r="B26" s="35"/>
      <c r="C26" s="35"/>
      <c r="D26" s="38" t="e">
        <f t="shared" si="1"/>
        <v>#N/A</v>
      </c>
      <c r="E26" s="70"/>
      <c r="F26" s="37"/>
      <c r="G26" s="81"/>
      <c r="Z26" t="s">
        <v>102</v>
      </c>
      <c r="AA26" t="s">
        <v>103</v>
      </c>
      <c r="AB26" t="s">
        <v>104</v>
      </c>
      <c r="AD26" t="str">
        <f t="shared" si="0"/>
        <v>BARBEAUX LUC</v>
      </c>
      <c r="AF26" s="6">
        <v>3252361425320</v>
      </c>
      <c r="AG26" s="7" t="s">
        <v>1809</v>
      </c>
    </row>
    <row r="27" spans="2:33" x14ac:dyDescent="0.25">
      <c r="B27" s="35"/>
      <c r="C27" s="35"/>
      <c r="D27" s="38" t="e">
        <f t="shared" si="1"/>
        <v>#N/A</v>
      </c>
      <c r="E27" s="70"/>
      <c r="F27" s="37"/>
      <c r="G27" s="81"/>
      <c r="Z27" t="s">
        <v>105</v>
      </c>
      <c r="AA27" t="s">
        <v>106</v>
      </c>
      <c r="AB27" t="s">
        <v>107</v>
      </c>
      <c r="AD27" t="str">
        <f t="shared" si="0"/>
        <v>BARBET CAROLINE</v>
      </c>
      <c r="AF27" s="6">
        <v>3252361424996</v>
      </c>
      <c r="AG27" s="7" t="s">
        <v>1809</v>
      </c>
    </row>
    <row r="28" spans="2:33" x14ac:dyDescent="0.25">
      <c r="B28" s="35"/>
      <c r="C28" s="35"/>
      <c r="D28" s="38" t="e">
        <f t="shared" si="1"/>
        <v>#N/A</v>
      </c>
      <c r="E28" s="70"/>
      <c r="F28" s="37"/>
      <c r="G28" s="81"/>
      <c r="Z28" t="s">
        <v>108</v>
      </c>
      <c r="AA28" t="s">
        <v>109</v>
      </c>
      <c r="AB28" t="s">
        <v>110</v>
      </c>
      <c r="AD28" t="str">
        <f t="shared" si="0"/>
        <v>BARNES SANCHEZ NATALIA</v>
      </c>
      <c r="AF28" s="6">
        <v>3252361424651</v>
      </c>
      <c r="AG28" s="7" t="s">
        <v>1809</v>
      </c>
    </row>
    <row r="29" spans="2:33" x14ac:dyDescent="0.25">
      <c r="B29" s="35"/>
      <c r="C29" s="35"/>
      <c r="D29" s="38" t="e">
        <f t="shared" si="1"/>
        <v>#N/A</v>
      </c>
      <c r="E29" s="70"/>
      <c r="F29" s="37"/>
      <c r="G29" s="81"/>
      <c r="Z29" t="s">
        <v>111</v>
      </c>
      <c r="AA29" t="s">
        <v>112</v>
      </c>
      <c r="AB29" t="s">
        <v>113</v>
      </c>
      <c r="AD29" t="str">
        <f t="shared" si="0"/>
        <v>BARTHELEMY NELLY</v>
      </c>
      <c r="AF29" s="6">
        <v>3282117900115</v>
      </c>
      <c r="AG29" s="7" t="s">
        <v>1482</v>
      </c>
    </row>
    <row r="30" spans="2:33" x14ac:dyDescent="0.25">
      <c r="B30" s="35"/>
      <c r="C30" s="35"/>
      <c r="D30" s="38" t="e">
        <f t="shared" si="1"/>
        <v>#N/A</v>
      </c>
      <c r="E30" s="70"/>
      <c r="F30" s="37"/>
      <c r="G30" s="81"/>
      <c r="Z30" t="s">
        <v>114</v>
      </c>
      <c r="AA30" t="s">
        <v>115</v>
      </c>
      <c r="AB30" t="s">
        <v>116</v>
      </c>
      <c r="AD30" t="str">
        <f t="shared" si="0"/>
        <v>BARTOLO AUDREY</v>
      </c>
      <c r="AF30" s="6">
        <v>3282117900115</v>
      </c>
      <c r="AG30" s="7" t="s">
        <v>1852</v>
      </c>
    </row>
    <row r="31" spans="2:33" x14ac:dyDescent="0.25">
      <c r="B31" s="35"/>
      <c r="C31" s="35"/>
      <c r="D31" s="38" t="e">
        <f t="shared" si="1"/>
        <v>#N/A</v>
      </c>
      <c r="E31" s="70"/>
      <c r="F31" s="37"/>
      <c r="G31" s="81"/>
      <c r="Z31" t="s">
        <v>117</v>
      </c>
      <c r="AA31" t="s">
        <v>118</v>
      </c>
      <c r="AB31" t="s">
        <v>119</v>
      </c>
      <c r="AD31" t="str">
        <f t="shared" si="0"/>
        <v>BATAILLE HUGUETTE</v>
      </c>
      <c r="AF31" s="6">
        <v>9782723409780</v>
      </c>
      <c r="AG31" s="7" t="s">
        <v>1392</v>
      </c>
    </row>
    <row r="32" spans="2:33" x14ac:dyDescent="0.25">
      <c r="B32" s="35"/>
      <c r="C32" s="35"/>
      <c r="D32" s="38" t="e">
        <f t="shared" si="1"/>
        <v>#N/A</v>
      </c>
      <c r="E32" s="70"/>
      <c r="F32" s="37"/>
      <c r="G32" s="81"/>
      <c r="Z32" t="s">
        <v>120</v>
      </c>
      <c r="AA32" t="s">
        <v>121</v>
      </c>
      <c r="AB32" t="s">
        <v>122</v>
      </c>
      <c r="AD32" t="str">
        <f t="shared" si="0"/>
        <v>BAUD ANNE-MARIE</v>
      </c>
      <c r="AF32" s="6">
        <v>1252361424783</v>
      </c>
      <c r="AG32" s="7" t="s">
        <v>1483</v>
      </c>
    </row>
    <row r="33" spans="2:33" x14ac:dyDescent="0.25">
      <c r="B33" s="35"/>
      <c r="C33" s="35"/>
      <c r="D33" s="38" t="e">
        <f t="shared" si="1"/>
        <v>#N/A</v>
      </c>
      <c r="E33" s="70"/>
      <c r="F33" s="37"/>
      <c r="G33" s="81"/>
      <c r="Z33" t="s">
        <v>123</v>
      </c>
      <c r="AA33" t="s">
        <v>124</v>
      </c>
      <c r="AB33" t="s">
        <v>125</v>
      </c>
      <c r="AD33" t="str">
        <f t="shared" si="0"/>
        <v>BAUDOT GRéGORY</v>
      </c>
      <c r="AF33" s="6">
        <v>3252361424262</v>
      </c>
      <c r="AG33" s="7" t="s">
        <v>1786</v>
      </c>
    </row>
    <row r="34" spans="2:33" x14ac:dyDescent="0.25">
      <c r="B34" s="35"/>
      <c r="C34" s="35"/>
      <c r="D34" s="38" t="e">
        <f t="shared" si="1"/>
        <v>#N/A</v>
      </c>
      <c r="E34" s="70"/>
      <c r="F34" s="37"/>
      <c r="G34" s="81"/>
      <c r="Z34" t="s">
        <v>123</v>
      </c>
      <c r="AA34" t="s">
        <v>126</v>
      </c>
      <c r="AB34" t="s">
        <v>127</v>
      </c>
      <c r="AD34" t="str">
        <f t="shared" si="0"/>
        <v>BAUDOT ARTHUR</v>
      </c>
      <c r="AF34" s="6">
        <v>1252361424370</v>
      </c>
      <c r="AG34" s="7" t="s">
        <v>1529</v>
      </c>
    </row>
    <row r="35" spans="2:33" x14ac:dyDescent="0.25">
      <c r="B35" s="35"/>
      <c r="C35" s="35"/>
      <c r="D35" s="38" t="e">
        <f t="shared" si="1"/>
        <v>#N/A</v>
      </c>
      <c r="E35" s="70"/>
      <c r="F35" s="37"/>
      <c r="G35" s="81"/>
      <c r="Z35" t="s">
        <v>123</v>
      </c>
      <c r="AA35" t="s">
        <v>128</v>
      </c>
      <c r="AB35" t="s">
        <v>129</v>
      </c>
      <c r="AD35" t="str">
        <f t="shared" si="0"/>
        <v>BAUDOT MATHILDE</v>
      </c>
      <c r="AF35" s="6">
        <v>9.7833020126670106E+17</v>
      </c>
      <c r="AG35" s="7" t="s">
        <v>1313</v>
      </c>
    </row>
    <row r="36" spans="2:33" x14ac:dyDescent="0.25">
      <c r="B36" s="35"/>
      <c r="C36" s="35"/>
      <c r="D36" s="38" t="e">
        <f t="shared" si="1"/>
        <v>#N/A</v>
      </c>
      <c r="E36" s="70"/>
      <c r="F36" s="37"/>
      <c r="G36" s="81"/>
      <c r="Z36" t="s">
        <v>130</v>
      </c>
      <c r="AA36" t="s">
        <v>131</v>
      </c>
      <c r="AB36" t="s">
        <v>132</v>
      </c>
      <c r="AD36" t="str">
        <f t="shared" si="0"/>
        <v>BAZOT ELISABETH</v>
      </c>
      <c r="AF36" s="6">
        <v>9783302012674</v>
      </c>
      <c r="AG36" s="7" t="s">
        <v>1314</v>
      </c>
    </row>
    <row r="37" spans="2:33" x14ac:dyDescent="0.25">
      <c r="B37" s="35"/>
      <c r="C37" s="35"/>
      <c r="D37" s="38" t="e">
        <f t="shared" si="1"/>
        <v>#N/A</v>
      </c>
      <c r="E37" s="70"/>
      <c r="F37" s="37"/>
      <c r="G37" s="81"/>
      <c r="Z37" t="s">
        <v>133</v>
      </c>
      <c r="AA37" t="s">
        <v>134</v>
      </c>
      <c r="AB37" t="s">
        <v>135</v>
      </c>
      <c r="AD37" t="str">
        <f t="shared" si="0"/>
        <v>BELLOT ERIC</v>
      </c>
      <c r="AF37" s="6">
        <v>1252361424356</v>
      </c>
      <c r="AG37" s="7" t="s">
        <v>1448</v>
      </c>
    </row>
    <row r="38" spans="2:33" x14ac:dyDescent="0.25">
      <c r="B38" s="35"/>
      <c r="C38" s="35"/>
      <c r="D38" s="38" t="e">
        <f t="shared" si="1"/>
        <v>#N/A</v>
      </c>
      <c r="E38" s="70"/>
      <c r="F38" s="37"/>
      <c r="G38" s="81"/>
      <c r="Z38" t="s">
        <v>136</v>
      </c>
      <c r="AA38" t="s">
        <v>137</v>
      </c>
      <c r="AB38" t="s">
        <v>138</v>
      </c>
      <c r="AD38" t="str">
        <f t="shared" si="0"/>
        <v>BELMAS MARGOT</v>
      </c>
      <c r="AF38" s="6">
        <v>9782723453936</v>
      </c>
      <c r="AG38" s="7" t="s">
        <v>1659</v>
      </c>
    </row>
    <row r="39" spans="2:33" x14ac:dyDescent="0.25">
      <c r="B39" s="35"/>
      <c r="C39" s="35"/>
      <c r="D39" s="38" t="e">
        <f t="shared" si="1"/>
        <v>#N/A</v>
      </c>
      <c r="E39" s="70"/>
      <c r="F39" s="37"/>
      <c r="G39" s="81"/>
      <c r="Z39" t="s">
        <v>139</v>
      </c>
      <c r="AA39" t="s">
        <v>140</v>
      </c>
      <c r="AB39" t="s">
        <v>141</v>
      </c>
      <c r="AD39" t="str">
        <f t="shared" si="0"/>
        <v>BELMON HÉLÈNE</v>
      </c>
      <c r="AF39" s="6">
        <v>9783302012858</v>
      </c>
      <c r="AG39" s="7" t="s">
        <v>1318</v>
      </c>
    </row>
    <row r="40" spans="2:33" x14ac:dyDescent="0.25">
      <c r="B40" s="35"/>
      <c r="C40" s="35"/>
      <c r="D40" s="38" t="e">
        <f t="shared" si="1"/>
        <v>#N/A</v>
      </c>
      <c r="E40" s="70"/>
      <c r="F40" s="37"/>
      <c r="G40" s="81"/>
      <c r="Z40" t="s">
        <v>142</v>
      </c>
      <c r="AA40" t="s">
        <v>143</v>
      </c>
      <c r="AB40" t="s">
        <v>144</v>
      </c>
      <c r="AD40" t="str">
        <f t="shared" si="0"/>
        <v>BERGEONNEAU MARIANNE</v>
      </c>
      <c r="AF40" s="6">
        <v>9783302012865</v>
      </c>
      <c r="AG40" s="7" t="s">
        <v>1316</v>
      </c>
    </row>
    <row r="41" spans="2:33" x14ac:dyDescent="0.25">
      <c r="B41" s="35"/>
      <c r="C41" s="35"/>
      <c r="D41" s="38" t="e">
        <f t="shared" si="1"/>
        <v>#N/A</v>
      </c>
      <c r="E41" s="70"/>
      <c r="F41" s="37"/>
      <c r="G41" s="81"/>
      <c r="Z41" t="s">
        <v>145</v>
      </c>
      <c r="AA41" t="s">
        <v>63</v>
      </c>
      <c r="AB41" t="s">
        <v>146</v>
      </c>
      <c r="AD41" t="str">
        <f t="shared" si="0"/>
        <v>BERGOT PATRICE</v>
      </c>
      <c r="AF41" s="6">
        <v>3252361424576</v>
      </c>
      <c r="AG41" s="7" t="s">
        <v>1797</v>
      </c>
    </row>
    <row r="42" spans="2:33" x14ac:dyDescent="0.25">
      <c r="B42" s="35"/>
      <c r="C42" s="35"/>
      <c r="D42" s="38" t="e">
        <f t="shared" si="1"/>
        <v>#N/A</v>
      </c>
      <c r="E42" s="70"/>
      <c r="F42" s="37"/>
      <c r="G42" s="81"/>
      <c r="Z42" t="s">
        <v>145</v>
      </c>
      <c r="AA42" t="s">
        <v>53</v>
      </c>
      <c r="AB42" t="s">
        <v>147</v>
      </c>
      <c r="AD42" t="str">
        <f t="shared" si="0"/>
        <v>BERGOT MARIE CHRISTIN</v>
      </c>
      <c r="AF42" s="6">
        <v>1252361424035</v>
      </c>
      <c r="AG42" s="7" t="s">
        <v>1481</v>
      </c>
    </row>
    <row r="43" spans="2:33" x14ac:dyDescent="0.25">
      <c r="B43" s="35"/>
      <c r="C43" s="35"/>
      <c r="D43" s="38" t="e">
        <f t="shared" si="1"/>
        <v>#N/A</v>
      </c>
      <c r="E43" s="70"/>
      <c r="F43" s="37"/>
      <c r="G43" s="81"/>
      <c r="Z43" t="s">
        <v>148</v>
      </c>
      <c r="AA43" t="s">
        <v>149</v>
      </c>
      <c r="AB43" t="s">
        <v>150</v>
      </c>
      <c r="AD43" t="str">
        <f t="shared" si="0"/>
        <v>BERNARD LAURENCE</v>
      </c>
      <c r="AF43" s="6">
        <v>3252361425351</v>
      </c>
      <c r="AG43" s="7" t="s">
        <v>1481</v>
      </c>
    </row>
    <row r="44" spans="2:33" x14ac:dyDescent="0.25">
      <c r="B44" s="35"/>
      <c r="C44" s="35"/>
      <c r="D44" s="38" t="e">
        <f t="shared" si="1"/>
        <v>#N/A</v>
      </c>
      <c r="E44" s="70"/>
      <c r="F44" s="37"/>
      <c r="G44" s="81"/>
      <c r="Z44" t="s">
        <v>148</v>
      </c>
      <c r="AA44" t="s">
        <v>151</v>
      </c>
      <c r="AB44" t="s">
        <v>152</v>
      </c>
      <c r="AD44" t="str">
        <f t="shared" si="0"/>
        <v>BERNARD BENOIT</v>
      </c>
      <c r="AF44" s="6">
        <v>1252361424196</v>
      </c>
      <c r="AG44" s="7" t="s">
        <v>1445</v>
      </c>
    </row>
    <row r="45" spans="2:33" x14ac:dyDescent="0.25">
      <c r="B45" s="35"/>
      <c r="C45" s="35"/>
      <c r="D45" s="38" t="e">
        <f t="shared" si="1"/>
        <v>#N/A</v>
      </c>
      <c r="E45" s="70"/>
      <c r="F45" s="37"/>
      <c r="G45" s="81"/>
      <c r="Z45" t="s">
        <v>153</v>
      </c>
      <c r="AA45" t="s">
        <v>154</v>
      </c>
      <c r="AB45" t="s">
        <v>155</v>
      </c>
      <c r="AD45" t="str">
        <f t="shared" si="0"/>
        <v>BERNIER GILLES</v>
      </c>
      <c r="AF45" s="6">
        <v>9783302013077</v>
      </c>
      <c r="AG45" s="7" t="s">
        <v>1315</v>
      </c>
    </row>
    <row r="46" spans="2:33" x14ac:dyDescent="0.25">
      <c r="B46" s="35"/>
      <c r="C46" s="35"/>
      <c r="D46" s="38" t="e">
        <f t="shared" si="1"/>
        <v>#N/A</v>
      </c>
      <c r="E46" s="70"/>
      <c r="F46" s="37"/>
      <c r="G46" s="81"/>
      <c r="Z46" t="s">
        <v>156</v>
      </c>
      <c r="AA46" t="s">
        <v>157</v>
      </c>
      <c r="AB46" t="s">
        <v>158</v>
      </c>
      <c r="AD46" t="str">
        <f t="shared" si="0"/>
        <v>BERTRAND THIERRY</v>
      </c>
      <c r="AF46" s="6">
        <v>9783302013084</v>
      </c>
      <c r="AG46" s="7" t="s">
        <v>1317</v>
      </c>
    </row>
    <row r="47" spans="2:33" x14ac:dyDescent="0.25">
      <c r="B47" s="35"/>
      <c r="C47" s="35"/>
      <c r="D47" s="38" t="e">
        <f t="shared" si="1"/>
        <v>#N/A</v>
      </c>
      <c r="E47" s="70"/>
      <c r="F47" s="37"/>
      <c r="G47" s="81"/>
      <c r="Z47" t="s">
        <v>159</v>
      </c>
      <c r="AA47" t="s">
        <v>160</v>
      </c>
      <c r="AB47" t="s">
        <v>161</v>
      </c>
      <c r="AD47" t="str">
        <f t="shared" si="0"/>
        <v>BERTUCELLI MARGUERITE</v>
      </c>
      <c r="AF47" s="6">
        <v>9783302013268</v>
      </c>
      <c r="AG47" s="7" t="s">
        <v>1319</v>
      </c>
    </row>
    <row r="48" spans="2:33" x14ac:dyDescent="0.25">
      <c r="B48" s="35"/>
      <c r="C48" s="35"/>
      <c r="D48" s="38" t="e">
        <f t="shared" si="1"/>
        <v>#N/A</v>
      </c>
      <c r="E48" s="70"/>
      <c r="F48" s="37"/>
      <c r="G48" s="81"/>
      <c r="Z48" t="s">
        <v>162</v>
      </c>
      <c r="AA48" t="s">
        <v>163</v>
      </c>
      <c r="AB48" t="s">
        <v>164</v>
      </c>
      <c r="AD48" t="str">
        <f t="shared" si="0"/>
        <v>BESSON THÉO</v>
      </c>
      <c r="AF48" s="6">
        <v>9783302013275</v>
      </c>
      <c r="AG48" s="7" t="s">
        <v>1320</v>
      </c>
    </row>
    <row r="49" spans="2:33" x14ac:dyDescent="0.25">
      <c r="B49" s="35"/>
      <c r="C49" s="35"/>
      <c r="D49" s="38" t="e">
        <f t="shared" si="1"/>
        <v>#N/A</v>
      </c>
      <c r="E49" s="70"/>
      <c r="F49" s="37"/>
      <c r="G49" s="81"/>
      <c r="Z49" t="s">
        <v>165</v>
      </c>
      <c r="AA49" t="s">
        <v>166</v>
      </c>
      <c r="AB49" t="s">
        <v>167</v>
      </c>
      <c r="AD49" t="str">
        <f t="shared" si="0"/>
        <v>BEURET JEAN-MICHEL</v>
      </c>
      <c r="AF49" s="6">
        <v>1252361425100</v>
      </c>
      <c r="AG49" s="7" t="s">
        <v>1446</v>
      </c>
    </row>
    <row r="50" spans="2:33" x14ac:dyDescent="0.25">
      <c r="B50" s="35"/>
      <c r="C50" s="35"/>
      <c r="D50" s="38" t="e">
        <f t="shared" si="1"/>
        <v>#N/A</v>
      </c>
      <c r="E50" s="70"/>
      <c r="F50" s="37"/>
      <c r="G50" s="81"/>
      <c r="Z50" t="s">
        <v>168</v>
      </c>
      <c r="AA50" t="s">
        <v>169</v>
      </c>
      <c r="AB50" t="s">
        <v>170</v>
      </c>
      <c r="AD50" t="str">
        <f t="shared" si="0"/>
        <v>BIET LOUIS</v>
      </c>
      <c r="AF50" s="6">
        <v>9783302013459</v>
      </c>
      <c r="AG50" s="7" t="s">
        <v>1321</v>
      </c>
    </row>
    <row r="51" spans="2:33" x14ac:dyDescent="0.25">
      <c r="B51" s="35"/>
      <c r="C51" s="35"/>
      <c r="D51" s="38" t="e">
        <f t="shared" si="1"/>
        <v>#N/A</v>
      </c>
      <c r="E51" s="70"/>
      <c r="F51" s="37"/>
      <c r="G51" s="81"/>
      <c r="Z51" t="s">
        <v>171</v>
      </c>
      <c r="AA51" t="s">
        <v>75</v>
      </c>
      <c r="AB51" t="s">
        <v>172</v>
      </c>
      <c r="AD51" t="str">
        <f t="shared" si="0"/>
        <v>BIROT MICHEL</v>
      </c>
      <c r="AF51" s="6">
        <v>9783302013473</v>
      </c>
      <c r="AG51" s="7" t="s">
        <v>1322</v>
      </c>
    </row>
    <row r="52" spans="2:33" x14ac:dyDescent="0.25">
      <c r="B52" s="35"/>
      <c r="C52" s="35"/>
      <c r="D52" s="38" t="e">
        <f t="shared" si="1"/>
        <v>#N/A</v>
      </c>
      <c r="E52" s="70"/>
      <c r="F52" s="37"/>
      <c r="G52" s="81"/>
      <c r="Z52" t="s">
        <v>171</v>
      </c>
      <c r="AA52" t="s">
        <v>173</v>
      </c>
      <c r="AB52" t="s">
        <v>174</v>
      </c>
      <c r="AD52" t="str">
        <f t="shared" si="0"/>
        <v>BIROT PASCALE</v>
      </c>
      <c r="AF52" s="6">
        <v>9783302013480</v>
      </c>
      <c r="AG52" s="7" t="s">
        <v>1323</v>
      </c>
    </row>
    <row r="53" spans="2:33" x14ac:dyDescent="0.25">
      <c r="B53" s="35"/>
      <c r="C53" s="35"/>
      <c r="D53" s="38" t="e">
        <f t="shared" si="1"/>
        <v>#N/A</v>
      </c>
      <c r="E53" s="70"/>
      <c r="F53" s="37"/>
      <c r="G53" s="81"/>
      <c r="Z53" t="s">
        <v>171</v>
      </c>
      <c r="AA53" t="s">
        <v>175</v>
      </c>
      <c r="AB53" t="s">
        <v>176</v>
      </c>
      <c r="AD53" t="str">
        <f t="shared" si="0"/>
        <v>BIROT MATHIEU</v>
      </c>
      <c r="AF53" s="6">
        <v>3282117900146</v>
      </c>
      <c r="AG53" s="7" t="s">
        <v>1480</v>
      </c>
    </row>
    <row r="54" spans="2:33" x14ac:dyDescent="0.25">
      <c r="B54" s="35"/>
      <c r="C54" s="35"/>
      <c r="D54" s="38" t="e">
        <f t="shared" si="1"/>
        <v>#N/A</v>
      </c>
      <c r="E54" s="70"/>
      <c r="F54" s="37"/>
      <c r="G54" s="81"/>
      <c r="Z54" t="s">
        <v>177</v>
      </c>
      <c r="AA54" t="s">
        <v>178</v>
      </c>
      <c r="AB54" t="s">
        <v>179</v>
      </c>
      <c r="AD54" t="str">
        <f t="shared" si="0"/>
        <v>BISCHOFF CHRISTOPHE</v>
      </c>
      <c r="AF54" s="6">
        <v>3282111446527</v>
      </c>
      <c r="AG54" s="7" t="s">
        <v>1356</v>
      </c>
    </row>
    <row r="55" spans="2:33" x14ac:dyDescent="0.25">
      <c r="B55" s="35"/>
      <c r="C55" s="35"/>
      <c r="D55" s="38" t="e">
        <f t="shared" si="1"/>
        <v>#N/A</v>
      </c>
      <c r="E55" s="70"/>
      <c r="F55" s="37"/>
      <c r="G55" s="81"/>
      <c r="Z55" t="s">
        <v>177</v>
      </c>
      <c r="AA55" t="s">
        <v>180</v>
      </c>
      <c r="AB55" t="s">
        <v>181</v>
      </c>
      <c r="AD55" t="str">
        <f>CONCATENATE(Z55," ",AA55)</f>
        <v>BISCHOFF CAMILLE</v>
      </c>
      <c r="AF55" s="6">
        <v>1252361424967</v>
      </c>
      <c r="AG55" s="7" t="s">
        <v>1451</v>
      </c>
    </row>
    <row r="56" spans="2:33" x14ac:dyDescent="0.25">
      <c r="B56" s="35"/>
      <c r="C56" s="35"/>
      <c r="D56" s="38" t="e">
        <f t="shared" si="1"/>
        <v>#N/A</v>
      </c>
      <c r="E56" s="70"/>
      <c r="F56" s="37"/>
      <c r="G56" s="81"/>
      <c r="Z56" t="s">
        <v>182</v>
      </c>
      <c r="AA56" t="s">
        <v>183</v>
      </c>
      <c r="AB56" t="s">
        <v>184</v>
      </c>
      <c r="AD56" t="str">
        <f t="shared" si="0"/>
        <v>BISSIERE MIREILLE</v>
      </c>
      <c r="AF56" s="6">
        <v>2252361424560</v>
      </c>
      <c r="AG56" s="7" t="s">
        <v>1687</v>
      </c>
    </row>
    <row r="57" spans="2:33" x14ac:dyDescent="0.25">
      <c r="B57" s="35"/>
      <c r="C57" s="35"/>
      <c r="D57" s="38" t="e">
        <f t="shared" si="1"/>
        <v>#N/A</v>
      </c>
      <c r="E57" s="70"/>
      <c r="F57" s="37"/>
      <c r="G57" s="81"/>
      <c r="Z57" t="s">
        <v>185</v>
      </c>
      <c r="AA57" t="s">
        <v>186</v>
      </c>
      <c r="AB57" t="s">
        <v>187</v>
      </c>
      <c r="AD57" t="str">
        <f t="shared" si="0"/>
        <v>BLAISON NICOLE</v>
      </c>
      <c r="AF57" s="6">
        <v>9788890391866</v>
      </c>
      <c r="AG57" s="7" t="s">
        <v>1328</v>
      </c>
    </row>
    <row r="58" spans="2:33" x14ac:dyDescent="0.25">
      <c r="B58" s="35"/>
      <c r="C58" s="35"/>
      <c r="D58" s="38" t="e">
        <f t="shared" si="1"/>
        <v>#N/A</v>
      </c>
      <c r="E58" s="70"/>
      <c r="F58" s="37"/>
      <c r="G58" s="81"/>
      <c r="Z58" t="s">
        <v>188</v>
      </c>
      <c r="AA58" t="s">
        <v>189</v>
      </c>
      <c r="AB58" t="s">
        <v>190</v>
      </c>
      <c r="AD58" t="str">
        <f t="shared" si="0"/>
        <v>BOF JOANNE</v>
      </c>
      <c r="AF58" s="6">
        <v>3282111547033</v>
      </c>
      <c r="AG58" s="7" t="s">
        <v>1355</v>
      </c>
    </row>
    <row r="59" spans="2:33" x14ac:dyDescent="0.25">
      <c r="B59" s="35"/>
      <c r="C59" s="35"/>
      <c r="D59" s="38" t="e">
        <f t="shared" si="1"/>
        <v>#N/A</v>
      </c>
      <c r="E59" s="70"/>
      <c r="F59" s="37"/>
      <c r="G59" s="81"/>
      <c r="Z59" t="s">
        <v>191</v>
      </c>
      <c r="AA59" t="s">
        <v>131</v>
      </c>
      <c r="AB59" t="s">
        <v>192</v>
      </c>
      <c r="AD59" t="str">
        <f t="shared" si="0"/>
        <v>BOIS ELISABETH</v>
      </c>
      <c r="AF59" s="6">
        <v>3282112101159</v>
      </c>
      <c r="AG59" s="7" t="s">
        <v>1690</v>
      </c>
    </row>
    <row r="60" spans="2:33" x14ac:dyDescent="0.25">
      <c r="B60" s="35"/>
      <c r="C60" s="35"/>
      <c r="D60" s="38" t="e">
        <f t="shared" si="1"/>
        <v>#N/A</v>
      </c>
      <c r="E60" s="70"/>
      <c r="F60" s="37"/>
      <c r="G60" s="81"/>
      <c r="Z60" t="s">
        <v>193</v>
      </c>
      <c r="AA60" t="s">
        <v>194</v>
      </c>
      <c r="AB60" t="s">
        <v>195</v>
      </c>
      <c r="AD60" t="str">
        <f t="shared" si="0"/>
        <v>BOITEL MARINETTE</v>
      </c>
      <c r="AF60" s="6">
        <v>3282111647030</v>
      </c>
      <c r="AG60" s="7" t="s">
        <v>1354</v>
      </c>
    </row>
    <row r="61" spans="2:33" x14ac:dyDescent="0.25">
      <c r="B61" s="35"/>
      <c r="C61" s="35"/>
      <c r="D61" s="38" t="e">
        <f t="shared" si="1"/>
        <v>#N/A</v>
      </c>
      <c r="E61" s="70"/>
      <c r="F61" s="37"/>
      <c r="G61" s="81"/>
      <c r="Z61" t="s">
        <v>196</v>
      </c>
      <c r="AA61" t="s">
        <v>197</v>
      </c>
      <c r="AB61" t="s">
        <v>198</v>
      </c>
      <c r="AD61" t="str">
        <f t="shared" si="0"/>
        <v>BONNEFOI MAEL</v>
      </c>
      <c r="AF61" s="6">
        <v>9782758510109</v>
      </c>
      <c r="AG61" s="7" t="s">
        <v>1353</v>
      </c>
    </row>
    <row r="62" spans="2:33" x14ac:dyDescent="0.25">
      <c r="B62" s="35"/>
      <c r="C62" s="35"/>
      <c r="D62" s="38" t="e">
        <f t="shared" si="1"/>
        <v>#N/A</v>
      </c>
      <c r="E62" s="70"/>
      <c r="F62" s="37"/>
      <c r="G62" s="81"/>
      <c r="Z62" t="s">
        <v>199</v>
      </c>
      <c r="AA62" t="s">
        <v>200</v>
      </c>
      <c r="AB62" t="s">
        <v>201</v>
      </c>
      <c r="AD62" t="str">
        <f t="shared" si="0"/>
        <v>BONNEFOUX MARINE</v>
      </c>
      <c r="AF62" s="6">
        <v>2001287320001</v>
      </c>
      <c r="AG62" s="7" t="s">
        <v>1352</v>
      </c>
    </row>
    <row r="63" spans="2:33" x14ac:dyDescent="0.25">
      <c r="B63" s="35"/>
      <c r="C63" s="35"/>
      <c r="D63" s="38" t="e">
        <f t="shared" si="1"/>
        <v>#N/A</v>
      </c>
      <c r="E63" s="70"/>
      <c r="F63" s="37"/>
      <c r="G63" s="81"/>
      <c r="Z63" t="s">
        <v>202</v>
      </c>
      <c r="AA63" t="s">
        <v>203</v>
      </c>
      <c r="AB63" t="s">
        <v>204</v>
      </c>
      <c r="AD63" t="str">
        <f t="shared" si="0"/>
        <v>BONNET SEBASTIEN</v>
      </c>
      <c r="AF63" s="6">
        <v>3282111748027</v>
      </c>
      <c r="AG63" s="7" t="s">
        <v>1352</v>
      </c>
    </row>
    <row r="64" spans="2:33" x14ac:dyDescent="0.25">
      <c r="B64" s="35"/>
      <c r="C64" s="35"/>
      <c r="D64" s="38" t="e">
        <f t="shared" si="1"/>
        <v>#N/A</v>
      </c>
      <c r="E64" s="70"/>
      <c r="F64" s="37"/>
      <c r="G64" s="81"/>
      <c r="Z64" t="s">
        <v>202</v>
      </c>
      <c r="AA64" t="s">
        <v>205</v>
      </c>
      <c r="AB64" t="s">
        <v>206</v>
      </c>
      <c r="AD64" t="str">
        <f t="shared" si="0"/>
        <v>BONNET TIPHAINE</v>
      </c>
      <c r="AF64" s="6">
        <v>1252361423731</v>
      </c>
      <c r="AG64" s="7" t="s">
        <v>1493</v>
      </c>
    </row>
    <row r="65" spans="2:33" x14ac:dyDescent="0.25">
      <c r="B65" s="35"/>
      <c r="C65" s="35"/>
      <c r="D65" s="38" t="e">
        <f t="shared" si="1"/>
        <v>#N/A</v>
      </c>
      <c r="E65" s="70"/>
      <c r="F65" s="37"/>
      <c r="G65" s="81"/>
      <c r="Z65" t="s">
        <v>207</v>
      </c>
      <c r="AA65" t="s">
        <v>208</v>
      </c>
      <c r="AB65" t="s">
        <v>209</v>
      </c>
      <c r="AD65" t="str">
        <f t="shared" si="0"/>
        <v>BONNEU FLORENT</v>
      </c>
      <c r="AF65" s="6">
        <v>3282111184856</v>
      </c>
      <c r="AG65" s="7" t="s">
        <v>1351</v>
      </c>
    </row>
    <row r="66" spans="2:33" x14ac:dyDescent="0.25">
      <c r="B66" s="35"/>
      <c r="C66" s="35"/>
      <c r="D66" s="38" t="e">
        <f t="shared" si="1"/>
        <v>#N/A</v>
      </c>
      <c r="E66" s="70"/>
      <c r="F66" s="37"/>
      <c r="G66" s="81"/>
      <c r="Z66" t="s">
        <v>210</v>
      </c>
      <c r="AA66" t="s">
        <v>211</v>
      </c>
      <c r="AB66" t="s">
        <v>212</v>
      </c>
      <c r="AD66" t="str">
        <f t="shared" si="0"/>
        <v>BONTE SERGE</v>
      </c>
      <c r="AF66" s="6">
        <v>9782758510154</v>
      </c>
      <c r="AG66" s="7" t="s">
        <v>1351</v>
      </c>
    </row>
    <row r="67" spans="2:33" x14ac:dyDescent="0.25">
      <c r="B67" s="35"/>
      <c r="C67" s="35"/>
      <c r="D67" s="38" t="e">
        <f t="shared" si="1"/>
        <v>#N/A</v>
      </c>
      <c r="E67" s="70"/>
      <c r="F67" s="37"/>
      <c r="G67" s="81"/>
      <c r="Z67" t="s">
        <v>213</v>
      </c>
      <c r="AA67" t="s">
        <v>214</v>
      </c>
      <c r="AB67" t="s">
        <v>215</v>
      </c>
      <c r="AD67" t="str">
        <f t="shared" si="0"/>
        <v>BONVIN JEAN CLAUDE</v>
      </c>
      <c r="AF67" s="6">
        <v>9782758516316</v>
      </c>
      <c r="AG67" s="7" t="s">
        <v>1350</v>
      </c>
    </row>
    <row r="68" spans="2:33" x14ac:dyDescent="0.25">
      <c r="B68" s="35"/>
      <c r="C68" s="35"/>
      <c r="D68" s="38" t="e">
        <f t="shared" si="1"/>
        <v>#N/A</v>
      </c>
      <c r="E68" s="70"/>
      <c r="F68" s="37"/>
      <c r="G68" s="81"/>
      <c r="Z68" t="s">
        <v>216</v>
      </c>
      <c r="AA68" t="s">
        <v>217</v>
      </c>
      <c r="AB68" t="s">
        <v>218</v>
      </c>
      <c r="AD68" t="str">
        <f t="shared" si="0"/>
        <v>BOU STEPHANE</v>
      </c>
      <c r="AF68" s="6">
        <v>1252361424745</v>
      </c>
      <c r="AG68" s="7" t="s">
        <v>1508</v>
      </c>
    </row>
    <row r="69" spans="2:33" x14ac:dyDescent="0.25">
      <c r="B69" s="35"/>
      <c r="C69" s="35"/>
      <c r="D69" s="38" t="e">
        <f t="shared" si="1"/>
        <v>#N/A</v>
      </c>
      <c r="E69" s="70"/>
      <c r="F69" s="37"/>
      <c r="G69" s="81"/>
      <c r="Z69" t="s">
        <v>219</v>
      </c>
      <c r="AA69" t="s">
        <v>220</v>
      </c>
      <c r="AB69" t="s">
        <v>221</v>
      </c>
      <c r="AD69" t="str">
        <f t="shared" ref="AD69:AD132" si="2">CONCATENATE(Z69," ",AA69)</f>
        <v>BOUCET MARC</v>
      </c>
      <c r="AF69" s="6">
        <v>1252361424288</v>
      </c>
      <c r="AG69" s="7" t="s">
        <v>1428</v>
      </c>
    </row>
    <row r="70" spans="2:33" x14ac:dyDescent="0.25">
      <c r="B70" s="35"/>
      <c r="C70" s="35"/>
      <c r="D70" s="38" t="e">
        <f t="shared" si="1"/>
        <v>#N/A</v>
      </c>
      <c r="E70" s="70"/>
      <c r="F70" s="37"/>
      <c r="G70" s="81"/>
      <c r="Z70" t="s">
        <v>222</v>
      </c>
      <c r="AA70" t="s">
        <v>154</v>
      </c>
      <c r="AB70" t="s">
        <v>223</v>
      </c>
      <c r="AD70" t="str">
        <f t="shared" si="2"/>
        <v>BOUCHARD GILLES</v>
      </c>
      <c r="AF70" s="6">
        <v>3252361425115</v>
      </c>
      <c r="AG70" s="7" t="s">
        <v>1815</v>
      </c>
    </row>
    <row r="71" spans="2:33" x14ac:dyDescent="0.25">
      <c r="B71" s="35"/>
      <c r="C71" s="35"/>
      <c r="D71" s="38" t="e">
        <f t="shared" si="1"/>
        <v>#N/A</v>
      </c>
      <c r="E71" s="70"/>
      <c r="F71" s="37"/>
      <c r="G71" s="81"/>
      <c r="Z71" t="s">
        <v>224</v>
      </c>
      <c r="AA71" t="s">
        <v>47</v>
      </c>
      <c r="AB71" t="s">
        <v>225</v>
      </c>
      <c r="AD71" t="str">
        <f t="shared" si="2"/>
        <v>BOUCHOUX ANDRE</v>
      </c>
      <c r="AF71" s="6">
        <v>9782758518167</v>
      </c>
      <c r="AG71" s="7" t="s">
        <v>1349</v>
      </c>
    </row>
    <row r="72" spans="2:33" x14ac:dyDescent="0.25">
      <c r="B72" s="35"/>
      <c r="C72" s="35"/>
      <c r="D72" s="38" t="e">
        <f t="shared" si="1"/>
        <v>#N/A</v>
      </c>
      <c r="E72" s="70"/>
      <c r="F72" s="37"/>
      <c r="G72" s="81"/>
      <c r="Z72" t="s">
        <v>226</v>
      </c>
      <c r="AA72" t="s">
        <v>75</v>
      </c>
      <c r="AB72" t="s">
        <v>227</v>
      </c>
      <c r="AD72" t="str">
        <f t="shared" si="2"/>
        <v>BOURDONCLE MICHEL</v>
      </c>
      <c r="AF72" s="6">
        <v>9782841821471</v>
      </c>
      <c r="AG72" s="7" t="s">
        <v>1575</v>
      </c>
    </row>
    <row r="73" spans="2:33" x14ac:dyDescent="0.25">
      <c r="B73" s="35"/>
      <c r="C73" s="35"/>
      <c r="D73" s="38" t="e">
        <f t="shared" si="1"/>
        <v>#N/A</v>
      </c>
      <c r="E73" s="70"/>
      <c r="F73" s="37"/>
      <c r="G73" s="81"/>
      <c r="Z73" t="s">
        <v>228</v>
      </c>
      <c r="AA73" t="s">
        <v>229</v>
      </c>
      <c r="AB73" t="s">
        <v>230</v>
      </c>
      <c r="AD73" t="str">
        <f t="shared" si="2"/>
        <v>BOURELY DENIS</v>
      </c>
      <c r="AF73" s="6">
        <v>3252361425283</v>
      </c>
      <c r="AG73" s="7" t="s">
        <v>1795</v>
      </c>
    </row>
    <row r="74" spans="2:33" x14ac:dyDescent="0.25">
      <c r="B74" s="35"/>
      <c r="C74" s="35"/>
      <c r="D74" s="38" t="e">
        <f t="shared" si="1"/>
        <v>#N/A</v>
      </c>
      <c r="E74" s="70"/>
      <c r="F74" s="37"/>
      <c r="G74" s="81"/>
      <c r="Z74" t="s">
        <v>231</v>
      </c>
      <c r="AA74" t="s">
        <v>232</v>
      </c>
      <c r="AB74" t="s">
        <v>233</v>
      </c>
      <c r="AD74" t="str">
        <f t="shared" si="2"/>
        <v>BOURG JACQUES</v>
      </c>
      <c r="AF74" s="6">
        <v>9782758518181</v>
      </c>
      <c r="AG74" s="7" t="s">
        <v>1348</v>
      </c>
    </row>
    <row r="75" spans="2:33" x14ac:dyDescent="0.25">
      <c r="B75" s="35"/>
      <c r="C75" s="35"/>
      <c r="D75" s="38" t="e">
        <f t="shared" ref="D75:D138" si="3">VLOOKUP(C75,$AF$9:$AG$1005,2,0)</f>
        <v>#N/A</v>
      </c>
      <c r="E75" s="70"/>
      <c r="F75" s="37"/>
      <c r="G75" s="81"/>
      <c r="Z75" t="s">
        <v>234</v>
      </c>
      <c r="AA75" t="s">
        <v>235</v>
      </c>
      <c r="AB75" t="s">
        <v>236</v>
      </c>
      <c r="AD75" t="str">
        <f t="shared" si="2"/>
        <v>BOURGERIE NOELLE</v>
      </c>
      <c r="AF75" s="6">
        <v>9782758518204</v>
      </c>
      <c r="AG75" s="7" t="s">
        <v>1347</v>
      </c>
    </row>
    <row r="76" spans="2:33" x14ac:dyDescent="0.25">
      <c r="B76" s="35"/>
      <c r="C76" s="35"/>
      <c r="D76" s="38" t="e">
        <f t="shared" si="3"/>
        <v>#N/A</v>
      </c>
      <c r="E76" s="70"/>
      <c r="F76" s="37"/>
      <c r="G76" s="81"/>
      <c r="Z76" t="s">
        <v>237</v>
      </c>
      <c r="AA76" t="s">
        <v>238</v>
      </c>
      <c r="AB76" t="s">
        <v>239</v>
      </c>
      <c r="AD76" t="str">
        <f t="shared" si="2"/>
        <v>BOURGOIN PIERRE</v>
      </c>
      <c r="AF76" s="6">
        <v>9782841820313</v>
      </c>
      <c r="AG76" s="7" t="s">
        <v>1574</v>
      </c>
    </row>
    <row r="77" spans="2:33" x14ac:dyDescent="0.25">
      <c r="B77" s="35"/>
      <c r="C77" s="35"/>
      <c r="D77" s="38" t="e">
        <f t="shared" si="3"/>
        <v>#N/A</v>
      </c>
      <c r="E77" s="70"/>
      <c r="F77" s="37"/>
      <c r="G77" s="81"/>
      <c r="Z77" t="s">
        <v>240</v>
      </c>
      <c r="AA77" t="s">
        <v>241</v>
      </c>
      <c r="AB77" t="s">
        <v>242</v>
      </c>
      <c r="AD77" t="str">
        <f t="shared" si="2"/>
        <v>BOUSQUET GENEVIEVE</v>
      </c>
      <c r="AF77" s="6">
        <v>3282112248519</v>
      </c>
      <c r="AG77" s="7" t="s">
        <v>1345</v>
      </c>
    </row>
    <row r="78" spans="2:33" x14ac:dyDescent="0.25">
      <c r="B78" s="35"/>
      <c r="C78" s="35"/>
      <c r="D78" s="38" t="e">
        <f t="shared" si="3"/>
        <v>#N/A</v>
      </c>
      <c r="E78" s="70"/>
      <c r="F78" s="37"/>
      <c r="G78" s="81"/>
      <c r="Z78" t="s">
        <v>243</v>
      </c>
      <c r="AA78" t="s">
        <v>244</v>
      </c>
      <c r="AB78" t="s">
        <v>245</v>
      </c>
      <c r="AD78" t="str">
        <f t="shared" si="2"/>
        <v>BOUSSANT ROUX YVES</v>
      </c>
      <c r="AF78" s="6">
        <v>3282112249523</v>
      </c>
      <c r="AG78" s="7" t="s">
        <v>1344</v>
      </c>
    </row>
    <row r="79" spans="2:33" x14ac:dyDescent="0.25">
      <c r="B79" s="35"/>
      <c r="C79" s="35"/>
      <c r="D79" s="38" t="e">
        <f t="shared" si="3"/>
        <v>#N/A</v>
      </c>
      <c r="E79" s="70"/>
      <c r="F79" s="37"/>
      <c r="G79" s="81"/>
      <c r="Z79" t="s">
        <v>243</v>
      </c>
      <c r="AA79" t="s">
        <v>60</v>
      </c>
      <c r="AB79" t="s">
        <v>246</v>
      </c>
      <c r="AD79" t="str">
        <f t="shared" si="2"/>
        <v>BOUSSANT ROUX ISABELLE</v>
      </c>
      <c r="AF79" s="6">
        <v>9782758522447</v>
      </c>
      <c r="AG79" s="7" t="s">
        <v>1343</v>
      </c>
    </row>
    <row r="80" spans="2:33" x14ac:dyDescent="0.25">
      <c r="B80" s="35"/>
      <c r="C80" s="35"/>
      <c r="D80" s="38" t="e">
        <f t="shared" si="3"/>
        <v>#N/A</v>
      </c>
      <c r="E80" s="70"/>
      <c r="F80" s="37"/>
      <c r="G80" s="81"/>
      <c r="Z80" t="s">
        <v>247</v>
      </c>
      <c r="AA80" t="s">
        <v>248</v>
      </c>
      <c r="AB80" t="s">
        <v>249</v>
      </c>
      <c r="AD80" t="str">
        <f t="shared" si="2"/>
        <v>BOUTEILLER GERARD</v>
      </c>
      <c r="AF80" s="6">
        <v>3282112250536</v>
      </c>
      <c r="AG80" s="7" t="s">
        <v>1341</v>
      </c>
    </row>
    <row r="81" spans="2:33" x14ac:dyDescent="0.25">
      <c r="B81" s="35"/>
      <c r="C81" s="35"/>
      <c r="D81" s="38" t="e">
        <f t="shared" si="3"/>
        <v>#N/A</v>
      </c>
      <c r="E81" s="70"/>
      <c r="F81" s="37"/>
      <c r="G81" s="81"/>
      <c r="Z81" t="s">
        <v>247</v>
      </c>
      <c r="AA81" t="s">
        <v>250</v>
      </c>
      <c r="AB81" t="s">
        <v>251</v>
      </c>
      <c r="AD81" t="str">
        <f t="shared" si="2"/>
        <v>BOUTEILLER BERNADETTE</v>
      </c>
      <c r="AF81" s="6">
        <v>1252361424769</v>
      </c>
      <c r="AG81" s="7" t="s">
        <v>1512</v>
      </c>
    </row>
    <row r="82" spans="2:33" x14ac:dyDescent="0.25">
      <c r="B82" s="35"/>
      <c r="C82" s="35"/>
      <c r="D82" s="38" t="e">
        <f t="shared" si="3"/>
        <v>#N/A</v>
      </c>
      <c r="E82" s="70"/>
      <c r="F82" s="37"/>
      <c r="G82" s="81"/>
      <c r="Z82" t="s">
        <v>252</v>
      </c>
      <c r="AA82" t="s">
        <v>103</v>
      </c>
      <c r="AB82" t="s">
        <v>253</v>
      </c>
      <c r="AD82" t="str">
        <f t="shared" si="2"/>
        <v>BOUVET LUC</v>
      </c>
      <c r="AF82" s="6">
        <v>1252361424448</v>
      </c>
      <c r="AG82" s="7" t="s">
        <v>1509</v>
      </c>
    </row>
    <row r="83" spans="2:33" x14ac:dyDescent="0.25">
      <c r="B83" s="35"/>
      <c r="C83" s="35"/>
      <c r="D83" s="38" t="e">
        <f t="shared" si="3"/>
        <v>#N/A</v>
      </c>
      <c r="E83" s="70"/>
      <c r="F83" s="37"/>
      <c r="G83" s="81"/>
      <c r="Z83" t="s">
        <v>252</v>
      </c>
      <c r="AA83" t="s">
        <v>254</v>
      </c>
      <c r="AB83" t="s">
        <v>255</v>
      </c>
      <c r="AD83" t="str">
        <f t="shared" si="2"/>
        <v>BOUVET PAULINE</v>
      </c>
      <c r="AF83" s="6">
        <v>2252361424584</v>
      </c>
      <c r="AG83" s="7" t="s">
        <v>1509</v>
      </c>
    </row>
    <row r="84" spans="2:33" x14ac:dyDescent="0.25">
      <c r="B84" s="35"/>
      <c r="C84" s="35"/>
      <c r="D84" s="38" t="e">
        <f t="shared" si="3"/>
        <v>#N/A</v>
      </c>
      <c r="E84" s="70"/>
      <c r="F84" s="37"/>
      <c r="G84" s="81"/>
      <c r="Z84" t="s">
        <v>252</v>
      </c>
      <c r="AA84" t="s">
        <v>256</v>
      </c>
      <c r="AB84" t="s">
        <v>257</v>
      </c>
      <c r="AD84" t="str">
        <f t="shared" si="2"/>
        <v>BOUVET MARTIN</v>
      </c>
      <c r="AF84" s="6">
        <v>1252361423694</v>
      </c>
      <c r="AG84" s="7" t="s">
        <v>1506</v>
      </c>
    </row>
    <row r="85" spans="2:33" x14ac:dyDescent="0.25">
      <c r="B85" s="35"/>
      <c r="C85" s="35"/>
      <c r="D85" s="38" t="e">
        <f t="shared" si="3"/>
        <v>#N/A</v>
      </c>
      <c r="E85" s="70"/>
      <c r="F85" s="37"/>
      <c r="G85" s="81"/>
      <c r="Z85" t="s">
        <v>258</v>
      </c>
      <c r="AA85" t="s">
        <v>259</v>
      </c>
      <c r="AB85" t="s">
        <v>260</v>
      </c>
      <c r="AD85" t="str">
        <f t="shared" si="2"/>
        <v>BOUVIER ELEONORE</v>
      </c>
      <c r="AF85" s="6">
        <v>2252361425239</v>
      </c>
      <c r="AG85" s="7" t="s">
        <v>1691</v>
      </c>
    </row>
    <row r="86" spans="2:33" x14ac:dyDescent="0.25">
      <c r="B86" s="35"/>
      <c r="C86" s="35"/>
      <c r="D86" s="38" t="e">
        <f t="shared" si="3"/>
        <v>#N/A</v>
      </c>
      <c r="E86" s="70"/>
      <c r="F86" s="37"/>
      <c r="G86" s="81"/>
      <c r="Z86" t="s">
        <v>261</v>
      </c>
      <c r="AA86" t="s">
        <v>262</v>
      </c>
      <c r="AB86" t="s">
        <v>263</v>
      </c>
      <c r="AD86" t="str">
        <f t="shared" si="2"/>
        <v>BRAULT MARIE</v>
      </c>
      <c r="AF86" s="6">
        <v>1252361424424</v>
      </c>
      <c r="AG86" s="7" t="s">
        <v>1505</v>
      </c>
    </row>
    <row r="87" spans="2:33" x14ac:dyDescent="0.25">
      <c r="B87" s="35"/>
      <c r="C87" s="35"/>
      <c r="D87" s="38" t="e">
        <f t="shared" si="3"/>
        <v>#N/A</v>
      </c>
      <c r="E87" s="70"/>
      <c r="F87" s="37"/>
      <c r="G87" s="81"/>
      <c r="Z87" t="s">
        <v>264</v>
      </c>
      <c r="AA87" t="s">
        <v>265</v>
      </c>
      <c r="AB87" t="s">
        <v>266</v>
      </c>
      <c r="AD87" t="str">
        <f t="shared" si="2"/>
        <v>BREMOND-LOUIS MELANIE</v>
      </c>
      <c r="AF87" s="6">
        <v>2252361424218</v>
      </c>
      <c r="AG87" s="7" t="s">
        <v>1579</v>
      </c>
    </row>
    <row r="88" spans="2:33" x14ac:dyDescent="0.25">
      <c r="B88" s="35"/>
      <c r="C88" s="35"/>
      <c r="D88" s="38" t="e">
        <f t="shared" si="3"/>
        <v>#N/A</v>
      </c>
      <c r="E88" s="70"/>
      <c r="F88" s="37"/>
      <c r="G88" s="81"/>
      <c r="Z88" t="s">
        <v>267</v>
      </c>
      <c r="AA88" t="s">
        <v>66</v>
      </c>
      <c r="AB88" t="s">
        <v>268</v>
      </c>
      <c r="AD88" t="str">
        <f t="shared" si="2"/>
        <v>BRIANZA MARTINE</v>
      </c>
      <c r="AF88" s="6">
        <v>2252361425123</v>
      </c>
      <c r="AG88" s="7" t="s">
        <v>1671</v>
      </c>
    </row>
    <row r="89" spans="2:33" x14ac:dyDescent="0.25">
      <c r="B89" s="35"/>
      <c r="C89" s="35"/>
      <c r="D89" s="38" t="e">
        <f t="shared" si="3"/>
        <v>#N/A</v>
      </c>
      <c r="E89" s="70"/>
      <c r="F89" s="37"/>
      <c r="G89" s="81"/>
      <c r="Z89" t="s">
        <v>269</v>
      </c>
      <c r="AA89" t="s">
        <v>270</v>
      </c>
      <c r="AB89" t="s">
        <v>271</v>
      </c>
      <c r="AD89" t="str">
        <f t="shared" si="2"/>
        <v>BRILLANT ANTHONY</v>
      </c>
      <c r="AF89" s="6">
        <v>1252361424721</v>
      </c>
      <c r="AG89" s="7" t="s">
        <v>1504</v>
      </c>
    </row>
    <row r="90" spans="2:33" x14ac:dyDescent="0.25">
      <c r="B90" s="35"/>
      <c r="C90" s="35"/>
      <c r="D90" s="38" t="e">
        <f t="shared" si="3"/>
        <v>#N/A</v>
      </c>
      <c r="E90" s="70"/>
      <c r="F90" s="37"/>
      <c r="G90" s="81"/>
      <c r="Z90" t="s">
        <v>272</v>
      </c>
      <c r="AA90" t="s">
        <v>273</v>
      </c>
      <c r="AB90" t="s">
        <v>274</v>
      </c>
      <c r="AD90" t="str">
        <f t="shared" si="2"/>
        <v>BROSSARD LAURA</v>
      </c>
      <c r="AF90" s="6">
        <v>9782758506829</v>
      </c>
      <c r="AG90" s="7" t="s">
        <v>1845</v>
      </c>
    </row>
    <row r="91" spans="2:33" x14ac:dyDescent="0.25">
      <c r="B91" s="35"/>
      <c r="C91" s="35"/>
      <c r="D91" s="38" t="e">
        <f t="shared" si="3"/>
        <v>#N/A</v>
      </c>
      <c r="E91" s="70"/>
      <c r="F91" s="37"/>
      <c r="G91" s="81"/>
      <c r="Z91" t="s">
        <v>275</v>
      </c>
      <c r="AA91" t="s">
        <v>276</v>
      </c>
      <c r="AB91" t="s">
        <v>277</v>
      </c>
      <c r="AD91" t="str">
        <f t="shared" si="2"/>
        <v>BROUSSY PATRICK</v>
      </c>
      <c r="AF91" s="6">
        <v>3282112338227</v>
      </c>
      <c r="AG91" s="7" t="s">
        <v>1844</v>
      </c>
    </row>
    <row r="92" spans="2:33" x14ac:dyDescent="0.25">
      <c r="B92" s="35"/>
      <c r="C92" s="35"/>
      <c r="D92" s="38" t="e">
        <f t="shared" si="3"/>
        <v>#N/A</v>
      </c>
      <c r="E92" s="70"/>
      <c r="F92" s="37"/>
      <c r="G92" s="81"/>
      <c r="Z92" t="s">
        <v>278</v>
      </c>
      <c r="AA92" t="s">
        <v>279</v>
      </c>
      <c r="AB92" t="s">
        <v>280</v>
      </c>
      <c r="AD92" t="str">
        <f t="shared" si="2"/>
        <v>BRULAT ROBERT</v>
      </c>
      <c r="AF92" s="6">
        <v>3282112344518</v>
      </c>
      <c r="AG92" s="7" t="s">
        <v>1340</v>
      </c>
    </row>
    <row r="93" spans="2:33" x14ac:dyDescent="0.25">
      <c r="B93" s="35"/>
      <c r="C93" s="35"/>
      <c r="D93" s="38" t="e">
        <f t="shared" si="3"/>
        <v>#N/A</v>
      </c>
      <c r="E93" s="70"/>
      <c r="F93" s="37"/>
      <c r="G93" s="81"/>
      <c r="Z93" t="s">
        <v>281</v>
      </c>
      <c r="AA93" t="s">
        <v>282</v>
      </c>
      <c r="AB93" t="s">
        <v>283</v>
      </c>
      <c r="AD93" t="str">
        <f t="shared" si="2"/>
        <v>BRUN JEAN-CHRISTOPH</v>
      </c>
      <c r="AF93" s="6">
        <v>3282112347014</v>
      </c>
      <c r="AG93" s="7" t="s">
        <v>1338</v>
      </c>
    </row>
    <row r="94" spans="2:33" x14ac:dyDescent="0.25">
      <c r="B94" s="35"/>
      <c r="C94" s="35"/>
      <c r="D94" s="38" t="e">
        <f t="shared" si="3"/>
        <v>#N/A</v>
      </c>
      <c r="E94" s="70"/>
      <c r="F94" s="37"/>
      <c r="G94" s="81"/>
      <c r="Z94" t="s">
        <v>281</v>
      </c>
      <c r="AA94" t="s">
        <v>149</v>
      </c>
      <c r="AB94" t="s">
        <v>284</v>
      </c>
      <c r="AD94" t="str">
        <f t="shared" si="2"/>
        <v>BRUN LAURENCE</v>
      </c>
      <c r="AF94" s="6">
        <v>3282112349537</v>
      </c>
      <c r="AG94" s="7" t="s">
        <v>1339</v>
      </c>
    </row>
    <row r="95" spans="2:33" x14ac:dyDescent="0.25">
      <c r="B95" s="35"/>
      <c r="C95" s="35"/>
      <c r="D95" s="38" t="e">
        <f t="shared" si="3"/>
        <v>#N/A</v>
      </c>
      <c r="E95" s="70"/>
      <c r="F95" s="37"/>
      <c r="G95" s="81"/>
      <c r="Z95" t="s">
        <v>285</v>
      </c>
      <c r="AA95" t="s">
        <v>286</v>
      </c>
      <c r="AB95" t="s">
        <v>287</v>
      </c>
      <c r="AD95" t="str">
        <f t="shared" si="2"/>
        <v>BUCHET LEA</v>
      </c>
      <c r="AF95" s="6">
        <v>2252361424065</v>
      </c>
      <c r="AG95" s="7" t="s">
        <v>1580</v>
      </c>
    </row>
    <row r="96" spans="2:33" x14ac:dyDescent="0.25">
      <c r="B96" s="35"/>
      <c r="C96" s="35"/>
      <c r="D96" s="38" t="e">
        <f t="shared" si="3"/>
        <v>#N/A</v>
      </c>
      <c r="E96" s="70"/>
      <c r="F96" s="37"/>
      <c r="G96" s="81"/>
      <c r="Z96" t="s">
        <v>288</v>
      </c>
      <c r="AA96" t="s">
        <v>112</v>
      </c>
      <c r="AB96" t="s">
        <v>289</v>
      </c>
      <c r="AD96" t="str">
        <f t="shared" si="2"/>
        <v>BUFFIERE NELLY</v>
      </c>
      <c r="AF96" s="6">
        <v>1252361423977</v>
      </c>
      <c r="AG96" s="7" t="s">
        <v>1503</v>
      </c>
    </row>
    <row r="97" spans="2:33" x14ac:dyDescent="0.25">
      <c r="B97" s="35"/>
      <c r="C97" s="35"/>
      <c r="D97" s="38" t="e">
        <f t="shared" si="3"/>
        <v>#N/A</v>
      </c>
      <c r="E97" s="70"/>
      <c r="F97" s="37"/>
      <c r="G97" s="81"/>
      <c r="Z97" t="s">
        <v>290</v>
      </c>
      <c r="AA97" t="s">
        <v>291</v>
      </c>
      <c r="AB97" t="s">
        <v>292</v>
      </c>
      <c r="AD97" t="str">
        <f t="shared" si="2"/>
        <v>BULAND PASCAL</v>
      </c>
      <c r="AF97" s="6">
        <v>4563289541689</v>
      </c>
      <c r="AG97" s="7" t="s">
        <v>1502</v>
      </c>
    </row>
    <row r="98" spans="2:33" x14ac:dyDescent="0.25">
      <c r="B98" s="35"/>
      <c r="C98" s="35"/>
      <c r="D98" s="38" t="e">
        <f t="shared" si="3"/>
        <v>#N/A</v>
      </c>
      <c r="E98" s="70"/>
      <c r="F98" s="37"/>
      <c r="G98" s="81"/>
      <c r="Z98" t="s">
        <v>293</v>
      </c>
      <c r="AA98" t="s">
        <v>294</v>
      </c>
      <c r="AB98" t="s">
        <v>295</v>
      </c>
      <c r="AD98" t="str">
        <f t="shared" si="2"/>
        <v>BURR DIMITRI</v>
      </c>
      <c r="AF98" s="6">
        <v>2252361425055</v>
      </c>
      <c r="AG98" s="7" t="s">
        <v>1692</v>
      </c>
    </row>
    <row r="99" spans="2:33" x14ac:dyDescent="0.25">
      <c r="B99" s="35"/>
      <c r="C99" s="35"/>
      <c r="D99" s="38" t="e">
        <f t="shared" si="3"/>
        <v>#N/A</v>
      </c>
      <c r="E99" s="70"/>
      <c r="F99" s="37"/>
      <c r="G99" s="81"/>
      <c r="Z99" t="s">
        <v>296</v>
      </c>
      <c r="AA99" t="s">
        <v>297</v>
      </c>
      <c r="AB99" t="s">
        <v>298</v>
      </c>
      <c r="AD99" t="str">
        <f t="shared" si="2"/>
        <v>CABANIS NADINE</v>
      </c>
      <c r="AF99" s="6">
        <v>1252361424387</v>
      </c>
      <c r="AG99" s="7" t="s">
        <v>1501</v>
      </c>
    </row>
    <row r="100" spans="2:33" x14ac:dyDescent="0.25">
      <c r="B100" s="35"/>
      <c r="C100" s="35"/>
      <c r="D100" s="38" t="e">
        <f t="shared" si="3"/>
        <v>#N/A</v>
      </c>
      <c r="E100" s="70"/>
      <c r="F100" s="37"/>
      <c r="G100" s="81"/>
      <c r="Z100" t="s">
        <v>299</v>
      </c>
      <c r="AA100" t="s">
        <v>300</v>
      </c>
      <c r="AB100" t="s">
        <v>301</v>
      </c>
      <c r="AD100" t="str">
        <f t="shared" si="2"/>
        <v>CADART OLIVIER</v>
      </c>
      <c r="AF100" s="6">
        <v>1252361424684</v>
      </c>
      <c r="AG100" s="7" t="s">
        <v>1500</v>
      </c>
    </row>
    <row r="101" spans="2:33" x14ac:dyDescent="0.25">
      <c r="B101" s="35"/>
      <c r="C101" s="35"/>
      <c r="D101" s="38" t="e">
        <f t="shared" si="3"/>
        <v>#N/A</v>
      </c>
      <c r="E101" s="70"/>
      <c r="F101" s="37"/>
      <c r="G101" s="81"/>
      <c r="Z101" t="s">
        <v>302</v>
      </c>
      <c r="AA101" t="s">
        <v>303</v>
      </c>
      <c r="AB101" t="s">
        <v>304</v>
      </c>
      <c r="AD101" t="str">
        <f t="shared" si="2"/>
        <v>CALOT NATHALIE</v>
      </c>
      <c r="AF101" s="6">
        <v>9782758503248</v>
      </c>
      <c r="AG101" s="7" t="s">
        <v>1337</v>
      </c>
    </row>
    <row r="102" spans="2:33" x14ac:dyDescent="0.25">
      <c r="B102" s="35"/>
      <c r="C102" s="35"/>
      <c r="D102" s="38" t="e">
        <f t="shared" si="3"/>
        <v>#N/A</v>
      </c>
      <c r="E102" s="70"/>
      <c r="F102" s="37"/>
      <c r="G102" s="81"/>
      <c r="Z102" t="s">
        <v>305</v>
      </c>
      <c r="AA102" t="s">
        <v>151</v>
      </c>
      <c r="AB102" t="s">
        <v>306</v>
      </c>
      <c r="AD102" t="str">
        <f t="shared" si="2"/>
        <v>CALVETTI BENOIT</v>
      </c>
      <c r="AF102" s="6">
        <v>3282112435025</v>
      </c>
      <c r="AG102" s="7" t="s">
        <v>1336</v>
      </c>
    </row>
    <row r="103" spans="2:33" x14ac:dyDescent="0.25">
      <c r="B103" s="35"/>
      <c r="C103" s="35"/>
      <c r="D103" s="38" t="e">
        <f t="shared" si="3"/>
        <v>#N/A</v>
      </c>
      <c r="E103" s="70"/>
      <c r="F103" s="37"/>
      <c r="G103" s="81"/>
      <c r="Z103" t="s">
        <v>307</v>
      </c>
      <c r="AA103" t="s">
        <v>308</v>
      </c>
      <c r="AB103" t="s">
        <v>309</v>
      </c>
      <c r="AD103" t="str">
        <f t="shared" si="2"/>
        <v>CAMPAS FANNY</v>
      </c>
      <c r="AF103" s="6">
        <v>3282112437234</v>
      </c>
      <c r="AG103" s="7" t="s">
        <v>1335</v>
      </c>
    </row>
    <row r="104" spans="2:33" x14ac:dyDescent="0.25">
      <c r="B104" s="35"/>
      <c r="C104" s="35"/>
      <c r="D104" s="38" t="e">
        <f t="shared" si="3"/>
        <v>#N/A</v>
      </c>
      <c r="E104" s="70"/>
      <c r="F104" s="37"/>
      <c r="G104" s="81"/>
      <c r="Z104" t="s">
        <v>310</v>
      </c>
      <c r="AA104" t="s">
        <v>311</v>
      </c>
      <c r="AB104" t="s">
        <v>312</v>
      </c>
      <c r="AD104" t="str">
        <f t="shared" si="2"/>
        <v>CASSAZ DOMINIQUE</v>
      </c>
      <c r="AF104" s="6">
        <v>3282112437135</v>
      </c>
      <c r="AG104" s="7" t="s">
        <v>1843</v>
      </c>
    </row>
    <row r="105" spans="2:33" x14ac:dyDescent="0.25">
      <c r="B105" s="35"/>
      <c r="C105" s="35"/>
      <c r="D105" s="38" t="e">
        <f t="shared" si="3"/>
        <v>#N/A</v>
      </c>
      <c r="E105" s="70"/>
      <c r="F105" s="37"/>
      <c r="G105" s="81"/>
      <c r="Z105" t="s">
        <v>313</v>
      </c>
      <c r="AA105" t="s">
        <v>314</v>
      </c>
      <c r="AB105" t="s">
        <v>315</v>
      </c>
      <c r="AD105" t="str">
        <f t="shared" si="2"/>
        <v>CASTAN JEAN PAUL</v>
      </c>
      <c r="AF105" s="6">
        <v>3282112438125</v>
      </c>
      <c r="AG105" s="7" t="s">
        <v>1842</v>
      </c>
    </row>
    <row r="106" spans="2:33" x14ac:dyDescent="0.25">
      <c r="B106" s="35"/>
      <c r="C106" s="35"/>
      <c r="D106" s="38" t="e">
        <f t="shared" si="3"/>
        <v>#N/A</v>
      </c>
      <c r="E106" s="70"/>
      <c r="F106" s="37"/>
      <c r="G106" s="81"/>
      <c r="Z106" t="s">
        <v>313</v>
      </c>
      <c r="AA106" t="s">
        <v>316</v>
      </c>
      <c r="AB106" t="s">
        <v>317</v>
      </c>
      <c r="AD106" t="str">
        <f t="shared" si="2"/>
        <v>CASTAN JOSETTE</v>
      </c>
      <c r="AF106" s="6">
        <v>1252361423939</v>
      </c>
      <c r="AG106" s="7" t="s">
        <v>1499</v>
      </c>
    </row>
    <row r="107" spans="2:33" x14ac:dyDescent="0.25">
      <c r="B107" s="35"/>
      <c r="C107" s="35"/>
      <c r="D107" s="38" t="e">
        <f t="shared" si="3"/>
        <v>#N/A</v>
      </c>
      <c r="E107" s="70"/>
      <c r="F107" s="37"/>
      <c r="G107" s="81"/>
      <c r="Z107" t="s">
        <v>318</v>
      </c>
      <c r="AA107" t="s">
        <v>319</v>
      </c>
      <c r="AB107" t="s">
        <v>320</v>
      </c>
      <c r="AD107" t="str">
        <f t="shared" si="2"/>
        <v>CASTELLI REGIS</v>
      </c>
      <c r="AF107" s="6">
        <v>9782758504764</v>
      </c>
      <c r="AG107" s="7" t="s">
        <v>1334</v>
      </c>
    </row>
    <row r="108" spans="2:33" x14ac:dyDescent="0.25">
      <c r="B108" s="35"/>
      <c r="C108" s="35"/>
      <c r="D108" s="38" t="e">
        <f t="shared" si="3"/>
        <v>#N/A</v>
      </c>
      <c r="E108" s="70"/>
      <c r="F108" s="37"/>
      <c r="G108" s="81"/>
      <c r="Z108" t="s">
        <v>318</v>
      </c>
      <c r="AA108" t="s">
        <v>131</v>
      </c>
      <c r="AB108" t="s">
        <v>321</v>
      </c>
      <c r="AD108" t="str">
        <f t="shared" si="2"/>
        <v>CASTELLI ELISABETH</v>
      </c>
      <c r="AF108" s="6">
        <v>3282112447011</v>
      </c>
      <c r="AG108" s="7" t="s">
        <v>1333</v>
      </c>
    </row>
    <row r="109" spans="2:33" x14ac:dyDescent="0.25">
      <c r="B109" s="35"/>
      <c r="C109" s="35"/>
      <c r="D109" s="38" t="e">
        <f t="shared" si="3"/>
        <v>#N/A</v>
      </c>
      <c r="E109" s="70"/>
      <c r="F109" s="37"/>
      <c r="G109" s="81"/>
      <c r="Z109" t="s">
        <v>322</v>
      </c>
      <c r="AA109" t="s">
        <v>323</v>
      </c>
      <c r="AB109" t="s">
        <v>324</v>
      </c>
      <c r="AD109" t="str">
        <f t="shared" si="2"/>
        <v>CEBALLOS ANDRES</v>
      </c>
      <c r="AF109" s="6">
        <v>9782758518327</v>
      </c>
      <c r="AG109" s="7" t="s">
        <v>1333</v>
      </c>
    </row>
    <row r="110" spans="2:33" x14ac:dyDescent="0.25">
      <c r="B110" s="35"/>
      <c r="C110" s="35"/>
      <c r="D110" s="38" t="e">
        <f t="shared" si="3"/>
        <v>#N/A</v>
      </c>
      <c r="E110" s="70"/>
      <c r="F110" s="37"/>
      <c r="G110" s="81"/>
      <c r="Z110" t="s">
        <v>322</v>
      </c>
      <c r="AA110" t="s">
        <v>323</v>
      </c>
      <c r="AB110" t="s">
        <v>325</v>
      </c>
      <c r="AD110" t="str">
        <f t="shared" si="2"/>
        <v>CEBALLOS ANDRES</v>
      </c>
      <c r="AF110" s="6">
        <v>9782758522515</v>
      </c>
      <c r="AG110" s="7" t="s">
        <v>1342</v>
      </c>
    </row>
    <row r="111" spans="2:33" x14ac:dyDescent="0.25">
      <c r="B111" s="35"/>
      <c r="C111" s="35"/>
      <c r="D111" s="38" t="e">
        <f t="shared" si="3"/>
        <v>#N/A</v>
      </c>
      <c r="E111" s="70"/>
      <c r="F111" s="37"/>
      <c r="G111" s="81"/>
      <c r="Z111" t="s">
        <v>326</v>
      </c>
      <c r="AA111" t="s">
        <v>327</v>
      </c>
      <c r="AB111" t="s">
        <v>328</v>
      </c>
      <c r="AD111" t="str">
        <f t="shared" si="2"/>
        <v>CHABERT LAURENT</v>
      </c>
      <c r="AF111" s="6">
        <v>1252361423700</v>
      </c>
      <c r="AG111" s="7" t="s">
        <v>1498</v>
      </c>
    </row>
    <row r="112" spans="2:33" x14ac:dyDescent="0.25">
      <c r="B112" s="35"/>
      <c r="C112" s="35"/>
      <c r="D112" s="38" t="e">
        <f t="shared" si="3"/>
        <v>#N/A</v>
      </c>
      <c r="E112" s="70"/>
      <c r="F112" s="37"/>
      <c r="G112" s="81"/>
      <c r="Z112" t="s">
        <v>329</v>
      </c>
      <c r="AA112" t="s">
        <v>330</v>
      </c>
      <c r="AB112" t="s">
        <v>331</v>
      </c>
      <c r="AD112" t="str">
        <f t="shared" si="2"/>
        <v>CHAILLOUT SANDRINE</v>
      </c>
      <c r="AF112" s="6">
        <v>9782916073453</v>
      </c>
      <c r="AG112" s="7" t="s">
        <v>1810</v>
      </c>
    </row>
    <row r="113" spans="2:33" x14ac:dyDescent="0.25">
      <c r="B113" s="35"/>
      <c r="C113" s="35"/>
      <c r="D113" s="38" t="e">
        <f t="shared" si="3"/>
        <v>#N/A</v>
      </c>
      <c r="E113" s="70"/>
      <c r="F113" s="37"/>
      <c r="G113" s="81"/>
      <c r="Z113" t="s">
        <v>332</v>
      </c>
      <c r="AA113" t="s">
        <v>333</v>
      </c>
      <c r="AB113" t="s">
        <v>334</v>
      </c>
      <c r="AD113" t="str">
        <f t="shared" si="2"/>
        <v>CHAMBON GUILLAUME</v>
      </c>
      <c r="AF113" s="6">
        <v>3252361423975</v>
      </c>
      <c r="AG113" s="7" t="s">
        <v>1788</v>
      </c>
    </row>
    <row r="114" spans="2:33" x14ac:dyDescent="0.25">
      <c r="B114" s="35"/>
      <c r="C114" s="35"/>
      <c r="D114" s="38" t="e">
        <f t="shared" si="3"/>
        <v>#N/A</v>
      </c>
      <c r="E114" s="70"/>
      <c r="F114" s="37"/>
      <c r="G114" s="81"/>
      <c r="Z114" t="s">
        <v>332</v>
      </c>
      <c r="AA114" t="s">
        <v>335</v>
      </c>
      <c r="AB114" t="s">
        <v>336</v>
      </c>
      <c r="AD114" t="str">
        <f t="shared" si="2"/>
        <v>CHAMBON CÉLINE</v>
      </c>
      <c r="AF114" s="6">
        <v>3252361424460</v>
      </c>
      <c r="AG114" s="7" t="s">
        <v>1851</v>
      </c>
    </row>
    <row r="115" spans="2:33" x14ac:dyDescent="0.25">
      <c r="B115" s="35"/>
      <c r="C115" s="35"/>
      <c r="D115" s="38" t="e">
        <f t="shared" si="3"/>
        <v>#N/A</v>
      </c>
      <c r="E115" s="70"/>
      <c r="F115" s="37"/>
      <c r="G115" s="81"/>
      <c r="Z115" t="s">
        <v>337</v>
      </c>
      <c r="AA115" t="s">
        <v>338</v>
      </c>
      <c r="AB115" t="s">
        <v>339</v>
      </c>
      <c r="AD115" t="str">
        <f t="shared" si="2"/>
        <v>CHAMOT STÉPHANIE</v>
      </c>
      <c r="AF115" s="6">
        <v>1252361424325</v>
      </c>
      <c r="AG115" s="7" t="s">
        <v>1440</v>
      </c>
    </row>
    <row r="116" spans="2:33" x14ac:dyDescent="0.25">
      <c r="B116" s="35"/>
      <c r="C116" s="35"/>
      <c r="D116" s="38" t="e">
        <f t="shared" si="3"/>
        <v>#N/A</v>
      </c>
      <c r="E116" s="70"/>
      <c r="F116" s="37"/>
      <c r="G116" s="81"/>
      <c r="Z116" t="s">
        <v>340</v>
      </c>
      <c r="AA116" t="s">
        <v>341</v>
      </c>
      <c r="AB116" t="s">
        <v>342</v>
      </c>
      <c r="AD116" t="str">
        <f t="shared" si="2"/>
        <v>CHANTEL ELISE</v>
      </c>
      <c r="AF116" s="6">
        <v>2001287320001</v>
      </c>
      <c r="AG116" s="7" t="s">
        <v>1332</v>
      </c>
    </row>
    <row r="117" spans="2:33" x14ac:dyDescent="0.25">
      <c r="B117" s="35"/>
      <c r="C117" s="35"/>
      <c r="D117" s="38" t="e">
        <f t="shared" si="3"/>
        <v>#N/A</v>
      </c>
      <c r="E117" s="70"/>
      <c r="F117" s="37"/>
      <c r="G117" s="81"/>
      <c r="Z117" t="s">
        <v>343</v>
      </c>
      <c r="AA117" t="s">
        <v>314</v>
      </c>
      <c r="AB117" t="s">
        <v>344</v>
      </c>
      <c r="AD117" t="str">
        <f t="shared" si="2"/>
        <v>CHAPUIS JEAN PAUL</v>
      </c>
      <c r="AF117" s="6">
        <v>1252361424813</v>
      </c>
      <c r="AG117" s="7" t="s">
        <v>1459</v>
      </c>
    </row>
    <row r="118" spans="2:33" x14ac:dyDescent="0.25">
      <c r="B118" s="35"/>
      <c r="C118" s="35"/>
      <c r="D118" s="38" t="e">
        <f t="shared" si="3"/>
        <v>#N/A</v>
      </c>
      <c r="E118" s="70"/>
      <c r="F118" s="37"/>
      <c r="G118" s="81"/>
      <c r="Z118" t="s">
        <v>345</v>
      </c>
      <c r="AA118" t="s">
        <v>220</v>
      </c>
      <c r="AB118" t="s">
        <v>346</v>
      </c>
      <c r="AD118" t="str">
        <f t="shared" si="2"/>
        <v>CHARIGNON MARC</v>
      </c>
      <c r="AF118" s="6">
        <v>1252361423786</v>
      </c>
      <c r="AG118" s="7" t="s">
        <v>1461</v>
      </c>
    </row>
    <row r="119" spans="2:33" x14ac:dyDescent="0.25">
      <c r="B119" s="35"/>
      <c r="C119" s="35"/>
      <c r="D119" s="38" t="e">
        <f t="shared" si="3"/>
        <v>#N/A</v>
      </c>
      <c r="E119" s="70"/>
      <c r="F119" s="37"/>
      <c r="G119" s="81"/>
      <c r="Z119" t="s">
        <v>347</v>
      </c>
      <c r="AA119" t="s">
        <v>348</v>
      </c>
      <c r="AB119" t="s">
        <v>349</v>
      </c>
      <c r="AD119" t="str">
        <f t="shared" si="2"/>
        <v>CHARLTON STUART</v>
      </c>
      <c r="AF119" s="6">
        <v>1252361424516</v>
      </c>
      <c r="AG119" s="7" t="s">
        <v>1460</v>
      </c>
    </row>
    <row r="120" spans="2:33" x14ac:dyDescent="0.25">
      <c r="B120" s="35"/>
      <c r="C120" s="35"/>
      <c r="D120" s="38" t="e">
        <f t="shared" si="3"/>
        <v>#N/A</v>
      </c>
      <c r="E120" s="70"/>
      <c r="F120" s="37"/>
      <c r="G120" s="81"/>
      <c r="Z120" t="s">
        <v>347</v>
      </c>
      <c r="AA120" t="s">
        <v>350</v>
      </c>
      <c r="AB120" t="s">
        <v>351</v>
      </c>
      <c r="AD120" t="str">
        <f t="shared" si="2"/>
        <v>CHARLTON KATHLEEN</v>
      </c>
      <c r="AF120" s="6">
        <v>9783302002545</v>
      </c>
      <c r="AG120" s="7" t="s">
        <v>1311</v>
      </c>
    </row>
    <row r="121" spans="2:33" x14ac:dyDescent="0.25">
      <c r="B121" s="35"/>
      <c r="C121" s="35"/>
      <c r="D121" s="38" t="e">
        <f t="shared" si="3"/>
        <v>#N/A</v>
      </c>
      <c r="E121" s="70"/>
      <c r="F121" s="37"/>
      <c r="G121" s="81"/>
      <c r="Z121" t="s">
        <v>352</v>
      </c>
      <c r="AA121" t="s">
        <v>186</v>
      </c>
      <c r="AB121" t="s">
        <v>353</v>
      </c>
      <c r="AD121" t="str">
        <f t="shared" si="2"/>
        <v>CHARMETANT NICOLE</v>
      </c>
      <c r="AF121" s="6">
        <v>9782758504771</v>
      </c>
      <c r="AG121" s="7" t="s">
        <v>1331</v>
      </c>
    </row>
    <row r="122" spans="2:33" x14ac:dyDescent="0.25">
      <c r="B122" s="35"/>
      <c r="C122" s="35"/>
      <c r="D122" s="38" t="e">
        <f t="shared" si="3"/>
        <v>#N/A</v>
      </c>
      <c r="E122" s="70"/>
      <c r="F122" s="37"/>
      <c r="G122" s="81"/>
      <c r="Z122" t="s">
        <v>354</v>
      </c>
      <c r="AA122" t="s">
        <v>175</v>
      </c>
      <c r="AB122" t="s">
        <v>355</v>
      </c>
      <c r="AD122" t="str">
        <f t="shared" si="2"/>
        <v>CHARRETON MATHIEU</v>
      </c>
      <c r="AF122" s="6">
        <v>9782758504771</v>
      </c>
      <c r="AG122" s="7" t="s">
        <v>1331</v>
      </c>
    </row>
    <row r="123" spans="2:33" x14ac:dyDescent="0.25">
      <c r="B123" s="35"/>
      <c r="C123" s="35"/>
      <c r="D123" s="38" t="e">
        <f t="shared" si="3"/>
        <v>#N/A</v>
      </c>
      <c r="E123" s="70"/>
      <c r="F123" s="37"/>
      <c r="G123" s="81"/>
      <c r="Z123" t="s">
        <v>356</v>
      </c>
      <c r="AA123" t="s">
        <v>148</v>
      </c>
      <c r="AB123" t="s">
        <v>357</v>
      </c>
      <c r="AD123" t="str">
        <f t="shared" si="2"/>
        <v>CHESNAIS BERNARD</v>
      </c>
      <c r="AF123" s="6">
        <v>3282112549043</v>
      </c>
      <c r="AG123" s="7" t="s">
        <v>1330</v>
      </c>
    </row>
    <row r="124" spans="2:33" x14ac:dyDescent="0.25">
      <c r="B124" s="35"/>
      <c r="C124" s="35"/>
      <c r="D124" s="38" t="e">
        <f t="shared" si="3"/>
        <v>#N/A</v>
      </c>
      <c r="E124" s="70"/>
      <c r="F124" s="37"/>
      <c r="G124" s="81"/>
      <c r="Z124" t="s">
        <v>356</v>
      </c>
      <c r="AA124" t="s">
        <v>66</v>
      </c>
      <c r="AB124" t="s">
        <v>358</v>
      </c>
      <c r="AD124" t="str">
        <f t="shared" si="2"/>
        <v>CHESNAIS MARTINE</v>
      </c>
      <c r="AF124" s="6">
        <v>1252361424431</v>
      </c>
      <c r="AG124" s="7" t="s">
        <v>1497</v>
      </c>
    </row>
    <row r="125" spans="2:33" x14ac:dyDescent="0.25">
      <c r="B125" s="35"/>
      <c r="C125" s="35"/>
      <c r="D125" s="38" t="e">
        <f t="shared" si="3"/>
        <v>#N/A</v>
      </c>
      <c r="E125" s="70"/>
      <c r="F125" s="37"/>
      <c r="G125" s="81"/>
      <c r="Z125" t="s">
        <v>359</v>
      </c>
      <c r="AA125" t="s">
        <v>360</v>
      </c>
      <c r="AB125" t="s">
        <v>361</v>
      </c>
      <c r="AD125" t="str">
        <f t="shared" si="2"/>
        <v>CHEVASSUS A L ANTOINE SYLVIA</v>
      </c>
      <c r="AF125" s="6">
        <v>1252361423984</v>
      </c>
      <c r="AG125" s="7" t="s">
        <v>1496</v>
      </c>
    </row>
    <row r="126" spans="2:33" x14ac:dyDescent="0.25">
      <c r="B126" s="35"/>
      <c r="C126" s="35"/>
      <c r="D126" s="38" t="e">
        <f t="shared" si="3"/>
        <v>#N/A</v>
      </c>
      <c r="E126" s="70"/>
      <c r="F126" s="37"/>
      <c r="G126" s="81"/>
      <c r="Z126" t="s">
        <v>362</v>
      </c>
      <c r="AA126" t="s">
        <v>173</v>
      </c>
      <c r="AB126" t="s">
        <v>363</v>
      </c>
      <c r="AD126" t="str">
        <f t="shared" si="2"/>
        <v>CHIRIE PASCALE</v>
      </c>
      <c r="AF126" s="6">
        <v>1252361424738</v>
      </c>
      <c r="AG126" s="7" t="s">
        <v>1496</v>
      </c>
    </row>
    <row r="127" spans="2:33" x14ac:dyDescent="0.25">
      <c r="B127" s="35"/>
      <c r="C127" s="35"/>
      <c r="D127" s="38" t="e">
        <f t="shared" si="3"/>
        <v>#N/A</v>
      </c>
      <c r="E127" s="70"/>
      <c r="F127" s="37"/>
      <c r="G127" s="81"/>
      <c r="Z127" t="s">
        <v>364</v>
      </c>
      <c r="AA127" t="s">
        <v>365</v>
      </c>
      <c r="AB127" t="s">
        <v>366</v>
      </c>
      <c r="AD127" t="str">
        <f t="shared" si="2"/>
        <v>COL ANNETTE</v>
      </c>
      <c r="AF127" s="6">
        <v>9782758505860</v>
      </c>
      <c r="AG127" s="7" t="s">
        <v>1841</v>
      </c>
    </row>
    <row r="128" spans="2:33" x14ac:dyDescent="0.25">
      <c r="B128" s="35"/>
      <c r="C128" s="35"/>
      <c r="D128" s="38" t="e">
        <f t="shared" si="3"/>
        <v>#N/A</v>
      </c>
      <c r="E128" s="70"/>
      <c r="F128" s="37"/>
      <c r="G128" s="81"/>
      <c r="Z128" t="s">
        <v>367</v>
      </c>
      <c r="AA128" t="s">
        <v>368</v>
      </c>
      <c r="AB128" t="s">
        <v>369</v>
      </c>
      <c r="AD128" t="str">
        <f t="shared" si="2"/>
        <v>CONSTANT CHRISTIAN</v>
      </c>
      <c r="AF128" s="6">
        <v>3282112636231</v>
      </c>
      <c r="AG128" s="7" t="s">
        <v>1467</v>
      </c>
    </row>
    <row r="129" spans="2:33" x14ac:dyDescent="0.25">
      <c r="B129" s="35"/>
      <c r="C129" s="35"/>
      <c r="D129" s="38" t="e">
        <f t="shared" si="3"/>
        <v>#N/A</v>
      </c>
      <c r="E129" s="70"/>
      <c r="F129" s="37"/>
      <c r="G129" s="81"/>
      <c r="Z129" t="s">
        <v>370</v>
      </c>
      <c r="AA129" t="s">
        <v>371</v>
      </c>
      <c r="AB129" t="s">
        <v>372</v>
      </c>
      <c r="AD129" t="str">
        <f t="shared" si="2"/>
        <v>COQUELIN FRANCOISE</v>
      </c>
      <c r="AF129" s="6">
        <v>3282112636132</v>
      </c>
      <c r="AG129" s="7" t="s">
        <v>1465</v>
      </c>
    </row>
    <row r="130" spans="2:33" x14ac:dyDescent="0.25">
      <c r="B130" s="35"/>
      <c r="C130" s="35"/>
      <c r="D130" s="38" t="e">
        <f t="shared" si="3"/>
        <v>#N/A</v>
      </c>
      <c r="E130" s="70"/>
      <c r="F130" s="37"/>
      <c r="G130" s="81"/>
      <c r="Z130" t="s">
        <v>370</v>
      </c>
      <c r="AA130" t="s">
        <v>373</v>
      </c>
      <c r="AB130" t="s">
        <v>374</v>
      </c>
      <c r="AD130" t="str">
        <f t="shared" si="2"/>
        <v>COQUELIN FRANÇOISE</v>
      </c>
      <c r="AF130" s="6">
        <v>3282112637221</v>
      </c>
      <c r="AG130" s="7" t="s">
        <v>1464</v>
      </c>
    </row>
    <row r="131" spans="2:33" x14ac:dyDescent="0.25">
      <c r="B131" s="35"/>
      <c r="C131" s="35"/>
      <c r="D131" s="38" t="e">
        <f t="shared" si="3"/>
        <v>#N/A</v>
      </c>
      <c r="E131" s="70"/>
      <c r="F131" s="37"/>
      <c r="G131" s="81"/>
      <c r="Z131" t="s">
        <v>375</v>
      </c>
      <c r="AA131" t="s">
        <v>376</v>
      </c>
      <c r="AB131" t="s">
        <v>377</v>
      </c>
      <c r="AD131" t="str">
        <f t="shared" si="2"/>
        <v>CORBEL JEAN-CLAUDE</v>
      </c>
      <c r="AF131" s="6">
        <v>3282112637122</v>
      </c>
      <c r="AG131" s="7" t="s">
        <v>1466</v>
      </c>
    </row>
    <row r="132" spans="2:33" x14ac:dyDescent="0.25">
      <c r="B132" s="35"/>
      <c r="C132" s="35"/>
      <c r="D132" s="38" t="e">
        <f t="shared" si="3"/>
        <v>#N/A</v>
      </c>
      <c r="E132" s="70"/>
      <c r="F132" s="37"/>
      <c r="G132" s="81"/>
      <c r="Z132" t="s">
        <v>375</v>
      </c>
      <c r="AA132" t="s">
        <v>69</v>
      </c>
      <c r="AB132" t="s">
        <v>378</v>
      </c>
      <c r="AD132" t="str">
        <f t="shared" si="2"/>
        <v>CORBEL DANIELLE</v>
      </c>
      <c r="AF132" s="6">
        <v>3282112638235</v>
      </c>
      <c r="AG132" s="7" t="s">
        <v>1463</v>
      </c>
    </row>
    <row r="133" spans="2:33" x14ac:dyDescent="0.25">
      <c r="B133" s="35"/>
      <c r="C133" s="35"/>
      <c r="D133" s="38" t="e">
        <f t="shared" si="3"/>
        <v>#N/A</v>
      </c>
      <c r="E133" s="70"/>
      <c r="F133" s="37"/>
      <c r="G133" s="81"/>
      <c r="Z133" t="s">
        <v>379</v>
      </c>
      <c r="AA133" t="s">
        <v>380</v>
      </c>
      <c r="AB133" t="s">
        <v>381</v>
      </c>
      <c r="AD133" t="str">
        <f t="shared" ref="AD133:AD196" si="4">CONCATENATE(Z133," ",AA133)</f>
        <v>CORDIER CLEMENT</v>
      </c>
      <c r="AF133" s="6">
        <v>3282112638242</v>
      </c>
      <c r="AG133" s="7" t="s">
        <v>1463</v>
      </c>
    </row>
    <row r="134" spans="2:33" x14ac:dyDescent="0.25">
      <c r="B134" s="35"/>
      <c r="C134" s="35"/>
      <c r="D134" s="38" t="e">
        <f t="shared" si="3"/>
        <v>#N/A</v>
      </c>
      <c r="E134" s="70"/>
      <c r="F134" s="37"/>
      <c r="G134" s="81"/>
      <c r="Z134" t="s">
        <v>382</v>
      </c>
      <c r="AA134" t="s">
        <v>156</v>
      </c>
      <c r="AB134" t="s">
        <v>383</v>
      </c>
      <c r="AD134" t="str">
        <f t="shared" si="4"/>
        <v>COSTE BERTRAND</v>
      </c>
      <c r="AF134" s="6">
        <v>3282112638136</v>
      </c>
      <c r="AG134" s="7" t="s">
        <v>1462</v>
      </c>
    </row>
    <row r="135" spans="2:33" x14ac:dyDescent="0.25">
      <c r="B135" s="35"/>
      <c r="C135" s="35"/>
      <c r="D135" s="38" t="e">
        <f t="shared" si="3"/>
        <v>#N/A</v>
      </c>
      <c r="E135" s="70"/>
      <c r="F135" s="37"/>
      <c r="G135" s="81"/>
      <c r="Z135" t="s">
        <v>384</v>
      </c>
      <c r="AA135" t="s">
        <v>69</v>
      </c>
      <c r="AB135" t="s">
        <v>385</v>
      </c>
      <c r="AD135" t="str">
        <f t="shared" si="4"/>
        <v>COTTAZ DANIELLE</v>
      </c>
      <c r="AF135" s="6">
        <v>9783302202631</v>
      </c>
      <c r="AG135" s="7" t="s">
        <v>1310</v>
      </c>
    </row>
    <row r="136" spans="2:33" x14ac:dyDescent="0.25">
      <c r="B136" s="35"/>
      <c r="C136" s="35"/>
      <c r="D136" s="38" t="e">
        <f t="shared" si="3"/>
        <v>#N/A</v>
      </c>
      <c r="E136" s="70"/>
      <c r="F136" s="37"/>
      <c r="G136" s="81"/>
      <c r="Z136" t="s">
        <v>386</v>
      </c>
      <c r="AA136" t="s">
        <v>103</v>
      </c>
      <c r="AB136" t="s">
        <v>387</v>
      </c>
      <c r="AD136" t="str">
        <f t="shared" si="4"/>
        <v>COUDERC LUC</v>
      </c>
      <c r="AF136" s="6">
        <v>9783302002644</v>
      </c>
      <c r="AG136" s="7" t="s">
        <v>1309</v>
      </c>
    </row>
    <row r="137" spans="2:33" x14ac:dyDescent="0.25">
      <c r="B137" s="35"/>
      <c r="C137" s="35"/>
      <c r="D137" s="38" t="e">
        <f t="shared" si="3"/>
        <v>#N/A</v>
      </c>
      <c r="E137" s="70"/>
      <c r="F137" s="37"/>
      <c r="G137" s="81"/>
      <c r="Z137" t="s">
        <v>388</v>
      </c>
      <c r="AA137" t="s">
        <v>134</v>
      </c>
      <c r="AB137" t="s">
        <v>389</v>
      </c>
      <c r="AD137" t="str">
        <f t="shared" si="4"/>
        <v>COULON ERIC</v>
      </c>
      <c r="AF137" s="6">
        <v>2001287320193</v>
      </c>
      <c r="AG137" s="7" t="s">
        <v>1224</v>
      </c>
    </row>
    <row r="138" spans="2:33" x14ac:dyDescent="0.25">
      <c r="B138" s="35"/>
      <c r="C138" s="35"/>
      <c r="D138" s="38" t="e">
        <f t="shared" si="3"/>
        <v>#N/A</v>
      </c>
      <c r="E138" s="70"/>
      <c r="F138" s="37"/>
      <c r="G138" s="81"/>
      <c r="Z138" t="s">
        <v>388</v>
      </c>
      <c r="AA138" t="s">
        <v>390</v>
      </c>
      <c r="AB138" t="s">
        <v>391</v>
      </c>
      <c r="AD138" t="str">
        <f t="shared" si="4"/>
        <v>COULON HOËL</v>
      </c>
      <c r="AF138" s="6">
        <v>3282112641518</v>
      </c>
      <c r="AG138" s="7" t="s">
        <v>1225</v>
      </c>
    </row>
    <row r="139" spans="2:33" x14ac:dyDescent="0.25">
      <c r="B139" s="35"/>
      <c r="C139" s="35"/>
      <c r="D139" s="38" t="e">
        <f t="shared" ref="D139:D202" si="5">VLOOKUP(C139,$AF$9:$AG$1005,2,0)</f>
        <v>#N/A</v>
      </c>
      <c r="E139" s="70"/>
      <c r="F139" s="37"/>
      <c r="G139" s="81"/>
      <c r="Z139" t="s">
        <v>392</v>
      </c>
      <c r="AA139" t="s">
        <v>393</v>
      </c>
      <c r="AB139" t="s">
        <v>394</v>
      </c>
      <c r="AD139" t="str">
        <f t="shared" si="4"/>
        <v>COULONDRE MYRIAM</v>
      </c>
      <c r="AF139" s="6">
        <v>3282112641013</v>
      </c>
      <c r="AG139" s="7" t="s">
        <v>1223</v>
      </c>
    </row>
    <row r="140" spans="2:33" x14ac:dyDescent="0.25">
      <c r="B140" s="35"/>
      <c r="C140" s="35"/>
      <c r="D140" s="38" t="e">
        <f t="shared" si="5"/>
        <v>#N/A</v>
      </c>
      <c r="E140" s="70"/>
      <c r="F140" s="37"/>
      <c r="G140" s="81"/>
      <c r="Z140" t="s">
        <v>395</v>
      </c>
      <c r="AA140" t="s">
        <v>396</v>
      </c>
      <c r="AB140" t="s">
        <v>397</v>
      </c>
      <c r="AD140" t="str">
        <f t="shared" si="4"/>
        <v>COURDOUZIL GÉRALDINE</v>
      </c>
      <c r="AF140" s="6">
        <v>9782758510260</v>
      </c>
      <c r="AG140" s="7" t="s">
        <v>1222</v>
      </c>
    </row>
    <row r="141" spans="2:33" x14ac:dyDescent="0.25">
      <c r="B141" s="35"/>
      <c r="C141" s="35"/>
      <c r="D141" s="38" t="e">
        <f t="shared" si="5"/>
        <v>#N/A</v>
      </c>
      <c r="E141" s="70"/>
      <c r="F141" s="37"/>
      <c r="G141" s="81"/>
      <c r="Z141" t="s">
        <v>398</v>
      </c>
      <c r="AA141" t="s">
        <v>399</v>
      </c>
      <c r="AB141" t="s">
        <v>400</v>
      </c>
      <c r="AD141" t="str">
        <f t="shared" si="4"/>
        <v>COUSSY JULIE</v>
      </c>
      <c r="AF141" s="6">
        <v>3282112642515</v>
      </c>
      <c r="AG141" s="7" t="s">
        <v>1222</v>
      </c>
    </row>
    <row r="142" spans="2:33" x14ac:dyDescent="0.25">
      <c r="B142" s="35"/>
      <c r="C142" s="35"/>
      <c r="D142" s="38" t="e">
        <f t="shared" si="5"/>
        <v>#N/A</v>
      </c>
      <c r="E142" s="70"/>
      <c r="F142" s="37"/>
      <c r="G142" s="81"/>
      <c r="Z142" t="s">
        <v>401</v>
      </c>
      <c r="AA142" t="s">
        <v>95</v>
      </c>
      <c r="AB142" t="s">
        <v>402</v>
      </c>
      <c r="AD142" t="str">
        <f t="shared" si="4"/>
        <v>COUTURIER DIDIER</v>
      </c>
      <c r="AF142" s="6">
        <v>9782758525912</v>
      </c>
      <c r="AG142" s="7" t="s">
        <v>1221</v>
      </c>
    </row>
    <row r="143" spans="2:33" x14ac:dyDescent="0.25">
      <c r="B143" s="35"/>
      <c r="C143" s="35"/>
      <c r="D143" s="38" t="e">
        <f t="shared" si="5"/>
        <v>#N/A</v>
      </c>
      <c r="E143" s="70"/>
      <c r="F143" s="37"/>
      <c r="G143" s="81"/>
      <c r="Z143" t="s">
        <v>403</v>
      </c>
      <c r="AA143" t="s">
        <v>84</v>
      </c>
      <c r="AB143" t="s">
        <v>404</v>
      </c>
      <c r="AD143" t="str">
        <f t="shared" si="4"/>
        <v>CREUZAT FLORIAN</v>
      </c>
      <c r="AF143" s="6">
        <v>3282112643246</v>
      </c>
      <c r="AG143" s="7" t="s">
        <v>1469</v>
      </c>
    </row>
    <row r="144" spans="2:33" x14ac:dyDescent="0.25">
      <c r="B144" s="35"/>
      <c r="C144" s="35"/>
      <c r="D144" s="38" t="e">
        <f t="shared" si="5"/>
        <v>#N/A</v>
      </c>
      <c r="E144" s="70"/>
      <c r="F144" s="37"/>
      <c r="G144" s="81"/>
      <c r="Z144" t="s">
        <v>405</v>
      </c>
      <c r="AA144" t="s">
        <v>157</v>
      </c>
      <c r="AB144" t="s">
        <v>406</v>
      </c>
      <c r="AD144" t="str">
        <f t="shared" si="4"/>
        <v>CUNIBIL THIERRY</v>
      </c>
      <c r="AF144" s="6">
        <v>1252361424028</v>
      </c>
      <c r="AG144" s="7" t="s">
        <v>1468</v>
      </c>
    </row>
    <row r="145" spans="2:33" x14ac:dyDescent="0.25">
      <c r="B145" s="35"/>
      <c r="C145" s="35"/>
      <c r="D145" s="38" t="e">
        <f t="shared" si="5"/>
        <v>#N/A</v>
      </c>
      <c r="E145" s="70"/>
      <c r="F145" s="37"/>
      <c r="G145" s="81"/>
      <c r="Z145" t="s">
        <v>407</v>
      </c>
      <c r="AA145" t="s">
        <v>408</v>
      </c>
      <c r="AB145" t="s">
        <v>409</v>
      </c>
      <c r="AD145" t="str">
        <f t="shared" si="4"/>
        <v>D ALEXIS JANECH</v>
      </c>
      <c r="AF145" s="6">
        <v>1252361424417</v>
      </c>
      <c r="AG145" s="7" t="s">
        <v>1495</v>
      </c>
    </row>
    <row r="146" spans="2:33" x14ac:dyDescent="0.25">
      <c r="B146" s="35"/>
      <c r="C146" s="35"/>
      <c r="D146" s="38" t="e">
        <f t="shared" si="5"/>
        <v>#N/A</v>
      </c>
      <c r="E146" s="70"/>
      <c r="F146" s="37"/>
      <c r="G146" s="81"/>
      <c r="Z146" t="s">
        <v>410</v>
      </c>
      <c r="AA146" t="s">
        <v>300</v>
      </c>
      <c r="AB146" t="s">
        <v>411</v>
      </c>
      <c r="AD146" t="str">
        <f t="shared" si="4"/>
        <v>DANIEL OLIVIER</v>
      </c>
      <c r="AF146" s="6">
        <v>1252361423687</v>
      </c>
      <c r="AG146" s="7" t="s">
        <v>1495</v>
      </c>
    </row>
    <row r="147" spans="2:33" x14ac:dyDescent="0.25">
      <c r="B147" s="35"/>
      <c r="C147" s="35"/>
      <c r="D147" s="38" t="e">
        <f t="shared" si="5"/>
        <v>#N/A</v>
      </c>
      <c r="E147" s="70"/>
      <c r="F147" s="37"/>
      <c r="G147" s="81"/>
      <c r="Z147" t="s">
        <v>412</v>
      </c>
      <c r="AA147" t="s">
        <v>413</v>
      </c>
      <c r="AB147" t="s">
        <v>414</v>
      </c>
      <c r="AD147" t="str">
        <f t="shared" si="4"/>
        <v>DE BRABANDERE GUY</v>
      </c>
      <c r="AF147" s="6">
        <v>1252361424462</v>
      </c>
      <c r="AG147" s="7" t="s">
        <v>1513</v>
      </c>
    </row>
    <row r="148" spans="2:33" x14ac:dyDescent="0.25">
      <c r="B148" s="35"/>
      <c r="C148" s="35"/>
      <c r="D148" s="38" t="e">
        <f t="shared" si="5"/>
        <v>#N/A</v>
      </c>
      <c r="E148" s="70"/>
      <c r="F148" s="37"/>
      <c r="G148" s="81"/>
      <c r="Z148" t="s">
        <v>415</v>
      </c>
      <c r="AA148" t="s">
        <v>416</v>
      </c>
      <c r="AB148" t="s">
        <v>417</v>
      </c>
      <c r="AD148" t="str">
        <f t="shared" si="4"/>
        <v>DE MONTJOYE JON</v>
      </c>
      <c r="AF148" s="6">
        <v>3282117900276</v>
      </c>
      <c r="AG148" s="7" t="s">
        <v>1479</v>
      </c>
    </row>
    <row r="149" spans="2:33" x14ac:dyDescent="0.25">
      <c r="B149" s="35"/>
      <c r="C149" s="35"/>
      <c r="D149" s="38" t="e">
        <f t="shared" si="5"/>
        <v>#N/A</v>
      </c>
      <c r="E149" s="70"/>
      <c r="F149" s="37"/>
      <c r="G149" s="81"/>
      <c r="Z149" t="s">
        <v>418</v>
      </c>
      <c r="AA149" t="s">
        <v>419</v>
      </c>
      <c r="AB149" t="s">
        <v>420</v>
      </c>
      <c r="AD149" t="str">
        <f t="shared" si="4"/>
        <v>DELAFOND MAGALI</v>
      </c>
      <c r="AF149" s="6">
        <v>3282117900276</v>
      </c>
      <c r="AG149" s="7" t="s">
        <v>1793</v>
      </c>
    </row>
    <row r="150" spans="2:33" x14ac:dyDescent="0.25">
      <c r="B150" s="35"/>
      <c r="C150" s="35"/>
      <c r="D150" s="38" t="e">
        <f t="shared" si="5"/>
        <v>#N/A</v>
      </c>
      <c r="E150" s="70"/>
      <c r="F150" s="37"/>
      <c r="G150" s="81"/>
      <c r="Z150" t="s">
        <v>421</v>
      </c>
      <c r="AA150" t="s">
        <v>60</v>
      </c>
      <c r="AB150" t="s">
        <v>422</v>
      </c>
      <c r="AD150" t="str">
        <f t="shared" si="4"/>
        <v>DELFORT ISABELLE</v>
      </c>
      <c r="AF150" s="6">
        <v>3282112734227</v>
      </c>
      <c r="AG150" s="7" t="s">
        <v>1840</v>
      </c>
    </row>
    <row r="151" spans="2:33" x14ac:dyDescent="0.25">
      <c r="B151" s="35"/>
      <c r="C151" s="35"/>
      <c r="D151" s="38" t="e">
        <f t="shared" si="5"/>
        <v>#N/A</v>
      </c>
      <c r="E151" s="70"/>
      <c r="F151" s="37"/>
      <c r="G151" s="81"/>
      <c r="Z151" t="s">
        <v>421</v>
      </c>
      <c r="AA151" t="s">
        <v>238</v>
      </c>
      <c r="AB151" t="s">
        <v>423</v>
      </c>
      <c r="AD151" t="str">
        <f t="shared" si="4"/>
        <v>DELFORT PIERRE</v>
      </c>
      <c r="AF151" s="6">
        <v>3282112735248</v>
      </c>
      <c r="AG151" s="7" t="s">
        <v>1470</v>
      </c>
    </row>
    <row r="152" spans="2:33" x14ac:dyDescent="0.25">
      <c r="B152" s="35"/>
      <c r="C152" s="35"/>
      <c r="D152" s="38" t="e">
        <f t="shared" si="5"/>
        <v>#N/A</v>
      </c>
      <c r="E152" s="70"/>
      <c r="F152" s="37"/>
      <c r="G152" s="81"/>
      <c r="Z152" t="s">
        <v>424</v>
      </c>
      <c r="AA152" t="s">
        <v>220</v>
      </c>
      <c r="AB152" t="s">
        <v>425</v>
      </c>
      <c r="AD152" t="str">
        <f t="shared" si="4"/>
        <v>DEMIER MARC</v>
      </c>
      <c r="AF152" s="6">
        <v>3282112735132</v>
      </c>
      <c r="AG152" s="7" t="s">
        <v>1839</v>
      </c>
    </row>
    <row r="153" spans="2:33" x14ac:dyDescent="0.25">
      <c r="B153" s="35"/>
      <c r="C153" s="35"/>
      <c r="D153" s="38" t="e">
        <f t="shared" si="5"/>
        <v>#N/A</v>
      </c>
      <c r="E153" s="70"/>
      <c r="F153" s="37"/>
      <c r="G153" s="81"/>
      <c r="Z153" t="s">
        <v>229</v>
      </c>
      <c r="AA153" t="s">
        <v>50</v>
      </c>
      <c r="AB153" t="s">
        <v>426</v>
      </c>
      <c r="AD153" t="str">
        <f t="shared" si="4"/>
        <v>DENIS SOPHIE</v>
      </c>
      <c r="AF153" s="6">
        <v>3282112736238</v>
      </c>
      <c r="AG153" s="7" t="s">
        <v>1838</v>
      </c>
    </row>
    <row r="154" spans="2:33" x14ac:dyDescent="0.25">
      <c r="B154" s="35"/>
      <c r="C154" s="35"/>
      <c r="D154" s="38" t="e">
        <f t="shared" si="5"/>
        <v>#N/A</v>
      </c>
      <c r="E154" s="70"/>
      <c r="F154" s="37"/>
      <c r="G154" s="81"/>
      <c r="Z154" t="s">
        <v>427</v>
      </c>
      <c r="AA154" t="s">
        <v>428</v>
      </c>
      <c r="AB154" t="s">
        <v>429</v>
      </c>
      <c r="AD154" t="str">
        <f t="shared" si="4"/>
        <v>D'ERSU LAURE</v>
      </c>
      <c r="AF154" s="6">
        <v>3282112737136</v>
      </c>
      <c r="AG154" s="7" t="s">
        <v>1471</v>
      </c>
    </row>
    <row r="155" spans="2:33" x14ac:dyDescent="0.25">
      <c r="B155" s="35"/>
      <c r="C155" s="35"/>
      <c r="D155" s="38" t="e">
        <f t="shared" si="5"/>
        <v>#N/A</v>
      </c>
      <c r="E155" s="70"/>
      <c r="F155" s="37"/>
      <c r="G155" s="81"/>
      <c r="Z155" t="s">
        <v>430</v>
      </c>
      <c r="AA155" t="s">
        <v>431</v>
      </c>
      <c r="AB155" t="s">
        <v>432</v>
      </c>
      <c r="AD155" t="str">
        <f t="shared" si="4"/>
        <v>DESCHEMAKER FLORIEN</v>
      </c>
      <c r="AF155" s="6">
        <v>9782758501374</v>
      </c>
      <c r="AG155" s="7" t="s">
        <v>1837</v>
      </c>
    </row>
    <row r="156" spans="2:33" x14ac:dyDescent="0.25">
      <c r="B156" s="35"/>
      <c r="C156" s="35"/>
      <c r="D156" s="38" t="e">
        <f t="shared" si="5"/>
        <v>#N/A</v>
      </c>
      <c r="E156" s="70"/>
      <c r="F156" s="37"/>
      <c r="G156" s="81"/>
      <c r="Z156" t="s">
        <v>433</v>
      </c>
      <c r="AA156" t="s">
        <v>186</v>
      </c>
      <c r="AB156" t="s">
        <v>434</v>
      </c>
      <c r="AD156" t="str">
        <f t="shared" si="4"/>
        <v>DESMOULIERES NICOLE</v>
      </c>
      <c r="AF156" s="6">
        <v>1252361424776</v>
      </c>
      <c r="AG156" s="7" t="s">
        <v>1472</v>
      </c>
    </row>
    <row r="157" spans="2:33" x14ac:dyDescent="0.25">
      <c r="B157" s="35"/>
      <c r="C157" s="35"/>
      <c r="D157" s="38" t="e">
        <f t="shared" si="5"/>
        <v>#N/A</v>
      </c>
      <c r="E157" s="70"/>
      <c r="F157" s="37"/>
      <c r="G157" s="81"/>
      <c r="Z157" t="s">
        <v>435</v>
      </c>
      <c r="AA157" t="s">
        <v>436</v>
      </c>
      <c r="AB157" t="s">
        <v>437</v>
      </c>
      <c r="AD157" t="str">
        <f t="shared" si="4"/>
        <v>DIETRICH DOROTHEE</v>
      </c>
      <c r="AF157" s="6">
        <v>3282112739024</v>
      </c>
      <c r="AG157" s="7" t="s">
        <v>1220</v>
      </c>
    </row>
    <row r="158" spans="2:33" x14ac:dyDescent="0.25">
      <c r="B158" s="35"/>
      <c r="C158" s="35"/>
      <c r="D158" s="38" t="e">
        <f t="shared" si="5"/>
        <v>#N/A</v>
      </c>
      <c r="E158" s="70"/>
      <c r="F158" s="37"/>
      <c r="G158" s="81"/>
      <c r="Z158" t="s">
        <v>438</v>
      </c>
      <c r="AA158" t="s">
        <v>439</v>
      </c>
      <c r="AB158" t="s">
        <v>440</v>
      </c>
      <c r="AD158" t="str">
        <f t="shared" si="4"/>
        <v>DIEVAL ARMELLE</v>
      </c>
      <c r="AF158" s="6">
        <v>3282112739024</v>
      </c>
      <c r="AG158" s="7" t="s">
        <v>1220</v>
      </c>
    </row>
    <row r="159" spans="2:33" x14ac:dyDescent="0.25">
      <c r="B159" s="35"/>
      <c r="C159" s="35"/>
      <c r="D159" s="38" t="e">
        <f t="shared" si="5"/>
        <v>#N/A</v>
      </c>
      <c r="E159" s="70"/>
      <c r="F159" s="37"/>
      <c r="G159" s="81"/>
      <c r="Z159" t="s">
        <v>441</v>
      </c>
      <c r="AA159" t="s">
        <v>380</v>
      </c>
      <c r="AB159" t="s">
        <v>442</v>
      </c>
      <c r="AD159" t="str">
        <f t="shared" si="4"/>
        <v>DIOT CLEMENT</v>
      </c>
      <c r="AF159" s="6">
        <v>3282112739031</v>
      </c>
      <c r="AG159" s="7" t="s">
        <v>1220</v>
      </c>
    </row>
    <row r="160" spans="2:33" x14ac:dyDescent="0.25">
      <c r="B160" s="35"/>
      <c r="C160" s="35"/>
      <c r="D160" s="38" t="e">
        <f t="shared" si="5"/>
        <v>#N/A</v>
      </c>
      <c r="E160" s="70"/>
      <c r="F160" s="37"/>
      <c r="G160" s="81"/>
      <c r="Z160" t="s">
        <v>443</v>
      </c>
      <c r="AA160" t="s">
        <v>276</v>
      </c>
      <c r="AB160" t="s">
        <v>444</v>
      </c>
      <c r="AD160" t="str">
        <f t="shared" si="4"/>
        <v>DONNADIEU PATRICK</v>
      </c>
      <c r="AF160" s="6">
        <v>1252361424349</v>
      </c>
      <c r="AG160" s="7" t="s">
        <v>1444</v>
      </c>
    </row>
    <row r="161" spans="2:33" x14ac:dyDescent="0.25">
      <c r="B161" s="35"/>
      <c r="C161" s="35"/>
      <c r="D161" s="38" t="e">
        <f t="shared" si="5"/>
        <v>#N/A</v>
      </c>
      <c r="E161" s="70"/>
      <c r="F161" s="37"/>
      <c r="G161" s="81"/>
      <c r="Z161" t="s">
        <v>443</v>
      </c>
      <c r="AA161" t="s">
        <v>371</v>
      </c>
      <c r="AB161" t="s">
        <v>445</v>
      </c>
      <c r="AD161" t="str">
        <f t="shared" si="4"/>
        <v>DONNADIEU FRANCOISE</v>
      </c>
      <c r="AF161" s="6">
        <v>3282112740518</v>
      </c>
      <c r="AG161" s="7" t="s">
        <v>1219</v>
      </c>
    </row>
    <row r="162" spans="2:33" x14ac:dyDescent="0.25">
      <c r="B162" s="35"/>
      <c r="C162" s="35"/>
      <c r="D162" s="38" t="e">
        <f t="shared" si="5"/>
        <v>#N/A</v>
      </c>
      <c r="E162" s="70"/>
      <c r="F162" s="37"/>
      <c r="G162" s="81"/>
      <c r="Z162" t="s">
        <v>446</v>
      </c>
      <c r="AA162" t="s">
        <v>447</v>
      </c>
      <c r="AB162" t="s">
        <v>448</v>
      </c>
      <c r="AD162" t="str">
        <f t="shared" si="4"/>
        <v>DRAGON ANTOINE</v>
      </c>
      <c r="AF162" s="6">
        <v>3282112740518</v>
      </c>
      <c r="AG162" s="7" t="s">
        <v>1219</v>
      </c>
    </row>
    <row r="163" spans="2:33" x14ac:dyDescent="0.25">
      <c r="B163" s="35"/>
      <c r="C163" s="35"/>
      <c r="D163" s="38" t="e">
        <f t="shared" si="5"/>
        <v>#N/A</v>
      </c>
      <c r="E163" s="70"/>
      <c r="F163" s="37"/>
      <c r="G163" s="81"/>
      <c r="Z163" t="s">
        <v>449</v>
      </c>
      <c r="AA163" t="s">
        <v>244</v>
      </c>
      <c r="AB163" t="s">
        <v>450</v>
      </c>
      <c r="AD163" t="str">
        <f t="shared" si="4"/>
        <v>DRIENCOURT YVES</v>
      </c>
      <c r="AF163" s="6">
        <v>3282112741515</v>
      </c>
      <c r="AG163" s="7" t="s">
        <v>1217</v>
      </c>
    </row>
    <row r="164" spans="2:33" x14ac:dyDescent="0.25">
      <c r="B164" s="35"/>
      <c r="C164" s="35"/>
      <c r="D164" s="38" t="e">
        <f t="shared" si="5"/>
        <v>#N/A</v>
      </c>
      <c r="E164" s="70"/>
      <c r="F164" s="37"/>
      <c r="G164" s="81"/>
      <c r="Z164" t="s">
        <v>451</v>
      </c>
      <c r="AA164" t="s">
        <v>452</v>
      </c>
      <c r="AB164" t="s">
        <v>453</v>
      </c>
      <c r="AD164" t="str">
        <f t="shared" si="4"/>
        <v>DROUHARD CORALIE</v>
      </c>
      <c r="AF164" s="6">
        <v>3282112742512</v>
      </c>
      <c r="AG164" s="7" t="s">
        <v>1218</v>
      </c>
    </row>
    <row r="165" spans="2:33" x14ac:dyDescent="0.25">
      <c r="B165" s="35"/>
      <c r="C165" s="35"/>
      <c r="D165" s="38" t="e">
        <f t="shared" si="5"/>
        <v>#N/A</v>
      </c>
      <c r="E165" s="70"/>
      <c r="F165" s="37"/>
      <c r="G165" s="81"/>
      <c r="Z165" t="s">
        <v>454</v>
      </c>
      <c r="AA165" t="s">
        <v>455</v>
      </c>
      <c r="AB165" t="s">
        <v>456</v>
      </c>
      <c r="AD165" t="str">
        <f t="shared" si="4"/>
        <v>DUCARRE MONIQUE</v>
      </c>
      <c r="AF165" s="6">
        <v>3282117900283</v>
      </c>
      <c r="AG165" s="7" t="s">
        <v>1490</v>
      </c>
    </row>
    <row r="166" spans="2:33" x14ac:dyDescent="0.25">
      <c r="B166" s="35"/>
      <c r="C166" s="35"/>
      <c r="D166" s="38" t="e">
        <f t="shared" si="5"/>
        <v>#N/A</v>
      </c>
      <c r="E166" s="70"/>
      <c r="F166" s="37"/>
      <c r="G166" s="81"/>
      <c r="Z166" t="s">
        <v>454</v>
      </c>
      <c r="AA166" t="s">
        <v>244</v>
      </c>
      <c r="AB166" t="s">
        <v>457</v>
      </c>
      <c r="AD166" t="str">
        <f t="shared" si="4"/>
        <v>DUCARRE YVES</v>
      </c>
      <c r="AF166" s="6">
        <v>3282117900283</v>
      </c>
      <c r="AG166" s="7" t="s">
        <v>1791</v>
      </c>
    </row>
    <row r="167" spans="2:33" x14ac:dyDescent="0.25">
      <c r="B167" s="35"/>
      <c r="C167" s="35"/>
      <c r="D167" s="38" t="e">
        <f t="shared" si="5"/>
        <v>#N/A</v>
      </c>
      <c r="E167" s="70"/>
      <c r="F167" s="37"/>
      <c r="G167" s="81"/>
      <c r="Z167" t="s">
        <v>454</v>
      </c>
      <c r="AA167" t="s">
        <v>458</v>
      </c>
      <c r="AB167" t="s">
        <v>459</v>
      </c>
      <c r="AD167" t="str">
        <f t="shared" si="4"/>
        <v>DUCARRE MARIE LAURE</v>
      </c>
      <c r="AF167" s="6">
        <v>9783302202822</v>
      </c>
      <c r="AG167" s="7" t="s">
        <v>1325</v>
      </c>
    </row>
    <row r="168" spans="2:33" x14ac:dyDescent="0.25">
      <c r="B168" s="35"/>
      <c r="C168" s="35"/>
      <c r="D168" s="38" t="e">
        <f t="shared" si="5"/>
        <v>#N/A</v>
      </c>
      <c r="E168" s="70"/>
      <c r="F168" s="37"/>
      <c r="G168" s="81"/>
      <c r="Z168" t="s">
        <v>460</v>
      </c>
      <c r="AA168" t="s">
        <v>461</v>
      </c>
      <c r="AB168" t="s">
        <v>462</v>
      </c>
      <c r="AD168" t="str">
        <f t="shared" si="4"/>
        <v>DUCEAU MAGGY</v>
      </c>
      <c r="AF168" s="6">
        <v>9783302202822</v>
      </c>
      <c r="AG168" s="7" t="s">
        <v>1325</v>
      </c>
    </row>
    <row r="169" spans="2:33" x14ac:dyDescent="0.25">
      <c r="B169" s="35"/>
      <c r="C169" s="35"/>
      <c r="D169" s="38" t="e">
        <f t="shared" si="5"/>
        <v>#N/A</v>
      </c>
      <c r="E169" s="70"/>
      <c r="F169" s="37"/>
      <c r="G169" s="81"/>
      <c r="Z169" t="s">
        <v>463</v>
      </c>
      <c r="AA169" t="s">
        <v>75</v>
      </c>
      <c r="AB169" t="s">
        <v>464</v>
      </c>
      <c r="AD169" t="str">
        <f t="shared" si="4"/>
        <v>DUCIMETIERE MICHEL</v>
      </c>
      <c r="AF169" s="6">
        <v>9782758504856</v>
      </c>
      <c r="AG169" s="7" t="s">
        <v>1835</v>
      </c>
    </row>
    <row r="170" spans="2:33" x14ac:dyDescent="0.25">
      <c r="B170" s="35"/>
      <c r="C170" s="35"/>
      <c r="D170" s="38" t="e">
        <f t="shared" si="5"/>
        <v>#N/A</v>
      </c>
      <c r="E170" s="70"/>
      <c r="F170" s="37"/>
      <c r="G170" s="81"/>
      <c r="Z170" t="s">
        <v>465</v>
      </c>
      <c r="AA170" t="s">
        <v>92</v>
      </c>
      <c r="AB170" t="s">
        <v>466</v>
      </c>
      <c r="AD170" t="str">
        <f t="shared" si="4"/>
        <v>DUFOUR BRIGITTE</v>
      </c>
      <c r="AF170" s="6">
        <v>9782758505907</v>
      </c>
      <c r="AG170" s="7" t="s">
        <v>1836</v>
      </c>
    </row>
    <row r="171" spans="2:33" x14ac:dyDescent="0.25">
      <c r="B171" s="35"/>
      <c r="C171" s="35"/>
      <c r="D171" s="38" t="e">
        <f t="shared" si="5"/>
        <v>#N/A</v>
      </c>
      <c r="E171" s="70"/>
      <c r="F171" s="37"/>
      <c r="G171" s="81"/>
      <c r="Z171" t="s">
        <v>467</v>
      </c>
      <c r="AA171" t="s">
        <v>276</v>
      </c>
      <c r="AB171" t="s">
        <v>468</v>
      </c>
      <c r="AD171" t="str">
        <f t="shared" si="4"/>
        <v>DUPUIS PATRICK</v>
      </c>
      <c r="AF171" s="6">
        <v>1252361423748</v>
      </c>
      <c r="AG171" s="7" t="s">
        <v>1474</v>
      </c>
    </row>
    <row r="172" spans="2:33" x14ac:dyDescent="0.25">
      <c r="B172" s="35"/>
      <c r="C172" s="35"/>
      <c r="D172" s="38" t="e">
        <f t="shared" si="5"/>
        <v>#N/A</v>
      </c>
      <c r="E172" s="70"/>
      <c r="F172" s="37"/>
      <c r="G172" s="81"/>
      <c r="Z172" t="s">
        <v>469</v>
      </c>
      <c r="AA172" t="s">
        <v>470</v>
      </c>
      <c r="AB172" t="s">
        <v>471</v>
      </c>
      <c r="AD172" t="str">
        <f t="shared" si="4"/>
        <v>DUSSOL BéATRICE</v>
      </c>
      <c r="AF172" s="6">
        <v>1252361424479</v>
      </c>
      <c r="AG172" s="7" t="s">
        <v>1473</v>
      </c>
    </row>
    <row r="173" spans="2:33" x14ac:dyDescent="0.25">
      <c r="B173" s="35"/>
      <c r="C173" s="35"/>
      <c r="D173" s="38" t="e">
        <f t="shared" si="5"/>
        <v>#N/A</v>
      </c>
      <c r="E173" s="70"/>
      <c r="F173" s="37"/>
      <c r="G173" s="81"/>
      <c r="Z173" t="s">
        <v>472</v>
      </c>
      <c r="AA173" t="s">
        <v>473</v>
      </c>
      <c r="AB173" t="s">
        <v>474</v>
      </c>
      <c r="AD173" t="str">
        <f t="shared" si="4"/>
        <v>ENGAZ MELISSA</v>
      </c>
      <c r="AF173" s="6">
        <v>3282111283610</v>
      </c>
      <c r="AG173" s="7" t="s">
        <v>1475</v>
      </c>
    </row>
    <row r="174" spans="2:33" x14ac:dyDescent="0.25">
      <c r="B174" s="35"/>
      <c r="C174" s="35"/>
      <c r="D174" s="38" t="e">
        <f t="shared" si="5"/>
        <v>#N/A</v>
      </c>
      <c r="E174" s="70"/>
      <c r="F174" s="37"/>
      <c r="G174" s="81"/>
      <c r="Z174" t="s">
        <v>475</v>
      </c>
      <c r="AA174" t="s">
        <v>476</v>
      </c>
      <c r="AB174" t="s">
        <v>477</v>
      </c>
      <c r="AD174" t="str">
        <f t="shared" si="4"/>
        <v>ENJALBERT PAUL</v>
      </c>
      <c r="AF174" s="6">
        <v>2252361424843</v>
      </c>
      <c r="AG174" s="7" t="s">
        <v>1539</v>
      </c>
    </row>
    <row r="175" spans="2:33" x14ac:dyDescent="0.25">
      <c r="B175" s="35"/>
      <c r="C175" s="35"/>
      <c r="D175" s="38" t="e">
        <f t="shared" si="5"/>
        <v>#N/A</v>
      </c>
      <c r="E175" s="70"/>
      <c r="F175" s="37"/>
      <c r="G175" s="81"/>
      <c r="Z175" t="s">
        <v>478</v>
      </c>
      <c r="AA175" t="s">
        <v>479</v>
      </c>
      <c r="AB175" t="s">
        <v>480</v>
      </c>
      <c r="AD175" t="str">
        <f t="shared" si="4"/>
        <v>ESTASSY BEJAMIN</v>
      </c>
      <c r="AF175" s="6">
        <v>3252361424347</v>
      </c>
      <c r="AG175" s="7" t="s">
        <v>1794</v>
      </c>
    </row>
    <row r="176" spans="2:33" x14ac:dyDescent="0.25">
      <c r="B176" s="35"/>
      <c r="C176" s="35"/>
      <c r="D176" s="38" t="e">
        <f t="shared" si="5"/>
        <v>#N/A</v>
      </c>
      <c r="E176" s="70"/>
      <c r="F176" s="37"/>
      <c r="G176" s="81"/>
      <c r="Z176" t="s">
        <v>481</v>
      </c>
      <c r="AA176" t="s">
        <v>482</v>
      </c>
      <c r="AB176" t="s">
        <v>483</v>
      </c>
      <c r="AD176" t="str">
        <f t="shared" si="4"/>
        <v>ESTEBE ROMAN</v>
      </c>
      <c r="AF176" s="6">
        <v>1252361424455</v>
      </c>
      <c r="AG176" s="7" t="s">
        <v>1477</v>
      </c>
    </row>
    <row r="177" spans="2:33" x14ac:dyDescent="0.25">
      <c r="B177" s="35"/>
      <c r="C177" s="35"/>
      <c r="D177" s="38" t="e">
        <f t="shared" si="5"/>
        <v>#N/A</v>
      </c>
      <c r="E177" s="70"/>
      <c r="F177" s="37"/>
      <c r="G177" s="81"/>
      <c r="Z177" t="s">
        <v>484</v>
      </c>
      <c r="AA177" t="s">
        <v>69</v>
      </c>
      <c r="AB177" t="s">
        <v>485</v>
      </c>
      <c r="AD177" t="str">
        <f t="shared" si="4"/>
        <v>EYSSERIC DANIELLE</v>
      </c>
      <c r="AF177" s="6">
        <v>1252361424752</v>
      </c>
      <c r="AG177" s="7" t="s">
        <v>1476</v>
      </c>
    </row>
    <row r="178" spans="2:33" x14ac:dyDescent="0.25">
      <c r="B178" s="35"/>
      <c r="C178" s="35"/>
      <c r="D178" s="38" t="e">
        <f t="shared" si="5"/>
        <v>#N/A</v>
      </c>
      <c r="E178" s="70"/>
      <c r="F178" s="37"/>
      <c r="G178" s="81"/>
      <c r="Z178" t="s">
        <v>486</v>
      </c>
      <c r="AA178" t="s">
        <v>297</v>
      </c>
      <c r="AB178" t="s">
        <v>487</v>
      </c>
      <c r="AD178" t="str">
        <f t="shared" si="4"/>
        <v>FABRE NADINE</v>
      </c>
      <c r="AF178" s="6">
        <v>9782758513865</v>
      </c>
      <c r="AG178" s="7" t="s">
        <v>1215</v>
      </c>
    </row>
    <row r="179" spans="2:33" x14ac:dyDescent="0.25">
      <c r="B179" s="35"/>
      <c r="C179" s="35"/>
      <c r="D179" s="38" t="e">
        <f t="shared" si="5"/>
        <v>#N/A</v>
      </c>
      <c r="E179" s="70"/>
      <c r="F179" s="37"/>
      <c r="G179" s="81"/>
      <c r="Z179" t="s">
        <v>488</v>
      </c>
      <c r="AA179" t="s">
        <v>455</v>
      </c>
      <c r="AB179" t="s">
        <v>489</v>
      </c>
      <c r="AD179" t="str">
        <f t="shared" si="4"/>
        <v>FARGIER MONIQUE</v>
      </c>
      <c r="AF179" s="6">
        <v>3282112837010</v>
      </c>
      <c r="AG179" s="7" t="s">
        <v>1215</v>
      </c>
    </row>
    <row r="180" spans="2:33" x14ac:dyDescent="0.25">
      <c r="B180" s="35"/>
      <c r="C180" s="35"/>
      <c r="D180" s="38" t="e">
        <f t="shared" si="5"/>
        <v>#N/A</v>
      </c>
      <c r="E180" s="70"/>
      <c r="F180" s="37"/>
      <c r="G180" s="81"/>
      <c r="Z180" t="s">
        <v>490</v>
      </c>
      <c r="AA180" t="s">
        <v>491</v>
      </c>
      <c r="AB180" t="s">
        <v>492</v>
      </c>
      <c r="AD180" t="str">
        <f t="shared" si="4"/>
        <v>FAURE FRANÇOIS</v>
      </c>
      <c r="AF180" s="6">
        <v>1252361423724</v>
      </c>
      <c r="AG180" s="7" t="s">
        <v>1478</v>
      </c>
    </row>
    <row r="181" spans="2:33" x14ac:dyDescent="0.25">
      <c r="B181" s="35"/>
      <c r="C181" s="35"/>
      <c r="D181" s="38" t="e">
        <f t="shared" si="5"/>
        <v>#N/A</v>
      </c>
      <c r="E181" s="70"/>
      <c r="F181" s="37"/>
      <c r="G181" s="81"/>
      <c r="Z181" t="s">
        <v>493</v>
      </c>
      <c r="AA181" t="s">
        <v>494</v>
      </c>
      <c r="AB181" t="s">
        <v>495</v>
      </c>
      <c r="AD181" t="str">
        <f t="shared" si="4"/>
        <v>FAVRICHON JULIEN</v>
      </c>
      <c r="AF181" s="6">
        <v>3282112840010</v>
      </c>
      <c r="AG181" s="7" t="s">
        <v>1227</v>
      </c>
    </row>
    <row r="182" spans="2:33" x14ac:dyDescent="0.25">
      <c r="B182" s="35"/>
      <c r="C182" s="35"/>
      <c r="D182" s="38" t="e">
        <f t="shared" si="5"/>
        <v>#N/A</v>
      </c>
      <c r="E182" s="70"/>
      <c r="F182" s="37"/>
      <c r="G182" s="81"/>
      <c r="Z182" t="s">
        <v>496</v>
      </c>
      <c r="AA182" t="s">
        <v>497</v>
      </c>
      <c r="AB182" t="s">
        <v>498</v>
      </c>
      <c r="AD182" t="str">
        <f t="shared" si="4"/>
        <v>FERNANDEZ SYLVIE</v>
      </c>
      <c r="AF182" s="6">
        <v>2001287320001</v>
      </c>
      <c r="AG182" s="7" t="s">
        <v>1216</v>
      </c>
    </row>
    <row r="183" spans="2:33" x14ac:dyDescent="0.25">
      <c r="B183" s="35"/>
      <c r="C183" s="35"/>
      <c r="D183" s="38" t="e">
        <f t="shared" si="5"/>
        <v>#N/A</v>
      </c>
      <c r="E183" s="70"/>
      <c r="F183" s="37"/>
      <c r="G183" s="81"/>
      <c r="Z183" t="s">
        <v>499</v>
      </c>
      <c r="AA183" t="s">
        <v>220</v>
      </c>
      <c r="AB183" t="s">
        <v>500</v>
      </c>
      <c r="AD183" t="str">
        <f t="shared" si="4"/>
        <v>FERRAND MARC</v>
      </c>
      <c r="AF183" s="6">
        <v>1252361424950</v>
      </c>
      <c r="AG183" s="7" t="s">
        <v>1447</v>
      </c>
    </row>
    <row r="184" spans="2:33" x14ac:dyDescent="0.25">
      <c r="B184" s="35"/>
      <c r="C184" s="35"/>
      <c r="D184" s="38" t="e">
        <f t="shared" si="5"/>
        <v>#N/A</v>
      </c>
      <c r="E184" s="70"/>
      <c r="F184" s="37"/>
      <c r="G184" s="81"/>
      <c r="Z184" t="s">
        <v>499</v>
      </c>
      <c r="AA184" t="s">
        <v>501</v>
      </c>
      <c r="AB184" t="s">
        <v>502</v>
      </c>
      <c r="AD184" t="str">
        <f t="shared" si="4"/>
        <v>FERRAND ZIAN</v>
      </c>
      <c r="AF184" s="6">
        <v>9783302002927</v>
      </c>
      <c r="AG184" s="7" t="s">
        <v>1324</v>
      </c>
    </row>
    <row r="185" spans="2:33" x14ac:dyDescent="0.25">
      <c r="B185" s="35"/>
      <c r="C185" s="35"/>
      <c r="D185" s="38" t="e">
        <f t="shared" si="5"/>
        <v>#N/A</v>
      </c>
      <c r="E185" s="70"/>
      <c r="F185" s="37"/>
      <c r="G185" s="81"/>
      <c r="Z185" t="s">
        <v>503</v>
      </c>
      <c r="AA185" t="s">
        <v>504</v>
      </c>
      <c r="AB185" t="s">
        <v>505</v>
      </c>
      <c r="AD185" t="str">
        <f t="shared" si="4"/>
        <v>FERRIER LIONEL</v>
      </c>
      <c r="AF185" s="6">
        <v>2001287320001</v>
      </c>
      <c r="AG185" s="7" t="s">
        <v>1214</v>
      </c>
    </row>
    <row r="186" spans="2:33" x14ac:dyDescent="0.25">
      <c r="B186" s="35"/>
      <c r="C186" s="35"/>
      <c r="D186" s="38" t="e">
        <f t="shared" si="5"/>
        <v>#N/A</v>
      </c>
      <c r="E186" s="70"/>
      <c r="F186" s="37"/>
      <c r="G186" s="81"/>
      <c r="Z186" t="s">
        <v>506</v>
      </c>
      <c r="AA186" t="s">
        <v>178</v>
      </c>
      <c r="AB186" t="s">
        <v>507</v>
      </c>
      <c r="AD186" t="str">
        <f t="shared" si="4"/>
        <v>FINOT CHRISTOPHE</v>
      </c>
      <c r="AF186" s="6">
        <v>3282112938243</v>
      </c>
      <c r="AG186" s="7" t="s">
        <v>1834</v>
      </c>
    </row>
    <row r="187" spans="2:33" x14ac:dyDescent="0.25">
      <c r="B187" s="35"/>
      <c r="C187" s="35"/>
      <c r="D187" s="38" t="e">
        <f t="shared" si="5"/>
        <v>#N/A</v>
      </c>
      <c r="E187" s="70"/>
      <c r="F187" s="37"/>
      <c r="G187" s="81"/>
      <c r="Z187" t="s">
        <v>508</v>
      </c>
      <c r="AA187" t="s">
        <v>48</v>
      </c>
      <c r="AB187" t="s">
        <v>509</v>
      </c>
      <c r="AD187" t="str">
        <f t="shared" si="4"/>
        <v>FITTE ALAIN</v>
      </c>
      <c r="AF187" s="6">
        <v>3282112939011</v>
      </c>
      <c r="AG187" s="7" t="s">
        <v>1213</v>
      </c>
    </row>
    <row r="188" spans="2:33" x14ac:dyDescent="0.25">
      <c r="B188" s="35"/>
      <c r="C188" s="35"/>
      <c r="D188" s="38" t="e">
        <f t="shared" si="5"/>
        <v>#N/A</v>
      </c>
      <c r="E188" s="70"/>
      <c r="F188" s="37"/>
      <c r="G188" s="81"/>
      <c r="Z188" t="s">
        <v>510</v>
      </c>
      <c r="AA188" t="s">
        <v>511</v>
      </c>
      <c r="AB188" t="s">
        <v>512</v>
      </c>
      <c r="AD188" t="str">
        <f t="shared" si="4"/>
        <v>FLEURY CLAIRE</v>
      </c>
      <c r="AF188" s="6">
        <v>1252361425094</v>
      </c>
      <c r="AG188" s="7" t="s">
        <v>1442</v>
      </c>
    </row>
    <row r="189" spans="2:33" x14ac:dyDescent="0.25">
      <c r="B189" s="35"/>
      <c r="C189" s="35"/>
      <c r="D189" s="38" t="e">
        <f t="shared" si="5"/>
        <v>#N/A</v>
      </c>
      <c r="E189" s="70"/>
      <c r="F189" s="37"/>
      <c r="G189" s="81"/>
      <c r="Z189" t="s">
        <v>513</v>
      </c>
      <c r="AA189" t="s">
        <v>514</v>
      </c>
      <c r="AB189" t="s">
        <v>515</v>
      </c>
      <c r="AD189" t="str">
        <f t="shared" si="4"/>
        <v>FORTUNET VALÉRIE</v>
      </c>
      <c r="AF189" s="6">
        <v>9782758504689</v>
      </c>
      <c r="AG189" s="7" t="s">
        <v>1226</v>
      </c>
    </row>
    <row r="190" spans="2:33" x14ac:dyDescent="0.25">
      <c r="B190" s="35"/>
      <c r="C190" s="35"/>
      <c r="D190" s="38" t="e">
        <f t="shared" si="5"/>
        <v>#N/A</v>
      </c>
      <c r="E190" s="70"/>
      <c r="F190" s="37"/>
      <c r="G190" s="81"/>
      <c r="Z190" t="s">
        <v>513</v>
      </c>
      <c r="AA190" t="s">
        <v>516</v>
      </c>
      <c r="AB190" t="s">
        <v>517</v>
      </c>
      <c r="AD190" t="str">
        <f t="shared" si="4"/>
        <v>FORTUNET XAVIER</v>
      </c>
      <c r="AF190" s="6">
        <v>3252361425047</v>
      </c>
      <c r="AG190" s="7" t="s">
        <v>1742</v>
      </c>
    </row>
    <row r="191" spans="2:33" x14ac:dyDescent="0.25">
      <c r="B191" s="35"/>
      <c r="C191" s="35"/>
      <c r="D191" s="38" t="e">
        <f t="shared" si="5"/>
        <v>#N/A</v>
      </c>
      <c r="E191" s="70"/>
      <c r="F191" s="37"/>
      <c r="G191" s="81"/>
      <c r="Z191" t="s">
        <v>518</v>
      </c>
      <c r="AA191" t="s">
        <v>399</v>
      </c>
      <c r="AB191" t="s">
        <v>519</v>
      </c>
      <c r="AD191" t="str">
        <f t="shared" si="4"/>
        <v>FOUCHER JULIE</v>
      </c>
      <c r="AF191" s="6">
        <v>3252361424125</v>
      </c>
      <c r="AG191" s="7" t="s">
        <v>1833</v>
      </c>
    </row>
    <row r="192" spans="2:33" x14ac:dyDescent="0.25">
      <c r="B192" s="35"/>
      <c r="C192" s="35"/>
      <c r="D192" s="38" t="e">
        <f t="shared" si="5"/>
        <v>#N/A</v>
      </c>
      <c r="E192" s="70"/>
      <c r="F192" s="37"/>
      <c r="G192" s="81"/>
      <c r="Z192" t="s">
        <v>520</v>
      </c>
      <c r="AA192" t="s">
        <v>151</v>
      </c>
      <c r="AB192" t="s">
        <v>521</v>
      </c>
      <c r="AD192" t="str">
        <f t="shared" si="4"/>
        <v>FOUQUIAU BENOIT</v>
      </c>
      <c r="AF192" s="6">
        <v>1252361424936</v>
      </c>
      <c r="AG192" s="7" t="s">
        <v>1456</v>
      </c>
    </row>
    <row r="193" spans="2:33" x14ac:dyDescent="0.25">
      <c r="B193" s="35"/>
      <c r="C193" s="35"/>
      <c r="D193" s="38" t="e">
        <f t="shared" si="5"/>
        <v>#N/A</v>
      </c>
      <c r="E193" s="70"/>
      <c r="F193" s="37"/>
      <c r="G193" s="81"/>
      <c r="Z193" t="s">
        <v>522</v>
      </c>
      <c r="AA193" t="s">
        <v>497</v>
      </c>
      <c r="AB193" t="s">
        <v>523</v>
      </c>
      <c r="AD193" t="str">
        <f t="shared" si="4"/>
        <v>FOURNIER SYLVIE</v>
      </c>
      <c r="AF193" s="6">
        <v>3282112941120</v>
      </c>
      <c r="AG193" s="7" t="s">
        <v>1458</v>
      </c>
    </row>
    <row r="194" spans="2:33" x14ac:dyDescent="0.25">
      <c r="B194" s="35"/>
      <c r="C194" s="35"/>
      <c r="D194" s="38" t="e">
        <f t="shared" si="5"/>
        <v>#N/A</v>
      </c>
      <c r="E194" s="70"/>
      <c r="F194" s="37"/>
      <c r="G194" s="81"/>
      <c r="Z194" t="s">
        <v>524</v>
      </c>
      <c r="AA194" t="s">
        <v>525</v>
      </c>
      <c r="AB194" t="s">
        <v>526</v>
      </c>
      <c r="AD194" t="str">
        <f t="shared" si="4"/>
        <v>GAILLARD JEAN LOUIS</v>
      </c>
      <c r="AF194" s="6">
        <v>9782758525950</v>
      </c>
      <c r="AG194" s="7" t="s">
        <v>1212</v>
      </c>
    </row>
    <row r="195" spans="2:33" x14ac:dyDescent="0.25">
      <c r="B195" s="35"/>
      <c r="C195" s="35"/>
      <c r="D195" s="38" t="e">
        <f t="shared" si="5"/>
        <v>#N/A</v>
      </c>
      <c r="E195" s="70"/>
      <c r="F195" s="37"/>
      <c r="G195" s="81"/>
      <c r="Z195" t="s">
        <v>527</v>
      </c>
      <c r="AA195" t="s">
        <v>528</v>
      </c>
      <c r="AB195" t="s">
        <v>529</v>
      </c>
      <c r="AD195" t="str">
        <f t="shared" si="4"/>
        <v>GAMONET TIMOTHEE</v>
      </c>
      <c r="AF195" s="6">
        <v>3252361425221</v>
      </c>
      <c r="AG195" s="7" t="s">
        <v>1746</v>
      </c>
    </row>
    <row r="196" spans="2:33" x14ac:dyDescent="0.25">
      <c r="B196" s="35"/>
      <c r="C196" s="35"/>
      <c r="D196" s="38" t="e">
        <f t="shared" si="5"/>
        <v>#N/A</v>
      </c>
      <c r="E196" s="70"/>
      <c r="F196" s="37"/>
      <c r="G196" s="81"/>
      <c r="Z196" t="s">
        <v>530</v>
      </c>
      <c r="AA196" t="s">
        <v>413</v>
      </c>
      <c r="AB196" t="s">
        <v>531</v>
      </c>
      <c r="AD196" t="str">
        <f t="shared" si="4"/>
        <v>GARCIA GUY</v>
      </c>
      <c r="AF196" s="6">
        <v>3282112942233</v>
      </c>
      <c r="AG196" s="7" t="s">
        <v>1457</v>
      </c>
    </row>
    <row r="197" spans="2:33" x14ac:dyDescent="0.25">
      <c r="B197" s="35"/>
      <c r="C197" s="35"/>
      <c r="D197" s="38" t="e">
        <f t="shared" si="5"/>
        <v>#N/A</v>
      </c>
      <c r="E197" s="70"/>
      <c r="F197" s="37"/>
      <c r="G197" s="81"/>
      <c r="Z197" t="s">
        <v>532</v>
      </c>
      <c r="AA197" t="s">
        <v>533</v>
      </c>
      <c r="AB197" t="s">
        <v>534</v>
      </c>
      <c r="AD197" t="str">
        <f t="shared" ref="AD197:AD260" si="6">CONCATENATE(Z197," ",AA197)</f>
        <v>GARD BENJAMIN</v>
      </c>
      <c r="AF197" s="6">
        <v>9782758525974</v>
      </c>
      <c r="AG197" s="7" t="s">
        <v>1211</v>
      </c>
    </row>
    <row r="198" spans="2:33" x14ac:dyDescent="0.25">
      <c r="B198" s="35"/>
      <c r="C198" s="35"/>
      <c r="D198" s="38" t="e">
        <f t="shared" si="5"/>
        <v>#N/A</v>
      </c>
      <c r="E198" s="70"/>
      <c r="F198" s="37"/>
      <c r="G198" s="81"/>
      <c r="Z198" t="s">
        <v>535</v>
      </c>
      <c r="AA198" t="s">
        <v>60</v>
      </c>
      <c r="AB198" t="s">
        <v>536</v>
      </c>
      <c r="AD198" t="str">
        <f t="shared" si="6"/>
        <v>GARGANI ISABELLE</v>
      </c>
      <c r="AF198" s="6">
        <v>3282112944220</v>
      </c>
      <c r="AG198" s="7" t="s">
        <v>1832</v>
      </c>
    </row>
    <row r="199" spans="2:33" x14ac:dyDescent="0.25">
      <c r="B199" s="35"/>
      <c r="C199" s="35"/>
      <c r="D199" s="38" t="e">
        <f t="shared" si="5"/>
        <v>#N/A</v>
      </c>
      <c r="E199" s="70"/>
      <c r="F199" s="37"/>
      <c r="G199" s="81"/>
      <c r="Z199" t="s">
        <v>537</v>
      </c>
      <c r="AA199" t="s">
        <v>327</v>
      </c>
      <c r="AB199" t="s">
        <v>538</v>
      </c>
      <c r="AD199" t="str">
        <f t="shared" si="6"/>
        <v>GAUDE LAURENT</v>
      </c>
      <c r="AF199" s="6">
        <v>3282112944138</v>
      </c>
      <c r="AG199" s="7" t="s">
        <v>1831</v>
      </c>
    </row>
    <row r="200" spans="2:33" x14ac:dyDescent="0.25">
      <c r="B200" s="35"/>
      <c r="C200" s="35"/>
      <c r="D200" s="38" t="e">
        <f t="shared" si="5"/>
        <v>#N/A</v>
      </c>
      <c r="E200" s="70"/>
      <c r="F200" s="37"/>
      <c r="G200" s="81"/>
      <c r="Z200" t="s">
        <v>539</v>
      </c>
      <c r="AA200" t="s">
        <v>540</v>
      </c>
      <c r="AB200" t="s">
        <v>541</v>
      </c>
      <c r="AD200" t="str">
        <f t="shared" si="6"/>
        <v>GAUDIN ROLAND</v>
      </c>
      <c r="AF200" s="6">
        <v>3282112944015</v>
      </c>
      <c r="AG200" s="7" t="s">
        <v>1210</v>
      </c>
    </row>
    <row r="201" spans="2:33" x14ac:dyDescent="0.25">
      <c r="B201" s="35"/>
      <c r="C201" s="35"/>
      <c r="D201" s="38" t="e">
        <f t="shared" si="5"/>
        <v>#N/A</v>
      </c>
      <c r="E201" s="70"/>
      <c r="F201" s="37"/>
      <c r="G201" s="81"/>
      <c r="Z201" t="s">
        <v>542</v>
      </c>
      <c r="AA201" t="s">
        <v>543</v>
      </c>
      <c r="AB201" t="s">
        <v>544</v>
      </c>
      <c r="AD201" t="str">
        <f t="shared" si="6"/>
        <v>GAVAULT JEAN</v>
      </c>
      <c r="AF201" s="6">
        <v>3252361425306</v>
      </c>
      <c r="AG201" s="7" t="s">
        <v>1699</v>
      </c>
    </row>
    <row r="202" spans="2:33" x14ac:dyDescent="0.25">
      <c r="B202" s="35"/>
      <c r="C202" s="35"/>
      <c r="D202" s="38" t="e">
        <f t="shared" si="5"/>
        <v>#N/A</v>
      </c>
      <c r="E202" s="70"/>
      <c r="F202" s="37"/>
      <c r="G202" s="81"/>
      <c r="Z202" t="s">
        <v>545</v>
      </c>
      <c r="AA202" t="s">
        <v>546</v>
      </c>
      <c r="AB202" t="s">
        <v>547</v>
      </c>
      <c r="AD202" t="str">
        <f t="shared" si="6"/>
        <v>GEBERT PETRA</v>
      </c>
      <c r="AF202" s="6">
        <v>3252361424699</v>
      </c>
      <c r="AG202" s="7" t="s">
        <v>1699</v>
      </c>
    </row>
    <row r="203" spans="2:33" x14ac:dyDescent="0.25">
      <c r="B203" s="35"/>
      <c r="C203" s="35"/>
      <c r="D203" s="38" t="e">
        <f t="shared" ref="D203:D266" si="7">VLOOKUP(C203,$AF$9:$AG$1005,2,0)</f>
        <v>#N/A</v>
      </c>
      <c r="E203" s="70"/>
      <c r="F203" s="37"/>
      <c r="G203" s="81"/>
      <c r="Z203" t="s">
        <v>548</v>
      </c>
      <c r="AA203" t="s">
        <v>543</v>
      </c>
      <c r="AB203" t="s">
        <v>549</v>
      </c>
      <c r="AD203" t="str">
        <f t="shared" si="6"/>
        <v>GELI JEAN</v>
      </c>
      <c r="AF203" s="6">
        <v>2252361425130</v>
      </c>
      <c r="AG203" s="7" t="s">
        <v>1658</v>
      </c>
    </row>
    <row r="204" spans="2:33" x14ac:dyDescent="0.25">
      <c r="B204" s="35"/>
      <c r="C204" s="35"/>
      <c r="D204" s="38" t="e">
        <f t="shared" si="7"/>
        <v>#N/A</v>
      </c>
      <c r="E204" s="70"/>
      <c r="F204" s="37"/>
      <c r="G204" s="81"/>
      <c r="Z204" t="s">
        <v>548</v>
      </c>
      <c r="AA204" t="s">
        <v>455</v>
      </c>
      <c r="AB204" t="s">
        <v>550</v>
      </c>
      <c r="AD204" t="str">
        <f t="shared" si="6"/>
        <v>GELI MONIQUE</v>
      </c>
      <c r="AF204" s="6">
        <v>3252361424972</v>
      </c>
      <c r="AG204" s="7" t="s">
        <v>1700</v>
      </c>
    </row>
    <row r="205" spans="2:33" x14ac:dyDescent="0.25">
      <c r="B205" s="35"/>
      <c r="C205" s="35"/>
      <c r="D205" s="38" t="e">
        <f t="shared" si="7"/>
        <v>#N/A</v>
      </c>
      <c r="E205" s="70"/>
      <c r="F205" s="37"/>
      <c r="G205" s="81"/>
      <c r="Z205" t="s">
        <v>551</v>
      </c>
      <c r="AA205" t="s">
        <v>552</v>
      </c>
      <c r="AB205" t="s">
        <v>553</v>
      </c>
      <c r="AD205" t="str">
        <f t="shared" si="6"/>
        <v>GENTIL BEATRICE</v>
      </c>
      <c r="AF205" s="6">
        <v>3252361425030</v>
      </c>
      <c r="AG205" s="7" t="s">
        <v>1700</v>
      </c>
    </row>
    <row r="206" spans="2:33" x14ac:dyDescent="0.25">
      <c r="B206" s="35"/>
      <c r="C206" s="35"/>
      <c r="D206" s="38" t="e">
        <f t="shared" si="7"/>
        <v>#N/A</v>
      </c>
      <c r="E206" s="70"/>
      <c r="F206" s="37"/>
      <c r="G206" s="81"/>
      <c r="Z206" t="s">
        <v>554</v>
      </c>
      <c r="AA206" t="s">
        <v>555</v>
      </c>
      <c r="AB206" t="s">
        <v>556</v>
      </c>
      <c r="AD206" t="str">
        <f t="shared" si="6"/>
        <v>GILLY THOMAS</v>
      </c>
      <c r="AF206" s="6">
        <v>3252361425191</v>
      </c>
      <c r="AG206" s="7" t="s">
        <v>1848</v>
      </c>
    </row>
    <row r="207" spans="2:33" x14ac:dyDescent="0.25">
      <c r="B207" s="35"/>
      <c r="C207" s="35"/>
      <c r="D207" s="38" t="e">
        <f t="shared" si="7"/>
        <v>#N/A</v>
      </c>
      <c r="E207" s="70"/>
      <c r="F207" s="37"/>
      <c r="G207" s="81"/>
      <c r="Z207" t="s">
        <v>557</v>
      </c>
      <c r="AA207" t="s">
        <v>250</v>
      </c>
      <c r="AB207" t="s">
        <v>558</v>
      </c>
      <c r="AD207" t="str">
        <f t="shared" si="6"/>
        <v>GINER BERNADETTE</v>
      </c>
      <c r="AF207" s="6">
        <v>9782844663054</v>
      </c>
      <c r="AG207" s="7" t="s">
        <v>1765</v>
      </c>
    </row>
    <row r="208" spans="2:33" x14ac:dyDescent="0.25">
      <c r="B208" s="35"/>
      <c r="C208" s="35"/>
      <c r="D208" s="38" t="e">
        <f t="shared" si="7"/>
        <v>#N/A</v>
      </c>
      <c r="E208" s="70"/>
      <c r="F208" s="37"/>
      <c r="G208" s="81"/>
      <c r="Z208" t="s">
        <v>557</v>
      </c>
      <c r="AA208" t="s">
        <v>559</v>
      </c>
      <c r="AB208" t="s">
        <v>560</v>
      </c>
      <c r="AD208" t="str">
        <f t="shared" si="6"/>
        <v>GINER RENAUD</v>
      </c>
      <c r="AF208" s="6">
        <v>9782703802006</v>
      </c>
      <c r="AG208" s="7" t="s">
        <v>1814</v>
      </c>
    </row>
    <row r="209" spans="2:33" x14ac:dyDescent="0.25">
      <c r="B209" s="35"/>
      <c r="C209" s="35"/>
      <c r="D209" s="38" t="e">
        <f t="shared" si="7"/>
        <v>#N/A</v>
      </c>
      <c r="E209" s="70"/>
      <c r="F209" s="37"/>
      <c r="G209" s="81"/>
      <c r="Z209" t="s">
        <v>561</v>
      </c>
      <c r="AA209" t="s">
        <v>410</v>
      </c>
      <c r="AB209" t="s">
        <v>562</v>
      </c>
      <c r="AD209" t="str">
        <f t="shared" si="6"/>
        <v>GIORGIUTTI DANIEL</v>
      </c>
      <c r="AF209" s="6">
        <v>9782841823246</v>
      </c>
      <c r="AG209" s="7" t="s">
        <v>1784</v>
      </c>
    </row>
    <row r="210" spans="2:33" x14ac:dyDescent="0.25">
      <c r="B210" s="35"/>
      <c r="C210" s="35"/>
      <c r="D210" s="38" t="e">
        <f t="shared" si="7"/>
        <v>#N/A</v>
      </c>
      <c r="E210" s="70"/>
      <c r="F210" s="37"/>
      <c r="G210" s="81"/>
      <c r="Z210" t="s">
        <v>563</v>
      </c>
      <c r="AA210" t="s">
        <v>564</v>
      </c>
      <c r="AB210" t="s">
        <v>565</v>
      </c>
      <c r="AD210" t="str">
        <f t="shared" si="6"/>
        <v>GIRARD HENRI</v>
      </c>
      <c r="AF210" s="6">
        <v>3252361425023</v>
      </c>
      <c r="AG210" s="7" t="s">
        <v>1789</v>
      </c>
    </row>
    <row r="211" spans="2:33" x14ac:dyDescent="0.25">
      <c r="B211" s="35"/>
      <c r="C211" s="35"/>
      <c r="D211" s="38" t="e">
        <f t="shared" si="7"/>
        <v>#N/A</v>
      </c>
      <c r="E211" s="70"/>
      <c r="F211" s="37"/>
      <c r="G211" s="81"/>
      <c r="Z211" t="s">
        <v>566</v>
      </c>
      <c r="AA211" t="s">
        <v>567</v>
      </c>
      <c r="AB211" t="s">
        <v>568</v>
      </c>
      <c r="AD211" t="str">
        <f t="shared" si="6"/>
        <v>GIRIVETTO CYRIL</v>
      </c>
      <c r="AF211" s="6">
        <v>3252361424217</v>
      </c>
      <c r="AG211" s="7" t="s">
        <v>1749</v>
      </c>
    </row>
    <row r="212" spans="2:33" x14ac:dyDescent="0.25">
      <c r="B212" s="35"/>
      <c r="C212" s="35"/>
      <c r="D212" s="38" t="e">
        <f t="shared" si="7"/>
        <v>#N/A</v>
      </c>
      <c r="E212" s="70"/>
      <c r="F212" s="37"/>
      <c r="G212" s="81"/>
      <c r="Z212" t="s">
        <v>569</v>
      </c>
      <c r="AA212" t="s">
        <v>570</v>
      </c>
      <c r="AB212" t="s">
        <v>571</v>
      </c>
      <c r="AD212" t="str">
        <f t="shared" si="6"/>
        <v>GLEYZE COLETTE</v>
      </c>
      <c r="AF212" s="6">
        <v>3282113038140</v>
      </c>
      <c r="AG212" s="7" t="s">
        <v>1208</v>
      </c>
    </row>
    <row r="213" spans="2:33" x14ac:dyDescent="0.25">
      <c r="B213" s="35"/>
      <c r="C213" s="35"/>
      <c r="D213" s="38" t="e">
        <f t="shared" si="7"/>
        <v>#N/A</v>
      </c>
      <c r="E213" s="70"/>
      <c r="F213" s="37"/>
      <c r="G213" s="81"/>
      <c r="Z213" t="s">
        <v>572</v>
      </c>
      <c r="AA213" t="s">
        <v>573</v>
      </c>
      <c r="AB213" t="s">
        <v>574</v>
      </c>
      <c r="AD213" t="str">
        <f t="shared" si="6"/>
        <v>GODDE PHILIPPE</v>
      </c>
      <c r="AF213" s="6">
        <v>3282113039512</v>
      </c>
      <c r="AG213" s="7" t="s">
        <v>1209</v>
      </c>
    </row>
    <row r="214" spans="2:33" x14ac:dyDescent="0.25">
      <c r="B214" s="35"/>
      <c r="C214" s="35"/>
      <c r="D214" s="38" t="e">
        <f t="shared" si="7"/>
        <v>#N/A</v>
      </c>
      <c r="E214" s="70"/>
      <c r="F214" s="37"/>
      <c r="G214" s="81"/>
      <c r="Z214" t="s">
        <v>575</v>
      </c>
      <c r="AA214" t="s">
        <v>576</v>
      </c>
      <c r="AB214" t="s">
        <v>577</v>
      </c>
      <c r="AD214" t="str">
        <f t="shared" si="6"/>
        <v>GODIN MICHAEL</v>
      </c>
      <c r="AF214" s="6">
        <v>3282113040518</v>
      </c>
      <c r="AG214" s="7" t="s">
        <v>1206</v>
      </c>
    </row>
    <row r="215" spans="2:33" x14ac:dyDescent="0.25">
      <c r="B215" s="35"/>
      <c r="C215" s="35"/>
      <c r="D215" s="38" t="e">
        <f t="shared" si="7"/>
        <v>#N/A</v>
      </c>
      <c r="E215" s="70"/>
      <c r="F215" s="37"/>
      <c r="G215" s="81"/>
      <c r="Z215" t="s">
        <v>578</v>
      </c>
      <c r="AA215" t="s">
        <v>175</v>
      </c>
      <c r="AB215" t="s">
        <v>579</v>
      </c>
      <c r="AD215" t="str">
        <f t="shared" si="6"/>
        <v>GOLDER MATHIEU</v>
      </c>
      <c r="AF215" s="6">
        <v>9782758522546</v>
      </c>
      <c r="AG215" s="7" t="s">
        <v>1206</v>
      </c>
    </row>
    <row r="216" spans="2:33" x14ac:dyDescent="0.25">
      <c r="B216" s="35"/>
      <c r="C216" s="35"/>
      <c r="D216" s="38" t="e">
        <f t="shared" si="7"/>
        <v>#N/A</v>
      </c>
      <c r="E216" s="70"/>
      <c r="F216" s="37"/>
      <c r="G216" s="81"/>
      <c r="Z216" t="s">
        <v>580</v>
      </c>
      <c r="AA216" t="s">
        <v>410</v>
      </c>
      <c r="AB216" t="s">
        <v>581</v>
      </c>
      <c r="AD216" t="str">
        <f t="shared" si="6"/>
        <v>GOURION DANIEL</v>
      </c>
      <c r="AF216" s="6">
        <v>3282113040013</v>
      </c>
      <c r="AG216" s="7" t="s">
        <v>1207</v>
      </c>
    </row>
    <row r="217" spans="2:33" x14ac:dyDescent="0.25">
      <c r="B217" s="35"/>
      <c r="C217" s="35"/>
      <c r="D217" s="38" t="e">
        <f t="shared" si="7"/>
        <v>#N/A</v>
      </c>
      <c r="E217" s="70"/>
      <c r="F217" s="37"/>
      <c r="G217" s="81"/>
      <c r="Z217" t="s">
        <v>582</v>
      </c>
      <c r="AA217" t="s">
        <v>583</v>
      </c>
      <c r="AB217" t="s">
        <v>584</v>
      </c>
      <c r="AD217" t="str">
        <f t="shared" si="6"/>
        <v>GOY SABINE</v>
      </c>
      <c r="AF217" s="6">
        <v>3252361425382</v>
      </c>
      <c r="AG217" s="7" t="s">
        <v>1745</v>
      </c>
    </row>
    <row r="218" spans="2:33" x14ac:dyDescent="0.25">
      <c r="B218" s="35"/>
      <c r="C218" s="35"/>
      <c r="D218" s="38" t="e">
        <f t="shared" si="7"/>
        <v>#N/A</v>
      </c>
      <c r="E218" s="70"/>
      <c r="F218" s="37"/>
      <c r="G218" s="81"/>
      <c r="Z218" t="s">
        <v>585</v>
      </c>
      <c r="AA218" t="s">
        <v>327</v>
      </c>
      <c r="AB218" t="s">
        <v>586</v>
      </c>
      <c r="AD218" t="str">
        <f t="shared" si="6"/>
        <v>GOZARD LAURENT</v>
      </c>
      <c r="AF218" s="6">
        <v>3282113041010</v>
      </c>
      <c r="AG218" s="7" t="s">
        <v>1733</v>
      </c>
    </row>
    <row r="219" spans="2:33" x14ac:dyDescent="0.25">
      <c r="B219" s="35"/>
      <c r="C219" s="35"/>
      <c r="D219" s="38" t="e">
        <f t="shared" si="7"/>
        <v>#N/A</v>
      </c>
      <c r="E219" s="70"/>
      <c r="F219" s="37"/>
      <c r="G219" s="81"/>
      <c r="Z219" t="s">
        <v>587</v>
      </c>
      <c r="AA219" t="s">
        <v>588</v>
      </c>
      <c r="AB219" t="s">
        <v>589</v>
      </c>
      <c r="AD219" t="str">
        <f t="shared" si="6"/>
        <v>GRADEL STÉPHANE</v>
      </c>
      <c r="AF219" s="6">
        <v>3252361424200</v>
      </c>
      <c r="AG219" s="7" t="s">
        <v>1753</v>
      </c>
    </row>
    <row r="220" spans="2:33" x14ac:dyDescent="0.25">
      <c r="B220" s="35"/>
      <c r="C220" s="35"/>
      <c r="D220" s="38" t="e">
        <f t="shared" si="7"/>
        <v>#N/A</v>
      </c>
      <c r="E220" s="70"/>
      <c r="F220" s="37"/>
      <c r="G220" s="81"/>
      <c r="Z220" t="s">
        <v>590</v>
      </c>
      <c r="AA220" t="s">
        <v>591</v>
      </c>
      <c r="AB220" t="s">
        <v>592</v>
      </c>
      <c r="AD220" t="str">
        <f t="shared" si="6"/>
        <v>GRIMALDI LAETITIA</v>
      </c>
      <c r="AF220" s="6">
        <v>3282111304223</v>
      </c>
      <c r="AG220" s="7" t="s">
        <v>1657</v>
      </c>
    </row>
    <row r="221" spans="2:33" x14ac:dyDescent="0.25">
      <c r="B221" s="35"/>
      <c r="C221" s="35"/>
      <c r="D221" s="38" t="e">
        <f t="shared" si="7"/>
        <v>#N/A</v>
      </c>
      <c r="E221" s="70"/>
      <c r="F221" s="37"/>
      <c r="G221" s="81"/>
      <c r="Z221" t="s">
        <v>593</v>
      </c>
      <c r="AA221" t="s">
        <v>573</v>
      </c>
      <c r="AB221" t="s">
        <v>594</v>
      </c>
      <c r="AD221" t="str">
        <f t="shared" si="6"/>
        <v>GRIMANDI PHILIPPE</v>
      </c>
      <c r="AF221" s="6">
        <v>3282113042239</v>
      </c>
      <c r="AG221" s="7" t="s">
        <v>1657</v>
      </c>
    </row>
    <row r="222" spans="2:33" x14ac:dyDescent="0.25">
      <c r="B222" s="35"/>
      <c r="C222" s="35"/>
      <c r="D222" s="38" t="e">
        <f t="shared" si="7"/>
        <v>#N/A</v>
      </c>
      <c r="E222" s="70"/>
      <c r="F222" s="37"/>
      <c r="G222" s="81"/>
      <c r="Z222" t="s">
        <v>595</v>
      </c>
      <c r="AA222" t="s">
        <v>48</v>
      </c>
      <c r="AB222" t="s">
        <v>596</v>
      </c>
      <c r="AD222" t="str">
        <f t="shared" si="6"/>
        <v>GRIPPAY ALAIN</v>
      </c>
      <c r="AF222" s="6">
        <v>3282113042130</v>
      </c>
      <c r="AG222" s="7" t="s">
        <v>1830</v>
      </c>
    </row>
    <row r="223" spans="2:33" x14ac:dyDescent="0.25">
      <c r="B223" s="35"/>
      <c r="C223" s="35"/>
      <c r="D223" s="38" t="e">
        <f t="shared" si="7"/>
        <v>#N/A</v>
      </c>
      <c r="E223" s="70"/>
      <c r="F223" s="37"/>
      <c r="G223" s="81"/>
      <c r="Z223" t="s">
        <v>597</v>
      </c>
      <c r="AA223" t="s">
        <v>186</v>
      </c>
      <c r="AB223" t="s">
        <v>598</v>
      </c>
      <c r="AD223" t="str">
        <f t="shared" si="6"/>
        <v>GROS NICOLE</v>
      </c>
      <c r="AF223" s="6">
        <v>3282113042130</v>
      </c>
      <c r="AG223" s="7" t="s">
        <v>1830</v>
      </c>
    </row>
    <row r="224" spans="2:33" x14ac:dyDescent="0.25">
      <c r="B224" s="35"/>
      <c r="C224" s="35"/>
      <c r="D224" s="38" t="e">
        <f t="shared" si="7"/>
        <v>#N/A</v>
      </c>
      <c r="E224" s="70"/>
      <c r="F224" s="37"/>
      <c r="G224" s="81"/>
      <c r="Z224" t="s">
        <v>597</v>
      </c>
      <c r="AA224" t="s">
        <v>232</v>
      </c>
      <c r="AB224" t="s">
        <v>599</v>
      </c>
      <c r="AD224" t="str">
        <f t="shared" si="6"/>
        <v>GROS JACQUES</v>
      </c>
      <c r="AF224" s="6">
        <v>3282113042017</v>
      </c>
      <c r="AG224" s="7" t="s">
        <v>1205</v>
      </c>
    </row>
    <row r="225" spans="2:33" x14ac:dyDescent="0.25">
      <c r="B225" s="35"/>
      <c r="C225" s="35"/>
      <c r="D225" s="38" t="e">
        <f t="shared" si="7"/>
        <v>#N/A</v>
      </c>
      <c r="E225" s="70"/>
      <c r="F225" s="37"/>
      <c r="G225" s="81"/>
      <c r="Z225" t="s">
        <v>597</v>
      </c>
      <c r="AA225" t="s">
        <v>371</v>
      </c>
      <c r="AB225" t="s">
        <v>600</v>
      </c>
      <c r="AD225" t="str">
        <f t="shared" si="6"/>
        <v>GROS FRANCOISE</v>
      </c>
      <c r="AF225" s="6">
        <v>3282113042017</v>
      </c>
      <c r="AG225" s="7" t="s">
        <v>1205</v>
      </c>
    </row>
    <row r="226" spans="2:33" x14ac:dyDescent="0.25">
      <c r="B226" s="35"/>
      <c r="C226" s="35"/>
      <c r="D226" s="38" t="e">
        <f t="shared" si="7"/>
        <v>#N/A</v>
      </c>
      <c r="E226" s="70"/>
      <c r="F226" s="37"/>
      <c r="G226" s="81"/>
      <c r="Z226" t="s">
        <v>597</v>
      </c>
      <c r="AA226" t="s">
        <v>178</v>
      </c>
      <c r="AB226" t="s">
        <v>601</v>
      </c>
      <c r="AD226" t="str">
        <f t="shared" si="6"/>
        <v>GROS CHRISTOPHE</v>
      </c>
      <c r="AF226" s="6">
        <v>3282111304377</v>
      </c>
      <c r="AG226" s="7" t="s">
        <v>1656</v>
      </c>
    </row>
    <row r="227" spans="2:33" x14ac:dyDescent="0.25">
      <c r="B227" s="35"/>
      <c r="C227" s="35"/>
      <c r="D227" s="38" t="e">
        <f t="shared" si="7"/>
        <v>#N/A</v>
      </c>
      <c r="E227" s="70"/>
      <c r="F227" s="37"/>
      <c r="G227" s="81"/>
      <c r="Z227" t="s">
        <v>597</v>
      </c>
      <c r="AA227" t="s">
        <v>602</v>
      </c>
      <c r="AB227" t="s">
        <v>603</v>
      </c>
      <c r="AD227" t="str">
        <f t="shared" si="6"/>
        <v>GROS JEAN-CHARLES</v>
      </c>
      <c r="AF227" s="6">
        <v>3282113043236</v>
      </c>
      <c r="AG227" s="7" t="s">
        <v>1656</v>
      </c>
    </row>
    <row r="228" spans="2:33" x14ac:dyDescent="0.25">
      <c r="B228" s="35"/>
      <c r="C228" s="35"/>
      <c r="D228" s="38" t="e">
        <f t="shared" si="7"/>
        <v>#N/A</v>
      </c>
      <c r="E228" s="70"/>
      <c r="F228" s="37"/>
      <c r="G228" s="81"/>
      <c r="Z228" t="s">
        <v>604</v>
      </c>
      <c r="AA228" t="s">
        <v>605</v>
      </c>
      <c r="AB228" t="s">
        <v>606</v>
      </c>
      <c r="AD228" t="str">
        <f t="shared" si="6"/>
        <v>GROUILLER CHRISTINE</v>
      </c>
      <c r="AF228" s="6">
        <v>3282111304360</v>
      </c>
      <c r="AG228" s="7" t="s">
        <v>1655</v>
      </c>
    </row>
    <row r="229" spans="2:33" x14ac:dyDescent="0.25">
      <c r="B229" s="35"/>
      <c r="C229" s="35"/>
      <c r="D229" s="38" t="e">
        <f t="shared" si="7"/>
        <v>#N/A</v>
      </c>
      <c r="E229" s="70"/>
      <c r="F229" s="37"/>
      <c r="G229" s="81"/>
      <c r="Z229" t="s">
        <v>607</v>
      </c>
      <c r="AA229" t="s">
        <v>608</v>
      </c>
      <c r="AB229" t="s">
        <v>609</v>
      </c>
      <c r="AD229" t="str">
        <f t="shared" si="6"/>
        <v>GUICHARD RENÉ</v>
      </c>
      <c r="AF229" s="6">
        <v>2252361424898</v>
      </c>
      <c r="AG229" s="7" t="s">
        <v>1695</v>
      </c>
    </row>
    <row r="230" spans="2:33" x14ac:dyDescent="0.25">
      <c r="B230" s="35"/>
      <c r="C230" s="35"/>
      <c r="D230" s="38" t="e">
        <f t="shared" si="7"/>
        <v>#N/A</v>
      </c>
      <c r="E230" s="70"/>
      <c r="F230" s="37"/>
      <c r="G230" s="81"/>
      <c r="Z230" t="s">
        <v>610</v>
      </c>
      <c r="AA230" t="s">
        <v>259</v>
      </c>
      <c r="AB230" t="s">
        <v>611</v>
      </c>
      <c r="AD230" t="str">
        <f t="shared" si="6"/>
        <v>GUILLEMOT ELEONORE</v>
      </c>
      <c r="AF230" s="6">
        <v>9782758510352</v>
      </c>
      <c r="AG230" s="7" t="s">
        <v>1195</v>
      </c>
    </row>
    <row r="231" spans="2:33" x14ac:dyDescent="0.25">
      <c r="B231" s="35"/>
      <c r="C231" s="35"/>
      <c r="D231" s="38" t="e">
        <f t="shared" si="7"/>
        <v>#N/A</v>
      </c>
      <c r="E231" s="70"/>
      <c r="F231" s="37"/>
      <c r="G231" s="81"/>
      <c r="Z231" t="s">
        <v>612</v>
      </c>
      <c r="AA231" t="s">
        <v>613</v>
      </c>
      <c r="AB231" t="s">
        <v>614</v>
      </c>
      <c r="AD231" t="str">
        <f t="shared" si="6"/>
        <v>HEDREUL ADELINE</v>
      </c>
      <c r="AF231" s="6">
        <v>3282113136518</v>
      </c>
      <c r="AG231" s="7" t="s">
        <v>1195</v>
      </c>
    </row>
    <row r="232" spans="2:33" x14ac:dyDescent="0.25">
      <c r="B232" s="35"/>
      <c r="C232" s="35"/>
      <c r="D232" s="38" t="e">
        <f t="shared" si="7"/>
        <v>#N/A</v>
      </c>
      <c r="E232" s="70"/>
      <c r="F232" s="37"/>
      <c r="G232" s="81"/>
      <c r="Z232" t="s">
        <v>615</v>
      </c>
      <c r="AA232" t="s">
        <v>291</v>
      </c>
      <c r="AB232" t="s">
        <v>616</v>
      </c>
      <c r="AD232" t="str">
        <f t="shared" si="6"/>
        <v>HENRIEY PASCAL</v>
      </c>
      <c r="AF232" s="6">
        <v>2252361425161</v>
      </c>
      <c r="AG232" s="7" t="s">
        <v>1654</v>
      </c>
    </row>
    <row r="233" spans="2:33" x14ac:dyDescent="0.25">
      <c r="B233" s="35"/>
      <c r="C233" s="35"/>
      <c r="D233" s="38" t="e">
        <f t="shared" si="7"/>
        <v>#N/A</v>
      </c>
      <c r="E233" s="70"/>
      <c r="F233" s="37"/>
      <c r="G233" s="81"/>
      <c r="Z233" t="s">
        <v>617</v>
      </c>
      <c r="AA233" t="s">
        <v>618</v>
      </c>
      <c r="AB233" t="s">
        <v>619</v>
      </c>
      <c r="AD233" t="str">
        <f t="shared" si="6"/>
        <v>HENRY JEAN-PAUL</v>
      </c>
      <c r="AF233" s="6">
        <v>3282111313751</v>
      </c>
      <c r="AG233" s="7" t="s">
        <v>1196</v>
      </c>
    </row>
    <row r="234" spans="2:33" x14ac:dyDescent="0.25">
      <c r="B234" s="35"/>
      <c r="C234" s="35"/>
      <c r="D234" s="38" t="e">
        <f t="shared" si="7"/>
        <v>#N/A</v>
      </c>
      <c r="E234" s="70"/>
      <c r="F234" s="37"/>
      <c r="G234" s="81"/>
      <c r="Z234" t="s">
        <v>620</v>
      </c>
      <c r="AA234" t="s">
        <v>183</v>
      </c>
      <c r="AB234" t="s">
        <v>621</v>
      </c>
      <c r="AD234" t="str">
        <f t="shared" si="6"/>
        <v>HERAUD MIREILLE</v>
      </c>
      <c r="AF234" s="6">
        <v>3282113138017</v>
      </c>
      <c r="AG234" s="7" t="s">
        <v>1197</v>
      </c>
    </row>
    <row r="235" spans="2:33" x14ac:dyDescent="0.25">
      <c r="B235" s="35"/>
      <c r="C235" s="35"/>
      <c r="D235" s="38" t="e">
        <f t="shared" si="7"/>
        <v>#N/A</v>
      </c>
      <c r="E235" s="70"/>
      <c r="F235" s="37"/>
      <c r="G235" s="81"/>
      <c r="Z235" t="s">
        <v>622</v>
      </c>
      <c r="AA235" t="s">
        <v>617</v>
      </c>
      <c r="AB235" t="s">
        <v>623</v>
      </c>
      <c r="AD235" t="str">
        <f t="shared" si="6"/>
        <v>HERBET HENRY</v>
      </c>
      <c r="AF235" s="6">
        <v>3282113138017</v>
      </c>
      <c r="AG235" s="7" t="s">
        <v>1197</v>
      </c>
    </row>
    <row r="236" spans="2:33" x14ac:dyDescent="0.25">
      <c r="B236" s="35"/>
      <c r="C236" s="35"/>
      <c r="D236" s="38" t="e">
        <f t="shared" si="7"/>
        <v>#N/A</v>
      </c>
      <c r="E236" s="70"/>
      <c r="F236" s="37"/>
      <c r="G236" s="81"/>
      <c r="Z236" t="s">
        <v>624</v>
      </c>
      <c r="AA236" t="s">
        <v>166</v>
      </c>
      <c r="AB236" t="s">
        <v>625</v>
      </c>
      <c r="AD236" t="str">
        <f t="shared" si="6"/>
        <v>HERLEIN JEAN-MICHEL</v>
      </c>
      <c r="AF236" s="6">
        <v>2252361424638</v>
      </c>
      <c r="AG236" s="7" t="s">
        <v>1652</v>
      </c>
    </row>
    <row r="237" spans="2:33" x14ac:dyDescent="0.25">
      <c r="B237" s="35"/>
      <c r="C237" s="35"/>
      <c r="D237" s="38" t="e">
        <f t="shared" si="7"/>
        <v>#N/A</v>
      </c>
      <c r="E237" s="70"/>
      <c r="F237" s="37"/>
      <c r="G237" s="81"/>
      <c r="Z237" t="s">
        <v>626</v>
      </c>
      <c r="AA237" t="s">
        <v>180</v>
      </c>
      <c r="AB237" t="s">
        <v>627</v>
      </c>
      <c r="AD237" t="str">
        <f t="shared" si="6"/>
        <v>HEROUARD CAMILLE</v>
      </c>
      <c r="AF237" s="6">
        <v>3282113139120</v>
      </c>
      <c r="AG237" s="7" t="s">
        <v>1653</v>
      </c>
    </row>
    <row r="238" spans="2:33" x14ac:dyDescent="0.25">
      <c r="B238" s="35"/>
      <c r="C238" s="35"/>
      <c r="D238" s="38" t="e">
        <f t="shared" si="7"/>
        <v>#N/A</v>
      </c>
      <c r="E238" s="70"/>
      <c r="F238" s="37"/>
      <c r="G238" s="81"/>
      <c r="Z238" t="s">
        <v>628</v>
      </c>
      <c r="AA238" t="s">
        <v>629</v>
      </c>
      <c r="AB238" t="s">
        <v>630</v>
      </c>
      <c r="AD238" t="str">
        <f t="shared" si="6"/>
        <v>HIDALGO JULIA</v>
      </c>
      <c r="AF238" s="6">
        <v>3282113139021</v>
      </c>
      <c r="AG238" s="7" t="s">
        <v>1198</v>
      </c>
    </row>
    <row r="239" spans="2:33" x14ac:dyDescent="0.25">
      <c r="B239" s="35"/>
      <c r="C239" s="35"/>
      <c r="D239" s="38" t="e">
        <f t="shared" si="7"/>
        <v>#N/A</v>
      </c>
      <c r="E239" s="70"/>
      <c r="F239" s="37"/>
      <c r="G239" s="81"/>
      <c r="Z239" t="s">
        <v>631</v>
      </c>
      <c r="AA239" t="s">
        <v>632</v>
      </c>
      <c r="AB239" t="s">
        <v>633</v>
      </c>
      <c r="AD239" t="str">
        <f t="shared" si="6"/>
        <v>HILPOLD KARIN</v>
      </c>
      <c r="AF239" s="6">
        <v>2252361424812</v>
      </c>
      <c r="AG239" s="7" t="s">
        <v>1651</v>
      </c>
    </row>
    <row r="240" spans="2:33" x14ac:dyDescent="0.25">
      <c r="B240" s="35"/>
      <c r="C240" s="35"/>
      <c r="D240" s="38" t="e">
        <f t="shared" si="7"/>
        <v>#N/A</v>
      </c>
      <c r="E240" s="70"/>
      <c r="F240" s="37"/>
      <c r="G240" s="81"/>
      <c r="Z240" t="s">
        <v>634</v>
      </c>
      <c r="AA240" t="s">
        <v>413</v>
      </c>
      <c r="AB240" t="s">
        <v>635</v>
      </c>
      <c r="AD240" t="str">
        <f t="shared" si="6"/>
        <v>HIRON GUY</v>
      </c>
      <c r="AF240" s="6">
        <v>3252361424033</v>
      </c>
      <c r="AG240" s="7" t="s">
        <v>1743</v>
      </c>
    </row>
    <row r="241" spans="2:33" x14ac:dyDescent="0.25">
      <c r="B241" s="35"/>
      <c r="C241" s="35"/>
      <c r="D241" s="38" t="e">
        <f t="shared" si="7"/>
        <v>#N/A</v>
      </c>
      <c r="E241" s="70"/>
      <c r="F241" s="37"/>
      <c r="G241" s="81"/>
      <c r="Z241" t="s">
        <v>636</v>
      </c>
      <c r="AA241" t="s">
        <v>637</v>
      </c>
      <c r="AB241" t="s">
        <v>638</v>
      </c>
      <c r="AD241" t="str">
        <f t="shared" si="6"/>
        <v>HUREL GREGORY</v>
      </c>
      <c r="AF241" s="6">
        <v>3282113140515</v>
      </c>
      <c r="AG241" s="7" t="s">
        <v>1204</v>
      </c>
    </row>
    <row r="242" spans="2:33" x14ac:dyDescent="0.25">
      <c r="B242" s="35"/>
      <c r="C242" s="35"/>
      <c r="D242" s="38" t="e">
        <f t="shared" si="7"/>
        <v>#N/A</v>
      </c>
      <c r="E242" s="70"/>
      <c r="F242" s="37"/>
      <c r="G242" s="81"/>
      <c r="Z242" t="s">
        <v>639</v>
      </c>
      <c r="AA242" t="s">
        <v>640</v>
      </c>
      <c r="AB242" t="s">
        <v>641</v>
      </c>
      <c r="AD242" t="str">
        <f t="shared" si="6"/>
        <v>IMBERT MICHELE</v>
      </c>
      <c r="AF242" s="6">
        <v>3282113140515</v>
      </c>
      <c r="AG242" s="7" t="s">
        <v>1204</v>
      </c>
    </row>
    <row r="243" spans="2:33" x14ac:dyDescent="0.25">
      <c r="B243" s="35"/>
      <c r="C243" s="35"/>
      <c r="D243" s="38" t="e">
        <f t="shared" si="7"/>
        <v>#N/A</v>
      </c>
      <c r="E243" s="70"/>
      <c r="F243" s="37"/>
      <c r="G243" s="81"/>
      <c r="Z243" t="s">
        <v>642</v>
      </c>
      <c r="AA243" t="s">
        <v>643</v>
      </c>
      <c r="AB243" t="s">
        <v>644</v>
      </c>
      <c r="AD243" t="str">
        <f t="shared" si="6"/>
        <v>INGUIMBERTY MICHÈLE</v>
      </c>
      <c r="AF243" s="6">
        <v>3282113140225</v>
      </c>
      <c r="AG243" s="7" t="s">
        <v>1204</v>
      </c>
    </row>
    <row r="244" spans="2:33" x14ac:dyDescent="0.25">
      <c r="B244" s="35"/>
      <c r="C244" s="35"/>
      <c r="D244" s="38" t="e">
        <f t="shared" si="7"/>
        <v>#N/A</v>
      </c>
      <c r="E244" s="70"/>
      <c r="F244" s="37"/>
      <c r="G244" s="81"/>
      <c r="Z244" t="s">
        <v>645</v>
      </c>
      <c r="AA244" t="s">
        <v>646</v>
      </c>
      <c r="AB244" t="s">
        <v>647</v>
      </c>
      <c r="AD244" t="str">
        <f t="shared" si="6"/>
        <v>JACQUET ROMAIN</v>
      </c>
      <c r="AF244" s="6">
        <v>3252361424040</v>
      </c>
      <c r="AG244" s="7" t="s">
        <v>1744</v>
      </c>
    </row>
    <row r="245" spans="2:33" x14ac:dyDescent="0.25">
      <c r="B245" s="35"/>
      <c r="C245" s="35"/>
      <c r="D245" s="38" t="e">
        <f t="shared" si="7"/>
        <v>#N/A</v>
      </c>
      <c r="E245" s="70"/>
      <c r="F245" s="37"/>
      <c r="G245" s="81"/>
      <c r="Z245" t="s">
        <v>648</v>
      </c>
      <c r="AA245" t="s">
        <v>262</v>
      </c>
      <c r="AB245" t="s">
        <v>649</v>
      </c>
      <c r="AD245" t="str">
        <f t="shared" si="6"/>
        <v>JAGODA MARIE</v>
      </c>
      <c r="AF245" s="6">
        <v>2252361425178</v>
      </c>
      <c r="AG245" s="7" t="s">
        <v>1650</v>
      </c>
    </row>
    <row r="246" spans="2:33" x14ac:dyDescent="0.25">
      <c r="B246" s="35"/>
      <c r="C246" s="35"/>
      <c r="D246" s="38" t="e">
        <f t="shared" si="7"/>
        <v>#N/A</v>
      </c>
      <c r="E246" s="70"/>
      <c r="F246" s="37"/>
      <c r="G246" s="81"/>
      <c r="Z246" t="s">
        <v>650</v>
      </c>
      <c r="AA246" t="s">
        <v>238</v>
      </c>
      <c r="AB246" t="s">
        <v>651</v>
      </c>
      <c r="AD246" t="str">
        <f t="shared" si="6"/>
        <v>JAPEL PIERRE</v>
      </c>
      <c r="AF246" s="6">
        <v>2252361425321</v>
      </c>
      <c r="AG246" s="7" t="s">
        <v>1648</v>
      </c>
    </row>
    <row r="247" spans="2:33" x14ac:dyDescent="0.25">
      <c r="B247" s="35"/>
      <c r="C247" s="35"/>
      <c r="D247" s="38" t="e">
        <f t="shared" si="7"/>
        <v>#N/A</v>
      </c>
      <c r="E247" s="70"/>
      <c r="F247" s="37"/>
      <c r="G247" s="81"/>
      <c r="Z247" t="s">
        <v>652</v>
      </c>
      <c r="AA247" t="s">
        <v>211</v>
      </c>
      <c r="AB247" t="s">
        <v>653</v>
      </c>
      <c r="AD247" t="str">
        <f t="shared" si="6"/>
        <v>JAULIN SERGE</v>
      </c>
      <c r="AF247" s="6">
        <v>3252361425375</v>
      </c>
      <c r="AG247" s="7" t="s">
        <v>1741</v>
      </c>
    </row>
    <row r="248" spans="2:33" x14ac:dyDescent="0.25">
      <c r="B248" s="35"/>
      <c r="C248" s="35"/>
      <c r="D248" s="38" t="e">
        <f t="shared" si="7"/>
        <v>#N/A</v>
      </c>
      <c r="E248" s="70"/>
      <c r="F248" s="37"/>
      <c r="G248" s="81"/>
      <c r="Z248" t="s">
        <v>654</v>
      </c>
      <c r="AA248" t="s">
        <v>655</v>
      </c>
      <c r="AB248" t="s">
        <v>656</v>
      </c>
      <c r="AD248" t="str">
        <f t="shared" si="6"/>
        <v>JEANNIN KAMI</v>
      </c>
      <c r="AF248" s="6">
        <v>2252361424805</v>
      </c>
      <c r="AG248" s="7" t="s">
        <v>1647</v>
      </c>
    </row>
    <row r="249" spans="2:33" x14ac:dyDescent="0.25">
      <c r="B249" s="35"/>
      <c r="C249" s="35"/>
      <c r="D249" s="38" t="e">
        <f t="shared" si="7"/>
        <v>#N/A</v>
      </c>
      <c r="E249" s="70"/>
      <c r="F249" s="37"/>
      <c r="G249" s="81"/>
      <c r="Z249" t="s">
        <v>657</v>
      </c>
      <c r="AA249" t="s">
        <v>658</v>
      </c>
      <c r="AB249" t="s">
        <v>659</v>
      </c>
      <c r="AD249" t="str">
        <f t="shared" si="6"/>
        <v>JEZEQUEL MAHÉ</v>
      </c>
      <c r="AF249" s="6">
        <v>2252361424621</v>
      </c>
      <c r="AG249" s="7" t="s">
        <v>1647</v>
      </c>
    </row>
    <row r="250" spans="2:33" x14ac:dyDescent="0.25">
      <c r="B250" s="35"/>
      <c r="C250" s="35"/>
      <c r="D250" s="38" t="e">
        <f t="shared" si="7"/>
        <v>#N/A</v>
      </c>
      <c r="E250" s="70"/>
      <c r="F250" s="37"/>
      <c r="G250" s="81"/>
      <c r="Z250" t="s">
        <v>660</v>
      </c>
      <c r="AA250" t="s">
        <v>661</v>
      </c>
      <c r="AB250" t="s">
        <v>662</v>
      </c>
      <c r="AD250" t="str">
        <f t="shared" si="6"/>
        <v>JORDAN CLAUDE</v>
      </c>
      <c r="AF250" s="6">
        <v>3252361424880</v>
      </c>
      <c r="AG250" s="7" t="s">
        <v>1647</v>
      </c>
    </row>
    <row r="251" spans="2:33" x14ac:dyDescent="0.25">
      <c r="B251" s="35"/>
      <c r="C251" s="35"/>
      <c r="D251" s="38" t="e">
        <f t="shared" si="7"/>
        <v>#N/A</v>
      </c>
      <c r="E251" s="70"/>
      <c r="F251" s="37"/>
      <c r="G251" s="81"/>
      <c r="Z251" t="s">
        <v>663</v>
      </c>
      <c r="AA251" t="s">
        <v>66</v>
      </c>
      <c r="AB251" t="s">
        <v>664</v>
      </c>
      <c r="AD251" t="str">
        <f t="shared" si="6"/>
        <v>JORDANA MARTINE</v>
      </c>
      <c r="AF251" s="6">
        <v>2252361425154</v>
      </c>
      <c r="AG251" s="7" t="s">
        <v>1649</v>
      </c>
    </row>
    <row r="252" spans="2:33" x14ac:dyDescent="0.25">
      <c r="B252" s="35"/>
      <c r="C252" s="35"/>
      <c r="D252" s="38" t="e">
        <f t="shared" si="7"/>
        <v>#N/A</v>
      </c>
      <c r="E252" s="70"/>
      <c r="F252" s="37"/>
      <c r="G252" s="81"/>
      <c r="Z252" t="s">
        <v>665</v>
      </c>
      <c r="AA252" t="s">
        <v>666</v>
      </c>
      <c r="AB252" t="s">
        <v>667</v>
      </c>
      <c r="AD252" t="str">
        <f t="shared" si="6"/>
        <v>JOUVE JEANGUY</v>
      </c>
      <c r="AF252" s="6">
        <v>3252361423845</v>
      </c>
      <c r="AG252" s="7" t="s">
        <v>1649</v>
      </c>
    </row>
    <row r="253" spans="2:33" x14ac:dyDescent="0.25">
      <c r="B253" s="35"/>
      <c r="C253" s="35"/>
      <c r="D253" s="38" t="e">
        <f t="shared" si="7"/>
        <v>#N/A</v>
      </c>
      <c r="E253" s="70"/>
      <c r="F253" s="37"/>
      <c r="G253" s="81"/>
      <c r="Z253" t="s">
        <v>668</v>
      </c>
      <c r="AA253" t="s">
        <v>669</v>
      </c>
      <c r="AB253" t="s">
        <v>670</v>
      </c>
      <c r="AD253" t="str">
        <f t="shared" si="6"/>
        <v>JULIENNE BRUNO</v>
      </c>
      <c r="AF253" s="6">
        <v>3282113142137</v>
      </c>
      <c r="AG253" s="7" t="s">
        <v>1649</v>
      </c>
    </row>
    <row r="254" spans="2:33" x14ac:dyDescent="0.25">
      <c r="B254" s="35"/>
      <c r="C254" s="35"/>
      <c r="D254" s="38" t="e">
        <f t="shared" si="7"/>
        <v>#N/A</v>
      </c>
      <c r="E254" s="70"/>
      <c r="F254" s="37"/>
      <c r="G254" s="81"/>
      <c r="Z254" t="s">
        <v>671</v>
      </c>
      <c r="AA254" t="s">
        <v>157</v>
      </c>
      <c r="AB254" t="s">
        <v>672</v>
      </c>
      <c r="AD254" t="str">
        <f t="shared" si="6"/>
        <v>KLEIMBERG THIERRY</v>
      </c>
      <c r="AF254" s="6">
        <v>9782758504825</v>
      </c>
      <c r="AG254" s="7" t="s">
        <v>1203</v>
      </c>
    </row>
    <row r="255" spans="2:33" x14ac:dyDescent="0.25">
      <c r="B255" s="35"/>
      <c r="C255" s="35"/>
      <c r="D255" s="38" t="e">
        <f t="shared" si="7"/>
        <v>#N/A</v>
      </c>
      <c r="E255" s="70"/>
      <c r="F255" s="37"/>
      <c r="G255" s="81"/>
      <c r="Z255" t="s">
        <v>673</v>
      </c>
      <c r="AA255" t="s">
        <v>674</v>
      </c>
      <c r="AB255" t="s">
        <v>675</v>
      </c>
      <c r="AD255" t="str">
        <f t="shared" si="6"/>
        <v>KOUCHNER COLINE</v>
      </c>
      <c r="AF255" s="6">
        <v>3252361424552</v>
      </c>
      <c r="AG255" s="7" t="s">
        <v>1748</v>
      </c>
    </row>
    <row r="256" spans="2:33" x14ac:dyDescent="0.25">
      <c r="B256" s="35"/>
      <c r="C256" s="35"/>
      <c r="D256" s="38" t="e">
        <f t="shared" si="7"/>
        <v>#N/A</v>
      </c>
      <c r="E256" s="70"/>
      <c r="F256" s="37"/>
      <c r="G256" s="81"/>
      <c r="Z256" t="s">
        <v>676</v>
      </c>
      <c r="AA256" t="s">
        <v>677</v>
      </c>
      <c r="AB256" t="s">
        <v>678</v>
      </c>
      <c r="AD256" t="str">
        <f t="shared" si="6"/>
        <v>LABRANCHE SAMUEL</v>
      </c>
      <c r="AF256" s="6">
        <v>9782758518358</v>
      </c>
      <c r="AG256" s="7" t="s">
        <v>1202</v>
      </c>
    </row>
    <row r="257" spans="2:33" x14ac:dyDescent="0.25">
      <c r="B257" s="35"/>
      <c r="C257" s="35"/>
      <c r="D257" s="38" t="e">
        <f t="shared" si="7"/>
        <v>#N/A</v>
      </c>
      <c r="E257" s="70"/>
      <c r="F257" s="37"/>
      <c r="G257" s="81"/>
      <c r="Z257" t="s">
        <v>679</v>
      </c>
      <c r="AA257" t="s">
        <v>48</v>
      </c>
      <c r="AB257" t="s">
        <v>680</v>
      </c>
      <c r="AD257" t="str">
        <f t="shared" si="6"/>
        <v>LACOSTE ALAIN</v>
      </c>
      <c r="AF257" s="6">
        <v>9782758518365</v>
      </c>
      <c r="AG257" s="7" t="s">
        <v>1201</v>
      </c>
    </row>
    <row r="258" spans="2:33" x14ac:dyDescent="0.25">
      <c r="B258" s="35"/>
      <c r="C258" s="35"/>
      <c r="D258" s="38" t="e">
        <f t="shared" si="7"/>
        <v>#N/A</v>
      </c>
      <c r="E258" s="70"/>
      <c r="F258" s="37"/>
      <c r="G258" s="81"/>
      <c r="Z258" t="s">
        <v>681</v>
      </c>
      <c r="AA258" t="s">
        <v>682</v>
      </c>
      <c r="AB258" t="s">
        <v>683</v>
      </c>
      <c r="AD258" t="str">
        <f t="shared" si="6"/>
        <v>LACROIX ADÈLE</v>
      </c>
      <c r="AF258" s="6">
        <v>2001287320001</v>
      </c>
      <c r="AG258" s="7" t="s">
        <v>1200</v>
      </c>
    </row>
    <row r="259" spans="2:33" x14ac:dyDescent="0.25">
      <c r="B259" s="35"/>
      <c r="C259" s="35"/>
      <c r="D259" s="38" t="e">
        <f t="shared" si="7"/>
        <v>#N/A</v>
      </c>
      <c r="E259" s="70"/>
      <c r="F259" s="37"/>
      <c r="G259" s="81"/>
      <c r="Z259" t="s">
        <v>684</v>
      </c>
      <c r="AA259" t="s">
        <v>685</v>
      </c>
      <c r="AB259" t="s">
        <v>686</v>
      </c>
      <c r="AD259" t="str">
        <f t="shared" si="6"/>
        <v>LAGUERRE PEGGY</v>
      </c>
      <c r="AF259" s="6">
        <v>2001287320001</v>
      </c>
      <c r="AG259" s="7" t="s">
        <v>1200</v>
      </c>
    </row>
    <row r="260" spans="2:33" x14ac:dyDescent="0.25">
      <c r="B260" s="35"/>
      <c r="C260" s="35"/>
      <c r="D260" s="38" t="e">
        <f t="shared" si="7"/>
        <v>#N/A</v>
      </c>
      <c r="E260" s="70"/>
      <c r="F260" s="37"/>
      <c r="G260" s="81"/>
      <c r="Z260" t="s">
        <v>687</v>
      </c>
      <c r="AA260" t="s">
        <v>238</v>
      </c>
      <c r="AB260" t="s">
        <v>688</v>
      </c>
      <c r="AD260" t="str">
        <f t="shared" si="6"/>
        <v>LAMBERT PIERRE</v>
      </c>
      <c r="AF260" s="6">
        <v>2001287320001</v>
      </c>
      <c r="AG260" s="7" t="s">
        <v>1200</v>
      </c>
    </row>
    <row r="261" spans="2:33" x14ac:dyDescent="0.25">
      <c r="B261" s="35"/>
      <c r="C261" s="35"/>
      <c r="D261" s="38" t="e">
        <f t="shared" si="7"/>
        <v>#N/A</v>
      </c>
      <c r="E261" s="70"/>
      <c r="F261" s="37"/>
      <c r="G261" s="81"/>
      <c r="Z261" t="s">
        <v>689</v>
      </c>
      <c r="AA261" t="s">
        <v>690</v>
      </c>
      <c r="AB261" t="s">
        <v>691</v>
      </c>
      <c r="AD261" t="str">
        <f t="shared" ref="AD261:AD324" si="8">CONCATENATE(Z261," ",AA261)</f>
        <v>LANET FABIENNE</v>
      </c>
      <c r="AF261" s="6">
        <v>3252361423920</v>
      </c>
      <c r="AG261" s="7" t="s">
        <v>1757</v>
      </c>
    </row>
    <row r="262" spans="2:33" x14ac:dyDescent="0.25">
      <c r="B262" s="35"/>
      <c r="C262" s="35"/>
      <c r="D262" s="38" t="e">
        <f t="shared" si="7"/>
        <v>#N/A</v>
      </c>
      <c r="E262" s="70"/>
      <c r="F262" s="37"/>
      <c r="G262" s="81"/>
      <c r="Z262" t="s">
        <v>692</v>
      </c>
      <c r="AA262" t="s">
        <v>455</v>
      </c>
      <c r="AB262" t="s">
        <v>693</v>
      </c>
      <c r="AD262" t="str">
        <f t="shared" si="8"/>
        <v>LANGE MONIQUE</v>
      </c>
      <c r="AF262" s="6">
        <v>9782758510406</v>
      </c>
      <c r="AG262" s="7" t="s">
        <v>1193</v>
      </c>
    </row>
    <row r="263" spans="2:33" x14ac:dyDescent="0.25">
      <c r="B263" s="35"/>
      <c r="C263" s="35"/>
      <c r="D263" s="38" t="e">
        <f t="shared" si="7"/>
        <v>#N/A</v>
      </c>
      <c r="E263" s="70"/>
      <c r="F263" s="37"/>
      <c r="G263" s="81"/>
      <c r="Z263" t="s">
        <v>692</v>
      </c>
      <c r="AA263" t="s">
        <v>279</v>
      </c>
      <c r="AB263" t="s">
        <v>694</v>
      </c>
      <c r="AD263" t="str">
        <f t="shared" si="8"/>
        <v>LANGE ROBERT</v>
      </c>
      <c r="AF263" s="6">
        <v>3282111323552</v>
      </c>
      <c r="AG263" s="7" t="s">
        <v>1192</v>
      </c>
    </row>
    <row r="264" spans="2:33" x14ac:dyDescent="0.25">
      <c r="B264" s="35"/>
      <c r="C264" s="35"/>
      <c r="D264" s="38" t="e">
        <f t="shared" si="7"/>
        <v>#N/A</v>
      </c>
      <c r="E264" s="70"/>
      <c r="F264" s="37"/>
      <c r="G264" s="81"/>
      <c r="Z264" t="s">
        <v>695</v>
      </c>
      <c r="AA264" t="s">
        <v>696</v>
      </c>
      <c r="AB264" t="s">
        <v>697</v>
      </c>
      <c r="AD264" t="str">
        <f t="shared" si="8"/>
        <v>LARDET AURÉLIE</v>
      </c>
      <c r="AF264" s="6">
        <v>3282113235037</v>
      </c>
      <c r="AG264" s="7" t="s">
        <v>1192</v>
      </c>
    </row>
    <row r="265" spans="2:33" x14ac:dyDescent="0.25">
      <c r="B265" s="35"/>
      <c r="C265" s="35"/>
      <c r="D265" s="38" t="e">
        <f t="shared" si="7"/>
        <v>#N/A</v>
      </c>
      <c r="E265" s="70"/>
      <c r="F265" s="37"/>
      <c r="G265" s="81"/>
      <c r="Z265" t="s">
        <v>698</v>
      </c>
      <c r="AA265" t="s">
        <v>640</v>
      </c>
      <c r="AB265" t="s">
        <v>699</v>
      </c>
      <c r="AD265" t="str">
        <f t="shared" si="8"/>
        <v>LARRIEU MICHELE</v>
      </c>
      <c r="AF265" s="6">
        <v>3282111323651</v>
      </c>
      <c r="AG265" s="7" t="s">
        <v>1191</v>
      </c>
    </row>
    <row r="266" spans="2:33" x14ac:dyDescent="0.25">
      <c r="B266" s="35"/>
      <c r="C266" s="35"/>
      <c r="D266" s="38" t="e">
        <f t="shared" si="7"/>
        <v>#N/A</v>
      </c>
      <c r="E266" s="70"/>
      <c r="F266" s="37"/>
      <c r="G266" s="81"/>
      <c r="Z266" t="s">
        <v>700</v>
      </c>
      <c r="AA266" t="s">
        <v>701</v>
      </c>
      <c r="AB266" t="s">
        <v>702</v>
      </c>
      <c r="AD266" t="str">
        <f t="shared" si="8"/>
        <v>LAVIOLLE LYSA</v>
      </c>
      <c r="AF266" s="6">
        <v>3282113236027</v>
      </c>
      <c r="AG266" s="7" t="s">
        <v>1191</v>
      </c>
    </row>
    <row r="267" spans="2:33" x14ac:dyDescent="0.25">
      <c r="B267" s="35"/>
      <c r="C267" s="35"/>
      <c r="D267" s="38" t="e">
        <f t="shared" ref="D267:D330" si="9">VLOOKUP(C267,$AF$9:$AG$1005,2,0)</f>
        <v>#N/A</v>
      </c>
      <c r="E267" s="70"/>
      <c r="F267" s="37"/>
      <c r="G267" s="81"/>
      <c r="Z267" t="s">
        <v>703</v>
      </c>
      <c r="AA267" t="s">
        <v>591</v>
      </c>
      <c r="AB267" t="s">
        <v>704</v>
      </c>
      <c r="AD267" t="str">
        <f t="shared" si="8"/>
        <v>LE BARS LAETITIA</v>
      </c>
      <c r="AF267" s="6">
        <v>2252361424997</v>
      </c>
      <c r="AG267" s="7" t="s">
        <v>1646</v>
      </c>
    </row>
    <row r="268" spans="2:33" x14ac:dyDescent="0.25">
      <c r="B268" s="35"/>
      <c r="C268" s="35"/>
      <c r="D268" s="38" t="e">
        <f t="shared" si="9"/>
        <v>#N/A</v>
      </c>
      <c r="E268" s="70"/>
      <c r="F268" s="37"/>
      <c r="G268" s="81"/>
      <c r="Z268" t="s">
        <v>705</v>
      </c>
      <c r="AA268" t="s">
        <v>238</v>
      </c>
      <c r="AB268" t="s">
        <v>706</v>
      </c>
      <c r="AD268" t="str">
        <f t="shared" si="8"/>
        <v>LE BIVIC PIERRE</v>
      </c>
      <c r="AF268" s="6">
        <v>3282113237031</v>
      </c>
      <c r="AG268" s="7" t="s">
        <v>1190</v>
      </c>
    </row>
    <row r="269" spans="2:33" x14ac:dyDescent="0.25">
      <c r="B269" s="35"/>
      <c r="C269" s="35"/>
      <c r="D269" s="38" t="e">
        <f t="shared" si="9"/>
        <v>#N/A</v>
      </c>
      <c r="E269" s="70"/>
      <c r="F269" s="37"/>
      <c r="G269" s="81"/>
      <c r="Z269" t="s">
        <v>707</v>
      </c>
      <c r="AA269" t="s">
        <v>708</v>
      </c>
      <c r="AB269" t="s">
        <v>709</v>
      </c>
      <c r="AD269" t="str">
        <f t="shared" si="8"/>
        <v>LE CALVEZ RÉGINE</v>
      </c>
      <c r="AF269" s="6">
        <v>3282113237017</v>
      </c>
      <c r="AG269" s="7" t="s">
        <v>1190</v>
      </c>
    </row>
    <row r="270" spans="2:33" x14ac:dyDescent="0.25">
      <c r="B270" s="35"/>
      <c r="C270" s="35"/>
      <c r="D270" s="38" t="e">
        <f t="shared" si="9"/>
        <v>#N/A</v>
      </c>
      <c r="E270" s="70"/>
      <c r="F270" s="37"/>
      <c r="G270" s="81"/>
      <c r="Z270" t="s">
        <v>710</v>
      </c>
      <c r="AA270" t="s">
        <v>711</v>
      </c>
      <c r="AB270" t="s">
        <v>712</v>
      </c>
      <c r="AD270" t="str">
        <f t="shared" si="8"/>
        <v>LE DELAS LUCIE</v>
      </c>
      <c r="AF270" s="6">
        <v>3282113237024</v>
      </c>
      <c r="AG270" s="7" t="s">
        <v>1190</v>
      </c>
    </row>
    <row r="271" spans="2:33" x14ac:dyDescent="0.25">
      <c r="B271" s="35"/>
      <c r="C271" s="35"/>
      <c r="D271" s="38" t="e">
        <f t="shared" si="9"/>
        <v>#N/A</v>
      </c>
      <c r="E271" s="70"/>
      <c r="F271" s="37"/>
      <c r="G271" s="81"/>
      <c r="Z271" t="s">
        <v>713</v>
      </c>
      <c r="AA271" t="s">
        <v>714</v>
      </c>
      <c r="AB271" t="s">
        <v>715</v>
      </c>
      <c r="AD271" t="str">
        <f t="shared" si="8"/>
        <v>LE GROS CHLOÉ</v>
      </c>
      <c r="AF271" s="6">
        <v>2252361425147</v>
      </c>
      <c r="AG271" s="7" t="s">
        <v>1645</v>
      </c>
    </row>
    <row r="272" spans="2:33" x14ac:dyDescent="0.25">
      <c r="B272" s="35"/>
      <c r="C272" s="35"/>
      <c r="D272" s="38" t="e">
        <f t="shared" si="9"/>
        <v>#N/A</v>
      </c>
      <c r="E272" s="70"/>
      <c r="F272" s="37"/>
      <c r="G272" s="81"/>
      <c r="Z272" t="s">
        <v>716</v>
      </c>
      <c r="AA272" t="s">
        <v>717</v>
      </c>
      <c r="AB272" t="s">
        <v>718</v>
      </c>
      <c r="AD272" t="str">
        <f t="shared" si="8"/>
        <v>LE MITOUARD CECILE</v>
      </c>
      <c r="AF272" s="6">
        <v>3282113238014</v>
      </c>
      <c r="AG272" s="7" t="s">
        <v>1189</v>
      </c>
    </row>
    <row r="273" spans="2:33" x14ac:dyDescent="0.25">
      <c r="B273" s="35"/>
      <c r="C273" s="35"/>
      <c r="D273" s="38" t="e">
        <f t="shared" si="9"/>
        <v>#N/A</v>
      </c>
      <c r="E273" s="70"/>
      <c r="F273" s="37"/>
      <c r="G273" s="81"/>
      <c r="Z273" t="s">
        <v>719</v>
      </c>
      <c r="AA273" t="s">
        <v>720</v>
      </c>
      <c r="AB273" t="s">
        <v>721</v>
      </c>
      <c r="AD273" t="str">
        <f t="shared" si="8"/>
        <v>LE SERREC SÉBASTIEN</v>
      </c>
      <c r="AF273" s="6">
        <v>3282113238014</v>
      </c>
      <c r="AG273" s="7" t="s">
        <v>1189</v>
      </c>
    </row>
    <row r="274" spans="2:33" x14ac:dyDescent="0.25">
      <c r="B274" s="35"/>
      <c r="C274" s="35"/>
      <c r="D274" s="38" t="e">
        <f t="shared" si="9"/>
        <v>#N/A</v>
      </c>
      <c r="E274" s="70"/>
      <c r="F274" s="37"/>
      <c r="G274" s="81"/>
      <c r="Z274" t="s">
        <v>722</v>
      </c>
      <c r="AA274" t="s">
        <v>646</v>
      </c>
      <c r="AB274" t="s">
        <v>723</v>
      </c>
      <c r="AD274" t="str">
        <f t="shared" si="8"/>
        <v>LECLERCQ ROMAIN</v>
      </c>
      <c r="AF274" s="6">
        <v>9782758510437</v>
      </c>
      <c r="AG274" s="7" t="s">
        <v>1188</v>
      </c>
    </row>
    <row r="275" spans="2:33" x14ac:dyDescent="0.25">
      <c r="B275" s="35"/>
      <c r="C275" s="35"/>
      <c r="D275" s="38" t="e">
        <f t="shared" si="9"/>
        <v>#N/A</v>
      </c>
      <c r="E275" s="70"/>
      <c r="F275" s="37"/>
      <c r="G275" s="81"/>
      <c r="Z275" t="s">
        <v>724</v>
      </c>
      <c r="AA275" t="s">
        <v>279</v>
      </c>
      <c r="AB275" t="s">
        <v>725</v>
      </c>
      <c r="AD275" t="str">
        <f t="shared" si="8"/>
        <v>LECLERE ROBERT</v>
      </c>
      <c r="AF275" s="6">
        <v>3282113240017</v>
      </c>
      <c r="AG275" s="7" t="s">
        <v>1188</v>
      </c>
    </row>
    <row r="276" spans="2:33" x14ac:dyDescent="0.25">
      <c r="B276" s="35"/>
      <c r="C276" s="35"/>
      <c r="D276" s="38" t="e">
        <f t="shared" si="9"/>
        <v>#N/A</v>
      </c>
      <c r="E276" s="70"/>
      <c r="F276" s="37"/>
      <c r="G276" s="81"/>
      <c r="Z276" t="s">
        <v>724</v>
      </c>
      <c r="AA276" t="s">
        <v>726</v>
      </c>
      <c r="AB276" t="s">
        <v>727</v>
      </c>
      <c r="AD276" t="str">
        <f t="shared" si="8"/>
        <v>LECLERE CORINE</v>
      </c>
      <c r="AF276" s="6">
        <v>2001287320001</v>
      </c>
      <c r="AG276" s="7" t="s">
        <v>1188</v>
      </c>
    </row>
    <row r="277" spans="2:33" x14ac:dyDescent="0.25">
      <c r="B277" s="35"/>
      <c r="C277" s="35"/>
      <c r="D277" s="38" t="e">
        <f t="shared" si="9"/>
        <v>#N/A</v>
      </c>
      <c r="E277" s="70"/>
      <c r="F277" s="37"/>
      <c r="G277" s="81"/>
      <c r="Z277" t="s">
        <v>728</v>
      </c>
      <c r="AA277" t="s">
        <v>729</v>
      </c>
      <c r="AB277" t="s">
        <v>730</v>
      </c>
      <c r="AD277" t="str">
        <f t="shared" si="8"/>
        <v>LEOSTIC ELIANE</v>
      </c>
      <c r="AF277" s="6">
        <v>3252361425214</v>
      </c>
      <c r="AG277" s="7" t="s">
        <v>1751</v>
      </c>
    </row>
    <row r="278" spans="2:33" x14ac:dyDescent="0.25">
      <c r="B278" s="35"/>
      <c r="C278" s="35"/>
      <c r="D278" s="38" t="e">
        <f t="shared" si="9"/>
        <v>#N/A</v>
      </c>
      <c r="E278" s="70"/>
      <c r="F278" s="37"/>
      <c r="G278" s="81"/>
      <c r="Z278" t="s">
        <v>731</v>
      </c>
      <c r="AA278" t="s">
        <v>732</v>
      </c>
      <c r="AB278" t="s">
        <v>733</v>
      </c>
      <c r="AD278" t="str">
        <f t="shared" si="8"/>
        <v>LÉPINAY CEDRIC</v>
      </c>
      <c r="AF278" s="6">
        <v>2252361425314</v>
      </c>
      <c r="AG278" s="7" t="s">
        <v>1644</v>
      </c>
    </row>
    <row r="279" spans="2:33" x14ac:dyDescent="0.25">
      <c r="B279" s="35"/>
      <c r="C279" s="35"/>
      <c r="D279" s="38" t="e">
        <f t="shared" si="9"/>
        <v>#N/A</v>
      </c>
      <c r="E279" s="70"/>
      <c r="F279" s="37"/>
      <c r="G279" s="81"/>
      <c r="Z279" t="s">
        <v>734</v>
      </c>
      <c r="AA279" t="s">
        <v>735</v>
      </c>
      <c r="AB279" t="s">
        <v>736</v>
      </c>
      <c r="AD279" t="str">
        <f t="shared" si="8"/>
        <v>LEROY JEROME</v>
      </c>
      <c r="AF279" s="6">
        <v>2252361424546</v>
      </c>
      <c r="AG279" s="94" t="s">
        <v>1643</v>
      </c>
    </row>
    <row r="280" spans="2:33" x14ac:dyDescent="0.25">
      <c r="B280" s="35"/>
      <c r="C280" s="35"/>
      <c r="D280" s="38" t="e">
        <f t="shared" si="9"/>
        <v>#N/A</v>
      </c>
      <c r="E280" s="70"/>
      <c r="F280" s="37"/>
      <c r="G280" s="81"/>
      <c r="Z280" t="s">
        <v>737</v>
      </c>
      <c r="AA280" t="s">
        <v>738</v>
      </c>
      <c r="AB280" t="s">
        <v>739</v>
      </c>
      <c r="AD280" t="str">
        <f t="shared" si="8"/>
        <v>LETORT VALERIE</v>
      </c>
      <c r="AF280" s="6">
        <v>3252361424545</v>
      </c>
      <c r="AG280" s="7" t="s">
        <v>1752</v>
      </c>
    </row>
    <row r="281" spans="2:33" x14ac:dyDescent="0.25">
      <c r="B281" s="35"/>
      <c r="C281" s="35"/>
      <c r="D281" s="38" t="e">
        <f t="shared" si="9"/>
        <v>#N/A</v>
      </c>
      <c r="E281" s="70"/>
      <c r="F281" s="37"/>
      <c r="G281" s="81"/>
      <c r="Z281" t="s">
        <v>740</v>
      </c>
      <c r="AA281" t="s">
        <v>741</v>
      </c>
      <c r="AB281" t="s">
        <v>742</v>
      </c>
      <c r="AD281" t="str">
        <f t="shared" si="8"/>
        <v>LIGNON VINCENT</v>
      </c>
      <c r="AF281" s="6">
        <v>2252361425062</v>
      </c>
      <c r="AG281" s="7" t="s">
        <v>1642</v>
      </c>
    </row>
    <row r="282" spans="2:33" x14ac:dyDescent="0.25">
      <c r="B282" s="35"/>
      <c r="C282" s="35"/>
      <c r="D282" s="38" t="e">
        <f t="shared" si="9"/>
        <v>#N/A</v>
      </c>
      <c r="E282" s="70"/>
      <c r="F282" s="37"/>
      <c r="G282" s="81"/>
      <c r="Z282" t="s">
        <v>743</v>
      </c>
      <c r="AA282" t="s">
        <v>48</v>
      </c>
      <c r="AB282" t="s">
        <v>744</v>
      </c>
      <c r="AD282" t="str">
        <f t="shared" si="8"/>
        <v>LOMBRANA ALAIN</v>
      </c>
      <c r="AF282" s="6">
        <v>2252361424911</v>
      </c>
      <c r="AG282" s="7" t="s">
        <v>1642</v>
      </c>
    </row>
    <row r="283" spans="2:33" x14ac:dyDescent="0.25">
      <c r="B283" s="35"/>
      <c r="C283" s="35"/>
      <c r="D283" s="38" t="e">
        <f t="shared" si="9"/>
        <v>#N/A</v>
      </c>
      <c r="E283" s="70"/>
      <c r="F283" s="37"/>
      <c r="G283" s="81"/>
      <c r="Z283" t="s">
        <v>745</v>
      </c>
      <c r="AA283" t="s">
        <v>746</v>
      </c>
      <c r="AB283" t="s">
        <v>747</v>
      </c>
      <c r="AD283" t="str">
        <f t="shared" si="8"/>
        <v>LOPEZ ELEONOR</v>
      </c>
      <c r="AF283" s="6">
        <v>9782758504832</v>
      </c>
      <c r="AG283" s="7" t="s">
        <v>1187</v>
      </c>
    </row>
    <row r="284" spans="2:33" x14ac:dyDescent="0.25">
      <c r="B284" s="35"/>
      <c r="C284" s="35"/>
      <c r="D284" s="38" t="e">
        <f t="shared" si="9"/>
        <v>#N/A</v>
      </c>
      <c r="E284" s="70"/>
      <c r="F284" s="37"/>
      <c r="G284" s="81"/>
      <c r="Z284" t="s">
        <v>748</v>
      </c>
      <c r="AA284" t="s">
        <v>143</v>
      </c>
      <c r="AB284" t="s">
        <v>749</v>
      </c>
      <c r="AD284" t="str">
        <f t="shared" si="8"/>
        <v>LOUBET MARIANNE</v>
      </c>
      <c r="AF284" s="6">
        <v>3282113242028</v>
      </c>
      <c r="AG284" s="7" t="s">
        <v>1187</v>
      </c>
    </row>
    <row r="285" spans="2:33" x14ac:dyDescent="0.25">
      <c r="B285" s="35"/>
      <c r="C285" s="35"/>
      <c r="D285" s="38" t="e">
        <f t="shared" si="9"/>
        <v>#N/A</v>
      </c>
      <c r="E285" s="70"/>
      <c r="F285" s="37"/>
      <c r="G285" s="81"/>
      <c r="Z285" t="s">
        <v>750</v>
      </c>
      <c r="AA285" t="s">
        <v>497</v>
      </c>
      <c r="AB285" t="s">
        <v>751</v>
      </c>
      <c r="AD285" t="str">
        <f t="shared" si="8"/>
        <v>MADELAIN SYLVIE</v>
      </c>
      <c r="AF285" s="6">
        <v>2001287320001</v>
      </c>
      <c r="AG285" s="7" t="s">
        <v>1187</v>
      </c>
    </row>
    <row r="286" spans="2:33" x14ac:dyDescent="0.25">
      <c r="B286" s="35"/>
      <c r="C286" s="35"/>
      <c r="D286" s="38" t="e">
        <f t="shared" si="9"/>
        <v>#N/A</v>
      </c>
      <c r="E286" s="70"/>
      <c r="F286" s="37"/>
      <c r="G286" s="81"/>
      <c r="Z286" t="s">
        <v>752</v>
      </c>
      <c r="AA286" t="s">
        <v>516</v>
      </c>
      <c r="AB286" t="s">
        <v>753</v>
      </c>
      <c r="AD286" t="str">
        <f t="shared" si="8"/>
        <v>MADON XAVIER</v>
      </c>
      <c r="AF286" s="6">
        <v>3252361424897</v>
      </c>
      <c r="AG286" s="7" t="s">
        <v>1747</v>
      </c>
    </row>
    <row r="287" spans="2:33" x14ac:dyDescent="0.25">
      <c r="B287" s="35"/>
      <c r="C287" s="35"/>
      <c r="D287" s="38" t="e">
        <f t="shared" si="9"/>
        <v>#N/A</v>
      </c>
      <c r="E287" s="70"/>
      <c r="F287" s="37"/>
      <c r="G287" s="81"/>
      <c r="Z287" t="s">
        <v>752</v>
      </c>
      <c r="AA287" t="s">
        <v>48</v>
      </c>
      <c r="AB287" t="s">
        <v>754</v>
      </c>
      <c r="AD287" t="str">
        <f t="shared" si="8"/>
        <v>MADON ALAIN</v>
      </c>
      <c r="AF287" s="6">
        <v>3282113243018</v>
      </c>
      <c r="AG287" s="7" t="s">
        <v>1186</v>
      </c>
    </row>
    <row r="288" spans="2:33" x14ac:dyDescent="0.25">
      <c r="B288" s="35"/>
      <c r="C288" s="35"/>
      <c r="D288" s="38" t="e">
        <f t="shared" si="9"/>
        <v>#N/A</v>
      </c>
      <c r="E288" s="70"/>
      <c r="F288" s="37"/>
      <c r="G288" s="81"/>
      <c r="Z288" t="s">
        <v>752</v>
      </c>
      <c r="AA288" t="s">
        <v>755</v>
      </c>
      <c r="AB288" t="s">
        <v>756</v>
      </c>
      <c r="AD288" t="str">
        <f t="shared" si="8"/>
        <v>MADON SIMONE</v>
      </c>
      <c r="AF288" s="6">
        <v>3282113244510</v>
      </c>
      <c r="AG288" s="7" t="s">
        <v>1185</v>
      </c>
    </row>
    <row r="289" spans="2:33" x14ac:dyDescent="0.25">
      <c r="B289" s="35"/>
      <c r="C289" s="35"/>
      <c r="D289" s="38" t="e">
        <f t="shared" si="9"/>
        <v>#N/A</v>
      </c>
      <c r="E289" s="70"/>
      <c r="F289" s="37"/>
      <c r="G289" s="81"/>
      <c r="Z289" t="s">
        <v>757</v>
      </c>
      <c r="AA289" t="s">
        <v>758</v>
      </c>
      <c r="AB289" t="s">
        <v>759</v>
      </c>
      <c r="AD289" t="str">
        <f t="shared" si="8"/>
        <v>MAHE MARION</v>
      </c>
      <c r="AF289" s="6">
        <v>9782758518396</v>
      </c>
      <c r="AG289" s="7" t="s">
        <v>1185</v>
      </c>
    </row>
    <row r="290" spans="2:33" x14ac:dyDescent="0.25">
      <c r="B290" s="35"/>
      <c r="C290" s="35"/>
      <c r="D290" s="38" t="e">
        <f t="shared" si="9"/>
        <v>#N/A</v>
      </c>
      <c r="E290" s="70"/>
      <c r="F290" s="37"/>
      <c r="G290" s="81"/>
      <c r="Z290" t="s">
        <v>760</v>
      </c>
      <c r="AA290" t="s">
        <v>92</v>
      </c>
      <c r="AB290" t="s">
        <v>761</v>
      </c>
      <c r="AD290" t="str">
        <f t="shared" si="8"/>
        <v>MAISONNEUVE BRIGITTE</v>
      </c>
      <c r="AF290" s="6">
        <v>2001287320001</v>
      </c>
      <c r="AG290" s="7" t="s">
        <v>1184</v>
      </c>
    </row>
    <row r="291" spans="2:33" x14ac:dyDescent="0.25">
      <c r="B291" s="35"/>
      <c r="C291" s="35"/>
      <c r="D291" s="38" t="e">
        <f t="shared" si="9"/>
        <v>#N/A</v>
      </c>
      <c r="E291" s="70"/>
      <c r="F291" s="37"/>
      <c r="G291" s="81"/>
      <c r="Z291" t="s">
        <v>762</v>
      </c>
      <c r="AA291" t="s">
        <v>72</v>
      </c>
      <c r="AB291" t="s">
        <v>763</v>
      </c>
      <c r="AD291" t="str">
        <f t="shared" si="8"/>
        <v>MALRIEU JEAN-PIERRE</v>
      </c>
      <c r="AF291" s="6">
        <v>3282113245517</v>
      </c>
      <c r="AG291" s="7" t="s">
        <v>1184</v>
      </c>
    </row>
    <row r="292" spans="2:33" x14ac:dyDescent="0.25">
      <c r="B292" s="35"/>
      <c r="C292" s="35"/>
      <c r="D292" s="38" t="e">
        <f t="shared" si="9"/>
        <v>#N/A</v>
      </c>
      <c r="E292" s="70"/>
      <c r="F292" s="37"/>
      <c r="G292" s="81"/>
      <c r="Z292" t="s">
        <v>762</v>
      </c>
      <c r="AA292" t="s">
        <v>764</v>
      </c>
      <c r="AB292" t="s">
        <v>765</v>
      </c>
      <c r="AD292" t="str">
        <f t="shared" si="8"/>
        <v>MALRIEU ISEULT</v>
      </c>
      <c r="AF292" s="6">
        <v>3282113245234</v>
      </c>
      <c r="AG292" s="7" t="s">
        <v>1184</v>
      </c>
    </row>
    <row r="293" spans="2:33" x14ac:dyDescent="0.25">
      <c r="B293" s="35"/>
      <c r="C293" s="35"/>
      <c r="D293" s="38" t="e">
        <f t="shared" si="9"/>
        <v>#N/A</v>
      </c>
      <c r="E293" s="70"/>
      <c r="F293" s="37"/>
      <c r="G293" s="81"/>
      <c r="Z293" t="s">
        <v>766</v>
      </c>
      <c r="AA293" t="s">
        <v>134</v>
      </c>
      <c r="AB293" t="s">
        <v>767</v>
      </c>
      <c r="AD293" t="str">
        <f t="shared" si="8"/>
        <v>MAMET ERIC</v>
      </c>
      <c r="AF293" s="6">
        <v>3252361424330</v>
      </c>
      <c r="AG293" s="7" t="s">
        <v>1734</v>
      </c>
    </row>
    <row r="294" spans="2:33" x14ac:dyDescent="0.25">
      <c r="B294" s="35"/>
      <c r="C294" s="35"/>
      <c r="D294" s="38" t="e">
        <f t="shared" si="9"/>
        <v>#N/A</v>
      </c>
      <c r="E294" s="70"/>
      <c r="F294" s="37"/>
      <c r="G294" s="81"/>
      <c r="Z294" t="s">
        <v>768</v>
      </c>
      <c r="AA294" t="s">
        <v>134</v>
      </c>
      <c r="AB294" t="s">
        <v>769</v>
      </c>
      <c r="AD294" t="str">
        <f t="shared" si="8"/>
        <v>MANGINOT ERIC</v>
      </c>
      <c r="AF294" s="6">
        <v>3252361425344</v>
      </c>
      <c r="AG294" s="7" t="s">
        <v>1756</v>
      </c>
    </row>
    <row r="295" spans="2:33" x14ac:dyDescent="0.25">
      <c r="B295" s="35"/>
      <c r="C295" s="35"/>
      <c r="D295" s="38" t="e">
        <f t="shared" si="9"/>
        <v>#N/A</v>
      </c>
      <c r="E295" s="70"/>
      <c r="F295" s="37"/>
      <c r="G295" s="81"/>
      <c r="Z295" t="s">
        <v>768</v>
      </c>
      <c r="AA295" t="s">
        <v>511</v>
      </c>
      <c r="AB295" t="s">
        <v>770</v>
      </c>
      <c r="AD295" t="str">
        <f t="shared" si="8"/>
        <v>MANGINOT CLAIRE</v>
      </c>
      <c r="AF295" s="6">
        <v>3252361425016</v>
      </c>
      <c r="AG295" s="7" t="s">
        <v>1756</v>
      </c>
    </row>
    <row r="296" spans="2:33" x14ac:dyDescent="0.25">
      <c r="B296" s="35"/>
      <c r="C296" s="35"/>
      <c r="D296" s="38" t="e">
        <f t="shared" si="9"/>
        <v>#N/A</v>
      </c>
      <c r="E296" s="70"/>
      <c r="F296" s="37"/>
      <c r="G296" s="81"/>
      <c r="Z296" t="s">
        <v>771</v>
      </c>
      <c r="AA296" t="s">
        <v>410</v>
      </c>
      <c r="AB296" t="s">
        <v>772</v>
      </c>
      <c r="AD296" t="str">
        <f t="shared" si="8"/>
        <v>MANSUY DANIEL</v>
      </c>
      <c r="AF296" s="6">
        <v>9782758510451</v>
      </c>
      <c r="AG296" s="7" t="s">
        <v>1183</v>
      </c>
    </row>
    <row r="297" spans="2:33" x14ac:dyDescent="0.25">
      <c r="B297" s="35"/>
      <c r="C297" s="35"/>
      <c r="D297" s="38" t="e">
        <f t="shared" si="9"/>
        <v>#N/A</v>
      </c>
      <c r="E297" s="70"/>
      <c r="F297" s="37"/>
      <c r="G297" s="81"/>
      <c r="Z297" t="s">
        <v>773</v>
      </c>
      <c r="AA297" t="s">
        <v>300</v>
      </c>
      <c r="AB297" t="s">
        <v>774</v>
      </c>
      <c r="AD297" t="str">
        <f t="shared" si="8"/>
        <v>MANTOVANI OLIVIER</v>
      </c>
      <c r="AF297" s="6">
        <v>9782758510468</v>
      </c>
      <c r="AG297" s="7" t="s">
        <v>1182</v>
      </c>
    </row>
    <row r="298" spans="2:33" x14ac:dyDescent="0.25">
      <c r="B298" s="35"/>
      <c r="C298" s="35"/>
      <c r="D298" s="38" t="e">
        <f t="shared" si="9"/>
        <v>#N/A</v>
      </c>
      <c r="E298" s="70"/>
      <c r="F298" s="37"/>
      <c r="G298" s="81"/>
      <c r="Z298" t="s">
        <v>775</v>
      </c>
      <c r="AA298" t="s">
        <v>300</v>
      </c>
      <c r="AB298" t="s">
        <v>776</v>
      </c>
      <c r="AD298" t="str">
        <f t="shared" si="8"/>
        <v>MARAIS OLIVIER</v>
      </c>
      <c r="AF298" s="6">
        <v>9782758510499</v>
      </c>
      <c r="AG298" s="7" t="s">
        <v>1181</v>
      </c>
    </row>
    <row r="299" spans="2:33" x14ac:dyDescent="0.25">
      <c r="B299" s="35"/>
      <c r="C299" s="35"/>
      <c r="D299" s="38" t="e">
        <f t="shared" si="9"/>
        <v>#N/A</v>
      </c>
      <c r="E299" s="70"/>
      <c r="F299" s="37"/>
      <c r="G299" s="81"/>
      <c r="Z299" t="s">
        <v>777</v>
      </c>
      <c r="AA299" t="s">
        <v>60</v>
      </c>
      <c r="AB299" t="s">
        <v>778</v>
      </c>
      <c r="AD299" t="str">
        <f t="shared" si="8"/>
        <v>MARGAILLAN ISABELLE</v>
      </c>
      <c r="AF299" s="6">
        <v>9782758505150</v>
      </c>
      <c r="AG299" s="7" t="s">
        <v>1180</v>
      </c>
    </row>
    <row r="300" spans="2:33" x14ac:dyDescent="0.25">
      <c r="B300" s="35"/>
      <c r="C300" s="35"/>
      <c r="D300" s="38" t="e">
        <f t="shared" si="9"/>
        <v>#N/A</v>
      </c>
      <c r="E300" s="70"/>
      <c r="F300" s="37"/>
      <c r="G300" s="81"/>
      <c r="Z300" t="s">
        <v>160</v>
      </c>
      <c r="AA300" t="s">
        <v>60</v>
      </c>
      <c r="AB300" t="s">
        <v>779</v>
      </c>
      <c r="AD300" t="str">
        <f t="shared" si="8"/>
        <v>MARGUERITE ISABELLE</v>
      </c>
      <c r="AF300" s="6">
        <v>3282111333353</v>
      </c>
      <c r="AG300" s="7" t="s">
        <v>1179</v>
      </c>
    </row>
    <row r="301" spans="2:33" x14ac:dyDescent="0.25">
      <c r="B301" s="35"/>
      <c r="C301" s="35"/>
      <c r="D301" s="38" t="e">
        <f t="shared" si="9"/>
        <v>#N/A</v>
      </c>
      <c r="E301" s="70"/>
      <c r="F301" s="37"/>
      <c r="G301" s="81"/>
      <c r="Z301" t="s">
        <v>780</v>
      </c>
      <c r="AA301" t="s">
        <v>45</v>
      </c>
      <c r="AB301" t="s">
        <v>781</v>
      </c>
      <c r="AD301" t="str">
        <f t="shared" si="8"/>
        <v>MARQUET ODILE</v>
      </c>
      <c r="AF301" s="6">
        <v>3252361425252</v>
      </c>
      <c r="AG301" s="7" t="s">
        <v>1804</v>
      </c>
    </row>
    <row r="302" spans="2:33" x14ac:dyDescent="0.25">
      <c r="B302" s="35"/>
      <c r="C302" s="35"/>
      <c r="D302" s="38" t="e">
        <f t="shared" si="9"/>
        <v>#N/A</v>
      </c>
      <c r="E302" s="70"/>
      <c r="F302" s="37"/>
      <c r="G302" s="81"/>
      <c r="Z302" t="s">
        <v>256</v>
      </c>
      <c r="AA302" t="s">
        <v>68</v>
      </c>
      <c r="AB302" t="s">
        <v>782</v>
      </c>
      <c r="AD302" t="str">
        <f t="shared" si="8"/>
        <v>MARTIN ARNAUD</v>
      </c>
      <c r="AF302" s="6">
        <v>2252361425246</v>
      </c>
      <c r="AG302" s="7" t="s">
        <v>1641</v>
      </c>
    </row>
    <row r="303" spans="2:33" x14ac:dyDescent="0.25">
      <c r="B303" s="35"/>
      <c r="C303" s="35"/>
      <c r="D303" s="38" t="e">
        <f t="shared" si="9"/>
        <v>#N/A</v>
      </c>
      <c r="E303" s="70"/>
      <c r="F303" s="37"/>
      <c r="G303" s="81"/>
      <c r="Z303" t="s">
        <v>256</v>
      </c>
      <c r="AA303" t="s">
        <v>783</v>
      </c>
      <c r="AB303" t="s">
        <v>784</v>
      </c>
      <c r="AD303" t="str">
        <f t="shared" si="8"/>
        <v>MARTIN EUGENIE</v>
      </c>
      <c r="AF303" s="6">
        <v>3282113334013</v>
      </c>
      <c r="AG303" s="7" t="s">
        <v>1194</v>
      </c>
    </row>
    <row r="304" spans="2:33" x14ac:dyDescent="0.25">
      <c r="B304" s="35"/>
      <c r="C304" s="35"/>
      <c r="D304" s="38" t="e">
        <f t="shared" si="9"/>
        <v>#N/A</v>
      </c>
      <c r="E304" s="70"/>
      <c r="F304" s="37"/>
      <c r="G304" s="81"/>
      <c r="Z304" t="s">
        <v>256</v>
      </c>
      <c r="AA304" t="s">
        <v>785</v>
      </c>
      <c r="AB304" t="s">
        <v>786</v>
      </c>
      <c r="AD304" t="str">
        <f t="shared" si="8"/>
        <v>MARTIN FLORENCE</v>
      </c>
      <c r="AF304" s="6">
        <v>9782758522584</v>
      </c>
      <c r="AG304" s="7" t="s">
        <v>1178</v>
      </c>
    </row>
    <row r="305" spans="2:33" x14ac:dyDescent="0.25">
      <c r="B305" s="35"/>
      <c r="C305" s="35"/>
      <c r="D305" s="38" t="e">
        <f t="shared" si="9"/>
        <v>#N/A</v>
      </c>
      <c r="E305" s="70"/>
      <c r="F305" s="37"/>
      <c r="G305" s="81"/>
      <c r="Z305" t="s">
        <v>787</v>
      </c>
      <c r="AA305" t="s">
        <v>788</v>
      </c>
      <c r="AB305" t="s">
        <v>789</v>
      </c>
      <c r="AD305" t="str">
        <f t="shared" si="8"/>
        <v>MARTINEZ JACQUELINE</v>
      </c>
      <c r="AF305" s="6">
        <v>2001287320001</v>
      </c>
      <c r="AG305" s="7" t="s">
        <v>1178</v>
      </c>
    </row>
    <row r="306" spans="2:33" x14ac:dyDescent="0.25">
      <c r="B306" s="35"/>
      <c r="C306" s="35"/>
      <c r="D306" s="38" t="e">
        <f t="shared" si="9"/>
        <v>#N/A</v>
      </c>
      <c r="E306" s="70"/>
      <c r="F306" s="37"/>
      <c r="G306" s="81"/>
      <c r="Z306" t="s">
        <v>787</v>
      </c>
      <c r="AA306" t="s">
        <v>148</v>
      </c>
      <c r="AB306" t="s">
        <v>790</v>
      </c>
      <c r="AD306" t="str">
        <f t="shared" si="8"/>
        <v>MARTINEZ BERNARD</v>
      </c>
      <c r="AF306" s="6">
        <v>2001287320001</v>
      </c>
      <c r="AG306" s="7" t="s">
        <v>1199</v>
      </c>
    </row>
    <row r="307" spans="2:33" x14ac:dyDescent="0.25">
      <c r="B307" s="35"/>
      <c r="C307" s="35"/>
      <c r="D307" s="38" t="e">
        <f t="shared" si="9"/>
        <v>#N/A</v>
      </c>
      <c r="E307" s="70"/>
      <c r="F307" s="37"/>
      <c r="G307" s="81"/>
      <c r="Z307" t="s">
        <v>791</v>
      </c>
      <c r="AA307" t="s">
        <v>640</v>
      </c>
      <c r="AB307" t="s">
        <v>792</v>
      </c>
      <c r="AD307" t="str">
        <f t="shared" si="8"/>
        <v>MASIER MICHELE</v>
      </c>
      <c r="AF307" s="6">
        <v>3282111333605</v>
      </c>
      <c r="AG307" s="7" t="s">
        <v>1177</v>
      </c>
    </row>
    <row r="308" spans="2:33" x14ac:dyDescent="0.25">
      <c r="B308" s="35"/>
      <c r="C308" s="35"/>
      <c r="D308" s="38" t="e">
        <f t="shared" si="9"/>
        <v>#N/A</v>
      </c>
      <c r="E308" s="70"/>
      <c r="F308" s="37"/>
      <c r="G308" s="81"/>
      <c r="Z308" t="s">
        <v>175</v>
      </c>
      <c r="AA308" t="s">
        <v>186</v>
      </c>
      <c r="AB308" t="s">
        <v>793</v>
      </c>
      <c r="AD308" t="str">
        <f t="shared" si="8"/>
        <v>MATHIEU NICOLE</v>
      </c>
      <c r="AF308" s="6">
        <v>3282113337038</v>
      </c>
      <c r="AG308" s="7" t="s">
        <v>1380</v>
      </c>
    </row>
    <row r="309" spans="2:33" x14ac:dyDescent="0.25">
      <c r="B309" s="35"/>
      <c r="C309" s="35"/>
      <c r="D309" s="38" t="e">
        <f t="shared" si="9"/>
        <v>#N/A</v>
      </c>
      <c r="E309" s="70"/>
      <c r="F309" s="37"/>
      <c r="G309" s="81"/>
      <c r="Z309" t="s">
        <v>794</v>
      </c>
      <c r="AA309" t="s">
        <v>75</v>
      </c>
      <c r="AB309" t="s">
        <v>795</v>
      </c>
      <c r="AD309" t="str">
        <f t="shared" si="8"/>
        <v>MAUBERNARD MICHEL</v>
      </c>
      <c r="AF309" s="6">
        <v>9782758522614</v>
      </c>
      <c r="AG309" s="7" t="s">
        <v>1378</v>
      </c>
    </row>
    <row r="310" spans="2:33" x14ac:dyDescent="0.25">
      <c r="B310" s="35"/>
      <c r="C310" s="35"/>
      <c r="D310" s="38" t="e">
        <f t="shared" si="9"/>
        <v>#N/A</v>
      </c>
      <c r="E310" s="70"/>
      <c r="F310" s="37"/>
      <c r="G310" s="81"/>
      <c r="Z310" t="s">
        <v>796</v>
      </c>
      <c r="AA310" t="s">
        <v>797</v>
      </c>
      <c r="AB310" t="s">
        <v>798</v>
      </c>
      <c r="AD310" t="str">
        <f t="shared" si="8"/>
        <v>MAUCH LOTHAR</v>
      </c>
      <c r="AF310" s="6">
        <v>3282111333803</v>
      </c>
      <c r="AG310" s="7" t="s">
        <v>1378</v>
      </c>
    </row>
    <row r="311" spans="2:33" x14ac:dyDescent="0.25">
      <c r="B311" s="35"/>
      <c r="C311" s="35"/>
      <c r="D311" s="38" t="e">
        <f t="shared" si="9"/>
        <v>#N/A</v>
      </c>
      <c r="E311" s="70"/>
      <c r="F311" s="37"/>
      <c r="G311" s="81"/>
      <c r="Z311" t="s">
        <v>799</v>
      </c>
      <c r="AA311" t="s">
        <v>661</v>
      </c>
      <c r="AB311" t="s">
        <v>800</v>
      </c>
      <c r="AD311" t="str">
        <f t="shared" si="8"/>
        <v>MAURIN CLAUDE</v>
      </c>
      <c r="AF311" s="6">
        <v>2252361424508</v>
      </c>
      <c r="AG311" s="7" t="s">
        <v>1640</v>
      </c>
    </row>
    <row r="312" spans="2:33" x14ac:dyDescent="0.25">
      <c r="B312" s="35"/>
      <c r="C312" s="35"/>
      <c r="D312" s="38" t="e">
        <f t="shared" si="9"/>
        <v>#N/A</v>
      </c>
      <c r="E312" s="70"/>
      <c r="F312" s="37"/>
      <c r="G312" s="81"/>
      <c r="Z312" t="s">
        <v>799</v>
      </c>
      <c r="AA312" t="s">
        <v>57</v>
      </c>
      <c r="AB312" t="s">
        <v>801</v>
      </c>
      <c r="AD312" t="str">
        <f t="shared" si="8"/>
        <v>MAURIN CLAUDINE</v>
      </c>
      <c r="AF312" s="6">
        <v>3282113338011</v>
      </c>
      <c r="AG312" s="7" t="s">
        <v>1379</v>
      </c>
    </row>
    <row r="313" spans="2:33" x14ac:dyDescent="0.25">
      <c r="B313" s="35"/>
      <c r="C313" s="35"/>
      <c r="D313" s="38" t="e">
        <f t="shared" si="9"/>
        <v>#N/A</v>
      </c>
      <c r="E313" s="70"/>
      <c r="F313" s="37"/>
      <c r="G313" s="81"/>
      <c r="Z313" t="s">
        <v>802</v>
      </c>
      <c r="AA313" t="s">
        <v>533</v>
      </c>
      <c r="AB313" t="s">
        <v>803</v>
      </c>
      <c r="AD313" t="str">
        <f t="shared" si="8"/>
        <v>MAZA BENJAMIN</v>
      </c>
      <c r="AF313" s="6">
        <v>3282113339520</v>
      </c>
      <c r="AG313" s="7" t="s">
        <v>1377</v>
      </c>
    </row>
    <row r="314" spans="2:33" x14ac:dyDescent="0.25">
      <c r="B314" s="35"/>
      <c r="C314" s="35"/>
      <c r="D314" s="38" t="e">
        <f t="shared" si="9"/>
        <v>#N/A</v>
      </c>
      <c r="E314" s="70"/>
      <c r="F314" s="37"/>
      <c r="G314" s="81"/>
      <c r="Z314" t="s">
        <v>804</v>
      </c>
      <c r="AA314" t="s">
        <v>805</v>
      </c>
      <c r="AB314" t="s">
        <v>806</v>
      </c>
      <c r="AD314" t="str">
        <f t="shared" si="8"/>
        <v>MAZOLLIER CATHERINE</v>
      </c>
      <c r="AF314" s="6">
        <v>3282113339513</v>
      </c>
      <c r="AG314" s="7" t="s">
        <v>1377</v>
      </c>
    </row>
    <row r="315" spans="2:33" x14ac:dyDescent="0.25">
      <c r="B315" s="35"/>
      <c r="C315" s="35"/>
      <c r="D315" s="38" t="e">
        <f t="shared" si="9"/>
        <v>#N/A</v>
      </c>
      <c r="E315" s="70"/>
      <c r="F315" s="37"/>
      <c r="G315" s="81"/>
      <c r="Z315" t="s">
        <v>807</v>
      </c>
      <c r="AA315" t="s">
        <v>785</v>
      </c>
      <c r="AB315" t="s">
        <v>808</v>
      </c>
      <c r="AD315" t="str">
        <f t="shared" si="8"/>
        <v>MENGIN FLORENCE</v>
      </c>
      <c r="AF315" s="6">
        <v>2252361424683</v>
      </c>
      <c r="AG315" s="7" t="s">
        <v>1639</v>
      </c>
    </row>
    <row r="316" spans="2:33" x14ac:dyDescent="0.25">
      <c r="B316" s="35"/>
      <c r="C316" s="35"/>
      <c r="D316" s="38" t="e">
        <f t="shared" si="9"/>
        <v>#N/A</v>
      </c>
      <c r="E316" s="70"/>
      <c r="F316" s="37"/>
      <c r="G316" s="81"/>
      <c r="Z316" t="s">
        <v>809</v>
      </c>
      <c r="AA316" t="s">
        <v>300</v>
      </c>
      <c r="AB316" t="s">
        <v>810</v>
      </c>
      <c r="AD316" t="str">
        <f t="shared" si="8"/>
        <v>MERIAUX OLIVIER</v>
      </c>
      <c r="AF316" s="6">
        <v>3282113341028</v>
      </c>
      <c r="AG316" s="7" t="s">
        <v>1376</v>
      </c>
    </row>
    <row r="317" spans="2:33" x14ac:dyDescent="0.25">
      <c r="B317" s="35"/>
      <c r="C317" s="35"/>
      <c r="D317" s="38" t="e">
        <f t="shared" si="9"/>
        <v>#N/A</v>
      </c>
      <c r="E317" s="70"/>
      <c r="F317" s="37"/>
      <c r="G317" s="81"/>
      <c r="Z317" t="s">
        <v>809</v>
      </c>
      <c r="AA317" t="s">
        <v>785</v>
      </c>
      <c r="AB317" t="s">
        <v>811</v>
      </c>
      <c r="AD317" t="str">
        <f t="shared" si="8"/>
        <v>MERIAUX FLORENCE</v>
      </c>
      <c r="AF317" s="6">
        <v>3282113342018</v>
      </c>
      <c r="AG317" s="7" t="s">
        <v>1375</v>
      </c>
    </row>
    <row r="318" spans="2:33" x14ac:dyDescent="0.25">
      <c r="B318" s="35"/>
      <c r="C318" s="35"/>
      <c r="D318" s="38" t="e">
        <f t="shared" si="9"/>
        <v>#N/A</v>
      </c>
      <c r="E318" s="70"/>
      <c r="F318" s="37"/>
      <c r="G318" s="81"/>
      <c r="Z318" t="s">
        <v>812</v>
      </c>
      <c r="AA318" t="s">
        <v>813</v>
      </c>
      <c r="AB318" t="s">
        <v>814</v>
      </c>
      <c r="AD318" t="str">
        <f t="shared" si="8"/>
        <v>MEURS NADEGE</v>
      </c>
      <c r="AF318" s="6">
        <v>3282113343015</v>
      </c>
      <c r="AG318" s="7" t="s">
        <v>1374</v>
      </c>
    </row>
    <row r="319" spans="2:33" x14ac:dyDescent="0.25">
      <c r="B319" s="35"/>
      <c r="C319" s="35"/>
      <c r="D319" s="38" t="e">
        <f t="shared" si="9"/>
        <v>#N/A</v>
      </c>
      <c r="E319" s="70"/>
      <c r="F319" s="37"/>
      <c r="G319" s="81"/>
      <c r="Z319" t="s">
        <v>815</v>
      </c>
      <c r="AA319" t="s">
        <v>494</v>
      </c>
      <c r="AB319" t="s">
        <v>816</v>
      </c>
      <c r="AD319" t="str">
        <f t="shared" si="8"/>
        <v>MEYER JULIEN</v>
      </c>
      <c r="AF319" s="6">
        <v>2252361424874</v>
      </c>
      <c r="AG319" s="7" t="s">
        <v>1638</v>
      </c>
    </row>
    <row r="320" spans="2:33" x14ac:dyDescent="0.25">
      <c r="B320" s="35"/>
      <c r="C320" s="35"/>
      <c r="D320" s="38" t="e">
        <f t="shared" si="9"/>
        <v>#N/A</v>
      </c>
      <c r="E320" s="70"/>
      <c r="F320" s="37"/>
      <c r="G320" s="81"/>
      <c r="Z320" t="s">
        <v>817</v>
      </c>
      <c r="AA320" t="s">
        <v>818</v>
      </c>
      <c r="AB320" t="s">
        <v>819</v>
      </c>
      <c r="AD320" t="str">
        <f t="shared" si="8"/>
        <v>MEYNADIER FREDERIC</v>
      </c>
      <c r="AF320" s="6">
        <v>3282113345019</v>
      </c>
      <c r="AG320" s="7" t="s">
        <v>1373</v>
      </c>
    </row>
    <row r="321" spans="2:33" x14ac:dyDescent="0.25">
      <c r="B321" s="35"/>
      <c r="C321" s="35"/>
      <c r="D321" s="38" t="e">
        <f t="shared" si="9"/>
        <v>#N/A</v>
      </c>
      <c r="E321" s="70"/>
      <c r="F321" s="37"/>
      <c r="G321" s="81"/>
      <c r="Z321" t="s">
        <v>75</v>
      </c>
      <c r="AA321" t="s">
        <v>72</v>
      </c>
      <c r="AB321" t="s">
        <v>820</v>
      </c>
      <c r="AD321" t="str">
        <f t="shared" si="8"/>
        <v>MICHEL JEAN-PIERRE</v>
      </c>
      <c r="AF321" s="6">
        <v>3282113345026</v>
      </c>
      <c r="AG321" s="7" t="s">
        <v>1373</v>
      </c>
    </row>
    <row r="322" spans="2:33" x14ac:dyDescent="0.25">
      <c r="B322" s="35"/>
      <c r="C322" s="35"/>
      <c r="D322" s="38" t="e">
        <f t="shared" si="9"/>
        <v>#N/A</v>
      </c>
      <c r="E322" s="70"/>
      <c r="F322" s="37"/>
      <c r="G322" s="81"/>
      <c r="Z322" t="s">
        <v>75</v>
      </c>
      <c r="AA322" t="s">
        <v>821</v>
      </c>
      <c r="AB322" t="s">
        <v>822</v>
      </c>
      <c r="AD322" t="str">
        <f t="shared" si="8"/>
        <v>MICHEL MARIE-THERESE</v>
      </c>
      <c r="AF322" s="6">
        <v>3282113346016</v>
      </c>
      <c r="AG322" s="7" t="s">
        <v>1372</v>
      </c>
    </row>
    <row r="323" spans="2:33" x14ac:dyDescent="0.25">
      <c r="B323" s="35"/>
      <c r="C323" s="35"/>
      <c r="D323" s="38" t="e">
        <f t="shared" si="9"/>
        <v>#N/A</v>
      </c>
      <c r="E323" s="70"/>
      <c r="F323" s="37"/>
      <c r="G323" s="81"/>
      <c r="Z323" t="s">
        <v>823</v>
      </c>
      <c r="AA323" t="s">
        <v>156</v>
      </c>
      <c r="AB323" t="s">
        <v>824</v>
      </c>
      <c r="AD323" t="str">
        <f t="shared" si="8"/>
        <v>MILAN BERTRAND</v>
      </c>
      <c r="AF323" s="6">
        <v>2252361424706</v>
      </c>
      <c r="AG323" s="7" t="s">
        <v>1696</v>
      </c>
    </row>
    <row r="324" spans="2:33" x14ac:dyDescent="0.25">
      <c r="B324" s="35"/>
      <c r="C324" s="35"/>
      <c r="D324" s="38" t="e">
        <f t="shared" si="9"/>
        <v>#N/A</v>
      </c>
      <c r="E324" s="70"/>
      <c r="F324" s="37"/>
      <c r="G324" s="81"/>
      <c r="Z324" t="s">
        <v>825</v>
      </c>
      <c r="AA324" t="s">
        <v>511</v>
      </c>
      <c r="AB324" t="s">
        <v>826</v>
      </c>
      <c r="AD324" t="str">
        <f t="shared" si="8"/>
        <v>MINGEAU CLAIRE</v>
      </c>
      <c r="AF324" s="6">
        <v>9782758510543</v>
      </c>
      <c r="AG324" s="7" t="s">
        <v>1371</v>
      </c>
    </row>
    <row r="325" spans="2:33" x14ac:dyDescent="0.25">
      <c r="B325" s="35"/>
      <c r="C325" s="35"/>
      <c r="D325" s="38" t="e">
        <f t="shared" si="9"/>
        <v>#N/A</v>
      </c>
      <c r="E325" s="70"/>
      <c r="F325" s="37"/>
      <c r="G325" s="81"/>
      <c r="Z325" t="s">
        <v>827</v>
      </c>
      <c r="AA325" t="s">
        <v>45</v>
      </c>
      <c r="AB325" t="s">
        <v>828</v>
      </c>
      <c r="AD325" t="str">
        <f t="shared" ref="AD325:AD388" si="10">CONCATENATE(Z325," ",AA325)</f>
        <v>MIQUEU ODILE</v>
      </c>
      <c r="AF325" s="6">
        <v>9782758526032</v>
      </c>
      <c r="AG325" s="7" t="s">
        <v>1370</v>
      </c>
    </row>
    <row r="326" spans="2:33" x14ac:dyDescent="0.25">
      <c r="B326" s="35"/>
      <c r="C326" s="35"/>
      <c r="D326" s="38" t="e">
        <f t="shared" si="9"/>
        <v>#N/A</v>
      </c>
      <c r="E326" s="70"/>
      <c r="F326" s="37"/>
      <c r="G326" s="81"/>
      <c r="Z326" t="s">
        <v>829</v>
      </c>
      <c r="AA326" t="s">
        <v>151</v>
      </c>
      <c r="AB326" t="s">
        <v>830</v>
      </c>
      <c r="AD326" t="str">
        <f t="shared" si="10"/>
        <v>MITAINE BENOIT</v>
      </c>
      <c r="AF326" s="6">
        <v>3282113430524</v>
      </c>
      <c r="AG326" s="7" t="s">
        <v>1369</v>
      </c>
    </row>
    <row r="327" spans="2:33" x14ac:dyDescent="0.25">
      <c r="B327" s="35"/>
      <c r="C327" s="35"/>
      <c r="D327" s="38" t="e">
        <f t="shared" si="9"/>
        <v>#N/A</v>
      </c>
      <c r="E327" s="70"/>
      <c r="F327" s="37"/>
      <c r="G327" s="81"/>
      <c r="Z327" t="s">
        <v>831</v>
      </c>
      <c r="AA327" t="s">
        <v>832</v>
      </c>
      <c r="AB327" t="s">
        <v>833</v>
      </c>
      <c r="AD327" t="str">
        <f t="shared" si="10"/>
        <v>MOLINA PIERRE-JEAN</v>
      </c>
      <c r="AF327" s="6">
        <v>3282113431026</v>
      </c>
      <c r="AG327" s="7" t="s">
        <v>1368</v>
      </c>
    </row>
    <row r="328" spans="2:33" x14ac:dyDescent="0.25">
      <c r="B328" s="35"/>
      <c r="C328" s="35"/>
      <c r="D328" s="38" t="e">
        <f t="shared" si="9"/>
        <v>#N/A</v>
      </c>
      <c r="E328" s="70"/>
      <c r="F328" s="37"/>
      <c r="G328" s="81"/>
      <c r="Z328" t="s">
        <v>834</v>
      </c>
      <c r="AA328" t="s">
        <v>835</v>
      </c>
      <c r="AB328" t="s">
        <v>836</v>
      </c>
      <c r="AD328" t="str">
        <f t="shared" si="10"/>
        <v>MONIER PATRICIA</v>
      </c>
      <c r="AF328" s="6">
        <v>3282113432511</v>
      </c>
      <c r="AG328" s="7" t="s">
        <v>1366</v>
      </c>
    </row>
    <row r="329" spans="2:33" x14ac:dyDescent="0.25">
      <c r="B329" s="35"/>
      <c r="C329" s="35"/>
      <c r="D329" s="38" t="e">
        <f t="shared" si="9"/>
        <v>#N/A</v>
      </c>
      <c r="E329" s="70"/>
      <c r="F329" s="37"/>
      <c r="G329" s="81"/>
      <c r="Z329" t="s">
        <v>837</v>
      </c>
      <c r="AA329" t="s">
        <v>92</v>
      </c>
      <c r="AB329" t="s">
        <v>838</v>
      </c>
      <c r="AD329" t="str">
        <f t="shared" si="10"/>
        <v>MONTELION BRIGITTE</v>
      </c>
      <c r="AF329" s="6">
        <v>3282113432016</v>
      </c>
      <c r="AG329" s="7" t="s">
        <v>1367</v>
      </c>
    </row>
    <row r="330" spans="2:33" x14ac:dyDescent="0.25">
      <c r="B330" s="35"/>
      <c r="C330" s="35"/>
      <c r="D330" s="38" t="e">
        <f t="shared" si="9"/>
        <v>#N/A</v>
      </c>
      <c r="E330" s="70"/>
      <c r="F330" s="37"/>
      <c r="G330" s="81"/>
      <c r="Z330" t="s">
        <v>839</v>
      </c>
      <c r="AA330" t="s">
        <v>840</v>
      </c>
      <c r="AB330" t="s">
        <v>841</v>
      </c>
      <c r="AD330" t="str">
        <f t="shared" si="10"/>
        <v>MONTPERT LAURIANE</v>
      </c>
      <c r="AF330" s="6">
        <v>3282113435529</v>
      </c>
      <c r="AG330" s="7" t="s">
        <v>1365</v>
      </c>
    </row>
    <row r="331" spans="2:33" x14ac:dyDescent="0.25">
      <c r="B331" s="35"/>
      <c r="C331" s="35"/>
      <c r="D331" s="38" t="e">
        <f t="shared" ref="D331:D394" si="11">VLOOKUP(C331,$AF$9:$AG$1005,2,0)</f>
        <v>#N/A</v>
      </c>
      <c r="E331" s="70"/>
      <c r="F331" s="37"/>
      <c r="G331" s="81"/>
      <c r="Z331" t="s">
        <v>842</v>
      </c>
      <c r="AA331" t="s">
        <v>843</v>
      </c>
      <c r="AB331" t="s">
        <v>844</v>
      </c>
      <c r="AD331" t="str">
        <f t="shared" si="10"/>
        <v>MOULIN QUENTIN</v>
      </c>
      <c r="AF331" s="6">
        <v>3282113436526</v>
      </c>
      <c r="AG331" s="7" t="s">
        <v>1251</v>
      </c>
    </row>
    <row r="332" spans="2:33" x14ac:dyDescent="0.25">
      <c r="B332" s="35"/>
      <c r="C332" s="35"/>
      <c r="D332" s="38" t="e">
        <f t="shared" si="11"/>
        <v>#N/A</v>
      </c>
      <c r="E332" s="70"/>
      <c r="F332" s="37"/>
      <c r="G332" s="81"/>
      <c r="Z332" t="s">
        <v>845</v>
      </c>
      <c r="AA332" t="s">
        <v>846</v>
      </c>
      <c r="AB332" t="s">
        <v>847</v>
      </c>
      <c r="AD332" t="str">
        <f t="shared" si="10"/>
        <v>MOUTON LISE</v>
      </c>
      <c r="AF332" s="6">
        <v>3282111343604</v>
      </c>
      <c r="AG332" s="7" t="s">
        <v>1251</v>
      </c>
    </row>
    <row r="333" spans="2:33" x14ac:dyDescent="0.25">
      <c r="B333" s="35"/>
      <c r="C333" s="35"/>
      <c r="D333" s="38" t="e">
        <f t="shared" si="11"/>
        <v>#N/A</v>
      </c>
      <c r="E333" s="70"/>
      <c r="F333" s="37"/>
      <c r="G333" s="81"/>
      <c r="Z333" t="s">
        <v>845</v>
      </c>
      <c r="AA333" t="s">
        <v>178</v>
      </c>
      <c r="AB333" t="s">
        <v>848</v>
      </c>
      <c r="AD333" t="str">
        <f t="shared" si="10"/>
        <v>MOUTON CHRISTOPHE</v>
      </c>
      <c r="AF333" s="6">
        <v>3282113436519</v>
      </c>
      <c r="AG333" s="7" t="s">
        <v>1251</v>
      </c>
    </row>
    <row r="334" spans="2:33" x14ac:dyDescent="0.25">
      <c r="B334" s="35"/>
      <c r="C334" s="35"/>
      <c r="D334" s="38" t="e">
        <f t="shared" si="11"/>
        <v>#N/A</v>
      </c>
      <c r="E334" s="70"/>
      <c r="F334" s="37"/>
      <c r="G334" s="81"/>
      <c r="Z334" t="s">
        <v>849</v>
      </c>
      <c r="AA334" t="s">
        <v>68</v>
      </c>
      <c r="AB334" t="s">
        <v>850</v>
      </c>
      <c r="AD334" t="str">
        <f t="shared" si="10"/>
        <v>MULLER ARNAUD</v>
      </c>
      <c r="AF334" s="6">
        <v>3282113437523</v>
      </c>
      <c r="AG334" s="7" t="s">
        <v>1362</v>
      </c>
    </row>
    <row r="335" spans="2:33" x14ac:dyDescent="0.25">
      <c r="B335" s="35"/>
      <c r="C335" s="35"/>
      <c r="D335" s="38" t="e">
        <f t="shared" si="11"/>
        <v>#N/A</v>
      </c>
      <c r="E335" s="70"/>
      <c r="F335" s="37"/>
      <c r="G335" s="81"/>
      <c r="Z335" t="s">
        <v>851</v>
      </c>
      <c r="AA335" t="s">
        <v>232</v>
      </c>
      <c r="AB335" t="s">
        <v>852</v>
      </c>
      <c r="AD335" t="str">
        <f t="shared" si="10"/>
        <v>MUS JACQUES</v>
      </c>
      <c r="AF335" s="6">
        <v>9782758530978</v>
      </c>
      <c r="AG335" s="7" t="s">
        <v>1363</v>
      </c>
    </row>
    <row r="336" spans="2:33" x14ac:dyDescent="0.25">
      <c r="B336" s="35"/>
      <c r="C336" s="35"/>
      <c r="D336" s="38" t="e">
        <f t="shared" si="11"/>
        <v>#N/A</v>
      </c>
      <c r="E336" s="70"/>
      <c r="F336" s="37"/>
      <c r="G336" s="81"/>
      <c r="Z336" t="s">
        <v>853</v>
      </c>
      <c r="AA336" t="s">
        <v>327</v>
      </c>
      <c r="AB336" t="s">
        <v>854</v>
      </c>
      <c r="AD336" t="str">
        <f t="shared" si="10"/>
        <v>NAVARRETE LAURENT</v>
      </c>
      <c r="AF336" s="6">
        <v>2000957640197</v>
      </c>
      <c r="AG336" s="7" t="s">
        <v>1363</v>
      </c>
    </row>
    <row r="337" spans="2:33" x14ac:dyDescent="0.25">
      <c r="B337" s="35"/>
      <c r="C337" s="35"/>
      <c r="D337" s="38" t="e">
        <f t="shared" si="11"/>
        <v>#N/A</v>
      </c>
      <c r="E337" s="70"/>
      <c r="F337" s="37"/>
      <c r="G337" s="81"/>
      <c r="Z337" t="s">
        <v>855</v>
      </c>
      <c r="AA337" t="s">
        <v>856</v>
      </c>
      <c r="AB337" t="s">
        <v>857</v>
      </c>
      <c r="AD337" t="str">
        <f t="shared" si="10"/>
        <v>NICHANIAN ANOUCHE KARINE</v>
      </c>
      <c r="AF337" s="6">
        <v>3282113438513</v>
      </c>
      <c r="AG337" s="7" t="s">
        <v>1250</v>
      </c>
    </row>
    <row r="338" spans="2:33" x14ac:dyDescent="0.25">
      <c r="B338" s="35"/>
      <c r="C338" s="35"/>
      <c r="D338" s="38" t="e">
        <f t="shared" si="11"/>
        <v>#N/A</v>
      </c>
      <c r="E338" s="70"/>
      <c r="F338" s="37"/>
      <c r="G338" s="81"/>
      <c r="Z338" t="s">
        <v>858</v>
      </c>
      <c r="AA338" t="s">
        <v>543</v>
      </c>
      <c r="AB338" t="s">
        <v>859</v>
      </c>
      <c r="AD338" t="str">
        <f t="shared" si="10"/>
        <v>NICOLAU-GUILLAUMET JEAN</v>
      </c>
      <c r="AF338" s="6">
        <v>9782758530985</v>
      </c>
      <c r="AG338" s="7" t="s">
        <v>1250</v>
      </c>
    </row>
    <row r="339" spans="2:33" x14ac:dyDescent="0.25">
      <c r="B339" s="35"/>
      <c r="C339" s="35"/>
      <c r="D339" s="38" t="e">
        <f t="shared" si="11"/>
        <v>#N/A</v>
      </c>
      <c r="E339" s="70"/>
      <c r="F339" s="37"/>
      <c r="G339" s="81"/>
      <c r="Z339" t="s">
        <v>860</v>
      </c>
      <c r="AA339" t="s">
        <v>861</v>
      </c>
      <c r="AB339" t="s">
        <v>862</v>
      </c>
      <c r="AD339" t="str">
        <f t="shared" si="10"/>
        <v>NICOLIN ELIAN</v>
      </c>
      <c r="AF339" s="6">
        <v>3252361425269</v>
      </c>
      <c r="AG339" s="7" t="s">
        <v>1736</v>
      </c>
    </row>
    <row r="340" spans="2:33" x14ac:dyDescent="0.25">
      <c r="B340" s="35"/>
      <c r="C340" s="35"/>
      <c r="D340" s="38" t="e">
        <f t="shared" si="11"/>
        <v>#N/A</v>
      </c>
      <c r="E340" s="70"/>
      <c r="F340" s="37"/>
      <c r="G340" s="81"/>
      <c r="Z340" t="s">
        <v>863</v>
      </c>
      <c r="AA340" t="s">
        <v>140</v>
      </c>
      <c r="AB340" t="s">
        <v>864</v>
      </c>
      <c r="AD340" t="str">
        <f t="shared" si="10"/>
        <v>NICOLLIN HÉLÈNE</v>
      </c>
      <c r="AF340" s="6">
        <v>9782758522737</v>
      </c>
      <c r="AG340" s="7" t="s">
        <v>1249</v>
      </c>
    </row>
    <row r="341" spans="2:33" x14ac:dyDescent="0.25">
      <c r="B341" s="35"/>
      <c r="C341" s="35"/>
      <c r="D341" s="38" t="e">
        <f t="shared" si="11"/>
        <v>#N/A</v>
      </c>
      <c r="E341" s="70"/>
      <c r="F341" s="37"/>
      <c r="G341" s="81"/>
      <c r="Z341" t="s">
        <v>865</v>
      </c>
      <c r="AA341" t="s">
        <v>866</v>
      </c>
      <c r="AB341" t="s">
        <v>867</v>
      </c>
      <c r="AD341" t="str">
        <f t="shared" si="10"/>
        <v>NOGARÈDE LUCE</v>
      </c>
      <c r="AF341" s="6">
        <v>3282113440516</v>
      </c>
      <c r="AG341" s="7" t="s">
        <v>1249</v>
      </c>
    </row>
    <row r="342" spans="2:33" x14ac:dyDescent="0.25">
      <c r="B342" s="35"/>
      <c r="C342" s="35"/>
      <c r="D342" s="38" t="e">
        <f t="shared" si="11"/>
        <v>#N/A</v>
      </c>
      <c r="E342" s="70"/>
      <c r="F342" s="37"/>
      <c r="G342" s="81"/>
      <c r="Z342" t="s">
        <v>868</v>
      </c>
      <c r="AA342" t="s">
        <v>646</v>
      </c>
      <c r="AB342" t="s">
        <v>869</v>
      </c>
      <c r="AD342" t="str">
        <f t="shared" si="10"/>
        <v>ODE ROMAIN</v>
      </c>
      <c r="AF342" s="6">
        <v>3252361423999</v>
      </c>
      <c r="AG342" s="7" t="s">
        <v>1735</v>
      </c>
    </row>
    <row r="343" spans="2:33" x14ac:dyDescent="0.25">
      <c r="B343" s="35"/>
      <c r="C343" s="35"/>
      <c r="D343" s="38" t="e">
        <f t="shared" si="11"/>
        <v>#N/A</v>
      </c>
      <c r="E343" s="70"/>
      <c r="F343" s="37"/>
      <c r="G343" s="81"/>
      <c r="Z343" t="s">
        <v>870</v>
      </c>
      <c r="AA343" t="s">
        <v>871</v>
      </c>
      <c r="AB343" t="s">
        <v>872</v>
      </c>
      <c r="AD343" t="str">
        <f t="shared" si="10"/>
        <v>OIRGANE MAHDI</v>
      </c>
      <c r="AF343" s="6">
        <v>2252361425024</v>
      </c>
      <c r="AG343" s="7" t="s">
        <v>1637</v>
      </c>
    </row>
    <row r="344" spans="2:33" x14ac:dyDescent="0.25">
      <c r="B344" s="35"/>
      <c r="C344" s="35"/>
      <c r="D344" s="38" t="e">
        <f t="shared" si="11"/>
        <v>#N/A</v>
      </c>
      <c r="E344" s="70"/>
      <c r="F344" s="37"/>
      <c r="G344" s="81"/>
      <c r="Z344" t="s">
        <v>300</v>
      </c>
      <c r="AA344" t="s">
        <v>254</v>
      </c>
      <c r="AB344" t="s">
        <v>873</v>
      </c>
      <c r="AD344" t="str">
        <f t="shared" si="10"/>
        <v>OLIVIER PAULINE</v>
      </c>
      <c r="AF344" s="6">
        <v>3282113441018</v>
      </c>
      <c r="AG344" s="7" t="s">
        <v>1248</v>
      </c>
    </row>
    <row r="345" spans="2:33" x14ac:dyDescent="0.25">
      <c r="B345" s="35"/>
      <c r="C345" s="35"/>
      <c r="D345" s="38" t="e">
        <f t="shared" si="11"/>
        <v>#N/A</v>
      </c>
      <c r="E345" s="70"/>
      <c r="F345" s="37"/>
      <c r="G345" s="81"/>
      <c r="Z345" t="s">
        <v>874</v>
      </c>
      <c r="AA345" t="s">
        <v>875</v>
      </c>
      <c r="AB345" t="s">
        <v>876</v>
      </c>
      <c r="AD345" t="str">
        <f t="shared" si="10"/>
        <v>ORTIZ DIANA</v>
      </c>
      <c r="AF345" s="6">
        <v>3282113441025</v>
      </c>
      <c r="AG345" s="7" t="s">
        <v>1248</v>
      </c>
    </row>
    <row r="346" spans="2:33" x14ac:dyDescent="0.25">
      <c r="B346" s="35"/>
      <c r="C346" s="35"/>
      <c r="D346" s="38" t="e">
        <f t="shared" si="11"/>
        <v>#N/A</v>
      </c>
      <c r="E346" s="70"/>
      <c r="F346" s="37"/>
      <c r="G346" s="81"/>
      <c r="Z346" t="s">
        <v>877</v>
      </c>
      <c r="AA346" t="s">
        <v>878</v>
      </c>
      <c r="AB346" t="s">
        <v>879</v>
      </c>
      <c r="AD346" t="str">
        <f t="shared" si="10"/>
        <v>OUSTRIN FREDERIQUE</v>
      </c>
      <c r="AF346" s="6">
        <v>3282113442015</v>
      </c>
      <c r="AG346" s="7" t="s">
        <v>1247</v>
      </c>
    </row>
    <row r="347" spans="2:33" x14ac:dyDescent="0.25">
      <c r="B347" s="35"/>
      <c r="C347" s="35"/>
      <c r="D347" s="38" t="e">
        <f t="shared" si="11"/>
        <v>#N/A</v>
      </c>
      <c r="E347" s="70"/>
      <c r="F347" s="37"/>
      <c r="G347" s="81"/>
      <c r="Z347" t="s">
        <v>880</v>
      </c>
      <c r="AA347" t="s">
        <v>50</v>
      </c>
      <c r="AB347" t="s">
        <v>881</v>
      </c>
      <c r="AD347" t="str">
        <f t="shared" si="10"/>
        <v>OUVRARD SOPHIE</v>
      </c>
      <c r="AF347" s="6">
        <v>3282113442015</v>
      </c>
      <c r="AG347" s="7" t="s">
        <v>1247</v>
      </c>
    </row>
    <row r="348" spans="2:33" x14ac:dyDescent="0.25">
      <c r="B348" s="35"/>
      <c r="C348" s="35"/>
      <c r="D348" s="38" t="e">
        <f t="shared" si="11"/>
        <v>#N/A</v>
      </c>
      <c r="E348" s="70"/>
      <c r="F348" s="37"/>
      <c r="G348" s="81"/>
      <c r="Z348" t="s">
        <v>882</v>
      </c>
      <c r="AA348" t="s">
        <v>238</v>
      </c>
      <c r="AB348" t="s">
        <v>883</v>
      </c>
      <c r="AD348" t="str">
        <f t="shared" si="10"/>
        <v>OZIMEK PIERRE</v>
      </c>
      <c r="AF348" s="6">
        <v>2001287320001</v>
      </c>
      <c r="AG348" s="7" t="s">
        <v>1246</v>
      </c>
    </row>
    <row r="349" spans="2:33" x14ac:dyDescent="0.25">
      <c r="B349" s="35"/>
      <c r="C349" s="35"/>
      <c r="D349" s="38" t="e">
        <f t="shared" si="11"/>
        <v>#N/A</v>
      </c>
      <c r="E349" s="70"/>
      <c r="F349" s="37"/>
      <c r="G349" s="81"/>
      <c r="Z349" t="s">
        <v>884</v>
      </c>
      <c r="AA349" t="s">
        <v>371</v>
      </c>
      <c r="AB349" t="s">
        <v>885</v>
      </c>
      <c r="AD349" t="str">
        <f t="shared" si="10"/>
        <v>PANZA FRANCOISE</v>
      </c>
      <c r="AF349" s="6">
        <v>3282113445023</v>
      </c>
      <c r="AG349" s="7" t="s">
        <v>1245</v>
      </c>
    </row>
    <row r="350" spans="2:33" x14ac:dyDescent="0.25">
      <c r="B350" s="35"/>
      <c r="C350" s="35"/>
      <c r="D350" s="38" t="e">
        <f t="shared" si="11"/>
        <v>#N/A</v>
      </c>
      <c r="E350" s="70"/>
      <c r="F350" s="37"/>
      <c r="G350" s="81"/>
      <c r="Z350" t="s">
        <v>886</v>
      </c>
      <c r="AA350" t="s">
        <v>262</v>
      </c>
      <c r="AB350" t="s">
        <v>887</v>
      </c>
      <c r="AD350" t="str">
        <f t="shared" si="10"/>
        <v>PARES MARIE</v>
      </c>
      <c r="AF350" s="6">
        <v>3282113446518</v>
      </c>
      <c r="AG350" s="7" t="s">
        <v>1243</v>
      </c>
    </row>
    <row r="351" spans="2:33" x14ac:dyDescent="0.25">
      <c r="B351" s="35"/>
      <c r="C351" s="35"/>
      <c r="D351" s="38" t="e">
        <f t="shared" si="11"/>
        <v>#N/A</v>
      </c>
      <c r="E351" s="70"/>
      <c r="F351" s="37"/>
      <c r="G351" s="81"/>
      <c r="Z351" t="s">
        <v>888</v>
      </c>
      <c r="AA351" t="s">
        <v>238</v>
      </c>
      <c r="AB351" t="s">
        <v>889</v>
      </c>
      <c r="AD351" t="str">
        <f t="shared" si="10"/>
        <v>PASTOR PIERRE</v>
      </c>
      <c r="AF351" s="6">
        <v>3282113446013</v>
      </c>
      <c r="AG351" s="7" t="s">
        <v>1244</v>
      </c>
    </row>
    <row r="352" spans="2:33" x14ac:dyDescent="0.25">
      <c r="B352" s="35"/>
      <c r="C352" s="35"/>
      <c r="D352" s="38" t="e">
        <f t="shared" si="11"/>
        <v>#N/A</v>
      </c>
      <c r="E352" s="70"/>
      <c r="F352" s="37"/>
      <c r="G352" s="81"/>
      <c r="Z352" t="s">
        <v>888</v>
      </c>
      <c r="AA352" t="s">
        <v>371</v>
      </c>
      <c r="AB352" t="s">
        <v>890</v>
      </c>
      <c r="AD352" t="str">
        <f t="shared" si="10"/>
        <v>PASTOR FRANCOISE</v>
      </c>
      <c r="AF352" s="6">
        <v>2252361425208</v>
      </c>
      <c r="AG352" s="7" t="s">
        <v>1636</v>
      </c>
    </row>
    <row r="353" spans="2:33" x14ac:dyDescent="0.25">
      <c r="B353" s="35"/>
      <c r="C353" s="35"/>
      <c r="D353" s="38" t="e">
        <f t="shared" si="11"/>
        <v>#N/A</v>
      </c>
      <c r="E353" s="70"/>
      <c r="F353" s="37"/>
      <c r="G353" s="81"/>
      <c r="Z353" t="s">
        <v>891</v>
      </c>
      <c r="AA353" t="s">
        <v>669</v>
      </c>
      <c r="AB353" t="s">
        <v>892</v>
      </c>
      <c r="AD353" t="str">
        <f t="shared" si="10"/>
        <v>PAULET BRUNO</v>
      </c>
      <c r="AF353" s="6">
        <v>3282113524131</v>
      </c>
      <c r="AG353" s="7" t="s">
        <v>1829</v>
      </c>
    </row>
    <row r="354" spans="2:33" x14ac:dyDescent="0.25">
      <c r="B354" s="35"/>
      <c r="C354" s="35"/>
      <c r="D354" s="38" t="e">
        <f t="shared" si="11"/>
        <v>#N/A</v>
      </c>
      <c r="E354" s="70"/>
      <c r="F354" s="37"/>
      <c r="G354" s="81"/>
      <c r="Z354" t="s">
        <v>893</v>
      </c>
      <c r="AA354" t="s">
        <v>894</v>
      </c>
      <c r="AB354" t="s">
        <v>895</v>
      </c>
      <c r="AD354" t="str">
        <f t="shared" si="10"/>
        <v>PEDERSOLI CHRISTIANE</v>
      </c>
      <c r="AF354" s="6">
        <v>3282111352804</v>
      </c>
      <c r="AG354" s="7" t="s">
        <v>1242</v>
      </c>
    </row>
    <row r="355" spans="2:33" x14ac:dyDescent="0.25">
      <c r="B355" s="35"/>
      <c r="C355" s="35"/>
      <c r="D355" s="38" t="e">
        <f t="shared" si="11"/>
        <v>#N/A</v>
      </c>
      <c r="E355" s="70"/>
      <c r="F355" s="37"/>
      <c r="G355" s="81"/>
      <c r="Z355" t="s">
        <v>896</v>
      </c>
      <c r="AA355" t="s">
        <v>330</v>
      </c>
      <c r="AB355" t="s">
        <v>897</v>
      </c>
      <c r="AD355" t="str">
        <f t="shared" si="10"/>
        <v>PELLEGRIN SANDRINE</v>
      </c>
      <c r="AF355" s="6">
        <v>3282113530538</v>
      </c>
      <c r="AG355" s="7" t="s">
        <v>1361</v>
      </c>
    </row>
    <row r="356" spans="2:33" x14ac:dyDescent="0.25">
      <c r="B356" s="35"/>
      <c r="C356" s="35"/>
      <c r="D356" s="38" t="e">
        <f t="shared" si="11"/>
        <v>#N/A</v>
      </c>
      <c r="E356" s="70"/>
      <c r="F356" s="37"/>
      <c r="G356" s="81"/>
      <c r="Z356" t="s">
        <v>898</v>
      </c>
      <c r="AA356" t="s">
        <v>399</v>
      </c>
      <c r="AB356" t="s">
        <v>899</v>
      </c>
      <c r="AD356" t="str">
        <f t="shared" si="10"/>
        <v>PENNACCHI JULIE</v>
      </c>
      <c r="AF356" s="6">
        <v>3282113531511</v>
      </c>
      <c r="AG356" s="7" t="s">
        <v>1360</v>
      </c>
    </row>
    <row r="357" spans="2:33" x14ac:dyDescent="0.25">
      <c r="B357" s="35"/>
      <c r="C357" s="35"/>
      <c r="D357" s="38" t="e">
        <f t="shared" si="11"/>
        <v>#N/A</v>
      </c>
      <c r="E357" s="70"/>
      <c r="F357" s="37"/>
      <c r="G357" s="81"/>
      <c r="Z357" t="s">
        <v>900</v>
      </c>
      <c r="AA357" t="s">
        <v>901</v>
      </c>
      <c r="AB357" t="s">
        <v>902</v>
      </c>
      <c r="AD357" t="str">
        <f t="shared" si="10"/>
        <v>PERDIGUIER VIOLAINE</v>
      </c>
      <c r="AF357" s="6">
        <v>3282113532525</v>
      </c>
      <c r="AG357" s="7" t="s">
        <v>1241</v>
      </c>
    </row>
    <row r="358" spans="2:33" x14ac:dyDescent="0.25">
      <c r="B358" s="35"/>
      <c r="C358" s="35"/>
      <c r="D358" s="38" t="e">
        <f t="shared" si="11"/>
        <v>#N/A</v>
      </c>
      <c r="E358" s="70"/>
      <c r="F358" s="37"/>
      <c r="G358" s="81"/>
      <c r="Z358" t="s">
        <v>903</v>
      </c>
      <c r="AA358" t="s">
        <v>60</v>
      </c>
      <c r="AB358" t="s">
        <v>904</v>
      </c>
      <c r="AD358" t="str">
        <f t="shared" si="10"/>
        <v>PERRAT ISABELLE</v>
      </c>
      <c r="AF358" s="6">
        <v>3282113534031</v>
      </c>
      <c r="AG358" s="7" t="s">
        <v>1364</v>
      </c>
    </row>
    <row r="359" spans="2:33" x14ac:dyDescent="0.25">
      <c r="B359" s="35"/>
      <c r="C359" s="35"/>
      <c r="D359" s="38" t="e">
        <f t="shared" si="11"/>
        <v>#N/A</v>
      </c>
      <c r="E359" s="70"/>
      <c r="F359" s="37"/>
      <c r="G359" s="81"/>
      <c r="Z359" t="s">
        <v>905</v>
      </c>
      <c r="AA359" t="s">
        <v>758</v>
      </c>
      <c r="AB359" t="s">
        <v>906</v>
      </c>
      <c r="AD359" t="str">
        <f t="shared" si="10"/>
        <v>PETIT MARION</v>
      </c>
      <c r="AF359" s="6">
        <v>3282113532525</v>
      </c>
      <c r="AG359" s="7" t="s">
        <v>1359</v>
      </c>
    </row>
    <row r="360" spans="2:33" x14ac:dyDescent="0.25">
      <c r="B360" s="35"/>
      <c r="C360" s="35"/>
      <c r="D360" s="38" t="e">
        <f t="shared" si="11"/>
        <v>#N/A</v>
      </c>
      <c r="E360" s="70"/>
      <c r="F360" s="37"/>
      <c r="G360" s="81"/>
      <c r="Z360" t="s">
        <v>907</v>
      </c>
      <c r="AA360" t="s">
        <v>674</v>
      </c>
      <c r="AB360" t="s">
        <v>908</v>
      </c>
      <c r="AD360" t="str">
        <f t="shared" si="10"/>
        <v>PHILY COLINE</v>
      </c>
      <c r="AF360" s="6">
        <v>2252361424300</v>
      </c>
      <c r="AG360" s="7" t="s">
        <v>1544</v>
      </c>
    </row>
    <row r="361" spans="2:33" x14ac:dyDescent="0.25">
      <c r="B361" s="35"/>
      <c r="C361" s="35"/>
      <c r="D361" s="38" t="e">
        <f t="shared" si="11"/>
        <v>#N/A</v>
      </c>
      <c r="E361" s="70"/>
      <c r="F361" s="37"/>
      <c r="G361" s="81"/>
      <c r="Z361" t="s">
        <v>909</v>
      </c>
      <c r="AA361" t="s">
        <v>910</v>
      </c>
      <c r="AB361" t="s">
        <v>911</v>
      </c>
      <c r="AD361" t="str">
        <f t="shared" si="10"/>
        <v>PIART CÉCILE</v>
      </c>
      <c r="AF361" s="6">
        <v>766301</v>
      </c>
      <c r="AG361" s="7" t="s">
        <v>1240</v>
      </c>
    </row>
    <row r="362" spans="2:33" x14ac:dyDescent="0.25">
      <c r="B362" s="35"/>
      <c r="C362" s="35"/>
      <c r="D362" s="38" t="e">
        <f t="shared" si="11"/>
        <v>#N/A</v>
      </c>
      <c r="E362" s="70"/>
      <c r="F362" s="37"/>
      <c r="G362" s="81"/>
      <c r="Z362" t="s">
        <v>912</v>
      </c>
      <c r="AA362" t="s">
        <v>368</v>
      </c>
      <c r="AB362" t="s">
        <v>913</v>
      </c>
      <c r="AD362" t="str">
        <f t="shared" si="10"/>
        <v>PIERRON CHRISTIAN</v>
      </c>
      <c r="AF362" s="6">
        <v>3282113535021</v>
      </c>
      <c r="AG362" s="7" t="s">
        <v>1240</v>
      </c>
    </row>
    <row r="363" spans="2:33" x14ac:dyDescent="0.25">
      <c r="B363" s="35"/>
      <c r="C363" s="35"/>
      <c r="D363" s="38" t="e">
        <f t="shared" si="11"/>
        <v>#N/A</v>
      </c>
      <c r="E363" s="70"/>
      <c r="F363" s="37"/>
      <c r="G363" s="81"/>
      <c r="Z363" t="s">
        <v>914</v>
      </c>
      <c r="AA363" t="s">
        <v>915</v>
      </c>
      <c r="AB363" t="s">
        <v>916</v>
      </c>
      <c r="AD363" t="str">
        <f t="shared" si="10"/>
        <v>PINCEMIN HUGUES</v>
      </c>
      <c r="AF363" s="6">
        <v>2252361423730</v>
      </c>
      <c r="AG363" s="7" t="s">
        <v>1540</v>
      </c>
    </row>
    <row r="364" spans="2:33" x14ac:dyDescent="0.25">
      <c r="B364" s="35"/>
      <c r="C364" s="35"/>
      <c r="D364" s="38" t="e">
        <f t="shared" si="11"/>
        <v>#N/A</v>
      </c>
      <c r="E364" s="70"/>
      <c r="F364" s="37"/>
      <c r="G364" s="81"/>
      <c r="Z364" t="s">
        <v>917</v>
      </c>
      <c r="AA364" t="s">
        <v>918</v>
      </c>
      <c r="AB364" t="s">
        <v>919</v>
      </c>
      <c r="AD364" t="str">
        <f t="shared" si="10"/>
        <v>PIQUET MARIUS</v>
      </c>
      <c r="AF364" s="6">
        <v>3282113536028</v>
      </c>
      <c r="AG364" s="7" t="s">
        <v>1239</v>
      </c>
    </row>
    <row r="365" spans="2:33" x14ac:dyDescent="0.25">
      <c r="B365" s="35"/>
      <c r="C365" s="35"/>
      <c r="D365" s="38" t="e">
        <f t="shared" si="11"/>
        <v>#N/A</v>
      </c>
      <c r="E365" s="70"/>
      <c r="F365" s="37"/>
      <c r="G365" s="81"/>
      <c r="Z365" t="s">
        <v>920</v>
      </c>
      <c r="AA365" t="s">
        <v>143</v>
      </c>
      <c r="AB365" t="s">
        <v>921</v>
      </c>
      <c r="AD365" t="str">
        <f t="shared" si="10"/>
        <v>PIRON MARIANNE</v>
      </c>
      <c r="AF365" s="6">
        <v>3282113536028</v>
      </c>
      <c r="AG365" s="7" t="s">
        <v>1239</v>
      </c>
    </row>
    <row r="366" spans="2:33" x14ac:dyDescent="0.25">
      <c r="B366" s="35"/>
      <c r="C366" s="35"/>
      <c r="D366" s="38" t="e">
        <f t="shared" si="11"/>
        <v>#N/A</v>
      </c>
      <c r="E366" s="70"/>
      <c r="F366" s="37"/>
      <c r="G366" s="81"/>
      <c r="Z366" t="s">
        <v>922</v>
      </c>
      <c r="AA366" t="s">
        <v>923</v>
      </c>
      <c r="AB366" t="s">
        <v>924</v>
      </c>
      <c r="AD366" t="str">
        <f t="shared" si="10"/>
        <v>PIZZO MARIO</v>
      </c>
      <c r="AF366" s="6">
        <v>3282113537537</v>
      </c>
      <c r="AG366" s="7" t="s">
        <v>1238</v>
      </c>
    </row>
    <row r="367" spans="2:33" x14ac:dyDescent="0.25">
      <c r="B367" s="35"/>
      <c r="C367" s="35"/>
      <c r="D367" s="38" t="e">
        <f t="shared" si="11"/>
        <v>#N/A</v>
      </c>
      <c r="E367" s="70"/>
      <c r="F367" s="37"/>
      <c r="G367" s="81"/>
      <c r="Z367" t="s">
        <v>925</v>
      </c>
      <c r="AA367" t="s">
        <v>330</v>
      </c>
      <c r="AB367" t="s">
        <v>926</v>
      </c>
      <c r="AD367" t="str">
        <f t="shared" si="10"/>
        <v>PLAGNE SANDRINE</v>
      </c>
      <c r="AF367" s="6">
        <v>9782758546740</v>
      </c>
      <c r="AG367" s="7" t="s">
        <v>1238</v>
      </c>
    </row>
    <row r="368" spans="2:33" x14ac:dyDescent="0.25">
      <c r="B368" s="35"/>
      <c r="C368" s="35"/>
      <c r="D368" s="38" t="e">
        <f t="shared" si="11"/>
        <v>#N/A</v>
      </c>
      <c r="E368" s="70"/>
      <c r="F368" s="37"/>
      <c r="G368" s="81"/>
      <c r="Z368" t="s">
        <v>927</v>
      </c>
      <c r="AA368" t="s">
        <v>497</v>
      </c>
      <c r="AB368" t="s">
        <v>928</v>
      </c>
      <c r="AD368" t="str">
        <f t="shared" si="10"/>
        <v>PLAN SYLVIE</v>
      </c>
      <c r="AF368" s="6">
        <v>3282113537520</v>
      </c>
      <c r="AG368" s="7" t="s">
        <v>1238</v>
      </c>
    </row>
    <row r="369" spans="2:33" x14ac:dyDescent="0.25">
      <c r="B369" s="35"/>
      <c r="C369" s="35"/>
      <c r="D369" s="38" t="e">
        <f t="shared" si="11"/>
        <v>#N/A</v>
      </c>
      <c r="E369" s="70"/>
      <c r="F369" s="37"/>
      <c r="G369" s="81"/>
      <c r="Z369" t="s">
        <v>929</v>
      </c>
      <c r="AA369" t="s">
        <v>930</v>
      </c>
      <c r="AB369" t="s">
        <v>931</v>
      </c>
      <c r="AD369" t="str">
        <f t="shared" si="10"/>
        <v>POLARD JEAN-JACQUES</v>
      </c>
      <c r="AF369" s="6">
        <v>2252361424737</v>
      </c>
      <c r="AG369" s="7" t="s">
        <v>1634</v>
      </c>
    </row>
    <row r="370" spans="2:33" x14ac:dyDescent="0.25">
      <c r="B370" s="35"/>
      <c r="C370" s="35"/>
      <c r="D370" s="38" t="e">
        <f t="shared" si="11"/>
        <v>#N/A</v>
      </c>
      <c r="E370" s="70"/>
      <c r="F370" s="37"/>
      <c r="G370" s="81"/>
      <c r="Z370" t="s">
        <v>932</v>
      </c>
      <c r="AA370" t="s">
        <v>910</v>
      </c>
      <c r="AB370" t="s">
        <v>933</v>
      </c>
      <c r="AD370" t="str">
        <f t="shared" si="10"/>
        <v>PONCHON CÉCILE</v>
      </c>
      <c r="AF370" s="6">
        <v>3282113538534</v>
      </c>
      <c r="AG370" s="7" t="s">
        <v>1234</v>
      </c>
    </row>
    <row r="371" spans="2:33" x14ac:dyDescent="0.25">
      <c r="B371" s="35"/>
      <c r="C371" s="35"/>
      <c r="D371" s="38" t="e">
        <f t="shared" si="11"/>
        <v>#N/A</v>
      </c>
      <c r="E371" s="70"/>
      <c r="F371" s="37"/>
      <c r="G371" s="81"/>
      <c r="Z371" t="s">
        <v>934</v>
      </c>
      <c r="AA371" t="s">
        <v>935</v>
      </c>
      <c r="AB371" t="s">
        <v>936</v>
      </c>
      <c r="AD371" t="str">
        <f t="shared" si="10"/>
        <v>PONS HELENE</v>
      </c>
      <c r="AF371" s="6">
        <v>2252361424928</v>
      </c>
      <c r="AG371" s="7" t="s">
        <v>1633</v>
      </c>
    </row>
    <row r="372" spans="2:33" x14ac:dyDescent="0.25">
      <c r="B372" s="35"/>
      <c r="C372" s="35"/>
      <c r="D372" s="38" t="e">
        <f t="shared" si="11"/>
        <v>#N/A</v>
      </c>
      <c r="E372" s="70"/>
      <c r="F372" s="37"/>
      <c r="G372" s="81"/>
      <c r="Z372" t="s">
        <v>937</v>
      </c>
      <c r="AA372" t="s">
        <v>186</v>
      </c>
      <c r="AB372" t="s">
        <v>938</v>
      </c>
      <c r="AD372" t="str">
        <f t="shared" si="10"/>
        <v>PORTE NICOLE</v>
      </c>
      <c r="AF372" s="6">
        <v>2252361424553</v>
      </c>
      <c r="AG372" s="7" t="s">
        <v>1635</v>
      </c>
    </row>
    <row r="373" spans="2:33" x14ac:dyDescent="0.25">
      <c r="B373" s="35"/>
      <c r="C373" s="35"/>
      <c r="D373" s="38" t="e">
        <f t="shared" si="11"/>
        <v>#N/A</v>
      </c>
      <c r="E373" s="70"/>
      <c r="F373" s="37"/>
      <c r="G373" s="81"/>
      <c r="Z373" t="s">
        <v>939</v>
      </c>
      <c r="AA373" t="s">
        <v>68</v>
      </c>
      <c r="AB373" t="s">
        <v>940</v>
      </c>
      <c r="AD373" t="str">
        <f t="shared" si="10"/>
        <v>PRACA ARNAUD</v>
      </c>
      <c r="AF373" s="6">
        <v>2252361425079</v>
      </c>
      <c r="AG373" s="7" t="s">
        <v>1632</v>
      </c>
    </row>
    <row r="374" spans="2:33" x14ac:dyDescent="0.25">
      <c r="B374" s="35"/>
      <c r="C374" s="35"/>
      <c r="D374" s="38" t="e">
        <f t="shared" si="11"/>
        <v>#N/A</v>
      </c>
      <c r="E374" s="70"/>
      <c r="F374" s="37"/>
      <c r="G374" s="81"/>
      <c r="Z374" t="s">
        <v>941</v>
      </c>
      <c r="AA374" t="s">
        <v>203</v>
      </c>
      <c r="AB374" t="s">
        <v>942</v>
      </c>
      <c r="AD374" t="str">
        <f t="shared" si="10"/>
        <v>PRIETO SEBASTIEN</v>
      </c>
      <c r="AF374" s="6">
        <v>2252361425048</v>
      </c>
      <c r="AG374" s="7" t="s">
        <v>1694</v>
      </c>
    </row>
    <row r="375" spans="2:33" x14ac:dyDescent="0.25">
      <c r="B375" s="35"/>
      <c r="C375" s="35"/>
      <c r="D375" s="38" t="e">
        <f t="shared" si="11"/>
        <v>#N/A</v>
      </c>
      <c r="E375" s="70"/>
      <c r="F375" s="37"/>
      <c r="G375" s="81"/>
      <c r="Z375" t="s">
        <v>943</v>
      </c>
      <c r="AA375" t="s">
        <v>338</v>
      </c>
      <c r="AB375" t="s">
        <v>944</v>
      </c>
      <c r="AD375" t="str">
        <f t="shared" si="10"/>
        <v>QUESSADA STÉPHANIE</v>
      </c>
      <c r="AF375" s="6">
        <v>2252361425253</v>
      </c>
      <c r="AG375" s="7" t="s">
        <v>1631</v>
      </c>
    </row>
    <row r="376" spans="2:33" x14ac:dyDescent="0.25">
      <c r="B376" s="35"/>
      <c r="C376" s="35"/>
      <c r="D376" s="38" t="e">
        <f t="shared" si="11"/>
        <v>#N/A</v>
      </c>
      <c r="E376" s="70"/>
      <c r="F376" s="37"/>
      <c r="G376" s="81"/>
      <c r="Z376" t="s">
        <v>945</v>
      </c>
      <c r="AA376" t="s">
        <v>946</v>
      </c>
      <c r="AB376" t="s">
        <v>947</v>
      </c>
      <c r="AD376" t="str">
        <f t="shared" si="10"/>
        <v>RAIMOND VICTOR</v>
      </c>
      <c r="AF376" s="6">
        <v>3282113540513</v>
      </c>
      <c r="AG376" s="7" t="s">
        <v>1236</v>
      </c>
    </row>
    <row r="377" spans="2:33" x14ac:dyDescent="0.25">
      <c r="B377" s="35"/>
      <c r="C377" s="35"/>
      <c r="D377" s="38" t="e">
        <f t="shared" si="11"/>
        <v>#N/A</v>
      </c>
      <c r="E377" s="70"/>
      <c r="F377" s="37"/>
      <c r="G377" s="81"/>
      <c r="Z377" t="s">
        <v>948</v>
      </c>
      <c r="AA377" t="s">
        <v>818</v>
      </c>
      <c r="AB377" t="s">
        <v>949</v>
      </c>
      <c r="AD377" t="str">
        <f t="shared" si="10"/>
        <v>RANDET FREDERIC</v>
      </c>
      <c r="AF377" s="6">
        <v>9782758522805</v>
      </c>
      <c r="AG377" s="7" t="s">
        <v>1237</v>
      </c>
    </row>
    <row r="378" spans="2:33" x14ac:dyDescent="0.25">
      <c r="B378" s="35"/>
      <c r="C378" s="35"/>
      <c r="D378" s="38" t="e">
        <f t="shared" si="11"/>
        <v>#N/A</v>
      </c>
      <c r="E378" s="70"/>
      <c r="F378" s="37"/>
      <c r="G378" s="81"/>
      <c r="Z378" t="s">
        <v>950</v>
      </c>
      <c r="AA378" t="s">
        <v>835</v>
      </c>
      <c r="AB378" t="s">
        <v>951</v>
      </c>
      <c r="AD378" t="str">
        <f t="shared" si="10"/>
        <v>RAPICAULT PATRICIA</v>
      </c>
      <c r="AF378" s="6">
        <v>3282113541015</v>
      </c>
      <c r="AG378" s="7" t="s">
        <v>1235</v>
      </c>
    </row>
    <row r="379" spans="2:33" x14ac:dyDescent="0.25">
      <c r="B379" s="35"/>
      <c r="C379" s="35"/>
      <c r="D379" s="38" t="e">
        <f t="shared" si="11"/>
        <v>#N/A</v>
      </c>
      <c r="E379" s="70"/>
      <c r="F379" s="37"/>
      <c r="G379" s="81"/>
      <c r="Z379" t="s">
        <v>950</v>
      </c>
      <c r="AA379" t="s">
        <v>952</v>
      </c>
      <c r="AB379" t="s">
        <v>953</v>
      </c>
      <c r="AD379" t="str">
        <f t="shared" si="10"/>
        <v>RAPICAULT FABRICE</v>
      </c>
      <c r="AF379" s="6">
        <v>3282113542517</v>
      </c>
      <c r="AG379" s="7" t="s">
        <v>1231</v>
      </c>
    </row>
    <row r="380" spans="2:33" x14ac:dyDescent="0.25">
      <c r="B380" s="35"/>
      <c r="C380" s="35"/>
      <c r="D380" s="38" t="e">
        <f t="shared" si="11"/>
        <v>#N/A</v>
      </c>
      <c r="E380" s="70"/>
      <c r="F380" s="37"/>
      <c r="G380" s="81"/>
      <c r="Z380" t="s">
        <v>954</v>
      </c>
      <c r="AA380" t="s">
        <v>955</v>
      </c>
      <c r="AB380" t="s">
        <v>956</v>
      </c>
      <c r="AD380" t="str">
        <f t="shared" si="10"/>
        <v>RAVEL RéMI</v>
      </c>
      <c r="AF380" s="6">
        <v>2001287320001</v>
      </c>
      <c r="AG380" s="7" t="s">
        <v>1232</v>
      </c>
    </row>
    <row r="381" spans="2:33" x14ac:dyDescent="0.25">
      <c r="B381" s="35"/>
      <c r="C381" s="35"/>
      <c r="D381" s="38" t="e">
        <f t="shared" si="11"/>
        <v>#N/A</v>
      </c>
      <c r="E381" s="70"/>
      <c r="F381" s="37"/>
      <c r="G381" s="81"/>
      <c r="Z381" t="s">
        <v>954</v>
      </c>
      <c r="AA381" t="s">
        <v>555</v>
      </c>
      <c r="AB381" t="s">
        <v>957</v>
      </c>
      <c r="AD381" t="str">
        <f t="shared" si="10"/>
        <v>RAVEL THOMAS</v>
      </c>
      <c r="AF381" s="6">
        <v>3282113543019</v>
      </c>
      <c r="AG381" s="7" t="s">
        <v>1230</v>
      </c>
    </row>
    <row r="382" spans="2:33" x14ac:dyDescent="0.25">
      <c r="B382" s="35"/>
      <c r="C382" s="35"/>
      <c r="D382" s="38" t="e">
        <f t="shared" si="11"/>
        <v>#N/A</v>
      </c>
      <c r="E382" s="70"/>
      <c r="F382" s="37"/>
      <c r="G382" s="81"/>
      <c r="Z382" t="s">
        <v>958</v>
      </c>
      <c r="AA382" t="s">
        <v>380</v>
      </c>
      <c r="AB382" t="s">
        <v>959</v>
      </c>
      <c r="AD382" t="str">
        <f t="shared" si="10"/>
        <v>RENAULT CLEMENT</v>
      </c>
      <c r="AF382" s="6">
        <v>3282113544528</v>
      </c>
      <c r="AG382" s="7" t="s">
        <v>1229</v>
      </c>
    </row>
    <row r="383" spans="2:33" x14ac:dyDescent="0.25">
      <c r="B383" s="35"/>
      <c r="C383" s="35"/>
      <c r="D383" s="38" t="e">
        <f t="shared" si="11"/>
        <v>#N/A</v>
      </c>
      <c r="E383" s="70"/>
      <c r="F383" s="37"/>
      <c r="G383" s="81"/>
      <c r="Z383" t="s">
        <v>960</v>
      </c>
      <c r="AA383" t="s">
        <v>961</v>
      </c>
      <c r="AB383" t="s">
        <v>962</v>
      </c>
      <c r="AD383" t="str">
        <f t="shared" si="10"/>
        <v>RENNER NICOLAS</v>
      </c>
      <c r="AF383" s="6">
        <v>3252361423876</v>
      </c>
      <c r="AG383" s="7" t="s">
        <v>1750</v>
      </c>
    </row>
    <row r="384" spans="2:33" x14ac:dyDescent="0.25">
      <c r="B384" s="35"/>
      <c r="C384" s="35"/>
      <c r="D384" s="38" t="e">
        <f t="shared" si="11"/>
        <v>#N/A</v>
      </c>
      <c r="E384" s="70"/>
      <c r="F384" s="37"/>
      <c r="G384" s="81"/>
      <c r="Z384" t="s">
        <v>963</v>
      </c>
      <c r="AA384" t="s">
        <v>964</v>
      </c>
      <c r="AB384" t="s">
        <v>965</v>
      </c>
      <c r="AD384" t="str">
        <f t="shared" si="10"/>
        <v>REVIL-BAUDARD SYLVAIN</v>
      </c>
      <c r="AF384" s="6">
        <v>2252361424515</v>
      </c>
      <c r="AG384" s="7" t="s">
        <v>1630</v>
      </c>
    </row>
    <row r="385" spans="2:33" x14ac:dyDescent="0.25">
      <c r="B385" s="35"/>
      <c r="C385" s="35"/>
      <c r="D385" s="38" t="e">
        <f t="shared" si="11"/>
        <v>#N/A</v>
      </c>
      <c r="E385" s="70"/>
      <c r="F385" s="37"/>
      <c r="G385" s="81"/>
      <c r="Z385" t="s">
        <v>966</v>
      </c>
      <c r="AA385" t="s">
        <v>967</v>
      </c>
      <c r="AB385" t="s">
        <v>968</v>
      </c>
      <c r="AD385" t="str">
        <f t="shared" si="10"/>
        <v>REY MARTIAL</v>
      </c>
      <c r="AF385" s="6">
        <v>9782758518433</v>
      </c>
      <c r="AG385" s="7" t="s">
        <v>1228</v>
      </c>
    </row>
    <row r="386" spans="2:33" x14ac:dyDescent="0.25">
      <c r="B386" s="35"/>
      <c r="C386" s="35"/>
      <c r="D386" s="38" t="e">
        <f t="shared" si="11"/>
        <v>#N/A</v>
      </c>
      <c r="E386" s="70"/>
      <c r="F386" s="37"/>
      <c r="G386" s="81"/>
      <c r="Z386" t="s">
        <v>966</v>
      </c>
      <c r="AA386" t="s">
        <v>66</v>
      </c>
      <c r="AB386" t="s">
        <v>969</v>
      </c>
      <c r="AD386" t="str">
        <f t="shared" si="10"/>
        <v>REY MARTINE</v>
      </c>
      <c r="AF386" s="6">
        <v>2001287320001</v>
      </c>
      <c r="AG386" s="7" t="s">
        <v>1252</v>
      </c>
    </row>
    <row r="387" spans="2:33" x14ac:dyDescent="0.25">
      <c r="B387" s="35"/>
      <c r="C387" s="35"/>
      <c r="D387" s="38" t="e">
        <f t="shared" si="11"/>
        <v>#N/A</v>
      </c>
      <c r="E387" s="70"/>
      <c r="F387" s="37"/>
      <c r="G387" s="81"/>
      <c r="Z387" t="s">
        <v>966</v>
      </c>
      <c r="AA387" t="s">
        <v>970</v>
      </c>
      <c r="AB387" t="s">
        <v>971</v>
      </c>
      <c r="AD387" t="str">
        <f t="shared" si="10"/>
        <v>REY JEAN-YVES</v>
      </c>
      <c r="AF387" s="6">
        <v>3282111363305</v>
      </c>
      <c r="AG387" s="7" t="s">
        <v>1254</v>
      </c>
    </row>
    <row r="388" spans="2:33" x14ac:dyDescent="0.25">
      <c r="B388" s="35"/>
      <c r="C388" s="35"/>
      <c r="D388" s="38" t="e">
        <f t="shared" si="11"/>
        <v>#N/A</v>
      </c>
      <c r="E388" s="70"/>
      <c r="F388" s="37"/>
      <c r="G388" s="81"/>
      <c r="Z388" t="s">
        <v>972</v>
      </c>
      <c r="AA388" t="s">
        <v>525</v>
      </c>
      <c r="AB388" t="s">
        <v>973</v>
      </c>
      <c r="AD388" t="str">
        <f t="shared" si="10"/>
        <v>REYNIER JEAN LOUIS</v>
      </c>
      <c r="AF388" s="6">
        <v>3282113633529</v>
      </c>
      <c r="AG388" s="7" t="s">
        <v>1253</v>
      </c>
    </row>
    <row r="389" spans="2:33" x14ac:dyDescent="0.25">
      <c r="B389" s="35"/>
      <c r="C389" s="35"/>
      <c r="D389" s="38" t="e">
        <f t="shared" si="11"/>
        <v>#N/A</v>
      </c>
      <c r="E389" s="70"/>
      <c r="F389" s="37"/>
      <c r="G389" s="81"/>
      <c r="Z389" t="s">
        <v>974</v>
      </c>
      <c r="AA389" t="s">
        <v>975</v>
      </c>
      <c r="AB389" t="s">
        <v>976</v>
      </c>
      <c r="AD389" t="str">
        <f t="shared" ref="AD389:AD452" si="12">CONCATENATE(Z389," ",AA389)</f>
        <v>RIEU AMÉLIE</v>
      </c>
      <c r="AF389" s="6">
        <v>3282113633536</v>
      </c>
      <c r="AG389" s="7" t="s">
        <v>1253</v>
      </c>
    </row>
    <row r="390" spans="2:33" x14ac:dyDescent="0.25">
      <c r="B390" s="35"/>
      <c r="C390" s="35"/>
      <c r="D390" s="38" t="e">
        <f t="shared" si="11"/>
        <v>#N/A</v>
      </c>
      <c r="E390" s="70"/>
      <c r="F390" s="37"/>
      <c r="G390" s="81"/>
      <c r="Z390" t="s">
        <v>977</v>
      </c>
      <c r="AA390" t="s">
        <v>978</v>
      </c>
      <c r="AB390" t="s">
        <v>979</v>
      </c>
      <c r="AD390" t="str">
        <f t="shared" si="12"/>
        <v>RIMBAUD LOUP</v>
      </c>
      <c r="AF390" s="6">
        <v>9782758510697</v>
      </c>
      <c r="AG390" s="7" t="s">
        <v>1253</v>
      </c>
    </row>
    <row r="391" spans="2:33" x14ac:dyDescent="0.25">
      <c r="B391" s="35"/>
      <c r="C391" s="35"/>
      <c r="D391" s="38" t="e">
        <f t="shared" si="11"/>
        <v>#N/A</v>
      </c>
      <c r="E391" s="70"/>
      <c r="F391" s="37"/>
      <c r="G391" s="81"/>
      <c r="Z391" t="s">
        <v>980</v>
      </c>
      <c r="AA391" t="s">
        <v>311</v>
      </c>
      <c r="AB391" t="s">
        <v>981</v>
      </c>
      <c r="AD391" t="str">
        <f t="shared" si="12"/>
        <v>RIVAS-BAUDIN DOMINIQUE</v>
      </c>
      <c r="AF391" s="6">
        <v>3282111363459</v>
      </c>
      <c r="AG391" s="7" t="s">
        <v>1267</v>
      </c>
    </row>
    <row r="392" spans="2:33" x14ac:dyDescent="0.25">
      <c r="B392" s="35"/>
      <c r="C392" s="35"/>
      <c r="D392" s="38" t="e">
        <f t="shared" si="11"/>
        <v>#N/A</v>
      </c>
      <c r="E392" s="70"/>
      <c r="F392" s="37"/>
      <c r="G392" s="81"/>
      <c r="Z392" t="s">
        <v>982</v>
      </c>
      <c r="AA392" t="s">
        <v>419</v>
      </c>
      <c r="AB392" t="s">
        <v>983</v>
      </c>
      <c r="AD392" t="str">
        <f t="shared" si="12"/>
        <v>ROBINET MAGALI</v>
      </c>
      <c r="AF392" s="6">
        <v>3282111363459</v>
      </c>
      <c r="AG392" s="7" t="s">
        <v>1255</v>
      </c>
    </row>
    <row r="393" spans="2:33" x14ac:dyDescent="0.25">
      <c r="B393" s="35"/>
      <c r="C393" s="35"/>
      <c r="D393" s="38" t="e">
        <f t="shared" si="11"/>
        <v>#N/A</v>
      </c>
      <c r="E393" s="70"/>
      <c r="F393" s="37"/>
      <c r="G393" s="81"/>
      <c r="Z393" t="s">
        <v>984</v>
      </c>
      <c r="AA393" t="s">
        <v>985</v>
      </c>
      <c r="AB393" t="s">
        <v>986</v>
      </c>
      <c r="AD393" t="str">
        <f t="shared" si="12"/>
        <v>RODIER CHANTAL</v>
      </c>
      <c r="AF393" s="6">
        <v>3282111363459</v>
      </c>
      <c r="AG393" s="7" t="s">
        <v>1255</v>
      </c>
    </row>
    <row r="394" spans="2:33" x14ac:dyDescent="0.25">
      <c r="B394" s="35"/>
      <c r="C394" s="35"/>
      <c r="D394" s="38" t="e">
        <f t="shared" si="11"/>
        <v>#N/A</v>
      </c>
      <c r="E394" s="70"/>
      <c r="F394" s="37"/>
      <c r="G394" s="81"/>
      <c r="Z394" t="s">
        <v>987</v>
      </c>
      <c r="AA394" t="s">
        <v>455</v>
      </c>
      <c r="AB394" t="s">
        <v>988</v>
      </c>
      <c r="AD394" t="str">
        <f t="shared" si="12"/>
        <v>ROHOU MONIQUE</v>
      </c>
      <c r="AF394" s="6">
        <v>3282113637022</v>
      </c>
      <c r="AG394" s="7" t="s">
        <v>1268</v>
      </c>
    </row>
    <row r="395" spans="2:33" x14ac:dyDescent="0.25">
      <c r="B395" s="35"/>
      <c r="C395" s="35"/>
      <c r="D395" s="38" t="e">
        <f t="shared" ref="D395:D458" si="13">VLOOKUP(C395,$AF$9:$AG$1005,2,0)</f>
        <v>#N/A</v>
      </c>
      <c r="E395" s="70"/>
      <c r="F395" s="37"/>
      <c r="G395" s="81"/>
      <c r="Z395" t="s">
        <v>987</v>
      </c>
      <c r="AA395" t="s">
        <v>970</v>
      </c>
      <c r="AB395" t="s">
        <v>989</v>
      </c>
      <c r="AD395" t="str">
        <f t="shared" si="12"/>
        <v>ROHOU JEAN-YVES</v>
      </c>
      <c r="AF395" s="6">
        <v>3282113637015</v>
      </c>
      <c r="AG395" s="7" t="s">
        <v>1268</v>
      </c>
    </row>
    <row r="396" spans="2:33" x14ac:dyDescent="0.25">
      <c r="B396" s="35"/>
      <c r="C396" s="35"/>
      <c r="D396" s="38" t="e">
        <f t="shared" si="13"/>
        <v>#N/A</v>
      </c>
      <c r="E396" s="70"/>
      <c r="F396" s="37"/>
      <c r="G396" s="81"/>
      <c r="Z396" t="s">
        <v>987</v>
      </c>
      <c r="AA396" t="s">
        <v>455</v>
      </c>
      <c r="AB396" t="s">
        <v>990</v>
      </c>
      <c r="AD396" t="str">
        <f t="shared" si="12"/>
        <v>ROHOU MONIQUE</v>
      </c>
      <c r="AF396" s="6">
        <v>2252361424690</v>
      </c>
      <c r="AG396" s="7" t="s">
        <v>1629</v>
      </c>
    </row>
    <row r="397" spans="2:33" x14ac:dyDescent="0.25">
      <c r="B397" s="35"/>
      <c r="C397" s="35"/>
      <c r="D397" s="38" t="e">
        <f t="shared" si="13"/>
        <v>#N/A</v>
      </c>
      <c r="E397" s="70"/>
      <c r="F397" s="37"/>
      <c r="G397" s="81"/>
      <c r="Z397" t="s">
        <v>987</v>
      </c>
      <c r="AA397" t="s">
        <v>970</v>
      </c>
      <c r="AB397" t="s">
        <v>991</v>
      </c>
      <c r="AD397" t="str">
        <f t="shared" si="12"/>
        <v>ROHOU JEAN-YVES</v>
      </c>
      <c r="AF397" s="6">
        <v>2252361424881</v>
      </c>
      <c r="AG397" s="7" t="s">
        <v>1628</v>
      </c>
    </row>
    <row r="398" spans="2:33" x14ac:dyDescent="0.25">
      <c r="B398" s="35"/>
      <c r="C398" s="35"/>
      <c r="D398" s="38" t="e">
        <f t="shared" si="13"/>
        <v>#N/A</v>
      </c>
      <c r="E398" s="70"/>
      <c r="F398" s="37"/>
      <c r="G398" s="81"/>
      <c r="Z398" t="s">
        <v>992</v>
      </c>
      <c r="AA398" t="s">
        <v>993</v>
      </c>
      <c r="AB398" t="s">
        <v>994</v>
      </c>
      <c r="AD398" t="str">
        <f t="shared" si="12"/>
        <v>ROK GISÈLE</v>
      </c>
      <c r="AF398" s="6">
        <v>2252361425031</v>
      </c>
      <c r="AG398" s="7" t="s">
        <v>1627</v>
      </c>
    </row>
    <row r="399" spans="2:33" x14ac:dyDescent="0.25">
      <c r="B399" s="35"/>
      <c r="C399" s="35"/>
      <c r="D399" s="38" t="e">
        <f t="shared" si="13"/>
        <v>#N/A</v>
      </c>
      <c r="E399" s="70"/>
      <c r="F399" s="37"/>
      <c r="G399" s="81"/>
      <c r="Z399" t="s">
        <v>995</v>
      </c>
      <c r="AA399" t="s">
        <v>996</v>
      </c>
      <c r="AB399" t="s">
        <v>997</v>
      </c>
      <c r="AD399" t="str">
        <f t="shared" si="12"/>
        <v>ROLLAND VALENTINE</v>
      </c>
      <c r="AF399" s="6">
        <v>3282113639019</v>
      </c>
      <c r="AG399" s="7" t="s">
        <v>1233</v>
      </c>
    </row>
    <row r="400" spans="2:33" x14ac:dyDescent="0.25">
      <c r="B400" s="35"/>
      <c r="C400" s="35"/>
      <c r="D400" s="38" t="e">
        <f t="shared" si="13"/>
        <v>#N/A</v>
      </c>
      <c r="E400" s="70"/>
      <c r="F400" s="37"/>
      <c r="G400" s="81"/>
      <c r="Z400" t="s">
        <v>995</v>
      </c>
      <c r="AA400" t="s">
        <v>998</v>
      </c>
      <c r="AB400" t="s">
        <v>999</v>
      </c>
      <c r="AD400" t="str">
        <f t="shared" si="12"/>
        <v>ROLLAND ADRIEN</v>
      </c>
      <c r="AF400" s="6">
        <v>9782758545712</v>
      </c>
      <c r="AG400" s="7" t="s">
        <v>1358</v>
      </c>
    </row>
    <row r="401" spans="2:33" x14ac:dyDescent="0.25">
      <c r="B401" s="35"/>
      <c r="C401" s="35"/>
      <c r="D401" s="38" t="e">
        <f t="shared" si="13"/>
        <v>#N/A</v>
      </c>
      <c r="E401" s="70"/>
      <c r="F401" s="37"/>
      <c r="G401" s="81"/>
      <c r="Z401" t="s">
        <v>1000</v>
      </c>
      <c r="AA401" t="s">
        <v>1001</v>
      </c>
      <c r="AB401" t="s">
        <v>1002</v>
      </c>
      <c r="AD401" t="str">
        <f t="shared" si="12"/>
        <v>ROLLE ANNALUNA</v>
      </c>
      <c r="AF401" s="6">
        <v>2252361425215</v>
      </c>
      <c r="AG401" s="7" t="s">
        <v>1626</v>
      </c>
    </row>
    <row r="402" spans="2:33" x14ac:dyDescent="0.25">
      <c r="B402" s="35"/>
      <c r="C402" s="35"/>
      <c r="D402" s="38" t="e">
        <f t="shared" si="13"/>
        <v>#N/A</v>
      </c>
      <c r="E402" s="70"/>
      <c r="F402" s="37"/>
      <c r="G402" s="81"/>
      <c r="Z402" t="s">
        <v>1003</v>
      </c>
      <c r="AA402" t="s">
        <v>1004</v>
      </c>
      <c r="AB402" t="s">
        <v>1005</v>
      </c>
      <c r="AD402" t="str">
        <f t="shared" si="12"/>
        <v>ROLOT ERWANE</v>
      </c>
      <c r="AF402" s="6">
        <v>3282113640527</v>
      </c>
      <c r="AG402" s="7" t="s">
        <v>1357</v>
      </c>
    </row>
    <row r="403" spans="2:33" x14ac:dyDescent="0.25">
      <c r="B403" s="35"/>
      <c r="C403" s="35"/>
      <c r="D403" s="38" t="e">
        <f t="shared" si="13"/>
        <v>#N/A</v>
      </c>
      <c r="E403" s="70"/>
      <c r="F403" s="37"/>
      <c r="G403" s="81"/>
      <c r="Z403" t="s">
        <v>1006</v>
      </c>
      <c r="AA403" t="s">
        <v>48</v>
      </c>
      <c r="AB403" t="s">
        <v>1007</v>
      </c>
      <c r="AD403" t="str">
        <f t="shared" si="12"/>
        <v>ROMEYER ALAIN</v>
      </c>
      <c r="AF403" s="6">
        <v>2252361424614</v>
      </c>
      <c r="AG403" s="7" t="s">
        <v>1625</v>
      </c>
    </row>
    <row r="404" spans="2:33" x14ac:dyDescent="0.25">
      <c r="B404" s="35"/>
      <c r="C404" s="35"/>
      <c r="D404" s="38" t="e">
        <f t="shared" si="13"/>
        <v>#N/A</v>
      </c>
      <c r="E404" s="70"/>
      <c r="F404" s="37"/>
      <c r="G404" s="81"/>
      <c r="Z404" t="s">
        <v>1008</v>
      </c>
      <c r="AA404" t="s">
        <v>1009</v>
      </c>
      <c r="AB404" t="s">
        <v>1010</v>
      </c>
      <c r="AD404" t="str">
        <f t="shared" si="12"/>
        <v>ROSSI ANNIC</v>
      </c>
      <c r="AF404" s="6">
        <v>9782758522881</v>
      </c>
      <c r="AG404" s="7" t="s">
        <v>1256</v>
      </c>
    </row>
    <row r="405" spans="2:33" x14ac:dyDescent="0.25">
      <c r="B405" s="35"/>
      <c r="C405" s="35"/>
      <c r="D405" s="38" t="e">
        <f t="shared" si="13"/>
        <v>#N/A</v>
      </c>
      <c r="E405" s="70"/>
      <c r="F405" s="37"/>
      <c r="G405" s="81"/>
      <c r="Z405" t="s">
        <v>1011</v>
      </c>
      <c r="AA405" t="s">
        <v>1012</v>
      </c>
      <c r="AB405" t="s">
        <v>1013</v>
      </c>
      <c r="AD405" t="str">
        <f t="shared" si="12"/>
        <v>ROUSSEL LENAÏC</v>
      </c>
      <c r="AF405" s="6">
        <v>3282113742023</v>
      </c>
      <c r="AG405" s="7" t="s">
        <v>1257</v>
      </c>
    </row>
    <row r="406" spans="2:33" x14ac:dyDescent="0.25">
      <c r="B406" s="35"/>
      <c r="C406" s="35"/>
      <c r="D406" s="38" t="e">
        <f t="shared" si="13"/>
        <v>#N/A</v>
      </c>
      <c r="E406" s="70"/>
      <c r="F406" s="37"/>
      <c r="G406" s="81"/>
      <c r="Z406" t="s">
        <v>1011</v>
      </c>
      <c r="AA406" t="s">
        <v>576</v>
      </c>
      <c r="AB406" t="s">
        <v>1014</v>
      </c>
      <c r="AD406" t="str">
        <f t="shared" si="12"/>
        <v>ROUSSEL MICHAEL</v>
      </c>
      <c r="AF406" s="6">
        <v>3282117900382</v>
      </c>
      <c r="AG406" s="7" t="s">
        <v>1806</v>
      </c>
    </row>
    <row r="407" spans="2:33" x14ac:dyDescent="0.25">
      <c r="B407" s="35"/>
      <c r="C407" s="35"/>
      <c r="D407" s="38" t="e">
        <f t="shared" si="13"/>
        <v>#N/A</v>
      </c>
      <c r="E407" s="70"/>
      <c r="F407" s="37"/>
      <c r="G407" s="81"/>
      <c r="Z407" t="s">
        <v>1015</v>
      </c>
      <c r="AA407" t="s">
        <v>741</v>
      </c>
      <c r="AB407" t="s">
        <v>1016</v>
      </c>
      <c r="AD407" t="str">
        <f t="shared" si="12"/>
        <v>ROUVEYROL VINCENT</v>
      </c>
      <c r="AF407" s="6">
        <v>3252361423982</v>
      </c>
      <c r="AG407" s="7" t="s">
        <v>1697</v>
      </c>
    </row>
    <row r="408" spans="2:33" x14ac:dyDescent="0.25">
      <c r="B408" s="35"/>
      <c r="C408" s="35"/>
      <c r="D408" s="38" t="e">
        <f t="shared" si="13"/>
        <v>#N/A</v>
      </c>
      <c r="E408" s="70"/>
      <c r="F408" s="37"/>
      <c r="G408" s="81"/>
      <c r="Z408" t="s">
        <v>1015</v>
      </c>
      <c r="AA408" t="s">
        <v>232</v>
      </c>
      <c r="AB408" t="s">
        <v>1017</v>
      </c>
      <c r="AD408" t="str">
        <f t="shared" si="12"/>
        <v>ROUVEYROL JACQUES</v>
      </c>
      <c r="AF408" s="6">
        <v>3252361423951</v>
      </c>
      <c r="AG408" s="7" t="s">
        <v>1697</v>
      </c>
    </row>
    <row r="409" spans="2:33" x14ac:dyDescent="0.25">
      <c r="B409" s="35"/>
      <c r="C409" s="35"/>
      <c r="D409" s="38" t="e">
        <f t="shared" si="13"/>
        <v>#N/A</v>
      </c>
      <c r="E409" s="70"/>
      <c r="F409" s="37"/>
      <c r="G409" s="81"/>
      <c r="Z409" t="s">
        <v>1018</v>
      </c>
      <c r="AA409" t="s">
        <v>1019</v>
      </c>
      <c r="AB409" t="s">
        <v>1020</v>
      </c>
      <c r="AD409" t="str">
        <f t="shared" si="12"/>
        <v>ROUX THERESE</v>
      </c>
      <c r="AF409" s="6">
        <v>3252361425368</v>
      </c>
      <c r="AG409" s="7" t="s">
        <v>1697</v>
      </c>
    </row>
    <row r="410" spans="2:33" x14ac:dyDescent="0.25">
      <c r="B410" s="35"/>
      <c r="C410" s="35"/>
      <c r="D410" s="38" t="e">
        <f t="shared" si="13"/>
        <v>#N/A</v>
      </c>
      <c r="E410" s="70"/>
      <c r="F410" s="37"/>
      <c r="G410" s="81"/>
      <c r="Z410" t="s">
        <v>1021</v>
      </c>
      <c r="AA410" t="s">
        <v>75</v>
      </c>
      <c r="AB410" t="s">
        <v>1022</v>
      </c>
      <c r="AD410" t="str">
        <f t="shared" si="12"/>
        <v>ROUXEL MICHEL</v>
      </c>
      <c r="AF410" s="6">
        <v>3252361424866</v>
      </c>
      <c r="AG410" s="7" t="s">
        <v>1849</v>
      </c>
    </row>
    <row r="411" spans="2:33" x14ac:dyDescent="0.25">
      <c r="B411" s="35"/>
      <c r="C411" s="35"/>
      <c r="D411" s="38" t="e">
        <f t="shared" si="13"/>
        <v>#N/A</v>
      </c>
      <c r="E411" s="70"/>
      <c r="F411" s="37"/>
      <c r="G411" s="81"/>
      <c r="Z411" t="s">
        <v>1023</v>
      </c>
      <c r="AA411" t="s">
        <v>183</v>
      </c>
      <c r="AB411" t="s">
        <v>1024</v>
      </c>
      <c r="AD411" t="str">
        <f t="shared" si="12"/>
        <v>RUFFINI MIREILLE</v>
      </c>
      <c r="AF411" s="6">
        <v>9782758528111</v>
      </c>
      <c r="AG411" s="7" t="s">
        <v>1258</v>
      </c>
    </row>
    <row r="412" spans="2:33" x14ac:dyDescent="0.25">
      <c r="B412" s="35"/>
      <c r="C412" s="35"/>
      <c r="D412" s="38" t="e">
        <f t="shared" si="13"/>
        <v>#N/A</v>
      </c>
      <c r="E412" s="70"/>
      <c r="F412" s="37"/>
      <c r="G412" s="81"/>
      <c r="Z412" t="s">
        <v>1025</v>
      </c>
      <c r="AA412" t="s">
        <v>1026</v>
      </c>
      <c r="AB412" t="s">
        <v>1027</v>
      </c>
      <c r="AD412" t="str">
        <f t="shared" si="12"/>
        <v>RUIZ JEAN MICHEL</v>
      </c>
      <c r="AF412" s="6">
        <v>9782758528128</v>
      </c>
      <c r="AG412" s="7" t="s">
        <v>1259</v>
      </c>
    </row>
    <row r="413" spans="2:33" x14ac:dyDescent="0.25">
      <c r="B413" s="35"/>
      <c r="C413" s="35"/>
      <c r="D413" s="38" t="e">
        <f t="shared" si="13"/>
        <v>#N/A</v>
      </c>
      <c r="E413" s="70"/>
      <c r="F413" s="37"/>
      <c r="G413" s="81"/>
      <c r="Z413" t="s">
        <v>1028</v>
      </c>
      <c r="AA413" t="s">
        <v>121</v>
      </c>
      <c r="AB413" t="s">
        <v>1029</v>
      </c>
      <c r="AD413" t="str">
        <f t="shared" si="12"/>
        <v>SAGE-PALLOIX ANNE-MARIE</v>
      </c>
      <c r="AF413" s="6">
        <v>3282114150032</v>
      </c>
      <c r="AG413" s="7" t="s">
        <v>1259</v>
      </c>
    </row>
    <row r="414" spans="2:33" x14ac:dyDescent="0.25">
      <c r="B414" s="35"/>
      <c r="C414" s="35"/>
      <c r="D414" s="38" t="e">
        <f t="shared" si="13"/>
        <v>#N/A</v>
      </c>
      <c r="E414" s="70"/>
      <c r="F414" s="37"/>
      <c r="G414" s="81"/>
      <c r="Z414" t="s">
        <v>1030</v>
      </c>
      <c r="AA414" t="s">
        <v>75</v>
      </c>
      <c r="AB414" t="s">
        <v>1031</v>
      </c>
      <c r="AD414" t="str">
        <f t="shared" si="12"/>
        <v>SANCHEZ MICHEL</v>
      </c>
      <c r="AF414" s="6">
        <v>3282114153019</v>
      </c>
      <c r="AG414" s="7" t="s">
        <v>1263</v>
      </c>
    </row>
    <row r="415" spans="2:33" x14ac:dyDescent="0.25">
      <c r="B415" s="35"/>
      <c r="C415" s="35"/>
      <c r="D415" s="38" t="e">
        <f t="shared" si="13"/>
        <v>#N/A</v>
      </c>
      <c r="E415" s="70"/>
      <c r="F415" s="37"/>
      <c r="G415" s="81"/>
      <c r="Z415" t="s">
        <v>1032</v>
      </c>
      <c r="AA415" t="s">
        <v>1033</v>
      </c>
      <c r="AB415" t="s">
        <v>1034</v>
      </c>
      <c r="AD415" t="str">
        <f t="shared" si="12"/>
        <v>SANNA TESS</v>
      </c>
      <c r="AF415" s="6">
        <v>3282114250022</v>
      </c>
      <c r="AG415" s="7" t="s">
        <v>1262</v>
      </c>
    </row>
    <row r="416" spans="2:33" x14ac:dyDescent="0.25">
      <c r="B416" s="35"/>
      <c r="C416" s="35"/>
      <c r="D416" s="38" t="e">
        <f t="shared" si="13"/>
        <v>#N/A</v>
      </c>
      <c r="E416" s="70"/>
      <c r="F416" s="37"/>
      <c r="G416" s="81"/>
      <c r="Z416" t="s">
        <v>1035</v>
      </c>
      <c r="AA416" t="s">
        <v>211</v>
      </c>
      <c r="AB416" t="s">
        <v>1036</v>
      </c>
      <c r="AD416" t="str">
        <f t="shared" si="12"/>
        <v>SARZIER SERGE</v>
      </c>
      <c r="AF416" s="6">
        <v>3282114251029</v>
      </c>
      <c r="AG416" s="7" t="s">
        <v>1261</v>
      </c>
    </row>
    <row r="417" spans="2:33" x14ac:dyDescent="0.25">
      <c r="B417" s="35"/>
      <c r="C417" s="35"/>
      <c r="D417" s="38" t="e">
        <f t="shared" si="13"/>
        <v>#N/A</v>
      </c>
      <c r="E417" s="70"/>
      <c r="F417" s="37"/>
      <c r="G417" s="81"/>
      <c r="Z417" t="s">
        <v>1037</v>
      </c>
      <c r="AA417" t="s">
        <v>1038</v>
      </c>
      <c r="AB417" t="s">
        <v>1039</v>
      </c>
      <c r="AD417" t="str">
        <f t="shared" si="12"/>
        <v>SATRIN LOLA</v>
      </c>
      <c r="AF417" s="6">
        <v>3282111425256</v>
      </c>
      <c r="AG417" s="7" t="s">
        <v>1260</v>
      </c>
    </row>
    <row r="418" spans="2:33" x14ac:dyDescent="0.25">
      <c r="B418" s="35"/>
      <c r="C418" s="35"/>
      <c r="D418" s="38" t="e">
        <f t="shared" si="13"/>
        <v>#N/A</v>
      </c>
      <c r="E418" s="70"/>
      <c r="F418" s="37"/>
      <c r="G418" s="81"/>
      <c r="Z418" t="s">
        <v>1040</v>
      </c>
      <c r="AA418" t="s">
        <v>1041</v>
      </c>
      <c r="AB418" t="s">
        <v>1042</v>
      </c>
      <c r="AD418" t="str">
        <f t="shared" si="12"/>
        <v>SCHMITT JEAN-MARC</v>
      </c>
      <c r="AF418" s="6">
        <v>3282114253528</v>
      </c>
      <c r="AG418" s="7" t="s">
        <v>1265</v>
      </c>
    </row>
    <row r="419" spans="2:33" x14ac:dyDescent="0.25">
      <c r="B419" s="35"/>
      <c r="C419" s="35"/>
      <c r="D419" s="38" t="e">
        <f t="shared" si="13"/>
        <v>#N/A</v>
      </c>
      <c r="E419" s="70"/>
      <c r="F419" s="37"/>
      <c r="G419" s="81"/>
      <c r="Z419" t="s">
        <v>1040</v>
      </c>
      <c r="AA419" t="s">
        <v>1043</v>
      </c>
      <c r="AB419" t="s">
        <v>1044</v>
      </c>
      <c r="AD419" t="str">
        <f t="shared" si="12"/>
        <v>SCHMITT STEPHAN</v>
      </c>
      <c r="AF419" s="6">
        <v>3282111425355</v>
      </c>
      <c r="AG419" s="7" t="s">
        <v>1264</v>
      </c>
    </row>
    <row r="420" spans="2:33" x14ac:dyDescent="0.25">
      <c r="B420" s="35"/>
      <c r="C420" s="35"/>
      <c r="D420" s="38" t="e">
        <f t="shared" si="13"/>
        <v>#N/A</v>
      </c>
      <c r="E420" s="70"/>
      <c r="F420" s="37"/>
      <c r="G420" s="81"/>
      <c r="Z420" t="s">
        <v>1040</v>
      </c>
      <c r="AA420" t="s">
        <v>333</v>
      </c>
      <c r="AB420" t="s">
        <v>1045</v>
      </c>
      <c r="AD420" t="str">
        <f t="shared" si="12"/>
        <v>SCHMITT GUILLAUME</v>
      </c>
      <c r="AF420" s="6">
        <v>3282114254532</v>
      </c>
      <c r="AG420" s="7" t="s">
        <v>1266</v>
      </c>
    </row>
    <row r="421" spans="2:33" x14ac:dyDescent="0.25">
      <c r="B421" s="35"/>
      <c r="C421" s="35"/>
      <c r="D421" s="38" t="e">
        <f t="shared" si="13"/>
        <v>#N/A</v>
      </c>
      <c r="E421" s="70"/>
      <c r="F421" s="37"/>
      <c r="G421" s="81"/>
      <c r="Z421" t="s">
        <v>1046</v>
      </c>
      <c r="AA421" t="s">
        <v>319</v>
      </c>
      <c r="AB421" t="s">
        <v>1047</v>
      </c>
      <c r="AD421" t="str">
        <f t="shared" si="12"/>
        <v>SCHREPEL REGIS</v>
      </c>
      <c r="AF421" s="6">
        <v>9782758528227</v>
      </c>
      <c r="AG421" s="7" t="s">
        <v>1269</v>
      </c>
    </row>
    <row r="422" spans="2:33" x14ac:dyDescent="0.25">
      <c r="B422" s="35"/>
      <c r="C422" s="35"/>
      <c r="D422" s="38" t="e">
        <f t="shared" si="13"/>
        <v>#N/A</v>
      </c>
      <c r="E422" s="70"/>
      <c r="F422" s="37"/>
      <c r="G422" s="81"/>
      <c r="Z422" t="s">
        <v>1048</v>
      </c>
      <c r="AA422" t="s">
        <v>151</v>
      </c>
      <c r="AB422" t="s">
        <v>1049</v>
      </c>
      <c r="AD422" t="str">
        <f t="shared" si="12"/>
        <v>SCHRUB BENOIT</v>
      </c>
      <c r="AF422" s="6">
        <v>3282114347012</v>
      </c>
      <c r="AG422" s="7" t="s">
        <v>1270</v>
      </c>
    </row>
    <row r="423" spans="2:33" x14ac:dyDescent="0.25">
      <c r="B423" s="35"/>
      <c r="C423" s="35"/>
      <c r="D423" s="38" t="e">
        <f t="shared" si="13"/>
        <v>#N/A</v>
      </c>
      <c r="E423" s="70"/>
      <c r="F423" s="37"/>
      <c r="G423" s="81"/>
      <c r="Z423" t="s">
        <v>1050</v>
      </c>
      <c r="AA423" t="s">
        <v>1051</v>
      </c>
      <c r="AB423" t="s">
        <v>1052</v>
      </c>
      <c r="AD423" t="str">
        <f t="shared" si="12"/>
        <v>SCHUCH LUDOVIC</v>
      </c>
      <c r="AF423" s="6">
        <v>9782758514282</v>
      </c>
      <c r="AG423" s="7" t="s">
        <v>1271</v>
      </c>
    </row>
    <row r="424" spans="2:33" x14ac:dyDescent="0.25">
      <c r="B424" s="35"/>
      <c r="C424" s="35"/>
      <c r="D424" s="38" t="e">
        <f t="shared" si="13"/>
        <v>#N/A</v>
      </c>
      <c r="E424" s="70"/>
      <c r="F424" s="37"/>
      <c r="G424" s="81"/>
      <c r="Z424" t="s">
        <v>1053</v>
      </c>
      <c r="AA424" t="s">
        <v>208</v>
      </c>
      <c r="AB424" t="s">
        <v>1054</v>
      </c>
      <c r="AD424" t="str">
        <f t="shared" si="12"/>
        <v>SCHUMACHER FLORENT</v>
      </c>
      <c r="AF424" s="6">
        <v>9782758514299</v>
      </c>
      <c r="AG424" s="7" t="s">
        <v>1272</v>
      </c>
    </row>
    <row r="425" spans="2:33" x14ac:dyDescent="0.25">
      <c r="B425" s="35"/>
      <c r="C425" s="35"/>
      <c r="D425" s="38" t="e">
        <f t="shared" si="13"/>
        <v>#N/A</v>
      </c>
      <c r="E425" s="70"/>
      <c r="F425" s="37"/>
      <c r="G425" s="81"/>
      <c r="Z425" t="s">
        <v>1055</v>
      </c>
      <c r="AA425" t="s">
        <v>1056</v>
      </c>
      <c r="AB425" t="s">
        <v>1057</v>
      </c>
      <c r="AD425" t="str">
        <f t="shared" si="12"/>
        <v>SCHWARZ PETER</v>
      </c>
      <c r="AF425" s="6">
        <v>2252361425277</v>
      </c>
      <c r="AG425" s="7" t="s">
        <v>1688</v>
      </c>
    </row>
    <row r="426" spans="2:33" x14ac:dyDescent="0.25">
      <c r="B426" s="35"/>
      <c r="C426" s="35"/>
      <c r="D426" s="38" t="e">
        <f t="shared" si="13"/>
        <v>#N/A</v>
      </c>
      <c r="E426" s="70"/>
      <c r="F426" s="37"/>
      <c r="G426" s="81"/>
      <c r="Z426" t="s">
        <v>1058</v>
      </c>
      <c r="AA426" t="s">
        <v>186</v>
      </c>
      <c r="AB426" t="s">
        <v>1059</v>
      </c>
      <c r="AD426" t="str">
        <f t="shared" si="12"/>
        <v>SEBLON NICOLE</v>
      </c>
      <c r="AF426" s="6">
        <v>3282114401424</v>
      </c>
      <c r="AG426" s="7" t="s">
        <v>1273</v>
      </c>
    </row>
    <row r="427" spans="2:33" x14ac:dyDescent="0.25">
      <c r="B427" s="35"/>
      <c r="C427" s="35"/>
      <c r="D427" s="38" t="e">
        <f t="shared" si="13"/>
        <v>#N/A</v>
      </c>
      <c r="E427" s="70"/>
      <c r="F427" s="37"/>
      <c r="G427" s="81"/>
      <c r="Z427" t="s">
        <v>1060</v>
      </c>
      <c r="AA427" t="s">
        <v>1061</v>
      </c>
      <c r="AB427" t="s">
        <v>1062</v>
      </c>
      <c r="AD427" t="str">
        <f t="shared" si="12"/>
        <v>SEIGNIER MARIE JEANNE</v>
      </c>
      <c r="AF427" s="6">
        <v>3252361423944</v>
      </c>
      <c r="AG427" s="7" t="s">
        <v>1764</v>
      </c>
    </row>
    <row r="428" spans="2:33" x14ac:dyDescent="0.25">
      <c r="B428" s="35"/>
      <c r="C428" s="35"/>
      <c r="D428" s="38" t="e">
        <f t="shared" si="13"/>
        <v>#N/A</v>
      </c>
      <c r="E428" s="70"/>
      <c r="F428" s="37"/>
      <c r="G428" s="81"/>
      <c r="Z428" t="s">
        <v>1063</v>
      </c>
      <c r="AA428" t="s">
        <v>573</v>
      </c>
      <c r="AB428" t="s">
        <v>1064</v>
      </c>
      <c r="AD428" t="str">
        <f t="shared" si="12"/>
        <v>SEINCE PHILIPPE</v>
      </c>
      <c r="AF428" s="6">
        <v>3282114402421</v>
      </c>
      <c r="AG428" s="7" t="s">
        <v>1274</v>
      </c>
    </row>
    <row r="429" spans="2:33" x14ac:dyDescent="0.25">
      <c r="B429" s="35"/>
      <c r="C429" s="35"/>
      <c r="D429" s="38" t="e">
        <f t="shared" si="13"/>
        <v>#N/A</v>
      </c>
      <c r="E429" s="70"/>
      <c r="F429" s="37"/>
      <c r="G429" s="81"/>
      <c r="Z429" t="s">
        <v>1065</v>
      </c>
      <c r="AA429" t="s">
        <v>232</v>
      </c>
      <c r="AB429" t="s">
        <v>1066</v>
      </c>
      <c r="AD429" t="str">
        <f t="shared" si="12"/>
        <v>SERVONAT-BLANC JACQUES</v>
      </c>
      <c r="AF429" s="6">
        <v>3282114403428</v>
      </c>
      <c r="AG429" s="7" t="s">
        <v>1275</v>
      </c>
    </row>
    <row r="430" spans="2:33" x14ac:dyDescent="0.25">
      <c r="B430" s="35"/>
      <c r="C430" s="35"/>
      <c r="D430" s="38" t="e">
        <f t="shared" si="13"/>
        <v>#N/A</v>
      </c>
      <c r="E430" s="70"/>
      <c r="F430" s="37"/>
      <c r="G430" s="81"/>
      <c r="Z430" t="s">
        <v>1067</v>
      </c>
      <c r="AA430" t="s">
        <v>1068</v>
      </c>
      <c r="AB430" t="s">
        <v>1069</v>
      </c>
      <c r="AD430" t="str">
        <f t="shared" si="12"/>
        <v>SHARP HILARY</v>
      </c>
      <c r="AF430" s="6">
        <v>3282114404425</v>
      </c>
      <c r="AG430" s="7" t="s">
        <v>1763</v>
      </c>
    </row>
    <row r="431" spans="2:33" x14ac:dyDescent="0.25">
      <c r="B431" s="35"/>
      <c r="C431" s="35"/>
      <c r="D431" s="38" t="e">
        <f t="shared" si="13"/>
        <v>#N/A</v>
      </c>
      <c r="E431" s="70"/>
      <c r="F431" s="37"/>
      <c r="G431" s="81"/>
      <c r="Z431" t="s">
        <v>1070</v>
      </c>
      <c r="AA431" t="s">
        <v>1071</v>
      </c>
      <c r="AB431" t="s">
        <v>1072</v>
      </c>
      <c r="AD431" t="str">
        <f t="shared" si="12"/>
        <v>SICRE JEAN PIERRE</v>
      </c>
      <c r="AF431" s="6">
        <v>3252361424286</v>
      </c>
      <c r="AG431" s="7" t="s">
        <v>1762</v>
      </c>
    </row>
    <row r="432" spans="2:33" x14ac:dyDescent="0.25">
      <c r="B432" s="35"/>
      <c r="C432" s="35"/>
      <c r="D432" s="38" t="e">
        <f t="shared" si="13"/>
        <v>#N/A</v>
      </c>
      <c r="E432" s="70"/>
      <c r="F432" s="37"/>
      <c r="G432" s="81"/>
      <c r="Z432" t="s">
        <v>1073</v>
      </c>
      <c r="AA432" t="s">
        <v>371</v>
      </c>
      <c r="AB432" t="s">
        <v>1074</v>
      </c>
      <c r="AD432" t="str">
        <f t="shared" si="12"/>
        <v>SILVE FRANCOISE</v>
      </c>
      <c r="AF432" s="6">
        <v>3282114405422</v>
      </c>
      <c r="AG432" s="7" t="s">
        <v>1276</v>
      </c>
    </row>
    <row r="433" spans="2:33" x14ac:dyDescent="0.25">
      <c r="B433" s="35"/>
      <c r="C433" s="35"/>
      <c r="D433" s="38" t="e">
        <f t="shared" si="13"/>
        <v>#N/A</v>
      </c>
      <c r="E433" s="70"/>
      <c r="F433" s="37"/>
      <c r="G433" s="81"/>
      <c r="Z433" t="s">
        <v>1075</v>
      </c>
      <c r="AA433" t="s">
        <v>961</v>
      </c>
      <c r="AB433" t="s">
        <v>1076</v>
      </c>
      <c r="AD433" t="str">
        <f t="shared" si="12"/>
        <v>SILVESTRE NICOLAS</v>
      </c>
      <c r="AF433" s="6">
        <v>3252361424620</v>
      </c>
      <c r="AG433" s="7" t="s">
        <v>1761</v>
      </c>
    </row>
    <row r="434" spans="2:33" x14ac:dyDescent="0.25">
      <c r="B434" s="35"/>
      <c r="C434" s="35"/>
      <c r="D434" s="38" t="e">
        <f t="shared" si="13"/>
        <v>#N/A</v>
      </c>
      <c r="E434" s="70"/>
      <c r="F434" s="37"/>
      <c r="G434" s="81"/>
      <c r="Z434" t="s">
        <v>1077</v>
      </c>
      <c r="AA434" t="s">
        <v>1078</v>
      </c>
      <c r="AB434" t="s">
        <v>1079</v>
      </c>
      <c r="AD434" t="str">
        <f t="shared" si="12"/>
        <v>SIMONOT EMMANUEL</v>
      </c>
      <c r="AF434" s="6">
        <v>3282114406429</v>
      </c>
      <c r="AG434" s="7" t="s">
        <v>1277</v>
      </c>
    </row>
    <row r="435" spans="2:33" x14ac:dyDescent="0.25">
      <c r="B435" s="35"/>
      <c r="C435" s="35"/>
      <c r="D435" s="38" t="e">
        <f t="shared" si="13"/>
        <v>#N/A</v>
      </c>
      <c r="E435" s="70"/>
      <c r="F435" s="37"/>
      <c r="G435" s="81"/>
      <c r="Z435" t="s">
        <v>1080</v>
      </c>
      <c r="AA435" t="s">
        <v>661</v>
      </c>
      <c r="AB435" t="s">
        <v>1081</v>
      </c>
      <c r="AD435" t="str">
        <f t="shared" si="12"/>
        <v>SOUTIF CLAUDE</v>
      </c>
      <c r="AF435" s="6">
        <v>3252361424965</v>
      </c>
      <c r="AG435" s="7" t="s">
        <v>1760</v>
      </c>
    </row>
    <row r="436" spans="2:33" x14ac:dyDescent="0.25">
      <c r="B436" s="35"/>
      <c r="C436" s="35"/>
      <c r="D436" s="38" t="e">
        <f t="shared" si="13"/>
        <v>#N/A</v>
      </c>
      <c r="E436" s="70"/>
      <c r="F436" s="37"/>
      <c r="G436" s="81"/>
      <c r="Z436" t="s">
        <v>1082</v>
      </c>
      <c r="AA436" t="s">
        <v>1083</v>
      </c>
      <c r="AB436" t="s">
        <v>1084</v>
      </c>
      <c r="AD436" t="str">
        <f t="shared" si="12"/>
        <v>SPERANDEO UMBERTO</v>
      </c>
      <c r="AF436" s="6">
        <v>3252361425290</v>
      </c>
      <c r="AG436" s="7" t="s">
        <v>1759</v>
      </c>
    </row>
    <row r="437" spans="2:33" x14ac:dyDescent="0.25">
      <c r="B437" s="35"/>
      <c r="C437" s="35"/>
      <c r="D437" s="38" t="e">
        <f t="shared" si="13"/>
        <v>#N/A</v>
      </c>
      <c r="E437" s="70"/>
      <c r="F437" s="37"/>
      <c r="G437" s="81"/>
      <c r="Z437" t="s">
        <v>1085</v>
      </c>
      <c r="AA437" t="s">
        <v>1086</v>
      </c>
      <c r="AB437" t="s">
        <v>1087</v>
      </c>
      <c r="AD437" t="str">
        <f t="shared" si="12"/>
        <v>SPRANGERS JOHANNES</v>
      </c>
      <c r="AF437" s="6">
        <v>3282110004988</v>
      </c>
      <c r="AG437" s="7" t="s">
        <v>1681</v>
      </c>
    </row>
    <row r="438" spans="2:33" x14ac:dyDescent="0.25">
      <c r="B438" s="35"/>
      <c r="C438" s="35"/>
      <c r="D438" s="38" t="e">
        <f t="shared" si="13"/>
        <v>#N/A</v>
      </c>
      <c r="E438" s="70"/>
      <c r="F438" s="37"/>
      <c r="G438" s="81"/>
      <c r="Z438" t="s">
        <v>1088</v>
      </c>
      <c r="AA438" t="s">
        <v>1089</v>
      </c>
      <c r="AB438" t="s">
        <v>1090</v>
      </c>
      <c r="AD438" t="str">
        <f t="shared" si="12"/>
        <v>SUJOL NUMA</v>
      </c>
      <c r="AF438" s="6">
        <v>3252361424927</v>
      </c>
      <c r="AG438" s="7" t="s">
        <v>1805</v>
      </c>
    </row>
    <row r="439" spans="2:33" x14ac:dyDescent="0.25">
      <c r="B439" s="35"/>
      <c r="C439" s="35"/>
      <c r="D439" s="38" t="e">
        <f t="shared" si="13"/>
        <v>#N/A</v>
      </c>
      <c r="E439" s="70"/>
      <c r="F439" s="37"/>
      <c r="G439" s="81"/>
      <c r="Z439" t="s">
        <v>1091</v>
      </c>
      <c r="AA439" t="s">
        <v>1092</v>
      </c>
      <c r="AB439" t="s">
        <v>1093</v>
      </c>
      <c r="AD439" t="str">
        <f t="shared" si="12"/>
        <v>TAMBURRINI GÉRARD</v>
      </c>
      <c r="AF439" s="6">
        <v>3252361424248</v>
      </c>
      <c r="AG439" s="7" t="s">
        <v>1805</v>
      </c>
    </row>
    <row r="440" spans="2:33" x14ac:dyDescent="0.25">
      <c r="B440" s="35"/>
      <c r="C440" s="35"/>
      <c r="D440" s="38" t="e">
        <f t="shared" si="13"/>
        <v>#N/A</v>
      </c>
      <c r="E440" s="70"/>
      <c r="F440" s="37"/>
      <c r="G440" s="81"/>
      <c r="Z440" t="s">
        <v>1094</v>
      </c>
      <c r="AA440" t="s">
        <v>1095</v>
      </c>
      <c r="AB440" t="s">
        <v>1096</v>
      </c>
      <c r="AD440" t="str">
        <f t="shared" si="12"/>
        <v>TASSY LÉA</v>
      </c>
      <c r="AF440" s="6">
        <v>1252361424400</v>
      </c>
      <c r="AG440" s="7" t="s">
        <v>1522</v>
      </c>
    </row>
    <row r="441" spans="2:33" x14ac:dyDescent="0.25">
      <c r="B441" s="35"/>
      <c r="C441" s="35"/>
      <c r="D441" s="38" t="e">
        <f t="shared" si="13"/>
        <v>#N/A</v>
      </c>
      <c r="E441" s="70"/>
      <c r="F441" s="37"/>
      <c r="G441" s="81"/>
      <c r="Z441" t="s">
        <v>1097</v>
      </c>
      <c r="AA441" t="s">
        <v>1098</v>
      </c>
      <c r="AB441" t="s">
        <v>1099</v>
      </c>
      <c r="AD441" t="str">
        <f t="shared" si="12"/>
        <v>TENTORINI CHRISTEL</v>
      </c>
      <c r="AF441" s="6">
        <v>1252361424691</v>
      </c>
      <c r="AG441" s="7" t="s">
        <v>1522</v>
      </c>
    </row>
    <row r="442" spans="2:33" x14ac:dyDescent="0.25">
      <c r="B442" s="35"/>
      <c r="C442" s="35"/>
      <c r="D442" s="38" t="e">
        <f t="shared" si="13"/>
        <v>#N/A</v>
      </c>
      <c r="E442" s="70"/>
      <c r="F442" s="37"/>
      <c r="G442" s="81"/>
      <c r="Z442" t="s">
        <v>1100</v>
      </c>
      <c r="AA442" t="s">
        <v>1101</v>
      </c>
      <c r="AB442" t="s">
        <v>1102</v>
      </c>
      <c r="AD442" t="str">
        <f t="shared" si="12"/>
        <v>TESTARD CORINNE</v>
      </c>
      <c r="AF442" s="6">
        <v>1252361424943</v>
      </c>
      <c r="AG442" s="7" t="s">
        <v>1443</v>
      </c>
    </row>
    <row r="443" spans="2:33" x14ac:dyDescent="0.25">
      <c r="B443" s="35"/>
      <c r="C443" s="35"/>
      <c r="D443" s="38" t="e">
        <f t="shared" si="13"/>
        <v>#N/A</v>
      </c>
      <c r="E443" s="70"/>
      <c r="F443" s="37"/>
      <c r="G443" s="81"/>
      <c r="Z443" t="s">
        <v>555</v>
      </c>
      <c r="AA443" t="s">
        <v>985</v>
      </c>
      <c r="AB443" t="s">
        <v>1103</v>
      </c>
      <c r="AD443" t="str">
        <f t="shared" si="12"/>
        <v>THOMAS CHANTAL</v>
      </c>
      <c r="AF443" s="6">
        <v>3369415500503</v>
      </c>
      <c r="AG443" s="7" t="s">
        <v>1576</v>
      </c>
    </row>
    <row r="444" spans="2:33" x14ac:dyDescent="0.25">
      <c r="B444" s="35"/>
      <c r="C444" s="35"/>
      <c r="D444" s="38" t="e">
        <f t="shared" si="13"/>
        <v>#N/A</v>
      </c>
      <c r="E444" s="70"/>
      <c r="F444" s="37"/>
      <c r="G444" s="81"/>
      <c r="Z444" t="s">
        <v>1104</v>
      </c>
      <c r="AA444" t="s">
        <v>1105</v>
      </c>
      <c r="AB444" t="s">
        <v>1106</v>
      </c>
      <c r="AD444" t="str">
        <f t="shared" si="12"/>
        <v>TOUZARD VIRGINIE</v>
      </c>
      <c r="AF444" s="6">
        <v>1252361424493</v>
      </c>
      <c r="AG444" s="7" t="s">
        <v>1488</v>
      </c>
    </row>
    <row r="445" spans="2:33" x14ac:dyDescent="0.25">
      <c r="B445" s="35"/>
      <c r="C445" s="35"/>
      <c r="D445" s="38" t="e">
        <f t="shared" si="13"/>
        <v>#N/A</v>
      </c>
      <c r="E445" s="70"/>
      <c r="F445" s="37"/>
      <c r="G445" s="81"/>
      <c r="Z445" t="s">
        <v>1107</v>
      </c>
      <c r="AA445" t="s">
        <v>60</v>
      </c>
      <c r="AB445" t="s">
        <v>1108</v>
      </c>
      <c r="AD445" t="str">
        <f t="shared" si="12"/>
        <v>TRIBES ISABELLE</v>
      </c>
      <c r="AF445" s="6">
        <v>1252361424011</v>
      </c>
      <c r="AG445" s="7" t="s">
        <v>1511</v>
      </c>
    </row>
    <row r="446" spans="2:33" x14ac:dyDescent="0.25">
      <c r="B446" s="35"/>
      <c r="C446" s="35"/>
      <c r="D446" s="38" t="e">
        <f t="shared" si="13"/>
        <v>#N/A</v>
      </c>
      <c r="E446" s="70"/>
      <c r="F446" s="37"/>
      <c r="G446" s="81"/>
      <c r="Z446" t="s">
        <v>1109</v>
      </c>
      <c r="AA446" t="s">
        <v>1110</v>
      </c>
      <c r="AB446" t="s">
        <v>1111</v>
      </c>
      <c r="AD446" t="str">
        <f t="shared" si="12"/>
        <v>TROMPETTE JOHAN</v>
      </c>
      <c r="AF446" s="6">
        <v>3252361425238</v>
      </c>
      <c r="AG446" s="7" t="s">
        <v>1704</v>
      </c>
    </row>
    <row r="447" spans="2:33" x14ac:dyDescent="0.25">
      <c r="B447" s="35"/>
      <c r="C447" s="35"/>
      <c r="D447" s="38" t="e">
        <f t="shared" si="13"/>
        <v>#N/A</v>
      </c>
      <c r="E447" s="70"/>
      <c r="F447" s="37"/>
      <c r="G447" s="81"/>
      <c r="Z447" t="s">
        <v>1112</v>
      </c>
      <c r="AA447" t="s">
        <v>75</v>
      </c>
      <c r="AB447" t="s">
        <v>1113</v>
      </c>
      <c r="AD447" t="str">
        <f t="shared" si="12"/>
        <v>TROUVÉ MICHEL</v>
      </c>
      <c r="AF447" s="6">
        <v>3252361424903</v>
      </c>
      <c r="AG447" s="7" t="s">
        <v>1704</v>
      </c>
    </row>
    <row r="448" spans="2:33" x14ac:dyDescent="0.25">
      <c r="B448" s="35"/>
      <c r="C448" s="35"/>
      <c r="D448" s="38" t="e">
        <f t="shared" si="13"/>
        <v>#N/A</v>
      </c>
      <c r="E448" s="70"/>
      <c r="F448" s="37"/>
      <c r="G448" s="81"/>
      <c r="Z448" t="s">
        <v>1114</v>
      </c>
      <c r="AA448" t="s">
        <v>1115</v>
      </c>
      <c r="AB448" t="s">
        <v>1116</v>
      </c>
      <c r="AD448" t="str">
        <f t="shared" si="12"/>
        <v>TURPEAU STéPHANIE</v>
      </c>
      <c r="AF448" s="6">
        <v>1252361424714</v>
      </c>
      <c r="AG448" s="7" t="s">
        <v>1534</v>
      </c>
    </row>
    <row r="449" spans="2:33" x14ac:dyDescent="0.25">
      <c r="B449" s="35"/>
      <c r="C449" s="35"/>
      <c r="D449" s="38" t="e">
        <f t="shared" si="13"/>
        <v>#N/A</v>
      </c>
      <c r="E449" s="70"/>
      <c r="F449" s="37"/>
      <c r="G449" s="81"/>
      <c r="Z449" t="s">
        <v>1117</v>
      </c>
      <c r="AA449" t="s">
        <v>961</v>
      </c>
      <c r="AB449" t="s">
        <v>1118</v>
      </c>
      <c r="AD449" t="str">
        <f t="shared" si="12"/>
        <v>TURQUAY NICOLAS</v>
      </c>
      <c r="AF449" s="6">
        <v>2252361423686</v>
      </c>
      <c r="AG449" s="7" t="s">
        <v>1588</v>
      </c>
    </row>
    <row r="450" spans="2:33" x14ac:dyDescent="0.25">
      <c r="B450" s="35"/>
      <c r="C450" s="35"/>
      <c r="D450" s="38" t="e">
        <f t="shared" si="13"/>
        <v>#N/A</v>
      </c>
      <c r="E450" s="70"/>
      <c r="F450" s="37"/>
      <c r="G450" s="81"/>
      <c r="Z450" t="s">
        <v>1119</v>
      </c>
      <c r="AA450" t="s">
        <v>1120</v>
      </c>
      <c r="AB450" t="s">
        <v>1121</v>
      </c>
      <c r="AD450" t="str">
        <f t="shared" si="12"/>
        <v>TUTEIN NOLTHENIUS JERONIMUS</v>
      </c>
      <c r="AF450" s="6">
        <v>2252361424195</v>
      </c>
      <c r="AG450" s="7" t="s">
        <v>1588</v>
      </c>
    </row>
    <row r="451" spans="2:33" x14ac:dyDescent="0.25">
      <c r="B451" s="35"/>
      <c r="C451" s="35"/>
      <c r="D451" s="38" t="e">
        <f t="shared" si="13"/>
        <v>#N/A</v>
      </c>
      <c r="E451" s="70"/>
      <c r="F451" s="37"/>
      <c r="G451" s="81"/>
      <c r="Z451" t="s">
        <v>1122</v>
      </c>
      <c r="AA451" t="s">
        <v>1123</v>
      </c>
      <c r="AB451" t="s">
        <v>1124</v>
      </c>
      <c r="AD451" t="str">
        <f t="shared" si="12"/>
        <v>UYTTENHOVE MAXIME</v>
      </c>
      <c r="AF451" s="6">
        <v>2252361423709</v>
      </c>
      <c r="AG451" s="7" t="s">
        <v>1588</v>
      </c>
    </row>
    <row r="452" spans="2:33" x14ac:dyDescent="0.25">
      <c r="B452" s="35"/>
      <c r="C452" s="35"/>
      <c r="D452" s="38" t="e">
        <f t="shared" si="13"/>
        <v>#N/A</v>
      </c>
      <c r="E452" s="70"/>
      <c r="F452" s="37"/>
      <c r="G452" s="81"/>
      <c r="Z452" t="s">
        <v>1125</v>
      </c>
      <c r="AA452" t="s">
        <v>1126</v>
      </c>
      <c r="AB452" t="s">
        <v>1127</v>
      </c>
      <c r="AD452" t="str">
        <f t="shared" si="12"/>
        <v>VALDENAIRE SIMON</v>
      </c>
      <c r="AF452" s="6">
        <v>9782703801665</v>
      </c>
      <c r="AG452" s="7" t="s">
        <v>1386</v>
      </c>
    </row>
    <row r="453" spans="2:33" x14ac:dyDescent="0.25">
      <c r="B453" s="35"/>
      <c r="C453" s="35"/>
      <c r="D453" s="38" t="e">
        <f t="shared" si="13"/>
        <v>#N/A</v>
      </c>
      <c r="E453" s="70"/>
      <c r="F453" s="37"/>
      <c r="G453" s="81"/>
      <c r="Z453" t="s">
        <v>1128</v>
      </c>
      <c r="AA453" t="s">
        <v>291</v>
      </c>
      <c r="AB453" t="s">
        <v>1129</v>
      </c>
      <c r="AD453" t="str">
        <f t="shared" ref="AD453:AD474" si="14">CONCATENATE(Z453," ",AA453)</f>
        <v>VANDEVELDE PASCAL</v>
      </c>
      <c r="AF453" s="6">
        <v>9782703801214</v>
      </c>
      <c r="AG453" s="7" t="s">
        <v>1386</v>
      </c>
    </row>
    <row r="454" spans="2:33" x14ac:dyDescent="0.25">
      <c r="B454" s="35"/>
      <c r="C454" s="35"/>
      <c r="D454" s="38" t="e">
        <f t="shared" si="13"/>
        <v>#N/A</v>
      </c>
      <c r="E454" s="70"/>
      <c r="F454" s="37"/>
      <c r="G454" s="81"/>
      <c r="Z454" t="s">
        <v>1130</v>
      </c>
      <c r="AA454" t="s">
        <v>935</v>
      </c>
      <c r="AB454" t="s">
        <v>1131</v>
      </c>
      <c r="AD454" t="str">
        <f t="shared" si="14"/>
        <v>VAQUER HELENE</v>
      </c>
      <c r="AF454" s="6">
        <v>9782703801658</v>
      </c>
      <c r="AG454" s="7" t="s">
        <v>1388</v>
      </c>
    </row>
    <row r="455" spans="2:33" x14ac:dyDescent="0.25">
      <c r="B455" s="35"/>
      <c r="C455" s="35"/>
      <c r="D455" s="38" t="e">
        <f t="shared" si="13"/>
        <v>#N/A</v>
      </c>
      <c r="E455" s="70"/>
      <c r="F455" s="37"/>
      <c r="G455" s="81"/>
      <c r="Z455" t="s">
        <v>1130</v>
      </c>
      <c r="AA455" t="s">
        <v>148</v>
      </c>
      <c r="AB455" t="s">
        <v>1132</v>
      </c>
      <c r="AD455" t="str">
        <f t="shared" si="14"/>
        <v>VAQUER BERNARD</v>
      </c>
      <c r="AF455" s="6">
        <v>2252361424980</v>
      </c>
      <c r="AG455" s="7" t="s">
        <v>1388</v>
      </c>
    </row>
    <row r="456" spans="2:33" x14ac:dyDescent="0.25">
      <c r="B456" s="35"/>
      <c r="C456" s="35"/>
      <c r="D456" s="38" t="e">
        <f t="shared" si="13"/>
        <v>#N/A</v>
      </c>
      <c r="E456" s="70"/>
      <c r="F456" s="37"/>
      <c r="G456" s="81"/>
      <c r="Z456" t="s">
        <v>1133</v>
      </c>
      <c r="AA456" t="s">
        <v>149</v>
      </c>
      <c r="AB456" t="s">
        <v>1134</v>
      </c>
      <c r="AD456" t="str">
        <f t="shared" si="14"/>
        <v>VAREILLES LAURENCE</v>
      </c>
      <c r="AF456" s="6">
        <v>2252361424836</v>
      </c>
      <c r="AG456" s="7" t="s">
        <v>1537</v>
      </c>
    </row>
    <row r="457" spans="2:33" x14ac:dyDescent="0.25">
      <c r="B457" s="35"/>
      <c r="C457" s="35"/>
      <c r="D457" s="38" t="e">
        <f t="shared" si="13"/>
        <v>#N/A</v>
      </c>
      <c r="E457" s="70"/>
      <c r="F457" s="37"/>
      <c r="G457" s="81"/>
      <c r="Z457" t="s">
        <v>1135</v>
      </c>
      <c r="AA457" t="s">
        <v>1136</v>
      </c>
      <c r="AB457" t="s">
        <v>1137</v>
      </c>
      <c r="AD457" t="str">
        <f t="shared" si="14"/>
        <v>VAUDESCAL ROGER</v>
      </c>
      <c r="AF457" s="6">
        <v>9782703801641</v>
      </c>
      <c r="AG457" s="7" t="s">
        <v>1389</v>
      </c>
    </row>
    <row r="458" spans="2:33" x14ac:dyDescent="0.25">
      <c r="B458" s="35"/>
      <c r="C458" s="35"/>
      <c r="D458" s="38" t="e">
        <f t="shared" si="13"/>
        <v>#N/A</v>
      </c>
      <c r="E458" s="70"/>
      <c r="F458" s="37"/>
      <c r="G458" s="81"/>
      <c r="Z458" t="s">
        <v>1138</v>
      </c>
      <c r="AA458" t="s">
        <v>1139</v>
      </c>
      <c r="AB458" t="s">
        <v>1140</v>
      </c>
      <c r="AD458" t="str">
        <f t="shared" si="14"/>
        <v>VENDAMME MÉLANIE</v>
      </c>
      <c r="AF458" s="6">
        <v>9782703801672</v>
      </c>
      <c r="AG458" s="7" t="s">
        <v>1387</v>
      </c>
    </row>
    <row r="459" spans="2:33" x14ac:dyDescent="0.25">
      <c r="B459" s="35"/>
      <c r="C459" s="35"/>
      <c r="D459" s="38" t="e">
        <f t="shared" ref="D459:D473" si="15">VLOOKUP(C459,$AF$9:$AG$1005,2,0)</f>
        <v>#N/A</v>
      </c>
      <c r="E459" s="70"/>
      <c r="F459" s="37"/>
      <c r="G459" s="81"/>
      <c r="Z459" t="s">
        <v>1141</v>
      </c>
      <c r="AA459" t="s">
        <v>1142</v>
      </c>
      <c r="AB459" t="s">
        <v>1143</v>
      </c>
      <c r="AD459" t="str">
        <f t="shared" si="14"/>
        <v>VERCAMBRE NOE</v>
      </c>
      <c r="AF459" s="6">
        <v>3282112100503</v>
      </c>
      <c r="AG459" s="7" t="s">
        <v>1680</v>
      </c>
    </row>
    <row r="460" spans="2:33" x14ac:dyDescent="0.25">
      <c r="B460" s="35"/>
      <c r="C460" s="35"/>
      <c r="D460" s="38" t="e">
        <f t="shared" si="15"/>
        <v>#N/A</v>
      </c>
      <c r="E460" s="70"/>
      <c r="F460" s="37"/>
      <c r="G460" s="81"/>
      <c r="Z460" t="s">
        <v>1144</v>
      </c>
      <c r="AA460" t="s">
        <v>637</v>
      </c>
      <c r="AB460" t="s">
        <v>1145</v>
      </c>
      <c r="AD460" t="str">
        <f t="shared" si="14"/>
        <v>VERRIER GREGORY</v>
      </c>
      <c r="AF460" s="6">
        <v>1252361424332</v>
      </c>
      <c r="AG460" s="7" t="s">
        <v>1436</v>
      </c>
    </row>
    <row r="461" spans="2:33" x14ac:dyDescent="0.25">
      <c r="B461" s="35"/>
      <c r="C461" s="35"/>
      <c r="D461" s="38" t="e">
        <f t="shared" si="15"/>
        <v>#N/A</v>
      </c>
      <c r="E461" s="70"/>
      <c r="F461" s="37"/>
      <c r="G461" s="81"/>
      <c r="Z461" t="s">
        <v>1146</v>
      </c>
      <c r="AA461" t="s">
        <v>376</v>
      </c>
      <c r="AB461" t="s">
        <v>1147</v>
      </c>
      <c r="AD461" t="str">
        <f t="shared" si="14"/>
        <v>VEZIAT JEAN-CLAUDE</v>
      </c>
      <c r="AF461" s="6">
        <v>1252361424202</v>
      </c>
      <c r="AG461" s="7" t="s">
        <v>1449</v>
      </c>
    </row>
    <row r="462" spans="2:33" x14ac:dyDescent="0.25">
      <c r="B462" s="35"/>
      <c r="C462" s="35"/>
      <c r="D462" s="38" t="e">
        <f t="shared" si="15"/>
        <v>#N/A</v>
      </c>
      <c r="E462" s="70"/>
      <c r="F462" s="37"/>
      <c r="G462" s="81"/>
      <c r="Z462" t="s">
        <v>1148</v>
      </c>
      <c r="AA462" t="s">
        <v>1149</v>
      </c>
      <c r="AB462" t="s">
        <v>1150</v>
      </c>
      <c r="AD462" t="str">
        <f t="shared" si="14"/>
        <v>VIALARD JÉRÔME</v>
      </c>
      <c r="AF462" s="6">
        <v>3252361425337</v>
      </c>
      <c r="AG462" s="7" t="s">
        <v>1758</v>
      </c>
    </row>
    <row r="463" spans="2:33" x14ac:dyDescent="0.25">
      <c r="B463" s="35"/>
      <c r="C463" s="35"/>
      <c r="D463" s="38" t="e">
        <f t="shared" si="15"/>
        <v>#N/A</v>
      </c>
      <c r="E463" s="70"/>
      <c r="F463" s="37"/>
      <c r="G463" s="81"/>
      <c r="Z463" t="s">
        <v>1151</v>
      </c>
      <c r="AA463" t="s">
        <v>732</v>
      </c>
      <c r="AB463" t="s">
        <v>1152</v>
      </c>
      <c r="AD463" t="str">
        <f t="shared" si="14"/>
        <v>VIALLE CEDRIC</v>
      </c>
      <c r="AF463" s="6">
        <v>9782703801139</v>
      </c>
      <c r="AG463" s="7" t="s">
        <v>1775</v>
      </c>
    </row>
    <row r="464" spans="2:33" x14ac:dyDescent="0.25">
      <c r="B464" s="35"/>
      <c r="C464" s="35"/>
      <c r="D464" s="38" t="e">
        <f t="shared" si="15"/>
        <v>#N/A</v>
      </c>
      <c r="E464" s="70"/>
      <c r="F464" s="37"/>
      <c r="G464" s="81"/>
      <c r="Z464" t="s">
        <v>1153</v>
      </c>
      <c r="AA464" t="s">
        <v>1154</v>
      </c>
      <c r="AB464" t="s">
        <v>1155</v>
      </c>
      <c r="AD464" t="str">
        <f t="shared" si="14"/>
        <v>VIDAL JOELLE</v>
      </c>
      <c r="AF464" s="6">
        <v>2252361424935</v>
      </c>
      <c r="AG464" s="7" t="s">
        <v>1679</v>
      </c>
    </row>
    <row r="465" spans="2:33" x14ac:dyDescent="0.25">
      <c r="B465" s="35"/>
      <c r="C465" s="35"/>
      <c r="D465" s="38" t="e">
        <f t="shared" si="15"/>
        <v>#N/A</v>
      </c>
      <c r="E465" s="70"/>
      <c r="F465" s="37"/>
      <c r="G465" s="81"/>
      <c r="Z465" t="s">
        <v>1153</v>
      </c>
      <c r="AA465" t="s">
        <v>805</v>
      </c>
      <c r="AB465" t="s">
        <v>1156</v>
      </c>
      <c r="AD465" t="str">
        <f t="shared" si="14"/>
        <v>VIDAL CATHERINE</v>
      </c>
      <c r="AF465" s="6">
        <v>2252361424959</v>
      </c>
      <c r="AG465" s="7" t="s">
        <v>1679</v>
      </c>
    </row>
    <row r="466" spans="2:33" x14ac:dyDescent="0.25">
      <c r="B466" s="35"/>
      <c r="C466" s="35"/>
      <c r="D466" s="38" t="e">
        <f t="shared" si="15"/>
        <v>#N/A</v>
      </c>
      <c r="E466" s="70"/>
      <c r="F466" s="37"/>
      <c r="G466" s="81"/>
      <c r="Z466" t="s">
        <v>1157</v>
      </c>
      <c r="AA466" t="s">
        <v>248</v>
      </c>
      <c r="AB466" t="s">
        <v>1158</v>
      </c>
      <c r="AD466" t="str">
        <f t="shared" si="14"/>
        <v>VIGNOUD GERARD</v>
      </c>
      <c r="AF466" s="6">
        <v>3282111005311</v>
      </c>
      <c r="AG466" s="7" t="s">
        <v>1686</v>
      </c>
    </row>
    <row r="467" spans="2:33" x14ac:dyDescent="0.25">
      <c r="B467" s="35"/>
      <c r="C467" s="35"/>
      <c r="D467" s="38" t="e">
        <f t="shared" si="15"/>
        <v>#N/A</v>
      </c>
      <c r="E467" s="70"/>
      <c r="F467" s="37"/>
      <c r="G467" s="81"/>
      <c r="Z467" t="s">
        <v>1157</v>
      </c>
      <c r="AA467" t="s">
        <v>92</v>
      </c>
      <c r="AB467" t="s">
        <v>1159</v>
      </c>
      <c r="AD467" t="str">
        <f t="shared" si="14"/>
        <v>VIGNOUD BRIGITTE</v>
      </c>
      <c r="AF467" s="6">
        <v>3282112100541</v>
      </c>
      <c r="AG467" s="7" t="s">
        <v>1678</v>
      </c>
    </row>
    <row r="468" spans="2:33" x14ac:dyDescent="0.25">
      <c r="B468" s="35"/>
      <c r="C468" s="35"/>
      <c r="D468" s="38" t="e">
        <f t="shared" si="15"/>
        <v>#N/A</v>
      </c>
      <c r="E468" s="70"/>
      <c r="F468" s="37"/>
      <c r="G468" s="81"/>
      <c r="Z468" t="s">
        <v>1160</v>
      </c>
      <c r="AA468" t="s">
        <v>291</v>
      </c>
      <c r="AB468" t="s">
        <v>1161</v>
      </c>
      <c r="AD468" t="str">
        <f t="shared" si="14"/>
        <v>VILLENEUVE PASCAL</v>
      </c>
      <c r="AF468" s="6">
        <v>2252361424768</v>
      </c>
      <c r="AG468" s="7" t="s">
        <v>1678</v>
      </c>
    </row>
    <row r="469" spans="2:33" x14ac:dyDescent="0.25">
      <c r="B469" s="35"/>
      <c r="C469" s="35"/>
      <c r="D469" s="38" t="e">
        <f t="shared" si="15"/>
        <v>#N/A</v>
      </c>
      <c r="E469" s="70"/>
      <c r="F469" s="37"/>
      <c r="G469" s="81"/>
      <c r="Z469" t="s">
        <v>1160</v>
      </c>
      <c r="AA469" t="s">
        <v>1162</v>
      </c>
      <c r="AB469" t="s">
        <v>1163</v>
      </c>
      <c r="AD469" t="str">
        <f t="shared" si="14"/>
        <v>VILLENEUVE MIKAËL</v>
      </c>
      <c r="AF469" s="6">
        <v>3282112100589</v>
      </c>
      <c r="AG469" s="7" t="s">
        <v>1674</v>
      </c>
    </row>
    <row r="470" spans="2:33" x14ac:dyDescent="0.25">
      <c r="B470" s="35"/>
      <c r="C470" s="35"/>
      <c r="D470" s="38" t="e">
        <f t="shared" si="15"/>
        <v>#N/A</v>
      </c>
      <c r="E470" s="70"/>
      <c r="F470" s="37"/>
      <c r="G470" s="81"/>
      <c r="Z470" t="s">
        <v>741</v>
      </c>
      <c r="AA470" t="s">
        <v>1164</v>
      </c>
      <c r="AB470" t="s">
        <v>1165</v>
      </c>
      <c r="AD470" t="str">
        <f t="shared" si="14"/>
        <v>VINCENT SéBASTIEN</v>
      </c>
      <c r="AF470" s="6">
        <v>3282112100596</v>
      </c>
      <c r="AG470" s="7" t="s">
        <v>1677</v>
      </c>
    </row>
    <row r="471" spans="2:33" x14ac:dyDescent="0.25">
      <c r="B471" s="35"/>
      <c r="C471" s="35"/>
      <c r="D471" s="38" t="e">
        <f t="shared" si="15"/>
        <v>#N/A</v>
      </c>
      <c r="E471" s="70"/>
      <c r="F471" s="37"/>
      <c r="G471" s="81"/>
      <c r="Z471" t="s">
        <v>1166</v>
      </c>
      <c r="AA471" t="s">
        <v>327</v>
      </c>
      <c r="AB471" t="s">
        <v>1167</v>
      </c>
      <c r="AD471" t="str">
        <f t="shared" si="14"/>
        <v>WAHL LAURENT</v>
      </c>
      <c r="AF471" s="6">
        <v>2252361425222</v>
      </c>
      <c r="AG471" s="7" t="s">
        <v>1677</v>
      </c>
    </row>
    <row r="472" spans="2:33" ht="15.75" thickBot="1" x14ac:dyDescent="0.3">
      <c r="B472" s="36"/>
      <c r="C472" s="36"/>
      <c r="D472" s="38" t="e">
        <f t="shared" si="15"/>
        <v>#N/A</v>
      </c>
      <c r="E472" s="80"/>
      <c r="F472" s="37"/>
      <c r="G472" s="81"/>
      <c r="Z472" t="s">
        <v>1168</v>
      </c>
      <c r="AA472" t="s">
        <v>1169</v>
      </c>
      <c r="AB472" t="s">
        <v>1170</v>
      </c>
      <c r="AD472" t="str">
        <f t="shared" si="14"/>
        <v>WINANDY CAROLE</v>
      </c>
      <c r="AF472" s="6">
        <v>2252361423952</v>
      </c>
      <c r="AG472" s="7" t="s">
        <v>1559</v>
      </c>
    </row>
    <row r="473" spans="2:33" x14ac:dyDescent="0.25">
      <c r="D473" s="38" t="e">
        <f t="shared" si="15"/>
        <v>#N/A</v>
      </c>
      <c r="F473" s="37"/>
      <c r="Z473" t="s">
        <v>1171</v>
      </c>
      <c r="AA473" t="s">
        <v>262</v>
      </c>
      <c r="AB473" t="s">
        <v>1172</v>
      </c>
      <c r="AD473" t="str">
        <f t="shared" si="14"/>
        <v>WINDELS MARIE</v>
      </c>
      <c r="AF473" s="6">
        <v>3252361424293</v>
      </c>
      <c r="AG473" s="7" t="s">
        <v>1701</v>
      </c>
    </row>
    <row r="474" spans="2:33" x14ac:dyDescent="0.25">
      <c r="F474" s="37"/>
      <c r="Z474" t="s">
        <v>1173</v>
      </c>
      <c r="AA474" t="s">
        <v>735</v>
      </c>
      <c r="AB474" t="s">
        <v>1174</v>
      </c>
      <c r="AD474" t="str">
        <f t="shared" si="14"/>
        <v>ZINDY JEROME</v>
      </c>
      <c r="AF474" s="6">
        <v>61774033</v>
      </c>
      <c r="AG474" s="7" t="s">
        <v>1698</v>
      </c>
    </row>
    <row r="475" spans="2:33" x14ac:dyDescent="0.25">
      <c r="F475" s="37"/>
      <c r="AF475" s="6">
        <v>3252361424637</v>
      </c>
      <c r="AG475" s="7" t="s">
        <v>1698</v>
      </c>
    </row>
    <row r="476" spans="2:33" x14ac:dyDescent="0.25">
      <c r="F476" s="37"/>
      <c r="AF476" s="6">
        <v>1252361424790</v>
      </c>
      <c r="AG476" s="7" t="s">
        <v>1487</v>
      </c>
    </row>
    <row r="477" spans="2:33" x14ac:dyDescent="0.25">
      <c r="F477" s="37"/>
      <c r="AF477" s="6">
        <v>3252361424187</v>
      </c>
      <c r="AG477" s="7" t="s">
        <v>1850</v>
      </c>
    </row>
    <row r="478" spans="2:33" x14ac:dyDescent="0.25">
      <c r="F478" s="37"/>
      <c r="AF478" s="6">
        <v>2252361425109</v>
      </c>
      <c r="AG478" s="7" t="s">
        <v>1689</v>
      </c>
    </row>
    <row r="479" spans="2:33" x14ac:dyDescent="0.25">
      <c r="F479" s="37"/>
      <c r="AF479" s="6">
        <v>2252361425260</v>
      </c>
      <c r="AG479" s="7" t="s">
        <v>1676</v>
      </c>
    </row>
    <row r="480" spans="2:33" x14ac:dyDescent="0.25">
      <c r="F480" s="37"/>
      <c r="AF480" s="6">
        <v>3282110006685</v>
      </c>
      <c r="AG480" s="7" t="s">
        <v>1684</v>
      </c>
    </row>
    <row r="481" spans="6:33" x14ac:dyDescent="0.25">
      <c r="F481" s="37"/>
      <c r="AF481" s="6">
        <v>9783854910244</v>
      </c>
      <c r="AG481" s="7" t="s">
        <v>1329</v>
      </c>
    </row>
    <row r="482" spans="6:33" x14ac:dyDescent="0.25">
      <c r="F482" s="37"/>
      <c r="AF482" s="6">
        <v>3282110006784</v>
      </c>
      <c r="AG482" s="7" t="s">
        <v>1683</v>
      </c>
    </row>
    <row r="483" spans="6:33" x14ac:dyDescent="0.25">
      <c r="F483" s="37"/>
      <c r="AF483" s="6">
        <v>2252361423754</v>
      </c>
      <c r="AG483" s="7" t="s">
        <v>1570</v>
      </c>
    </row>
    <row r="484" spans="6:33" x14ac:dyDescent="0.25">
      <c r="F484" s="37"/>
      <c r="AF484" s="6">
        <v>3282110006982</v>
      </c>
      <c r="AG484" s="7" t="s">
        <v>1682</v>
      </c>
    </row>
    <row r="485" spans="6:33" x14ac:dyDescent="0.25">
      <c r="F485" s="37"/>
      <c r="AF485" s="6">
        <v>3282110006982</v>
      </c>
      <c r="AG485" s="7" t="s">
        <v>1682</v>
      </c>
    </row>
    <row r="486" spans="6:33" x14ac:dyDescent="0.25">
      <c r="F486" s="37"/>
      <c r="AF486" s="6">
        <v>2252361423976</v>
      </c>
      <c r="AG486" s="7" t="s">
        <v>1547</v>
      </c>
    </row>
    <row r="487" spans="6:33" x14ac:dyDescent="0.25">
      <c r="F487" s="37"/>
      <c r="AF487" s="6">
        <v>9782723409018</v>
      </c>
      <c r="AG487" s="7" t="s">
        <v>1393</v>
      </c>
    </row>
    <row r="488" spans="6:33" x14ac:dyDescent="0.25">
      <c r="F488" s="37"/>
      <c r="AF488" s="6">
        <v>3282117900078</v>
      </c>
      <c r="AG488" s="7" t="s">
        <v>1854</v>
      </c>
    </row>
    <row r="489" spans="6:33" x14ac:dyDescent="0.25">
      <c r="F489" s="37"/>
      <c r="AF489" s="6">
        <v>1252361423755</v>
      </c>
      <c r="AG489" s="7" t="s">
        <v>1485</v>
      </c>
    </row>
    <row r="490" spans="6:33" x14ac:dyDescent="0.25">
      <c r="F490" s="37"/>
      <c r="AF490" s="6">
        <v>2252361423860</v>
      </c>
      <c r="AG490" s="7" t="s">
        <v>1577</v>
      </c>
    </row>
    <row r="491" spans="6:33" x14ac:dyDescent="0.25">
      <c r="F491" s="37"/>
      <c r="AF491" s="6">
        <v>2252361423990</v>
      </c>
      <c r="AG491" s="7" t="s">
        <v>1536</v>
      </c>
    </row>
    <row r="492" spans="6:33" x14ac:dyDescent="0.25">
      <c r="F492" s="37"/>
      <c r="AF492" s="6">
        <v>2252361423822</v>
      </c>
      <c r="AG492" s="7" t="s">
        <v>1535</v>
      </c>
    </row>
    <row r="493" spans="6:33" x14ac:dyDescent="0.25">
      <c r="F493" s="37"/>
      <c r="AF493" s="6">
        <v>2252361424140</v>
      </c>
      <c r="AG493" s="7" t="s">
        <v>1548</v>
      </c>
    </row>
    <row r="494" spans="6:33" x14ac:dyDescent="0.25">
      <c r="AF494" s="6">
        <v>2252361424904</v>
      </c>
      <c r="AG494" s="7" t="s">
        <v>1693</v>
      </c>
    </row>
    <row r="495" spans="6:33" x14ac:dyDescent="0.25">
      <c r="AF495" s="6">
        <v>3252361425313</v>
      </c>
      <c r="AG495" s="7" t="s">
        <v>1799</v>
      </c>
    </row>
    <row r="496" spans="6:33" x14ac:dyDescent="0.25">
      <c r="AF496" s="6">
        <v>3252361424989</v>
      </c>
      <c r="AG496" s="7" t="s">
        <v>1799</v>
      </c>
    </row>
    <row r="497" spans="32:33" x14ac:dyDescent="0.25">
      <c r="AF497" s="6">
        <v>3252361424224</v>
      </c>
      <c r="AG497" s="7" t="s">
        <v>1706</v>
      </c>
    </row>
    <row r="498" spans="32:33" x14ac:dyDescent="0.25">
      <c r="AF498" s="6">
        <v>2252361423921</v>
      </c>
      <c r="AG498" s="7" t="s">
        <v>1585</v>
      </c>
    </row>
    <row r="499" spans="32:33" x14ac:dyDescent="0.25">
      <c r="AF499" s="6">
        <v>3282117900085</v>
      </c>
      <c r="AG499" s="7" t="s">
        <v>1800</v>
      </c>
    </row>
    <row r="500" spans="32:33" x14ac:dyDescent="0.25">
      <c r="AF500" s="6">
        <v>3252361424569</v>
      </c>
      <c r="AG500" s="7" t="s">
        <v>1705</v>
      </c>
    </row>
    <row r="501" spans="32:33" x14ac:dyDescent="0.25">
      <c r="AF501" s="6">
        <v>9782703801900</v>
      </c>
      <c r="AG501" s="7" t="s">
        <v>1303</v>
      </c>
    </row>
    <row r="502" spans="32:33" x14ac:dyDescent="0.25">
      <c r="AF502" s="6">
        <v>1252361424363</v>
      </c>
      <c r="AG502" s="7" t="s">
        <v>1452</v>
      </c>
    </row>
    <row r="503" spans="32:33" x14ac:dyDescent="0.25">
      <c r="AF503" s="6">
        <v>2252361423983</v>
      </c>
      <c r="AG503" s="7" t="s">
        <v>1542</v>
      </c>
    </row>
    <row r="504" spans="32:33" x14ac:dyDescent="0.25">
      <c r="AF504" s="6">
        <v>2252361424249</v>
      </c>
      <c r="AG504" s="7" t="s">
        <v>1583</v>
      </c>
    </row>
    <row r="505" spans="32:33" x14ac:dyDescent="0.25">
      <c r="AF505" s="6">
        <v>3252361424934</v>
      </c>
      <c r="AG505" s="7" t="s">
        <v>1737</v>
      </c>
    </row>
    <row r="506" spans="32:33" x14ac:dyDescent="0.25">
      <c r="AF506" s="6">
        <v>3252361423906</v>
      </c>
      <c r="AG506" s="7" t="s">
        <v>1808</v>
      </c>
    </row>
    <row r="507" spans="32:33" x14ac:dyDescent="0.25">
      <c r="AF507" s="6">
        <v>3252361424316</v>
      </c>
      <c r="AG507" s="7" t="s">
        <v>1808</v>
      </c>
    </row>
    <row r="508" spans="32:33" x14ac:dyDescent="0.25">
      <c r="AF508" s="6">
        <v>1252361424868</v>
      </c>
      <c r="AG508" s="7" t="s">
        <v>1412</v>
      </c>
    </row>
    <row r="509" spans="32:33" x14ac:dyDescent="0.25">
      <c r="AF509" s="6">
        <v>4252361424193</v>
      </c>
      <c r="AG509" s="7" t="s">
        <v>1916</v>
      </c>
    </row>
    <row r="510" spans="32:33" x14ac:dyDescent="0.25">
      <c r="AF510" s="6">
        <v>2001513060589</v>
      </c>
      <c r="AG510" s="7" t="s">
        <v>1923</v>
      </c>
    </row>
    <row r="511" spans="32:33" x14ac:dyDescent="0.25">
      <c r="AF511" s="6">
        <v>2252361423747</v>
      </c>
      <c r="AG511" s="7" t="s">
        <v>1551</v>
      </c>
    </row>
    <row r="512" spans="32:33" x14ac:dyDescent="0.25">
      <c r="AF512" s="6">
        <v>9782868680594</v>
      </c>
      <c r="AG512" s="7" t="s">
        <v>1287</v>
      </c>
    </row>
    <row r="513" spans="32:33" x14ac:dyDescent="0.25">
      <c r="AF513" s="6">
        <v>2252361424201</v>
      </c>
      <c r="AG513" s="7" t="s">
        <v>1614</v>
      </c>
    </row>
    <row r="514" spans="32:33" x14ac:dyDescent="0.25">
      <c r="AF514" s="6">
        <v>4252361424841</v>
      </c>
      <c r="AG514" s="7" t="s">
        <v>1928</v>
      </c>
    </row>
    <row r="515" spans="32:33" x14ac:dyDescent="0.25">
      <c r="AF515" s="6">
        <v>3282112148529</v>
      </c>
      <c r="AG515" s="7" t="s">
        <v>1346</v>
      </c>
    </row>
    <row r="516" spans="32:33" x14ac:dyDescent="0.25">
      <c r="AF516" s="6">
        <v>9782703801962</v>
      </c>
      <c r="AG516" s="7" t="s">
        <v>1296</v>
      </c>
    </row>
    <row r="517" spans="32:33" x14ac:dyDescent="0.25">
      <c r="AF517" s="6">
        <v>9782900372203</v>
      </c>
      <c r="AG517" s="7" t="s">
        <v>1288</v>
      </c>
    </row>
    <row r="518" spans="32:33" x14ac:dyDescent="0.25">
      <c r="AF518" s="6">
        <v>9782900372203</v>
      </c>
      <c r="AG518" s="7" t="s">
        <v>1771</v>
      </c>
    </row>
    <row r="519" spans="32:33" x14ac:dyDescent="0.25">
      <c r="AF519" s="6">
        <v>2252361424423</v>
      </c>
      <c r="AG519" s="7" t="s">
        <v>1600</v>
      </c>
    </row>
    <row r="520" spans="32:33" x14ac:dyDescent="0.25">
      <c r="AF520" s="6">
        <v>9782857447665</v>
      </c>
      <c r="AG520" s="7" t="s">
        <v>1299</v>
      </c>
    </row>
    <row r="521" spans="32:33" x14ac:dyDescent="0.25">
      <c r="AF521" s="6">
        <v>3252361425245</v>
      </c>
      <c r="AG521" s="7" t="s">
        <v>1825</v>
      </c>
    </row>
    <row r="522" spans="32:33" x14ac:dyDescent="0.25">
      <c r="AF522" s="6">
        <v>2252361424096</v>
      </c>
      <c r="AG522" s="7" t="s">
        <v>1584</v>
      </c>
    </row>
    <row r="523" spans="32:33" x14ac:dyDescent="0.25">
      <c r="AF523" s="6">
        <v>2252361423723</v>
      </c>
      <c r="AG523" s="7" t="s">
        <v>1581</v>
      </c>
    </row>
    <row r="524" spans="32:33" x14ac:dyDescent="0.25">
      <c r="AF524" s="6">
        <v>9782954100319</v>
      </c>
      <c r="AG524" s="7" t="s">
        <v>1790</v>
      </c>
    </row>
    <row r="525" spans="32:33" x14ac:dyDescent="0.25">
      <c r="AF525" s="6">
        <v>3252361424590</v>
      </c>
      <c r="AG525" s="7" t="s">
        <v>1738</v>
      </c>
    </row>
    <row r="526" spans="32:33" x14ac:dyDescent="0.25">
      <c r="AF526" s="6">
        <v>2252361424607</v>
      </c>
      <c r="AG526" s="7" t="s">
        <v>1669</v>
      </c>
    </row>
    <row r="527" spans="32:33" x14ac:dyDescent="0.25">
      <c r="AF527" s="6">
        <v>2252361424782</v>
      </c>
      <c r="AG527" s="7" t="s">
        <v>1669</v>
      </c>
    </row>
    <row r="528" spans="32:33" x14ac:dyDescent="0.25">
      <c r="AF528" s="6">
        <v>1252361424905</v>
      </c>
      <c r="AG528" s="7" t="s">
        <v>1455</v>
      </c>
    </row>
    <row r="529" spans="32:33" x14ac:dyDescent="0.25">
      <c r="AF529" s="6">
        <v>2252361425307</v>
      </c>
      <c r="AG529" s="7" t="s">
        <v>1662</v>
      </c>
    </row>
    <row r="530" spans="32:33" x14ac:dyDescent="0.25">
      <c r="AF530" s="6">
        <v>2252361424522</v>
      </c>
      <c r="AG530" s="7" t="s">
        <v>1663</v>
      </c>
    </row>
    <row r="531" spans="32:33" x14ac:dyDescent="0.25">
      <c r="AF531" s="6">
        <v>2252361424751</v>
      </c>
      <c r="AG531" s="7" t="s">
        <v>1665</v>
      </c>
    </row>
    <row r="532" spans="32:33" x14ac:dyDescent="0.25">
      <c r="AF532" s="6">
        <v>1252361425117</v>
      </c>
      <c r="AG532" s="7" t="s">
        <v>1450</v>
      </c>
    </row>
    <row r="533" spans="32:33" x14ac:dyDescent="0.25">
      <c r="AF533" s="6">
        <v>1252361424189</v>
      </c>
      <c r="AG533" s="7" t="s">
        <v>1437</v>
      </c>
    </row>
    <row r="534" spans="32:33" x14ac:dyDescent="0.25">
      <c r="AF534" s="6">
        <v>1252361424066</v>
      </c>
      <c r="AG534" s="7" t="s">
        <v>1491</v>
      </c>
    </row>
    <row r="535" spans="32:33" x14ac:dyDescent="0.25">
      <c r="AF535" s="6">
        <v>2252361423815</v>
      </c>
      <c r="AG535" s="7" t="s">
        <v>1541</v>
      </c>
    </row>
    <row r="536" spans="32:33" x14ac:dyDescent="0.25">
      <c r="AF536" s="6">
        <v>2252361425260</v>
      </c>
      <c r="AG536" s="7" t="s">
        <v>1668</v>
      </c>
    </row>
    <row r="537" spans="32:33" x14ac:dyDescent="0.25">
      <c r="AF537" s="6">
        <v>2252361425291</v>
      </c>
      <c r="AG537" s="7" t="s">
        <v>1672</v>
      </c>
    </row>
    <row r="538" spans="32:33" x14ac:dyDescent="0.25">
      <c r="AF538" s="6">
        <v>2252361424539</v>
      </c>
      <c r="AG538" s="7" t="s">
        <v>1672</v>
      </c>
    </row>
    <row r="539" spans="32:33" x14ac:dyDescent="0.25">
      <c r="AF539" s="6">
        <v>2252361424713</v>
      </c>
      <c r="AG539" s="7" t="s">
        <v>1673</v>
      </c>
    </row>
    <row r="540" spans="32:33" x14ac:dyDescent="0.25">
      <c r="AF540" s="6">
        <v>2252361424942</v>
      </c>
      <c r="AG540" s="7" t="s">
        <v>1666</v>
      </c>
    </row>
    <row r="541" spans="32:33" x14ac:dyDescent="0.25">
      <c r="AF541" s="6">
        <v>9782067009905</v>
      </c>
      <c r="AG541" s="7" t="s">
        <v>1661</v>
      </c>
    </row>
    <row r="542" spans="32:33" x14ac:dyDescent="0.25">
      <c r="AF542" s="6">
        <v>3252361424057</v>
      </c>
      <c r="AG542" s="7" t="s">
        <v>1846</v>
      </c>
    </row>
    <row r="543" spans="32:33" x14ac:dyDescent="0.25">
      <c r="AF543" s="6">
        <v>2252361424652</v>
      </c>
      <c r="AG543" s="7" t="s">
        <v>1543</v>
      </c>
    </row>
    <row r="544" spans="32:33" x14ac:dyDescent="0.25">
      <c r="AF544" s="6">
        <v>9782758511564</v>
      </c>
      <c r="AG544" s="7" t="s">
        <v>1787</v>
      </c>
    </row>
    <row r="545" spans="32:33" x14ac:dyDescent="0.25">
      <c r="AF545" s="6">
        <v>2252361424973</v>
      </c>
      <c r="AG545" s="7" t="s">
        <v>1670</v>
      </c>
    </row>
    <row r="546" spans="32:33" x14ac:dyDescent="0.25">
      <c r="AF546" s="6">
        <v>2252361424577</v>
      </c>
      <c r="AG546" s="7" t="s">
        <v>1664</v>
      </c>
    </row>
    <row r="547" spans="32:33" x14ac:dyDescent="0.25">
      <c r="AF547" s="6">
        <v>4252361425206</v>
      </c>
      <c r="AG547" s="7" t="s">
        <v>1911</v>
      </c>
    </row>
    <row r="548" spans="32:33" x14ac:dyDescent="0.25">
      <c r="AF548" s="6">
        <v>2252361425093</v>
      </c>
      <c r="AG548" s="7" t="s">
        <v>1667</v>
      </c>
    </row>
    <row r="549" spans="32:33" x14ac:dyDescent="0.25">
      <c r="AF549" s="6">
        <v>1252361424219</v>
      </c>
      <c r="AG549" s="7" t="s">
        <v>1453</v>
      </c>
    </row>
    <row r="550" spans="32:33" x14ac:dyDescent="0.25">
      <c r="AF550" s="6">
        <v>3252361424255</v>
      </c>
      <c r="AG550" s="7" t="s">
        <v>1739</v>
      </c>
    </row>
    <row r="551" spans="32:33" x14ac:dyDescent="0.25">
      <c r="AF551" s="6">
        <v>2252361424966</v>
      </c>
      <c r="AG551" s="7" t="s">
        <v>1711</v>
      </c>
    </row>
    <row r="552" spans="32:33" x14ac:dyDescent="0.25">
      <c r="AF552" s="6">
        <v>2001400750005</v>
      </c>
      <c r="AG552" s="7" t="s">
        <v>1778</v>
      </c>
    </row>
    <row r="553" spans="32:33" x14ac:dyDescent="0.25">
      <c r="AF553" s="6">
        <v>1252361424257</v>
      </c>
      <c r="AG553" s="7" t="s">
        <v>1427</v>
      </c>
    </row>
    <row r="554" spans="32:33" x14ac:dyDescent="0.25">
      <c r="AF554" s="6">
        <v>9782905521934</v>
      </c>
      <c r="AG554" s="7" t="s">
        <v>1515</v>
      </c>
    </row>
    <row r="555" spans="32:33" x14ac:dyDescent="0.25">
      <c r="AF555" s="6">
        <v>9782905521927</v>
      </c>
      <c r="AG555" s="7" t="s">
        <v>1515</v>
      </c>
    </row>
    <row r="556" spans="32:33" x14ac:dyDescent="0.25">
      <c r="AF556" s="6">
        <v>2252361424416</v>
      </c>
      <c r="AG556" s="7" t="s">
        <v>1582</v>
      </c>
    </row>
    <row r="557" spans="32:33" x14ac:dyDescent="0.25">
      <c r="AF557" s="6">
        <v>9782868680303</v>
      </c>
      <c r="AG557" s="7" t="s">
        <v>1940</v>
      </c>
    </row>
    <row r="558" spans="32:33" x14ac:dyDescent="0.25">
      <c r="AF558" s="6">
        <v>9782918824060</v>
      </c>
      <c r="AG558" s="7" t="s">
        <v>1312</v>
      </c>
    </row>
    <row r="559" spans="32:33" x14ac:dyDescent="0.25">
      <c r="AF559" s="6">
        <v>1252361424806</v>
      </c>
      <c r="AG559" s="7" t="s">
        <v>1525</v>
      </c>
    </row>
    <row r="560" spans="32:33" x14ac:dyDescent="0.25">
      <c r="AF560" s="6">
        <v>1252361423922</v>
      </c>
      <c r="AG560" s="7" t="s">
        <v>1527</v>
      </c>
    </row>
    <row r="561" spans="32:33" x14ac:dyDescent="0.25">
      <c r="AF561" s="6">
        <v>3252361425276</v>
      </c>
      <c r="AG561" s="7" t="s">
        <v>1773</v>
      </c>
    </row>
    <row r="562" spans="32:33" x14ac:dyDescent="0.25">
      <c r="AF562" s="6">
        <v>3252361424446</v>
      </c>
      <c r="AG562" s="7" t="s">
        <v>1822</v>
      </c>
    </row>
    <row r="563" spans="32:33" x14ac:dyDescent="0.25">
      <c r="AF563" s="6">
        <v>2252361424867</v>
      </c>
      <c r="AG563" s="6" t="s">
        <v>1622</v>
      </c>
    </row>
    <row r="564" spans="32:33" x14ac:dyDescent="0.25">
      <c r="AF564" s="6">
        <v>9782857444411</v>
      </c>
      <c r="AG564" s="7" t="s">
        <v>1783</v>
      </c>
    </row>
    <row r="565" spans="32:33" x14ac:dyDescent="0.25">
      <c r="AF565" s="6">
        <v>9782857444411</v>
      </c>
      <c r="AG565" s="7" t="s">
        <v>1783</v>
      </c>
    </row>
    <row r="566" spans="32:33" x14ac:dyDescent="0.25">
      <c r="AF566" s="6">
        <v>2252361423846</v>
      </c>
      <c r="AG566" s="7" t="s">
        <v>1593</v>
      </c>
    </row>
    <row r="567" spans="32:33" x14ac:dyDescent="0.25">
      <c r="AF567" s="6">
        <v>1252361424295</v>
      </c>
      <c r="AG567" s="7" t="s">
        <v>1424</v>
      </c>
    </row>
    <row r="568" spans="32:33" x14ac:dyDescent="0.25">
      <c r="AF568" s="6">
        <v>1252361424141</v>
      </c>
      <c r="AG568" s="7" t="s">
        <v>1424</v>
      </c>
    </row>
    <row r="569" spans="32:33" x14ac:dyDescent="0.25">
      <c r="AF569" s="6">
        <v>2252361424027</v>
      </c>
      <c r="AG569" s="7" t="s">
        <v>1424</v>
      </c>
    </row>
    <row r="570" spans="32:33" x14ac:dyDescent="0.25">
      <c r="AF570" s="6">
        <v>123456789125</v>
      </c>
      <c r="AG570" s="7" t="s">
        <v>1993</v>
      </c>
    </row>
    <row r="571" spans="32:33" x14ac:dyDescent="0.25">
      <c r="AF571" s="6">
        <v>123456789126</v>
      </c>
      <c r="AG571" s="7" t="s">
        <v>1994</v>
      </c>
    </row>
    <row r="572" spans="32:33" x14ac:dyDescent="0.25">
      <c r="AF572" s="6">
        <v>9783850264945</v>
      </c>
      <c r="AG572" s="7" t="s">
        <v>1326</v>
      </c>
    </row>
    <row r="573" spans="32:33" x14ac:dyDescent="0.25">
      <c r="AF573" s="6">
        <v>3252361423760</v>
      </c>
      <c r="AG573" s="7" t="s">
        <v>1828</v>
      </c>
    </row>
    <row r="574" spans="32:33" x14ac:dyDescent="0.25">
      <c r="AF574" s="6">
        <v>2001373930008</v>
      </c>
      <c r="AG574" s="7" t="s">
        <v>1279</v>
      </c>
    </row>
    <row r="575" spans="32:33" x14ac:dyDescent="0.25">
      <c r="AF575" s="6">
        <v>9782857446316</v>
      </c>
      <c r="AG575" s="7" t="s">
        <v>1294</v>
      </c>
    </row>
    <row r="576" spans="32:33" x14ac:dyDescent="0.25">
      <c r="AF576" s="6">
        <v>9782844661982</v>
      </c>
      <c r="AG576" s="7" t="s">
        <v>1948</v>
      </c>
    </row>
    <row r="577" spans="32:33" x14ac:dyDescent="0.25">
      <c r="AF577" s="6">
        <v>4252361423806</v>
      </c>
      <c r="AG577" s="7" t="s">
        <v>1944</v>
      </c>
    </row>
    <row r="578" spans="32:33" x14ac:dyDescent="0.25">
      <c r="AF578" s="6">
        <v>1252361424707</v>
      </c>
      <c r="AG578" s="7" t="s">
        <v>1521</v>
      </c>
    </row>
    <row r="579" spans="32:33" x14ac:dyDescent="0.25">
      <c r="AF579" s="6">
        <v>2252361423877</v>
      </c>
      <c r="AG579" s="7" t="s">
        <v>1521</v>
      </c>
    </row>
    <row r="580" spans="32:33" x14ac:dyDescent="0.25">
      <c r="AF580" s="6">
        <v>9782855950327</v>
      </c>
      <c r="AG580" s="7" t="s">
        <v>1727</v>
      </c>
    </row>
    <row r="581" spans="32:33" x14ac:dyDescent="0.25">
      <c r="AF581" s="6">
        <v>9788424142728</v>
      </c>
      <c r="AG581" s="7" t="s">
        <v>1519</v>
      </c>
    </row>
    <row r="582" spans="32:33" x14ac:dyDescent="0.25">
      <c r="AF582" s="6">
        <v>4252361425176</v>
      </c>
      <c r="AG582" s="7" t="s">
        <v>1927</v>
      </c>
    </row>
    <row r="583" spans="32:33" x14ac:dyDescent="0.25">
      <c r="AF583" s="6">
        <v>23002002</v>
      </c>
      <c r="AG583" s="7" t="s">
        <v>1308</v>
      </c>
    </row>
    <row r="584" spans="32:33" x14ac:dyDescent="0.25">
      <c r="AF584" s="6">
        <v>2252361424171</v>
      </c>
      <c r="AG584" s="7" t="s">
        <v>1605</v>
      </c>
    </row>
    <row r="585" spans="32:33" x14ac:dyDescent="0.25">
      <c r="AF585" s="6">
        <v>1252361424844</v>
      </c>
      <c r="AG585" s="7" t="s">
        <v>1401</v>
      </c>
    </row>
    <row r="586" spans="32:33" x14ac:dyDescent="0.25">
      <c r="AF586" s="6">
        <v>2252361424799</v>
      </c>
      <c r="AG586" s="7" t="s">
        <v>1660</v>
      </c>
    </row>
    <row r="587" spans="32:33" x14ac:dyDescent="0.25">
      <c r="AF587" s="6">
        <v>1252361424097</v>
      </c>
      <c r="AG587" s="7" t="s">
        <v>1402</v>
      </c>
    </row>
    <row r="588" spans="32:33" x14ac:dyDescent="0.25">
      <c r="AF588" s="6">
        <v>2252361423884</v>
      </c>
      <c r="AG588" s="7" t="s">
        <v>1594</v>
      </c>
    </row>
    <row r="589" spans="32:33" x14ac:dyDescent="0.25">
      <c r="AF589" s="6">
        <v>2252361424058</v>
      </c>
      <c r="AG589" s="7" t="s">
        <v>1594</v>
      </c>
    </row>
    <row r="590" spans="32:33" x14ac:dyDescent="0.25">
      <c r="AF590" s="6">
        <v>2252361424492</v>
      </c>
      <c r="AG590" s="7" t="s">
        <v>1624</v>
      </c>
    </row>
    <row r="591" spans="32:33" x14ac:dyDescent="0.25">
      <c r="AF591" s="6">
        <v>2252361424072</v>
      </c>
      <c r="AG591" s="7" t="s">
        <v>1611</v>
      </c>
    </row>
    <row r="592" spans="32:33" x14ac:dyDescent="0.25">
      <c r="AF592" s="6">
        <v>1252361424073</v>
      </c>
      <c r="AG592" s="7" t="s">
        <v>1410</v>
      </c>
    </row>
    <row r="593" spans="32:33" x14ac:dyDescent="0.25">
      <c r="AF593" s="6">
        <v>23002001</v>
      </c>
      <c r="AG593" s="7" t="s">
        <v>1307</v>
      </c>
    </row>
    <row r="594" spans="32:33" x14ac:dyDescent="0.25">
      <c r="AF594" s="6">
        <v>2252361424379</v>
      </c>
      <c r="AG594" s="6" t="s">
        <v>1613</v>
      </c>
    </row>
    <row r="595" spans="32:33" x14ac:dyDescent="0.25">
      <c r="AF595" s="6">
        <v>2252361423853</v>
      </c>
      <c r="AG595" s="7" t="s">
        <v>1606</v>
      </c>
    </row>
    <row r="596" spans="32:33" x14ac:dyDescent="0.25">
      <c r="AF596" s="6">
        <v>2252361425192</v>
      </c>
      <c r="AG596" s="7" t="s">
        <v>1620</v>
      </c>
    </row>
    <row r="597" spans="32:33" x14ac:dyDescent="0.25">
      <c r="AF597" s="6">
        <v>2252361425017</v>
      </c>
      <c r="AG597" s="7" t="s">
        <v>1620</v>
      </c>
    </row>
    <row r="598" spans="32:33" x14ac:dyDescent="0.25">
      <c r="AF598" s="6">
        <v>2252361423938</v>
      </c>
      <c r="AG598" s="7" t="s">
        <v>1603</v>
      </c>
    </row>
    <row r="599" spans="32:33" x14ac:dyDescent="0.25">
      <c r="AF599" s="6">
        <v>1252361424974</v>
      </c>
      <c r="AG599" s="95" t="s">
        <v>1399</v>
      </c>
    </row>
    <row r="600" spans="32:33" x14ac:dyDescent="0.25">
      <c r="AF600" s="6">
        <v>9782857443261</v>
      </c>
      <c r="AG600" s="7" t="s">
        <v>1621</v>
      </c>
    </row>
    <row r="601" spans="32:33" x14ac:dyDescent="0.25">
      <c r="AF601" s="6">
        <v>1252361424998</v>
      </c>
      <c r="AG601" s="7" t="s">
        <v>1403</v>
      </c>
    </row>
    <row r="602" spans="32:33" x14ac:dyDescent="0.25">
      <c r="AF602" s="6">
        <v>2252361423907</v>
      </c>
      <c r="AG602" s="7" t="s">
        <v>1612</v>
      </c>
    </row>
    <row r="603" spans="32:33" x14ac:dyDescent="0.25">
      <c r="AF603" s="6">
        <v>1252361424981</v>
      </c>
      <c r="AG603" s="7" t="s">
        <v>1407</v>
      </c>
    </row>
    <row r="604" spans="32:33" x14ac:dyDescent="0.25">
      <c r="AF604" s="6">
        <v>9782857449140</v>
      </c>
      <c r="AG604" s="7" t="s">
        <v>1306</v>
      </c>
    </row>
    <row r="605" spans="32:33" x14ac:dyDescent="0.25">
      <c r="AF605" s="6">
        <v>9782910060053</v>
      </c>
      <c r="AG605" s="7" t="s">
        <v>1304</v>
      </c>
    </row>
    <row r="606" spans="32:33" x14ac:dyDescent="0.25">
      <c r="AF606" s="6">
        <v>9782207230565</v>
      </c>
      <c r="AG606" s="7" t="s">
        <v>1305</v>
      </c>
    </row>
    <row r="607" spans="32:33" x14ac:dyDescent="0.25">
      <c r="AF607" s="6">
        <v>2252361423914</v>
      </c>
      <c r="AG607" s="7" t="s">
        <v>1552</v>
      </c>
    </row>
    <row r="608" spans="32:33" x14ac:dyDescent="0.25">
      <c r="AF608" s="6">
        <v>1252361424226</v>
      </c>
      <c r="AG608" s="7" t="s">
        <v>1409</v>
      </c>
    </row>
    <row r="609" spans="32:33" x14ac:dyDescent="0.25">
      <c r="AF609" s="6">
        <v>1252361424233</v>
      </c>
      <c r="AG609" s="7" t="s">
        <v>1406</v>
      </c>
    </row>
    <row r="610" spans="32:33" x14ac:dyDescent="0.25">
      <c r="AF610" s="6">
        <v>9782868680778</v>
      </c>
      <c r="AG610" s="7" t="s">
        <v>1285</v>
      </c>
    </row>
    <row r="611" spans="32:33" x14ac:dyDescent="0.25">
      <c r="AF611" s="6">
        <v>9782857447405</v>
      </c>
      <c r="AG611" s="7" t="s">
        <v>1291</v>
      </c>
    </row>
    <row r="612" spans="32:33" x14ac:dyDescent="0.25">
      <c r="AF612" s="6">
        <v>3252361424859</v>
      </c>
      <c r="AG612" s="7" t="s">
        <v>1878</v>
      </c>
    </row>
    <row r="613" spans="32:33" x14ac:dyDescent="0.25">
      <c r="AF613" s="6">
        <v>9782841821174</v>
      </c>
      <c r="AG613" s="7" t="s">
        <v>1571</v>
      </c>
    </row>
    <row r="614" spans="32:33" x14ac:dyDescent="0.25">
      <c r="AF614" s="6">
        <v>9782904460784</v>
      </c>
      <c r="AG614" s="7" t="s">
        <v>1935</v>
      </c>
    </row>
    <row r="615" spans="32:33" x14ac:dyDescent="0.25">
      <c r="AF615" s="6">
        <v>9782751404542</v>
      </c>
      <c r="AG615" s="7" t="s">
        <v>1780</v>
      </c>
    </row>
    <row r="616" spans="32:33" x14ac:dyDescent="0.25">
      <c r="AF616" s="6">
        <v>4252361424179</v>
      </c>
      <c r="AG616" s="7" t="s">
        <v>1926</v>
      </c>
    </row>
    <row r="617" spans="32:33" x14ac:dyDescent="0.25">
      <c r="AF617" s="6">
        <v>9782751401411</v>
      </c>
      <c r="AG617" s="7" t="s">
        <v>1768</v>
      </c>
    </row>
    <row r="618" spans="32:33" x14ac:dyDescent="0.25">
      <c r="AF618" s="6">
        <v>3252361423937</v>
      </c>
      <c r="AG618" s="7" t="s">
        <v>1772</v>
      </c>
    </row>
    <row r="619" spans="32:33" x14ac:dyDescent="0.25">
      <c r="AF619" s="6">
        <v>9782856994627</v>
      </c>
      <c r="AG619" s="7" t="s">
        <v>1724</v>
      </c>
    </row>
    <row r="620" spans="32:33" x14ac:dyDescent="0.25">
      <c r="AF620" s="6">
        <v>3252361423739</v>
      </c>
      <c r="AG620" s="7" t="s">
        <v>1724</v>
      </c>
    </row>
    <row r="621" spans="32:33" x14ac:dyDescent="0.25">
      <c r="AF621" s="6">
        <v>3252361424156</v>
      </c>
      <c r="AG621" s="7" t="s">
        <v>1870</v>
      </c>
    </row>
    <row r="622" spans="32:33" x14ac:dyDescent="0.25">
      <c r="AF622" s="6">
        <v>3252361425146</v>
      </c>
      <c r="AG622" s="7" t="s">
        <v>1860</v>
      </c>
    </row>
    <row r="623" spans="32:33" x14ac:dyDescent="0.25">
      <c r="AF623" s="6">
        <v>9782856997192</v>
      </c>
      <c r="AG623" s="7" t="s">
        <v>1586</v>
      </c>
    </row>
    <row r="624" spans="32:33" x14ac:dyDescent="0.25">
      <c r="AF624" s="6">
        <v>1252361423670</v>
      </c>
      <c r="AG624" s="7" t="s">
        <v>1523</v>
      </c>
    </row>
    <row r="625" spans="32:33" x14ac:dyDescent="0.25">
      <c r="AF625" s="6">
        <v>3252361424477</v>
      </c>
      <c r="AG625" s="7" t="s">
        <v>1862</v>
      </c>
    </row>
    <row r="626" spans="32:33" x14ac:dyDescent="0.25">
      <c r="AF626" s="6">
        <v>3252361424811</v>
      </c>
      <c r="AG626" s="7" t="s">
        <v>1861</v>
      </c>
    </row>
    <row r="627" spans="32:33" x14ac:dyDescent="0.25">
      <c r="AF627" s="6">
        <v>3252361423722</v>
      </c>
      <c r="AG627" s="7" t="s">
        <v>1859</v>
      </c>
    </row>
    <row r="628" spans="32:33" x14ac:dyDescent="0.25">
      <c r="AF628" s="6">
        <v>9782856995853</v>
      </c>
      <c r="AG628" s="7" t="s">
        <v>1864</v>
      </c>
    </row>
    <row r="629" spans="32:33" x14ac:dyDescent="0.25">
      <c r="AF629" s="6">
        <v>3252361425054</v>
      </c>
      <c r="AG629" s="7" t="s">
        <v>1887</v>
      </c>
    </row>
    <row r="630" spans="32:33" x14ac:dyDescent="0.25">
      <c r="AF630" s="6">
        <v>3252361424392</v>
      </c>
      <c r="AG630" s="7" t="s">
        <v>1894</v>
      </c>
    </row>
    <row r="631" spans="32:33" x14ac:dyDescent="0.25">
      <c r="AF631" s="6">
        <v>3252361425184</v>
      </c>
      <c r="AG631" s="7" t="s">
        <v>1877</v>
      </c>
    </row>
    <row r="632" spans="32:33" x14ac:dyDescent="0.25">
      <c r="AF632" s="6">
        <v>3252361424514</v>
      </c>
      <c r="AG632" s="7" t="s">
        <v>1879</v>
      </c>
    </row>
    <row r="633" spans="32:33" x14ac:dyDescent="0.25">
      <c r="AF633" s="6">
        <v>3252361423814</v>
      </c>
      <c r="AG633" s="7" t="s">
        <v>1881</v>
      </c>
    </row>
    <row r="634" spans="32:33" x14ac:dyDescent="0.25">
      <c r="AF634" s="6">
        <v>3252361425061</v>
      </c>
      <c r="AG634" s="7" t="s">
        <v>1892</v>
      </c>
    </row>
    <row r="635" spans="32:33" x14ac:dyDescent="0.25">
      <c r="AF635" s="6">
        <v>3252361424194</v>
      </c>
      <c r="AG635" s="7" t="s">
        <v>1897</v>
      </c>
    </row>
    <row r="636" spans="32:33" x14ac:dyDescent="0.25">
      <c r="AF636" s="6">
        <v>3252361424170</v>
      </c>
      <c r="AG636" s="7" t="s">
        <v>1880</v>
      </c>
    </row>
    <row r="637" spans="32:33" x14ac:dyDescent="0.25">
      <c r="AF637" s="6">
        <v>3252361425078</v>
      </c>
      <c r="AG637" s="7" t="s">
        <v>1882</v>
      </c>
    </row>
    <row r="638" spans="32:33" x14ac:dyDescent="0.25">
      <c r="AF638" s="6">
        <v>3252361424507</v>
      </c>
      <c r="AG638" s="7" t="s">
        <v>1882</v>
      </c>
    </row>
    <row r="639" spans="32:33" x14ac:dyDescent="0.25">
      <c r="AF639" s="6">
        <v>3252361424385</v>
      </c>
      <c r="AG639" s="7" t="s">
        <v>1889</v>
      </c>
    </row>
    <row r="640" spans="32:33" x14ac:dyDescent="0.25">
      <c r="AF640" s="6">
        <v>3252361424040</v>
      </c>
      <c r="AG640" s="7" t="s">
        <v>1889</v>
      </c>
    </row>
    <row r="641" spans="32:33" x14ac:dyDescent="0.25">
      <c r="AF641" s="6">
        <v>3252361423685</v>
      </c>
      <c r="AG641" s="7" t="s">
        <v>1889</v>
      </c>
    </row>
    <row r="642" spans="32:33" x14ac:dyDescent="0.25">
      <c r="AF642" s="6">
        <v>3252361424538</v>
      </c>
      <c r="AG642" s="7" t="s">
        <v>1896</v>
      </c>
    </row>
    <row r="643" spans="32:33" x14ac:dyDescent="0.25">
      <c r="AF643" s="6">
        <v>3252361424408</v>
      </c>
      <c r="AG643" s="7" t="s">
        <v>1884</v>
      </c>
    </row>
    <row r="644" spans="32:33" x14ac:dyDescent="0.25">
      <c r="AF644" s="6">
        <v>3252361424743</v>
      </c>
      <c r="AG644" s="7" t="s">
        <v>1883</v>
      </c>
    </row>
    <row r="645" spans="32:33" x14ac:dyDescent="0.25">
      <c r="AF645" s="6">
        <v>3252361425160</v>
      </c>
      <c r="AG645" s="7" t="s">
        <v>1867</v>
      </c>
    </row>
    <row r="646" spans="32:33" x14ac:dyDescent="0.25">
      <c r="AF646" s="6">
        <v>3252361424491</v>
      </c>
      <c r="AG646" s="7" t="s">
        <v>1869</v>
      </c>
    </row>
    <row r="647" spans="32:33" x14ac:dyDescent="0.25">
      <c r="AF647" s="6">
        <v>3252361424835</v>
      </c>
      <c r="AG647" s="7" t="s">
        <v>1868</v>
      </c>
    </row>
    <row r="648" spans="32:33" x14ac:dyDescent="0.25">
      <c r="AF648" s="6">
        <v>3252361423708</v>
      </c>
      <c r="AG648" s="7" t="s">
        <v>1886</v>
      </c>
    </row>
    <row r="649" spans="32:33" x14ac:dyDescent="0.25">
      <c r="AF649" s="6">
        <v>3252361424163</v>
      </c>
      <c r="AG649" s="7" t="s">
        <v>1886</v>
      </c>
    </row>
    <row r="650" spans="32:33" x14ac:dyDescent="0.25">
      <c r="AF650" s="6">
        <v>3252361424736</v>
      </c>
      <c r="AG650" s="7" t="s">
        <v>1893</v>
      </c>
    </row>
    <row r="651" spans="32:33" x14ac:dyDescent="0.25">
      <c r="AF651" s="6">
        <v>3252361424064</v>
      </c>
      <c r="AG651" s="7" t="s">
        <v>1885</v>
      </c>
    </row>
    <row r="652" spans="32:33" x14ac:dyDescent="0.25">
      <c r="AF652" s="6">
        <v>3252361423791</v>
      </c>
      <c r="AG652" s="7" t="s">
        <v>1871</v>
      </c>
    </row>
    <row r="653" spans="32:33" x14ac:dyDescent="0.25">
      <c r="AF653" s="6">
        <v>3252361424828</v>
      </c>
      <c r="AG653" s="7" t="s">
        <v>1873</v>
      </c>
    </row>
    <row r="654" spans="32:33" x14ac:dyDescent="0.25">
      <c r="AF654" s="6">
        <v>3252361425153</v>
      </c>
      <c r="AG654" s="7" t="s">
        <v>1872</v>
      </c>
    </row>
    <row r="655" spans="32:33" x14ac:dyDescent="0.25">
      <c r="AF655" s="6">
        <v>3252361424422</v>
      </c>
      <c r="AG655" s="7" t="s">
        <v>1857</v>
      </c>
    </row>
    <row r="656" spans="32:33" x14ac:dyDescent="0.25">
      <c r="AF656" s="6">
        <v>3252361425207</v>
      </c>
      <c r="AG656" s="7" t="s">
        <v>1857</v>
      </c>
    </row>
    <row r="657" spans="32:33" x14ac:dyDescent="0.25">
      <c r="AF657" s="6">
        <v>3252361424873</v>
      </c>
      <c r="AG657" s="7" t="s">
        <v>1895</v>
      </c>
    </row>
    <row r="658" spans="32:33" x14ac:dyDescent="0.25">
      <c r="AF658" s="6">
        <v>3252361424484</v>
      </c>
      <c r="AG658" s="7" t="s">
        <v>1874</v>
      </c>
    </row>
    <row r="659" spans="32:33" x14ac:dyDescent="0.25">
      <c r="AF659" s="6">
        <v>3252361425177</v>
      </c>
      <c r="AG659" s="7" t="s">
        <v>1874</v>
      </c>
    </row>
    <row r="660" spans="32:33" x14ac:dyDescent="0.25">
      <c r="AF660" s="6">
        <v>3252361424149</v>
      </c>
      <c r="AG660" s="7" t="s">
        <v>1875</v>
      </c>
    </row>
    <row r="661" spans="32:33" x14ac:dyDescent="0.25">
      <c r="AF661" s="6">
        <v>3252361423784</v>
      </c>
      <c r="AG661" s="7" t="s">
        <v>1876</v>
      </c>
    </row>
    <row r="662" spans="32:33" x14ac:dyDescent="0.25">
      <c r="AF662" s="6">
        <v>3252361423807</v>
      </c>
      <c r="AG662" s="7" t="s">
        <v>1891</v>
      </c>
    </row>
    <row r="663" spans="32:33" x14ac:dyDescent="0.25">
      <c r="AF663" s="6">
        <v>3252361424729</v>
      </c>
      <c r="AG663" s="7" t="s">
        <v>1888</v>
      </c>
    </row>
    <row r="664" spans="32:33" x14ac:dyDescent="0.25">
      <c r="AF664" s="6">
        <v>3252361424767</v>
      </c>
      <c r="AG664" s="7" t="s">
        <v>1856</v>
      </c>
    </row>
    <row r="665" spans="32:33" x14ac:dyDescent="0.25">
      <c r="AF665" s="6">
        <v>3252361424613</v>
      </c>
      <c r="AG665" s="7" t="s">
        <v>1766</v>
      </c>
    </row>
    <row r="666" spans="32:33" x14ac:dyDescent="0.25">
      <c r="AF666" s="6">
        <v>3252361423777</v>
      </c>
      <c r="AG666" s="7" t="s">
        <v>1866</v>
      </c>
    </row>
    <row r="667" spans="32:33" x14ac:dyDescent="0.25">
      <c r="AF667" s="6">
        <v>3252361424132</v>
      </c>
      <c r="AG667" s="7" t="s">
        <v>1865</v>
      </c>
    </row>
    <row r="668" spans="32:33" x14ac:dyDescent="0.25">
      <c r="AF668" s="6">
        <v>3252361424842</v>
      </c>
      <c r="AG668" s="7" t="s">
        <v>1890</v>
      </c>
    </row>
    <row r="669" spans="32:33" x14ac:dyDescent="0.25">
      <c r="AF669" s="6">
        <v>3252361424088</v>
      </c>
      <c r="AG669" s="7" t="s">
        <v>1858</v>
      </c>
    </row>
    <row r="670" spans="32:33" x14ac:dyDescent="0.25">
      <c r="AF670" s="6">
        <v>3282118821716</v>
      </c>
      <c r="AG670" s="7" t="s">
        <v>1912</v>
      </c>
    </row>
    <row r="671" spans="32:33" x14ac:dyDescent="0.25">
      <c r="AF671" s="6">
        <v>2252361425284</v>
      </c>
      <c r="AG671" s="7" t="s">
        <v>1708</v>
      </c>
    </row>
    <row r="672" spans="32:33" x14ac:dyDescent="0.25">
      <c r="AF672" s="6">
        <v>2252361423792</v>
      </c>
      <c r="AG672" s="7" t="s">
        <v>1599</v>
      </c>
    </row>
    <row r="673" spans="32:33" x14ac:dyDescent="0.25">
      <c r="AF673" s="6">
        <v>2252361423761</v>
      </c>
      <c r="AG673" s="7" t="s">
        <v>1599</v>
      </c>
    </row>
    <row r="674" spans="32:33" x14ac:dyDescent="0.25">
      <c r="AF674" s="6">
        <v>2252361424225</v>
      </c>
      <c r="AG674" s="7" t="s">
        <v>1610</v>
      </c>
    </row>
    <row r="675" spans="32:33" x14ac:dyDescent="0.25">
      <c r="AF675" s="6">
        <v>1252361424820</v>
      </c>
      <c r="AG675" s="7" t="s">
        <v>1408</v>
      </c>
    </row>
    <row r="676" spans="32:33" x14ac:dyDescent="0.25">
      <c r="AF676" s="6">
        <v>2252361424669</v>
      </c>
      <c r="AG676" s="7" t="s">
        <v>1617</v>
      </c>
    </row>
    <row r="677" spans="32:33" x14ac:dyDescent="0.25">
      <c r="AF677" s="6">
        <v>2252361425000</v>
      </c>
      <c r="AG677" s="7" t="s">
        <v>1615</v>
      </c>
    </row>
    <row r="678" spans="32:33" x14ac:dyDescent="0.25">
      <c r="AF678" s="6">
        <v>2252361424355</v>
      </c>
      <c r="AG678" s="7" t="s">
        <v>1607</v>
      </c>
    </row>
    <row r="679" spans="32:33" x14ac:dyDescent="0.25">
      <c r="AF679" s="6">
        <v>4252361424865</v>
      </c>
      <c r="AG679" s="7" t="s">
        <v>1919</v>
      </c>
    </row>
    <row r="680" spans="32:33" x14ac:dyDescent="0.25">
      <c r="AF680" s="6">
        <v>4252361424872</v>
      </c>
      <c r="AG680" s="7" t="s">
        <v>1914</v>
      </c>
    </row>
    <row r="681" spans="32:33" x14ac:dyDescent="0.25">
      <c r="AF681" s="6">
        <v>4252361423837</v>
      </c>
      <c r="AG681" s="7" t="s">
        <v>1917</v>
      </c>
    </row>
    <row r="682" spans="32:33" x14ac:dyDescent="0.25">
      <c r="AF682" s="6">
        <v>4252361425190</v>
      </c>
      <c r="AG682" s="7" t="s">
        <v>1918</v>
      </c>
    </row>
    <row r="683" spans="32:33" x14ac:dyDescent="0.25">
      <c r="AF683" s="6">
        <v>3252361423746</v>
      </c>
      <c r="AG683" s="7" t="s">
        <v>1824</v>
      </c>
    </row>
    <row r="684" spans="32:33" x14ac:dyDescent="0.25">
      <c r="AF684" s="6">
        <v>2252361424454</v>
      </c>
      <c r="AG684" s="7" t="s">
        <v>1596</v>
      </c>
    </row>
    <row r="685" spans="32:33" x14ac:dyDescent="0.25">
      <c r="AF685" s="6">
        <v>2252361424188</v>
      </c>
      <c r="AG685" s="7" t="s">
        <v>1596</v>
      </c>
    </row>
    <row r="686" spans="32:33" x14ac:dyDescent="0.25">
      <c r="AF686" s="6">
        <v>2252361424133</v>
      </c>
      <c r="AG686" s="7" t="s">
        <v>1597</v>
      </c>
    </row>
    <row r="687" spans="32:33" x14ac:dyDescent="0.25">
      <c r="AF687" s="6">
        <v>2252361424041</v>
      </c>
      <c r="AG687" s="7" t="s">
        <v>1590</v>
      </c>
    </row>
    <row r="688" spans="32:33" x14ac:dyDescent="0.25">
      <c r="AF688" s="6">
        <v>2252361424478</v>
      </c>
      <c r="AG688" s="7" t="s">
        <v>1545</v>
      </c>
    </row>
    <row r="689" spans="32:33" x14ac:dyDescent="0.25">
      <c r="AF689" s="6">
        <v>2252361424430</v>
      </c>
      <c r="AG689" s="7" t="s">
        <v>1545</v>
      </c>
    </row>
    <row r="690" spans="32:33" x14ac:dyDescent="0.25">
      <c r="AF690" s="6">
        <v>9782723406208</v>
      </c>
      <c r="AG690" s="7" t="s">
        <v>1573</v>
      </c>
    </row>
    <row r="691" spans="32:33" x14ac:dyDescent="0.25">
      <c r="AF691" s="6">
        <v>9782909907222</v>
      </c>
      <c r="AG691" s="7" t="s">
        <v>1922</v>
      </c>
    </row>
    <row r="692" spans="32:33" x14ac:dyDescent="0.25">
      <c r="AF692" s="6">
        <v>9782841353019</v>
      </c>
      <c r="AG692" s="7" t="s">
        <v>1821</v>
      </c>
    </row>
    <row r="693" spans="32:33" x14ac:dyDescent="0.25">
      <c r="AF693" s="6">
        <v>9782841353002</v>
      </c>
      <c r="AG693" s="7" t="s">
        <v>1816</v>
      </c>
    </row>
    <row r="694" spans="32:33" x14ac:dyDescent="0.25">
      <c r="AF694" s="6">
        <v>9782909907130</v>
      </c>
      <c r="AG694" s="7" t="s">
        <v>1913</v>
      </c>
    </row>
    <row r="695" spans="32:33" x14ac:dyDescent="0.25">
      <c r="AF695" s="6">
        <v>9782906724471</v>
      </c>
      <c r="AG695" s="7" t="s">
        <v>1394</v>
      </c>
    </row>
    <row r="696" spans="32:33" x14ac:dyDescent="0.25">
      <c r="AF696" s="6">
        <v>1252361424004</v>
      </c>
      <c r="AG696" s="7" t="s">
        <v>1492</v>
      </c>
    </row>
    <row r="697" spans="32:33" x14ac:dyDescent="0.25">
      <c r="AF697" s="6">
        <v>3252361425139</v>
      </c>
      <c r="AG697" s="7" t="s">
        <v>1492</v>
      </c>
    </row>
    <row r="698" spans="32:33" x14ac:dyDescent="0.25">
      <c r="AF698" s="6">
        <v>9782703801016</v>
      </c>
      <c r="AG698" s="7" t="s">
        <v>1278</v>
      </c>
    </row>
    <row r="699" spans="32:33" x14ac:dyDescent="0.25">
      <c r="AF699" s="6">
        <v>9782868680327</v>
      </c>
      <c r="AG699" s="7" t="s">
        <v>1280</v>
      </c>
    </row>
    <row r="700" spans="32:33" x14ac:dyDescent="0.25">
      <c r="AF700" s="6">
        <v>9782868680570</v>
      </c>
      <c r="AG700" s="7" t="s">
        <v>1284</v>
      </c>
    </row>
    <row r="701" spans="32:33" x14ac:dyDescent="0.25">
      <c r="AF701" s="6">
        <v>2252361424331</v>
      </c>
      <c r="AG701" s="7" t="s">
        <v>1591</v>
      </c>
    </row>
    <row r="702" spans="32:33" x14ac:dyDescent="0.25">
      <c r="AF702" s="6">
        <v>9782857443322</v>
      </c>
      <c r="AG702" s="7" t="s">
        <v>1293</v>
      </c>
    </row>
    <row r="703" spans="32:33" x14ac:dyDescent="0.25">
      <c r="AF703" s="6">
        <v>1252361425025</v>
      </c>
      <c r="AG703" s="7" t="s">
        <v>1416</v>
      </c>
    </row>
    <row r="704" spans="32:33" x14ac:dyDescent="0.25">
      <c r="AF704" s="6">
        <v>1252361424875</v>
      </c>
      <c r="AG704" s="7" t="s">
        <v>1416</v>
      </c>
    </row>
    <row r="705" spans="32:33" x14ac:dyDescent="0.25">
      <c r="AF705" s="6">
        <v>1252361423946</v>
      </c>
      <c r="AG705" s="7" t="s">
        <v>1531</v>
      </c>
    </row>
    <row r="706" spans="32:33" x14ac:dyDescent="0.25">
      <c r="AF706" s="6">
        <v>1252361423663</v>
      </c>
      <c r="AG706" s="7" t="s">
        <v>1531</v>
      </c>
    </row>
    <row r="707" spans="32:33" x14ac:dyDescent="0.25">
      <c r="AF707" s="6">
        <v>9782856996140</v>
      </c>
      <c r="AG707" s="7" t="s">
        <v>1729</v>
      </c>
    </row>
    <row r="708" spans="32:33" x14ac:dyDescent="0.25">
      <c r="AF708" s="6">
        <v>3252361424910</v>
      </c>
      <c r="AG708" s="7" t="s">
        <v>1826</v>
      </c>
    </row>
    <row r="709" spans="32:33" x14ac:dyDescent="0.25">
      <c r="AF709" s="6">
        <v>9782847990584</v>
      </c>
      <c r="AG709" s="7" t="s">
        <v>1811</v>
      </c>
    </row>
    <row r="710" spans="32:33" x14ac:dyDescent="0.25">
      <c r="AF710" s="6">
        <v>3282118201112</v>
      </c>
      <c r="AG710" s="7" t="s">
        <v>1282</v>
      </c>
    </row>
    <row r="711" spans="32:33" x14ac:dyDescent="0.25">
      <c r="AF711" s="6">
        <v>9782907781565</v>
      </c>
      <c r="AG711" s="7" t="s">
        <v>1283</v>
      </c>
    </row>
    <row r="712" spans="32:33" x14ac:dyDescent="0.25">
      <c r="AF712" s="6">
        <v>9782855950310</v>
      </c>
      <c r="AG712" s="7" t="s">
        <v>1381</v>
      </c>
    </row>
    <row r="713" spans="32:33" x14ac:dyDescent="0.25">
      <c r="AF713" s="6">
        <v>9782855950341</v>
      </c>
      <c r="AG713" s="7" t="s">
        <v>1382</v>
      </c>
    </row>
    <row r="714" spans="32:33" x14ac:dyDescent="0.25">
      <c r="AF714" s="6">
        <v>9782855950402</v>
      </c>
      <c r="AG714" s="7" t="s">
        <v>1812</v>
      </c>
    </row>
    <row r="715" spans="32:33" x14ac:dyDescent="0.25">
      <c r="AF715" s="6">
        <v>9782855950365</v>
      </c>
      <c r="AG715" s="7" t="s">
        <v>1281</v>
      </c>
    </row>
    <row r="716" spans="32:33" x14ac:dyDescent="0.25">
      <c r="AF716" s="6">
        <v>2000345511139</v>
      </c>
      <c r="AG716" s="7" t="s">
        <v>1383</v>
      </c>
    </row>
    <row r="717" spans="32:33" x14ac:dyDescent="0.25">
      <c r="AF717" s="6">
        <v>9782857445722</v>
      </c>
      <c r="AG717" s="7" t="s">
        <v>1292</v>
      </c>
    </row>
    <row r="718" spans="32:33" x14ac:dyDescent="0.25">
      <c r="AF718" s="6">
        <v>2252361424003</v>
      </c>
      <c r="AG718" s="7" t="s">
        <v>1568</v>
      </c>
    </row>
    <row r="719" spans="32:33" x14ac:dyDescent="0.25">
      <c r="AF719" s="6">
        <v>3252361424101</v>
      </c>
      <c r="AG719" s="7" t="s">
        <v>1823</v>
      </c>
    </row>
    <row r="720" spans="32:33" x14ac:dyDescent="0.25">
      <c r="AF720" s="6">
        <v>2252361424256</v>
      </c>
      <c r="AG720" s="7" t="s">
        <v>1601</v>
      </c>
    </row>
    <row r="721" spans="32:33" x14ac:dyDescent="0.25">
      <c r="AF721" s="6">
        <v>1252361424240</v>
      </c>
      <c r="AG721" s="7" t="s">
        <v>1400</v>
      </c>
    </row>
    <row r="722" spans="32:33" x14ac:dyDescent="0.25">
      <c r="AF722" s="6">
        <v>9782751406850</v>
      </c>
      <c r="AG722" s="7" t="s">
        <v>1714</v>
      </c>
    </row>
    <row r="723" spans="32:33" x14ac:dyDescent="0.25">
      <c r="AF723" s="6">
        <v>9782951979703</v>
      </c>
      <c r="AG723" s="7" t="s">
        <v>1618</v>
      </c>
    </row>
    <row r="724" spans="32:33" x14ac:dyDescent="0.25">
      <c r="AF724" s="6">
        <v>9782263018626</v>
      </c>
      <c r="AG724" s="7" t="s">
        <v>1941</v>
      </c>
    </row>
    <row r="725" spans="32:33" x14ac:dyDescent="0.25">
      <c r="AF725" s="6">
        <v>1252361424882</v>
      </c>
      <c r="AG725" s="7" t="s">
        <v>1421</v>
      </c>
    </row>
    <row r="726" spans="32:33" x14ac:dyDescent="0.25">
      <c r="AF726" s="6">
        <v>1252361423717</v>
      </c>
      <c r="AG726" s="7" t="s">
        <v>1510</v>
      </c>
    </row>
    <row r="727" spans="32:33" x14ac:dyDescent="0.25">
      <c r="AF727" s="6">
        <v>1252361424271</v>
      </c>
      <c r="AG727" s="7" t="s">
        <v>1417</v>
      </c>
    </row>
    <row r="728" spans="32:33" x14ac:dyDescent="0.25">
      <c r="AF728" s="6">
        <v>3252361423913</v>
      </c>
      <c r="AG728" s="7" t="s">
        <v>1740</v>
      </c>
    </row>
    <row r="729" spans="32:33" x14ac:dyDescent="0.25">
      <c r="AF729" s="6">
        <v>3252361424958</v>
      </c>
      <c r="AG729" s="7" t="s">
        <v>1796</v>
      </c>
    </row>
    <row r="730" spans="32:33" x14ac:dyDescent="0.25">
      <c r="AF730" s="6">
        <v>9782844660138</v>
      </c>
      <c r="AG730" s="7" t="s">
        <v>1930</v>
      </c>
    </row>
    <row r="731" spans="32:33" x14ac:dyDescent="0.25">
      <c r="AF731" s="6">
        <v>2252361424034</v>
      </c>
      <c r="AG731" s="7" t="s">
        <v>1608</v>
      </c>
    </row>
    <row r="732" spans="32:33" x14ac:dyDescent="0.25">
      <c r="AF732" s="6">
        <v>2252361424485</v>
      </c>
      <c r="AG732" s="7" t="s">
        <v>1619</v>
      </c>
    </row>
    <row r="733" spans="32:33" x14ac:dyDescent="0.25">
      <c r="AF733" s="6">
        <v>1252361423960</v>
      </c>
      <c r="AG733" s="7" t="s">
        <v>1533</v>
      </c>
    </row>
    <row r="734" spans="32:33" x14ac:dyDescent="0.25">
      <c r="AF734" s="6">
        <v>2252361424775</v>
      </c>
      <c r="AG734" s="7" t="s">
        <v>1712</v>
      </c>
    </row>
    <row r="735" spans="32:33" x14ac:dyDescent="0.25">
      <c r="AF735" s="6">
        <v>3282118205813</v>
      </c>
      <c r="AG735" s="7" t="s">
        <v>1702</v>
      </c>
    </row>
    <row r="736" spans="32:33" x14ac:dyDescent="0.25">
      <c r="AF736" s="6">
        <v>9782904460906</v>
      </c>
      <c r="AG736" s="7" t="s">
        <v>1933</v>
      </c>
    </row>
    <row r="737" spans="32:33" x14ac:dyDescent="0.25">
      <c r="AF737" s="6">
        <v>2252361424850</v>
      </c>
      <c r="AG737" s="7" t="s">
        <v>1616</v>
      </c>
    </row>
    <row r="738" spans="32:33" x14ac:dyDescent="0.25">
      <c r="AF738" s="6">
        <v>1252361424912</v>
      </c>
      <c r="AG738" s="7" t="s">
        <v>1432</v>
      </c>
    </row>
    <row r="739" spans="32:33" x14ac:dyDescent="0.25">
      <c r="AF739" s="6">
        <v>4252361424513</v>
      </c>
      <c r="AG739" s="7" t="s">
        <v>1934</v>
      </c>
    </row>
    <row r="740" spans="32:33" x14ac:dyDescent="0.25">
      <c r="AF740" s="6">
        <v>1252361425063</v>
      </c>
      <c r="AG740" s="7" t="s">
        <v>1430</v>
      </c>
    </row>
    <row r="741" spans="32:33" x14ac:dyDescent="0.25">
      <c r="AF741" s="6">
        <v>4252361423820</v>
      </c>
      <c r="AG741" s="7" t="s">
        <v>1921</v>
      </c>
    </row>
    <row r="742" spans="32:33" x14ac:dyDescent="0.25">
      <c r="AF742" s="6">
        <v>1252361424134</v>
      </c>
      <c r="AG742" s="7" t="s">
        <v>1419</v>
      </c>
    </row>
    <row r="743" spans="32:33" x14ac:dyDescent="0.25">
      <c r="AF743" s="6">
        <v>1252361424158</v>
      </c>
      <c r="AG743" s="7" t="s">
        <v>1433</v>
      </c>
    </row>
    <row r="744" spans="32:33" x14ac:dyDescent="0.25">
      <c r="AF744" s="6">
        <v>2252361424263</v>
      </c>
      <c r="AG744" s="7" t="s">
        <v>1565</v>
      </c>
    </row>
    <row r="745" spans="32:33" x14ac:dyDescent="0.25">
      <c r="AF745" s="6">
        <v>3252361424941</v>
      </c>
      <c r="AG745" s="7" t="s">
        <v>1774</v>
      </c>
    </row>
    <row r="746" spans="32:33" x14ac:dyDescent="0.25">
      <c r="AF746" s="6">
        <v>3252361424354</v>
      </c>
      <c r="AG746" s="7" t="s">
        <v>1703</v>
      </c>
    </row>
    <row r="747" spans="32:33" x14ac:dyDescent="0.25">
      <c r="AF747" s="6">
        <v>3252361424019</v>
      </c>
      <c r="AG747" s="7" t="s">
        <v>1703</v>
      </c>
    </row>
    <row r="748" spans="32:33" x14ac:dyDescent="0.25">
      <c r="AF748" s="6">
        <v>2252361424591</v>
      </c>
      <c r="AG748" s="7" t="s">
        <v>1715</v>
      </c>
    </row>
    <row r="749" spans="32:33" x14ac:dyDescent="0.25">
      <c r="AF749" s="6">
        <v>1252361425087</v>
      </c>
      <c r="AG749" s="7" t="s">
        <v>1494</v>
      </c>
    </row>
    <row r="750" spans="32:33" x14ac:dyDescent="0.25">
      <c r="AF750" s="6">
        <v>3437570000043</v>
      </c>
      <c r="AG750" s="7" t="s">
        <v>1675</v>
      </c>
    </row>
    <row r="751" spans="32:33" x14ac:dyDescent="0.25">
      <c r="AF751" s="6">
        <v>1252361423953</v>
      </c>
      <c r="AG751" s="7" t="s">
        <v>1520</v>
      </c>
    </row>
    <row r="752" spans="32:33" x14ac:dyDescent="0.25">
      <c r="AF752" s="6">
        <v>2252361424362</v>
      </c>
      <c r="AG752" s="7" t="s">
        <v>1589</v>
      </c>
    </row>
    <row r="753" spans="32:33" x14ac:dyDescent="0.25">
      <c r="AF753" s="6">
        <v>9782904460548</v>
      </c>
      <c r="AG753" s="7" t="s">
        <v>1942</v>
      </c>
    </row>
    <row r="754" spans="32:33" x14ac:dyDescent="0.25">
      <c r="AF754" s="6">
        <v>3252361423852</v>
      </c>
      <c r="AG754" s="7" t="s">
        <v>1732</v>
      </c>
    </row>
    <row r="755" spans="32:33" x14ac:dyDescent="0.25">
      <c r="AF755" s="6">
        <v>9782857444121</v>
      </c>
      <c r="AG755" s="7" t="s">
        <v>1301</v>
      </c>
    </row>
    <row r="756" spans="32:33" x14ac:dyDescent="0.25">
      <c r="AF756" s="6">
        <v>3252361424279</v>
      </c>
      <c r="AG756" s="7" t="s">
        <v>1770</v>
      </c>
    </row>
    <row r="757" spans="32:33" x14ac:dyDescent="0.25">
      <c r="AF757" s="6">
        <v>4252361424186</v>
      </c>
      <c r="AG757" s="7" t="s">
        <v>1920</v>
      </c>
    </row>
    <row r="758" spans="32:33" x14ac:dyDescent="0.25">
      <c r="AF758" s="6">
        <v>3252361424583</v>
      </c>
      <c r="AG758" s="7" t="s">
        <v>1807</v>
      </c>
    </row>
    <row r="759" spans="32:33" x14ac:dyDescent="0.25">
      <c r="AF759" s="6">
        <v>9782905521354</v>
      </c>
      <c r="AG759" s="7" t="s">
        <v>1516</v>
      </c>
    </row>
    <row r="760" spans="32:33" x14ac:dyDescent="0.25">
      <c r="AF760" s="6">
        <v>9782856996867</v>
      </c>
      <c r="AG760" s="7" t="s">
        <v>1719</v>
      </c>
    </row>
    <row r="761" spans="32:33" x14ac:dyDescent="0.25">
      <c r="AF761" s="6">
        <v>2252361424317</v>
      </c>
      <c r="AG761" s="7" t="s">
        <v>1538</v>
      </c>
    </row>
    <row r="762" spans="32:33" x14ac:dyDescent="0.25">
      <c r="AF762" s="6">
        <v>3252361424309</v>
      </c>
      <c r="AG762" s="7" t="s">
        <v>1802</v>
      </c>
    </row>
    <row r="763" spans="32:33" x14ac:dyDescent="0.25">
      <c r="AF763" s="6">
        <v>3252361424231</v>
      </c>
      <c r="AG763" s="7" t="s">
        <v>1798</v>
      </c>
    </row>
    <row r="764" spans="32:33" x14ac:dyDescent="0.25">
      <c r="AF764" s="6">
        <v>3252361423890</v>
      </c>
      <c r="AG764" s="7" t="s">
        <v>1798</v>
      </c>
    </row>
    <row r="765" spans="32:33" x14ac:dyDescent="0.25">
      <c r="AF765" s="6">
        <v>9782904460265</v>
      </c>
      <c r="AG765" s="6" t="s">
        <v>1950</v>
      </c>
    </row>
    <row r="766" spans="32:33" x14ac:dyDescent="0.25">
      <c r="AF766" s="6">
        <v>9782904460753</v>
      </c>
      <c r="AG766" s="7" t="s">
        <v>1947</v>
      </c>
    </row>
    <row r="767" spans="32:33" x14ac:dyDescent="0.25">
      <c r="AF767" s="6">
        <v>9782909907246</v>
      </c>
      <c r="AG767" s="7" t="s">
        <v>1391</v>
      </c>
    </row>
    <row r="768" spans="32:33" x14ac:dyDescent="0.25">
      <c r="AF768" s="6">
        <v>3282118205813</v>
      </c>
      <c r="AG768" s="7" t="s">
        <v>1755</v>
      </c>
    </row>
    <row r="769" spans="32:33" x14ac:dyDescent="0.25">
      <c r="AF769" s="6">
        <v>3282118205912</v>
      </c>
      <c r="AG769" s="7" t="s">
        <v>1754</v>
      </c>
    </row>
    <row r="770" spans="32:33" x14ac:dyDescent="0.25">
      <c r="AF770" s="6">
        <v>9782856996065</v>
      </c>
      <c r="AG770" s="7" t="s">
        <v>1723</v>
      </c>
    </row>
    <row r="771" spans="32:33" x14ac:dyDescent="0.25">
      <c r="AF771" s="6">
        <v>9782918824206</v>
      </c>
      <c r="AG771" s="7" t="s">
        <v>1390</v>
      </c>
    </row>
    <row r="772" spans="32:33" x14ac:dyDescent="0.25">
      <c r="AF772" s="6">
        <v>1252361424899</v>
      </c>
      <c r="AG772" s="7" t="s">
        <v>1423</v>
      </c>
    </row>
    <row r="773" spans="32:33" x14ac:dyDescent="0.25">
      <c r="AF773" s="6">
        <v>3252361424644</v>
      </c>
      <c r="AG773" s="7" t="s">
        <v>1801</v>
      </c>
    </row>
    <row r="774" spans="32:33" x14ac:dyDescent="0.25">
      <c r="AF774" s="6">
        <v>1252361424110</v>
      </c>
      <c r="AG774" s="7" t="s">
        <v>1414</v>
      </c>
    </row>
    <row r="775" spans="32:33" x14ac:dyDescent="0.25">
      <c r="AF775" s="6">
        <v>9782844661043</v>
      </c>
      <c r="AG775" s="7" t="s">
        <v>1945</v>
      </c>
    </row>
    <row r="776" spans="32:33" x14ac:dyDescent="0.25">
      <c r="AF776" s="6">
        <v>9782904460555</v>
      </c>
      <c r="AG776" s="7" t="s">
        <v>1924</v>
      </c>
    </row>
    <row r="777" spans="32:33" x14ac:dyDescent="0.25">
      <c r="AF777" s="6">
        <v>1252361424042</v>
      </c>
      <c r="AG777" s="7" t="s">
        <v>1486</v>
      </c>
    </row>
    <row r="778" spans="32:33" x14ac:dyDescent="0.25">
      <c r="AF778" s="6">
        <v>2252361423839</v>
      </c>
      <c r="AG778" s="7" t="s">
        <v>1567</v>
      </c>
    </row>
    <row r="779" spans="32:33" x14ac:dyDescent="0.25">
      <c r="AF779" s="6">
        <v>1252361424059</v>
      </c>
      <c r="AG779" s="7" t="s">
        <v>1524</v>
      </c>
    </row>
    <row r="780" spans="32:33" x14ac:dyDescent="0.25">
      <c r="AF780" s="6">
        <v>2252361424102</v>
      </c>
      <c r="AG780" s="7" t="s">
        <v>1602</v>
      </c>
    </row>
    <row r="781" spans="32:33" x14ac:dyDescent="0.25">
      <c r="AF781" s="6">
        <v>2252361424348</v>
      </c>
      <c r="AG781" s="7" t="s">
        <v>1604</v>
      </c>
    </row>
    <row r="782" spans="32:33" x14ac:dyDescent="0.25">
      <c r="AF782" s="6">
        <v>1252361424851</v>
      </c>
      <c r="AG782" s="7" t="s">
        <v>1426</v>
      </c>
    </row>
    <row r="783" spans="32:33" x14ac:dyDescent="0.25">
      <c r="AF783" s="6">
        <v>2252361424157</v>
      </c>
      <c r="AG783" s="7" t="s">
        <v>1556</v>
      </c>
    </row>
    <row r="784" spans="32:33" x14ac:dyDescent="0.25">
      <c r="AF784" s="6">
        <v>1252361424394</v>
      </c>
      <c r="AG784" s="7" t="s">
        <v>1532</v>
      </c>
    </row>
    <row r="785" spans="32:33" x14ac:dyDescent="0.25">
      <c r="AF785" s="6">
        <v>3252361423869</v>
      </c>
      <c r="AG785" s="7" t="s">
        <v>1730</v>
      </c>
    </row>
    <row r="786" spans="32:33" x14ac:dyDescent="0.25">
      <c r="AF786" s="6">
        <v>3252361424682</v>
      </c>
      <c r="AG786" s="7" t="s">
        <v>1792</v>
      </c>
    </row>
    <row r="787" spans="32:33" x14ac:dyDescent="0.25">
      <c r="AF787" s="6">
        <v>3252361423692</v>
      </c>
      <c r="AG787" s="7" t="s">
        <v>1847</v>
      </c>
    </row>
    <row r="788" spans="32:33" x14ac:dyDescent="0.25">
      <c r="AF788" s="6">
        <v>3252361424521</v>
      </c>
      <c r="AG788" s="7" t="s">
        <v>1847</v>
      </c>
    </row>
    <row r="789" spans="32:33" x14ac:dyDescent="0.25">
      <c r="AF789" s="6">
        <v>9788886334204</v>
      </c>
      <c r="AG789" s="7" t="s">
        <v>1327</v>
      </c>
    </row>
    <row r="790" spans="32:33" x14ac:dyDescent="0.25">
      <c r="AF790" s="6">
        <v>9788889661185</v>
      </c>
      <c r="AG790" s="7" t="s">
        <v>1302</v>
      </c>
    </row>
    <row r="791" spans="32:33" x14ac:dyDescent="0.25">
      <c r="AF791" s="6">
        <v>1252361425049</v>
      </c>
      <c r="AG791" s="7" t="s">
        <v>1422</v>
      </c>
    </row>
    <row r="792" spans="32:33" x14ac:dyDescent="0.25">
      <c r="AF792" s="6">
        <v>9782751403859</v>
      </c>
      <c r="AG792" s="7" t="s">
        <v>1517</v>
      </c>
    </row>
    <row r="793" spans="32:33" x14ac:dyDescent="0.25">
      <c r="AF793" s="6">
        <v>9782856998939</v>
      </c>
      <c r="AG793" s="7" t="s">
        <v>1929</v>
      </c>
    </row>
    <row r="794" spans="32:33" x14ac:dyDescent="0.25">
      <c r="AF794" s="6">
        <v>9782856995303</v>
      </c>
      <c r="AG794" s="7" t="s">
        <v>1725</v>
      </c>
    </row>
    <row r="795" spans="32:33" x14ac:dyDescent="0.25">
      <c r="AF795" s="6">
        <v>9782856997994</v>
      </c>
      <c r="AG795" s="7" t="s">
        <v>1908</v>
      </c>
    </row>
    <row r="796" spans="32:33" x14ac:dyDescent="0.25">
      <c r="AF796" s="6">
        <v>9782856997505</v>
      </c>
      <c r="AG796" s="7" t="s">
        <v>1779</v>
      </c>
    </row>
    <row r="797" spans="32:33" x14ac:dyDescent="0.25">
      <c r="AF797" s="6">
        <v>9782856997505</v>
      </c>
      <c r="AG797" s="7" t="s">
        <v>1779</v>
      </c>
    </row>
    <row r="798" spans="32:33" x14ac:dyDescent="0.25">
      <c r="AF798" s="6">
        <v>9782856999752</v>
      </c>
      <c r="AG798" s="7" t="s">
        <v>1818</v>
      </c>
    </row>
    <row r="799" spans="32:33" x14ac:dyDescent="0.25">
      <c r="AF799" s="6">
        <v>4252361423813</v>
      </c>
      <c r="AG799" s="7" t="s">
        <v>1925</v>
      </c>
    </row>
    <row r="800" spans="32:33" x14ac:dyDescent="0.25">
      <c r="AF800" s="6">
        <v>9782856999264</v>
      </c>
      <c r="AG800" s="7" t="s">
        <v>1781</v>
      </c>
    </row>
    <row r="801" spans="32:33" x14ac:dyDescent="0.25">
      <c r="AF801" s="6">
        <v>9782856999301</v>
      </c>
      <c r="AG801" s="7" t="s">
        <v>1817</v>
      </c>
    </row>
    <row r="802" spans="32:33" x14ac:dyDescent="0.25">
      <c r="AF802" s="6">
        <v>9782751400988</v>
      </c>
      <c r="AG802" s="7" t="s">
        <v>1782</v>
      </c>
    </row>
    <row r="803" spans="32:33" x14ac:dyDescent="0.25">
      <c r="AF803" s="6">
        <v>3252361424781</v>
      </c>
      <c r="AG803" s="7" t="s">
        <v>1820</v>
      </c>
    </row>
    <row r="804" spans="32:33" x14ac:dyDescent="0.25">
      <c r="AF804" s="6">
        <v>9782751401237</v>
      </c>
      <c r="AG804" s="7" t="s">
        <v>1777</v>
      </c>
    </row>
    <row r="805" spans="32:33" x14ac:dyDescent="0.25">
      <c r="AF805" s="6">
        <v>9782856996898</v>
      </c>
      <c r="AG805" s="7" t="s">
        <v>1819</v>
      </c>
    </row>
    <row r="806" spans="32:33" x14ac:dyDescent="0.25">
      <c r="AF806" s="6">
        <v>9782856995686</v>
      </c>
      <c r="AG806" s="7" t="s">
        <v>1863</v>
      </c>
    </row>
    <row r="807" spans="32:33" x14ac:dyDescent="0.25">
      <c r="AF807" s="6">
        <v>9782868680310</v>
      </c>
      <c r="AG807" s="7" t="s">
        <v>1286</v>
      </c>
    </row>
    <row r="808" spans="32:33" x14ac:dyDescent="0.25">
      <c r="AF808" s="6">
        <v>1252361424509</v>
      </c>
      <c r="AG808" s="7" t="s">
        <v>1526</v>
      </c>
    </row>
    <row r="809" spans="32:33" x14ac:dyDescent="0.25">
      <c r="AF809" s="6">
        <v>1252361423779</v>
      </c>
      <c r="AG809" s="7" t="s">
        <v>1526</v>
      </c>
    </row>
    <row r="810" spans="32:33" x14ac:dyDescent="0.25">
      <c r="AF810" s="6">
        <v>2252361424164</v>
      </c>
      <c r="AG810" s="7" t="s">
        <v>1592</v>
      </c>
    </row>
    <row r="811" spans="32:33" x14ac:dyDescent="0.25">
      <c r="AF811" s="6">
        <v>2252361424010</v>
      </c>
      <c r="AG811" s="7" t="s">
        <v>1592</v>
      </c>
    </row>
    <row r="812" spans="32:33" x14ac:dyDescent="0.25">
      <c r="AF812" s="6">
        <v>2252361423679</v>
      </c>
      <c r="AG812" s="7" t="s">
        <v>1592</v>
      </c>
    </row>
    <row r="813" spans="32:33" x14ac:dyDescent="0.25">
      <c r="AF813" s="6">
        <v>9782856997154</v>
      </c>
      <c r="AG813" s="7" t="s">
        <v>1518</v>
      </c>
    </row>
    <row r="814" spans="32:33" x14ac:dyDescent="0.25">
      <c r="AF814" s="6">
        <v>9782846400947</v>
      </c>
      <c r="AG814" s="7" t="s">
        <v>1384</v>
      </c>
    </row>
    <row r="815" spans="32:33" x14ac:dyDescent="0.25">
      <c r="AF815" s="6">
        <v>3282117900108</v>
      </c>
      <c r="AG815" s="7" t="s">
        <v>1855</v>
      </c>
    </row>
    <row r="816" spans="32:33" x14ac:dyDescent="0.25">
      <c r="AF816" s="6">
        <v>1252361425032</v>
      </c>
      <c r="AG816" s="7" t="s">
        <v>1420</v>
      </c>
    </row>
    <row r="817" spans="32:33" x14ac:dyDescent="0.25">
      <c r="AF817" s="6">
        <v>9782905521743</v>
      </c>
      <c r="AG817" s="7" t="s">
        <v>1176</v>
      </c>
    </row>
    <row r="818" spans="32:33" x14ac:dyDescent="0.25">
      <c r="AF818" s="6">
        <v>1252361424318</v>
      </c>
      <c r="AG818" s="7" t="s">
        <v>1434</v>
      </c>
    </row>
    <row r="819" spans="32:33" x14ac:dyDescent="0.25">
      <c r="AF819" s="6">
        <v>3252361424002</v>
      </c>
      <c r="AG819" s="7" t="s">
        <v>1716</v>
      </c>
    </row>
    <row r="820" spans="32:33" x14ac:dyDescent="0.25">
      <c r="AF820" s="6">
        <v>9782857444411</v>
      </c>
      <c r="AG820" s="7" t="s">
        <v>1300</v>
      </c>
    </row>
    <row r="821" spans="32:33" x14ac:dyDescent="0.25">
      <c r="AF821" s="6">
        <v>2007116590171</v>
      </c>
      <c r="AG821" s="7" t="s">
        <v>1298</v>
      </c>
    </row>
    <row r="822" spans="32:33" x14ac:dyDescent="0.25">
      <c r="AF822" s="6">
        <v>9782857444350</v>
      </c>
      <c r="AG822" s="7" t="s">
        <v>1415</v>
      </c>
    </row>
    <row r="823" spans="32:33" x14ac:dyDescent="0.25">
      <c r="AF823" s="6">
        <v>1252361424103</v>
      </c>
      <c r="AG823" s="7" t="s">
        <v>1411</v>
      </c>
    </row>
    <row r="824" spans="32:33" x14ac:dyDescent="0.25">
      <c r="AF824" s="6">
        <v>1252361425018</v>
      </c>
      <c r="AG824" s="7" t="s">
        <v>1411</v>
      </c>
    </row>
    <row r="825" spans="32:33" x14ac:dyDescent="0.25">
      <c r="AF825" s="6">
        <v>9782857446330</v>
      </c>
      <c r="AG825" s="7" t="s">
        <v>1717</v>
      </c>
    </row>
    <row r="826" spans="32:33" x14ac:dyDescent="0.25">
      <c r="AF826" s="6">
        <v>9782857445333</v>
      </c>
      <c r="AG826" s="7" t="s">
        <v>1718</v>
      </c>
    </row>
    <row r="827" spans="32:33" x14ac:dyDescent="0.25">
      <c r="AF827" s="6">
        <v>1252361425001</v>
      </c>
      <c r="AG827" s="7" t="s">
        <v>1425</v>
      </c>
    </row>
    <row r="828" spans="32:33" x14ac:dyDescent="0.25">
      <c r="AF828" s="6">
        <v>9782905521637</v>
      </c>
      <c r="AG828" s="7" t="s">
        <v>1514</v>
      </c>
    </row>
    <row r="829" spans="32:33" x14ac:dyDescent="0.25">
      <c r="AF829" s="6">
        <v>9782857446613</v>
      </c>
      <c r="AG829" s="7" t="s">
        <v>1429</v>
      </c>
    </row>
    <row r="830" spans="32:33" x14ac:dyDescent="0.25">
      <c r="AF830" s="6">
        <v>3252361424798</v>
      </c>
      <c r="AG830" s="7" t="s">
        <v>1902</v>
      </c>
    </row>
    <row r="831" spans="32:33" x14ac:dyDescent="0.25">
      <c r="AF831" s="6">
        <v>4252361424162</v>
      </c>
      <c r="AG831" s="7" t="s">
        <v>1938</v>
      </c>
    </row>
    <row r="832" spans="32:33" x14ac:dyDescent="0.25">
      <c r="AF832" s="6">
        <v>3252361423715</v>
      </c>
      <c r="AG832" s="7" t="s">
        <v>1900</v>
      </c>
    </row>
    <row r="833" spans="32:33" x14ac:dyDescent="0.25">
      <c r="AF833" s="6">
        <v>3252361423753</v>
      </c>
      <c r="AG833" s="7" t="s">
        <v>1900</v>
      </c>
    </row>
    <row r="834" spans="32:33" x14ac:dyDescent="0.25">
      <c r="AF834" s="6">
        <v>3252361425122</v>
      </c>
      <c r="AG834" s="7" t="s">
        <v>1901</v>
      </c>
    </row>
    <row r="835" spans="32:33" x14ac:dyDescent="0.25">
      <c r="AF835" s="6">
        <v>3252361425085</v>
      </c>
      <c r="AG835" s="7" t="s">
        <v>1906</v>
      </c>
    </row>
    <row r="836" spans="32:33" x14ac:dyDescent="0.25">
      <c r="AF836" s="6">
        <v>9782857444701</v>
      </c>
      <c r="AG836" s="7" t="s">
        <v>1906</v>
      </c>
    </row>
    <row r="837" spans="32:33" x14ac:dyDescent="0.25">
      <c r="AF837" s="6">
        <v>9782857446330</v>
      </c>
      <c r="AG837" s="7" t="s">
        <v>1905</v>
      </c>
    </row>
    <row r="838" spans="32:33" x14ac:dyDescent="0.25">
      <c r="AF838" s="6">
        <v>9782857446323</v>
      </c>
      <c r="AG838" s="7" t="s">
        <v>1905</v>
      </c>
    </row>
    <row r="839" spans="32:33" x14ac:dyDescent="0.25">
      <c r="AF839" s="6">
        <v>9782703801207</v>
      </c>
      <c r="AG839" s="7" t="s">
        <v>1776</v>
      </c>
    </row>
    <row r="840" spans="32:33" x14ac:dyDescent="0.25">
      <c r="AF840" s="6">
        <v>9782857445715</v>
      </c>
      <c r="AG840" s="7" t="s">
        <v>1909</v>
      </c>
    </row>
    <row r="841" spans="32:33" x14ac:dyDescent="0.25">
      <c r="AF841" s="6">
        <v>1252361424165</v>
      </c>
      <c r="AG841" s="7" t="s">
        <v>1435</v>
      </c>
    </row>
    <row r="842" spans="32:33" x14ac:dyDescent="0.25">
      <c r="AF842" s="6">
        <v>9782857441830</v>
      </c>
      <c r="AG842" s="7" t="s">
        <v>1297</v>
      </c>
    </row>
    <row r="843" spans="32:33" x14ac:dyDescent="0.25">
      <c r="AF843" s="6">
        <v>9782744902697</v>
      </c>
      <c r="AG843" s="7" t="s">
        <v>1910</v>
      </c>
    </row>
    <row r="844" spans="32:33" x14ac:dyDescent="0.25">
      <c r="AF844" s="6">
        <v>9782857447108</v>
      </c>
      <c r="AG844" s="7" t="s">
        <v>1907</v>
      </c>
    </row>
    <row r="845" spans="32:33" x14ac:dyDescent="0.25">
      <c r="AF845" s="6">
        <v>3252361424750</v>
      </c>
      <c r="AG845" s="7" t="s">
        <v>1903</v>
      </c>
    </row>
    <row r="846" spans="32:33" x14ac:dyDescent="0.25">
      <c r="AF846" s="6">
        <v>3252361424118</v>
      </c>
      <c r="AG846" s="7" t="s">
        <v>1904</v>
      </c>
    </row>
    <row r="847" spans="32:33" x14ac:dyDescent="0.25">
      <c r="AF847" s="6">
        <v>1252361424127</v>
      </c>
      <c r="AG847" s="7" t="s">
        <v>1418</v>
      </c>
    </row>
    <row r="848" spans="32:33" x14ac:dyDescent="0.25">
      <c r="AF848" s="6">
        <v>3252361424415</v>
      </c>
      <c r="AG848" s="7" t="s">
        <v>1899</v>
      </c>
    </row>
    <row r="849" spans="32:33" x14ac:dyDescent="0.25">
      <c r="AF849" s="6">
        <v>3252361424071</v>
      </c>
      <c r="AG849" s="7" t="s">
        <v>1899</v>
      </c>
    </row>
    <row r="850" spans="32:33" x14ac:dyDescent="0.25">
      <c r="AF850" s="6">
        <v>3252361424453</v>
      </c>
      <c r="AG850" s="7" t="s">
        <v>1899</v>
      </c>
    </row>
    <row r="851" spans="32:33" x14ac:dyDescent="0.25">
      <c r="AF851" s="6">
        <v>9782905521743</v>
      </c>
      <c r="AG851" s="7" t="s">
        <v>1587</v>
      </c>
    </row>
    <row r="852" spans="32:33" x14ac:dyDescent="0.25">
      <c r="AF852" s="6">
        <v>3252361424606</v>
      </c>
      <c r="AG852" s="7" t="s">
        <v>1785</v>
      </c>
    </row>
    <row r="853" spans="32:33" x14ac:dyDescent="0.25">
      <c r="AF853" s="6">
        <v>9782723409780</v>
      </c>
      <c r="AG853" s="7" t="s">
        <v>1720</v>
      </c>
    </row>
    <row r="854" spans="32:33" x14ac:dyDescent="0.25">
      <c r="AF854" s="6">
        <v>9782857446309</v>
      </c>
      <c r="AG854" s="7" t="s">
        <v>1827</v>
      </c>
    </row>
    <row r="855" spans="32:33" x14ac:dyDescent="0.25">
      <c r="AF855" s="6">
        <v>9782917247006</v>
      </c>
      <c r="AG855" s="7" t="s">
        <v>1572</v>
      </c>
    </row>
    <row r="856" spans="32:33" x14ac:dyDescent="0.25">
      <c r="AF856" s="6">
        <v>2252361423969</v>
      </c>
      <c r="AG856" s="7" t="s">
        <v>1598</v>
      </c>
    </row>
    <row r="857" spans="32:33" x14ac:dyDescent="0.25">
      <c r="AF857" s="6">
        <v>3252361425054</v>
      </c>
      <c r="AG857" s="7" t="s">
        <v>1722</v>
      </c>
    </row>
    <row r="858" spans="32:33" x14ac:dyDescent="0.25">
      <c r="AF858" s="6">
        <v>9782703800712</v>
      </c>
      <c r="AG858" s="7" t="s">
        <v>1721</v>
      </c>
    </row>
    <row r="859" spans="32:33" x14ac:dyDescent="0.25">
      <c r="AF859" s="6">
        <v>9782857445791</v>
      </c>
      <c r="AG859" s="7" t="s">
        <v>1295</v>
      </c>
    </row>
    <row r="860" spans="32:33" x14ac:dyDescent="0.25">
      <c r="AF860" s="6">
        <v>9782856996447</v>
      </c>
      <c r="AG860" s="7" t="s">
        <v>1932</v>
      </c>
    </row>
    <row r="861" spans="32:33" x14ac:dyDescent="0.25">
      <c r="AF861" s="6">
        <v>9782751404160</v>
      </c>
      <c r="AG861" s="7" t="s">
        <v>1932</v>
      </c>
    </row>
    <row r="862" spans="32:33" x14ac:dyDescent="0.25">
      <c r="AF862" s="6">
        <v>9782844663030</v>
      </c>
      <c r="AG862" s="7" t="s">
        <v>1946</v>
      </c>
    </row>
    <row r="863" spans="32:33" x14ac:dyDescent="0.25">
      <c r="AF863" s="6">
        <v>2252361423693</v>
      </c>
      <c r="AG863" s="6" t="s">
        <v>1569</v>
      </c>
    </row>
    <row r="864" spans="32:33" x14ac:dyDescent="0.25">
      <c r="AF864" s="6">
        <v>9782910639044</v>
      </c>
      <c r="AG864" s="7" t="s">
        <v>1731</v>
      </c>
    </row>
    <row r="865" spans="32:33" x14ac:dyDescent="0.25">
      <c r="AF865" s="6">
        <v>3252361423821</v>
      </c>
      <c r="AG865" s="7" t="s">
        <v>1813</v>
      </c>
    </row>
    <row r="866" spans="32:33" x14ac:dyDescent="0.25">
      <c r="AF866" s="6">
        <v>1252361424929</v>
      </c>
      <c r="AG866" s="7" t="s">
        <v>1439</v>
      </c>
    </row>
    <row r="867" spans="32:33" x14ac:dyDescent="0.25">
      <c r="AF867" s="6">
        <v>1252361424677</v>
      </c>
      <c r="AG867" s="7" t="s">
        <v>1528</v>
      </c>
    </row>
    <row r="868" spans="32:33" x14ac:dyDescent="0.25">
      <c r="AF868" s="6">
        <v>9782880862237</v>
      </c>
      <c r="AG868" s="7" t="s">
        <v>1395</v>
      </c>
    </row>
    <row r="869" spans="32:33" x14ac:dyDescent="0.25">
      <c r="AF869" s="6">
        <v>3252361423883</v>
      </c>
      <c r="AG869" s="7" t="s">
        <v>1707</v>
      </c>
    </row>
    <row r="870" spans="32:33" x14ac:dyDescent="0.25">
      <c r="AF870" s="6">
        <v>2252361425116</v>
      </c>
      <c r="AG870" s="7" t="s">
        <v>1710</v>
      </c>
    </row>
    <row r="871" spans="32:33" x14ac:dyDescent="0.25">
      <c r="AF871" s="6">
        <v>9782908567052</v>
      </c>
      <c r="AG871" s="7" t="s">
        <v>1398</v>
      </c>
    </row>
    <row r="872" spans="32:33" x14ac:dyDescent="0.25">
      <c r="AF872" s="6">
        <v>9782880860950</v>
      </c>
      <c r="AG872" s="7" t="s">
        <v>1396</v>
      </c>
    </row>
    <row r="873" spans="32:33" x14ac:dyDescent="0.25">
      <c r="AF873" s="6">
        <v>9782880862565</v>
      </c>
      <c r="AG873" s="7" t="s">
        <v>1397</v>
      </c>
    </row>
    <row r="874" spans="32:33" x14ac:dyDescent="0.25">
      <c r="AF874" s="6">
        <v>2252361424676</v>
      </c>
      <c r="AG874" s="7" t="s">
        <v>1623</v>
      </c>
    </row>
    <row r="875" spans="32:33" x14ac:dyDescent="0.25">
      <c r="AF875" s="6">
        <v>9782751404542</v>
      </c>
      <c r="AG875" s="7" t="s">
        <v>1931</v>
      </c>
    </row>
    <row r="876" spans="32:33" x14ac:dyDescent="0.25">
      <c r="AF876" s="6">
        <v>3252361423838</v>
      </c>
      <c r="AG876" s="7" t="s">
        <v>1898</v>
      </c>
    </row>
    <row r="877" spans="32:33" x14ac:dyDescent="0.25">
      <c r="AF877" s="6">
        <v>4252361424537</v>
      </c>
      <c r="AG877" s="7" t="s">
        <v>1915</v>
      </c>
    </row>
    <row r="878" spans="32:33" x14ac:dyDescent="0.25">
      <c r="AF878" s="6">
        <v>4252361424520</v>
      </c>
      <c r="AG878" s="7" t="s">
        <v>1915</v>
      </c>
    </row>
    <row r="879" spans="32:33" x14ac:dyDescent="0.25">
      <c r="AF879" s="6">
        <v>2252361424393</v>
      </c>
      <c r="AG879" s="7" t="s">
        <v>1609</v>
      </c>
    </row>
    <row r="880" spans="32:33" x14ac:dyDescent="0.25">
      <c r="AF880" s="6">
        <v>9782751405075</v>
      </c>
      <c r="AG880" s="7" t="s">
        <v>1767</v>
      </c>
    </row>
    <row r="881" spans="32:33" x14ac:dyDescent="0.25">
      <c r="AF881" s="6">
        <v>1252361424837</v>
      </c>
      <c r="AG881" s="7" t="s">
        <v>1404</v>
      </c>
    </row>
    <row r="882" spans="32:33" x14ac:dyDescent="0.25">
      <c r="AF882" s="6">
        <v>2252361423716</v>
      </c>
      <c r="AG882" s="7" t="s">
        <v>1595</v>
      </c>
    </row>
    <row r="883" spans="32:33" x14ac:dyDescent="0.25">
      <c r="AF883" s="6">
        <v>2252361424287</v>
      </c>
      <c r="AG883" s="7" t="s">
        <v>1595</v>
      </c>
    </row>
    <row r="884" spans="32:33" x14ac:dyDescent="0.25">
      <c r="AF884" s="6">
        <v>1252361424080</v>
      </c>
      <c r="AG884" s="7" t="s">
        <v>1405</v>
      </c>
    </row>
    <row r="885" spans="32:33" x14ac:dyDescent="0.25">
      <c r="AF885" s="6">
        <v>9782751406331</v>
      </c>
      <c r="AG885" s="7" t="s">
        <v>1769</v>
      </c>
    </row>
    <row r="886" spans="32:33" x14ac:dyDescent="0.25">
      <c r="AF886" s="6">
        <v>9782751407550</v>
      </c>
      <c r="AG886" s="7" t="s">
        <v>1713</v>
      </c>
    </row>
    <row r="887" spans="32:33" x14ac:dyDescent="0.25">
      <c r="AF887" s="6">
        <v>9782912063021</v>
      </c>
      <c r="AG887" s="7" t="s">
        <v>1709</v>
      </c>
    </row>
    <row r="888" spans="32:33" x14ac:dyDescent="0.25">
      <c r="AF888" s="6">
        <v>1252361424301</v>
      </c>
      <c r="AG888" s="7" t="s">
        <v>1431</v>
      </c>
    </row>
    <row r="889" spans="32:33" x14ac:dyDescent="0.25">
      <c r="AF889" s="6">
        <v>3252361424378</v>
      </c>
      <c r="AG889" s="7" t="s">
        <v>1726</v>
      </c>
    </row>
    <row r="890" spans="32:33" x14ac:dyDescent="0.25">
      <c r="AF890" s="6">
        <v>9782856994887</v>
      </c>
      <c r="AG890" s="7" t="s">
        <v>1289</v>
      </c>
    </row>
    <row r="891" spans="32:33" x14ac:dyDescent="0.25">
      <c r="AF891" s="6">
        <v>4252361424506</v>
      </c>
      <c r="AG891" s="7" t="s">
        <v>1937</v>
      </c>
    </row>
    <row r="892" spans="32:33" x14ac:dyDescent="0.25">
      <c r="AF892" s="6">
        <v>9782906924260</v>
      </c>
      <c r="AG892" s="7" t="s">
        <v>1290</v>
      </c>
    </row>
    <row r="893" spans="32:33" x14ac:dyDescent="0.25">
      <c r="AF893" s="6">
        <v>1252361424264</v>
      </c>
      <c r="AG893" s="7" t="s">
        <v>1413</v>
      </c>
    </row>
    <row r="894" spans="32:33" x14ac:dyDescent="0.25">
      <c r="AF894" s="6">
        <v>9782856995143</v>
      </c>
      <c r="AG894" s="7" t="s">
        <v>1939</v>
      </c>
    </row>
    <row r="895" spans="32:33" x14ac:dyDescent="0.25">
      <c r="AF895" s="6">
        <v>9782751401701</v>
      </c>
      <c r="AG895" s="7" t="s">
        <v>1939</v>
      </c>
    </row>
    <row r="896" spans="32:33" x14ac:dyDescent="0.25">
      <c r="AF896" s="6">
        <v>1252361425070</v>
      </c>
      <c r="AG896" s="7" t="s">
        <v>1438</v>
      </c>
    </row>
    <row r="897" spans="32:33" x14ac:dyDescent="0.25">
      <c r="AF897" s="6">
        <v>2252361424386</v>
      </c>
      <c r="AG897" s="7" t="s">
        <v>1578</v>
      </c>
    </row>
    <row r="898" spans="32:33" x14ac:dyDescent="0.25">
      <c r="AF898" s="6">
        <v>1252361425056</v>
      </c>
      <c r="AG898" s="7" t="s">
        <v>1454</v>
      </c>
    </row>
    <row r="899" spans="32:33" x14ac:dyDescent="0.25">
      <c r="AF899" s="6">
        <v>2001637780004</v>
      </c>
      <c r="AG899" s="7" t="s">
        <v>1943</v>
      </c>
    </row>
    <row r="900" spans="32:33" x14ac:dyDescent="0.25">
      <c r="AF900" s="6">
        <v>9782904460609</v>
      </c>
      <c r="AG900" s="7" t="s">
        <v>1936</v>
      </c>
    </row>
    <row r="901" spans="32:33" x14ac:dyDescent="0.25">
      <c r="AF901" s="6">
        <v>9782855950334</v>
      </c>
      <c r="AG901" s="7" t="s">
        <v>1728</v>
      </c>
    </row>
    <row r="902" spans="32:33" x14ac:dyDescent="0.25">
      <c r="AF902" s="6">
        <v>9484230700304</v>
      </c>
      <c r="AG902" s="7" t="s">
        <v>1949</v>
      </c>
    </row>
    <row r="903" spans="32:33" x14ac:dyDescent="0.25">
      <c r="AF903" s="6">
        <v>1252361424172</v>
      </c>
      <c r="AG903" s="7" t="s">
        <v>1441</v>
      </c>
    </row>
    <row r="904" spans="32:33" x14ac:dyDescent="0.25">
      <c r="AF904" s="96">
        <v>9782751404962</v>
      </c>
      <c r="AG904" s="93" t="s">
        <v>2003</v>
      </c>
    </row>
    <row r="905" spans="32:33" x14ac:dyDescent="0.25">
      <c r="AF905" s="6">
        <v>2252361424409</v>
      </c>
      <c r="AG905" s="7" t="s">
        <v>1555</v>
      </c>
    </row>
    <row r="906" spans="32:33" x14ac:dyDescent="0.25">
      <c r="AF906" s="92">
        <v>2252361424089</v>
      </c>
      <c r="AG906" s="94" t="s">
        <v>1553</v>
      </c>
    </row>
    <row r="907" spans="32:33" x14ac:dyDescent="0.25">
      <c r="AF907" s="92">
        <v>2252361424294</v>
      </c>
      <c r="AG907" s="94" t="s">
        <v>1549</v>
      </c>
    </row>
    <row r="908" spans="32:33" x14ac:dyDescent="0.25">
      <c r="AF908" s="92">
        <v>2252361423785</v>
      </c>
      <c r="AG908" s="94" t="s">
        <v>1558</v>
      </c>
    </row>
    <row r="909" spans="32:33" x14ac:dyDescent="0.25">
      <c r="AF909" s="92">
        <v>2252361424270</v>
      </c>
      <c r="AG909" s="94" t="s">
        <v>1558</v>
      </c>
    </row>
    <row r="910" spans="32:33" x14ac:dyDescent="0.25">
      <c r="AF910" s="92">
        <v>2252361423778</v>
      </c>
      <c r="AG910" s="94" t="s">
        <v>1562</v>
      </c>
    </row>
    <row r="911" spans="32:33" x14ac:dyDescent="0.25">
      <c r="AF911" s="92">
        <v>2252361424232</v>
      </c>
      <c r="AG911" s="94" t="s">
        <v>1554</v>
      </c>
    </row>
    <row r="912" spans="32:33" x14ac:dyDescent="0.25">
      <c r="AF912" s="92">
        <v>2252361423662</v>
      </c>
      <c r="AG912" s="94" t="s">
        <v>1566</v>
      </c>
    </row>
  </sheetData>
  <dataConsolidate/>
  <mergeCells count="1">
    <mergeCell ref="B3:G4"/>
  </mergeCells>
  <dataValidations count="1">
    <dataValidation type="list" allowBlank="1" showInputMessage="1" showErrorMessage="1" sqref="B10:B472" xr:uid="{00000000-0002-0000-0100-000000000000}">
      <formula1>$Y$10:$Y$12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554" r:id="rId4" name="cbREC">
          <controlPr defaultSize="0" autoLine="0" r:id="rId5">
            <anchor moveWithCells="1">
              <from>
                <xdr:col>5</xdr:col>
                <xdr:colOff>0</xdr:colOff>
                <xdr:row>11</xdr:row>
                <xdr:rowOff>0</xdr:rowOff>
              </from>
              <to>
                <xdr:col>6</xdr:col>
                <xdr:colOff>9525</xdr:colOff>
                <xdr:row>12</xdr:row>
                <xdr:rowOff>9525</xdr:rowOff>
              </to>
            </anchor>
          </controlPr>
        </control>
      </mc:Choice>
      <mc:Fallback>
        <control shapeId="3554" r:id="rId4" name="cbREC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theme="0" tint="-0.34998626667073579"/>
  </sheetPr>
  <dimension ref="B1:H472"/>
  <sheetViews>
    <sheetView workbookViewId="0">
      <selection activeCell="L10" sqref="L10"/>
    </sheetView>
  </sheetViews>
  <sheetFormatPr baseColWidth="10" defaultRowHeight="15" outlineLevelCol="1" x14ac:dyDescent="0.25"/>
  <cols>
    <col min="3" max="3" width="15.42578125" customWidth="1"/>
    <col min="4" max="4" width="17.28515625" customWidth="1"/>
    <col min="5" max="5" width="15.28515625" customWidth="1"/>
    <col min="7" max="7" width="11.85546875" customWidth="1"/>
    <col min="8" max="8" width="19.42578125" style="110" customWidth="1" outlineLevel="1"/>
  </cols>
  <sheetData>
    <row r="1" spans="2:8" x14ac:dyDescent="0.25">
      <c r="B1" s="108" t="s">
        <v>2011</v>
      </c>
      <c r="C1" t="s">
        <v>2008</v>
      </c>
      <c r="D1" t="s">
        <v>2009</v>
      </c>
      <c r="E1" t="s">
        <v>2010</v>
      </c>
      <c r="G1" s="108" t="s">
        <v>2013</v>
      </c>
      <c r="H1" s="111" t="s">
        <v>2012</v>
      </c>
    </row>
    <row r="2" spans="2:8" x14ac:dyDescent="0.25">
      <c r="C2" t="s">
        <v>42</v>
      </c>
      <c r="D2" t="s">
        <v>43</v>
      </c>
      <c r="E2" t="s">
        <v>44</v>
      </c>
      <c r="H2" s="109" t="s">
        <v>16</v>
      </c>
    </row>
    <row r="3" spans="2:8" x14ac:dyDescent="0.25">
      <c r="C3" t="s">
        <v>42</v>
      </c>
      <c r="D3" t="s">
        <v>45</v>
      </c>
      <c r="E3" t="s">
        <v>46</v>
      </c>
      <c r="H3" s="109" t="s">
        <v>17</v>
      </c>
    </row>
    <row r="4" spans="2:8" x14ac:dyDescent="0.25">
      <c r="C4" t="s">
        <v>47</v>
      </c>
      <c r="D4" t="s">
        <v>48</v>
      </c>
      <c r="E4" t="s">
        <v>49</v>
      </c>
      <c r="H4" s="109" t="s">
        <v>12</v>
      </c>
    </row>
    <row r="5" spans="2:8" x14ac:dyDescent="0.25">
      <c r="C5" t="s">
        <v>47</v>
      </c>
      <c r="D5" t="s">
        <v>50</v>
      </c>
      <c r="E5" t="s">
        <v>51</v>
      </c>
      <c r="H5" s="109" t="s">
        <v>26</v>
      </c>
    </row>
    <row r="6" spans="2:8" x14ac:dyDescent="0.25">
      <c r="C6" t="s">
        <v>52</v>
      </c>
      <c r="D6" t="s">
        <v>53</v>
      </c>
      <c r="E6" t="s">
        <v>54</v>
      </c>
      <c r="H6" s="109" t="s">
        <v>3</v>
      </c>
    </row>
    <row r="7" spans="2:8" x14ac:dyDescent="0.25">
      <c r="C7" t="s">
        <v>55</v>
      </c>
      <c r="D7" t="s">
        <v>43</v>
      </c>
      <c r="E7" t="s">
        <v>56</v>
      </c>
      <c r="H7" s="109" t="s">
        <v>30</v>
      </c>
    </row>
    <row r="8" spans="2:8" x14ac:dyDescent="0.25">
      <c r="C8" t="s">
        <v>55</v>
      </c>
      <c r="D8" t="s">
        <v>57</v>
      </c>
      <c r="E8" t="s">
        <v>58</v>
      </c>
      <c r="H8" s="109" t="s">
        <v>18</v>
      </c>
    </row>
    <row r="9" spans="2:8" x14ac:dyDescent="0.25">
      <c r="C9" t="s">
        <v>59</v>
      </c>
      <c r="D9" t="s">
        <v>60</v>
      </c>
      <c r="E9" t="s">
        <v>61</v>
      </c>
      <c r="H9" s="109" t="s">
        <v>24</v>
      </c>
    </row>
    <row r="10" spans="2:8" x14ac:dyDescent="0.25">
      <c r="C10" t="s">
        <v>62</v>
      </c>
      <c r="D10" t="s">
        <v>63</v>
      </c>
      <c r="E10" t="s">
        <v>64</v>
      </c>
      <c r="H10" s="109" t="s">
        <v>31</v>
      </c>
    </row>
    <row r="11" spans="2:8" x14ac:dyDescent="0.25">
      <c r="C11" t="s">
        <v>65</v>
      </c>
      <c r="D11" t="s">
        <v>66</v>
      </c>
      <c r="E11" t="s">
        <v>67</v>
      </c>
      <c r="H11" s="109" t="s">
        <v>13</v>
      </c>
    </row>
    <row r="12" spans="2:8" x14ac:dyDescent="0.25">
      <c r="C12" t="s">
        <v>68</v>
      </c>
      <c r="D12" t="s">
        <v>69</v>
      </c>
      <c r="E12" t="s">
        <v>70</v>
      </c>
      <c r="H12" s="109" t="s">
        <v>32</v>
      </c>
    </row>
    <row r="13" spans="2:8" x14ac:dyDescent="0.25">
      <c r="C13" t="s">
        <v>71</v>
      </c>
      <c r="D13" t="s">
        <v>72</v>
      </c>
      <c r="E13" t="s">
        <v>73</v>
      </c>
      <c r="H13" s="109" t="s">
        <v>5</v>
      </c>
    </row>
    <row r="14" spans="2:8" x14ac:dyDescent="0.25">
      <c r="C14" t="s">
        <v>74</v>
      </c>
      <c r="D14" t="s">
        <v>75</v>
      </c>
      <c r="E14" t="s">
        <v>76</v>
      </c>
      <c r="H14" s="109" t="s">
        <v>28</v>
      </c>
    </row>
    <row r="15" spans="2:8" x14ac:dyDescent="0.25">
      <c r="C15" t="s">
        <v>77</v>
      </c>
      <c r="D15" t="s">
        <v>78</v>
      </c>
      <c r="E15" t="s">
        <v>79</v>
      </c>
      <c r="H15" s="109" t="s">
        <v>6</v>
      </c>
    </row>
    <row r="16" spans="2:8" x14ac:dyDescent="0.25">
      <c r="C16" t="s">
        <v>80</v>
      </c>
      <c r="D16" t="s">
        <v>81</v>
      </c>
      <c r="E16" t="s">
        <v>82</v>
      </c>
      <c r="H16" s="109" t="s">
        <v>19</v>
      </c>
    </row>
    <row r="17" spans="3:8" x14ac:dyDescent="0.25">
      <c r="C17" t="s">
        <v>83</v>
      </c>
      <c r="D17" t="s">
        <v>84</v>
      </c>
      <c r="E17" t="s">
        <v>85</v>
      </c>
      <c r="H17" s="109" t="s">
        <v>7</v>
      </c>
    </row>
    <row r="18" spans="3:8" x14ac:dyDescent="0.25">
      <c r="C18" t="s">
        <v>86</v>
      </c>
      <c r="D18" t="s">
        <v>87</v>
      </c>
      <c r="E18" t="s">
        <v>88</v>
      </c>
      <c r="H18" s="109" t="s">
        <v>33</v>
      </c>
    </row>
    <row r="19" spans="3:8" x14ac:dyDescent="0.25">
      <c r="C19" t="s">
        <v>89</v>
      </c>
      <c r="D19" t="s">
        <v>90</v>
      </c>
      <c r="E19" t="s">
        <v>91</v>
      </c>
      <c r="H19" s="109" t="s">
        <v>8</v>
      </c>
    </row>
    <row r="20" spans="3:8" x14ac:dyDescent="0.25">
      <c r="C20" t="s">
        <v>89</v>
      </c>
      <c r="D20" t="s">
        <v>92</v>
      </c>
      <c r="E20" t="s">
        <v>93</v>
      </c>
      <c r="H20" s="109" t="s">
        <v>9</v>
      </c>
    </row>
    <row r="21" spans="3:8" x14ac:dyDescent="0.25">
      <c r="C21" t="s">
        <v>94</v>
      </c>
      <c r="D21" t="s">
        <v>95</v>
      </c>
      <c r="E21" t="s">
        <v>96</v>
      </c>
      <c r="H21" s="109" t="s">
        <v>15</v>
      </c>
    </row>
    <row r="22" spans="3:8" x14ac:dyDescent="0.25">
      <c r="C22" t="s">
        <v>97</v>
      </c>
      <c r="D22" t="s">
        <v>98</v>
      </c>
      <c r="E22" t="s">
        <v>99</v>
      </c>
      <c r="H22" s="109" t="s">
        <v>37</v>
      </c>
    </row>
    <row r="23" spans="3:8" x14ac:dyDescent="0.25">
      <c r="C23" t="s">
        <v>100</v>
      </c>
      <c r="D23" t="s">
        <v>75</v>
      </c>
      <c r="E23" t="s">
        <v>101</v>
      </c>
      <c r="H23" s="109" t="s">
        <v>36</v>
      </c>
    </row>
    <row r="24" spans="3:8" x14ac:dyDescent="0.25">
      <c r="C24" t="s">
        <v>102</v>
      </c>
      <c r="D24" t="s">
        <v>103</v>
      </c>
      <c r="E24" t="s">
        <v>104</v>
      </c>
      <c r="H24" s="109" t="s">
        <v>20</v>
      </c>
    </row>
    <row r="25" spans="3:8" x14ac:dyDescent="0.25">
      <c r="C25" t="s">
        <v>105</v>
      </c>
      <c r="D25" t="s">
        <v>106</v>
      </c>
      <c r="E25" t="s">
        <v>107</v>
      </c>
      <c r="H25" s="109" t="s">
        <v>14</v>
      </c>
    </row>
    <row r="26" spans="3:8" x14ac:dyDescent="0.25">
      <c r="C26" t="s">
        <v>108</v>
      </c>
      <c r="D26" t="s">
        <v>109</v>
      </c>
      <c r="E26" t="s">
        <v>110</v>
      </c>
      <c r="H26" s="109" t="s">
        <v>34</v>
      </c>
    </row>
    <row r="27" spans="3:8" x14ac:dyDescent="0.25">
      <c r="C27" t="s">
        <v>111</v>
      </c>
      <c r="D27" t="s">
        <v>112</v>
      </c>
      <c r="E27" t="s">
        <v>113</v>
      </c>
      <c r="H27" s="109" t="s">
        <v>21</v>
      </c>
    </row>
    <row r="28" spans="3:8" x14ac:dyDescent="0.25">
      <c r="C28" t="s">
        <v>114</v>
      </c>
      <c r="D28" t="s">
        <v>115</v>
      </c>
      <c r="E28" t="s">
        <v>116</v>
      </c>
      <c r="H28" s="109" t="s">
        <v>22</v>
      </c>
    </row>
    <row r="29" spans="3:8" x14ac:dyDescent="0.25">
      <c r="C29" t="s">
        <v>117</v>
      </c>
      <c r="D29" t="s">
        <v>118</v>
      </c>
      <c r="E29" t="s">
        <v>119</v>
      </c>
      <c r="H29" s="109" t="s">
        <v>10</v>
      </c>
    </row>
    <row r="30" spans="3:8" x14ac:dyDescent="0.25">
      <c r="C30" t="s">
        <v>120</v>
      </c>
      <c r="D30" t="s">
        <v>121</v>
      </c>
      <c r="E30" t="s">
        <v>122</v>
      </c>
      <c r="H30" s="109" t="s">
        <v>23</v>
      </c>
    </row>
    <row r="31" spans="3:8" x14ac:dyDescent="0.25">
      <c r="C31" t="s">
        <v>123</v>
      </c>
      <c r="D31" t="s">
        <v>124</v>
      </c>
      <c r="E31" t="s">
        <v>125</v>
      </c>
      <c r="H31" s="109" t="s">
        <v>35</v>
      </c>
    </row>
    <row r="32" spans="3:8" x14ac:dyDescent="0.25">
      <c r="C32" t="s">
        <v>123</v>
      </c>
      <c r="D32" t="s">
        <v>126</v>
      </c>
      <c r="E32" t="s">
        <v>127</v>
      </c>
      <c r="H32" s="109" t="s">
        <v>29</v>
      </c>
    </row>
    <row r="33" spans="3:8" x14ac:dyDescent="0.25">
      <c r="C33" t="s">
        <v>123</v>
      </c>
      <c r="D33" t="s">
        <v>128</v>
      </c>
      <c r="E33" t="s">
        <v>129</v>
      </c>
      <c r="H33" s="109" t="s">
        <v>4</v>
      </c>
    </row>
    <row r="34" spans="3:8" x14ac:dyDescent="0.25">
      <c r="C34" t="s">
        <v>130</v>
      </c>
      <c r="D34" t="s">
        <v>131</v>
      </c>
      <c r="E34" t="s">
        <v>132</v>
      </c>
      <c r="H34" s="109" t="s">
        <v>11</v>
      </c>
    </row>
    <row r="35" spans="3:8" x14ac:dyDescent="0.25">
      <c r="C35" t="s">
        <v>133</v>
      </c>
      <c r="D35" t="s">
        <v>134</v>
      </c>
      <c r="E35" t="s">
        <v>135</v>
      </c>
      <c r="H35" s="109" t="s">
        <v>27</v>
      </c>
    </row>
    <row r="36" spans="3:8" x14ac:dyDescent="0.25">
      <c r="C36" t="s">
        <v>136</v>
      </c>
      <c r="D36" t="s">
        <v>137</v>
      </c>
      <c r="E36" t="s">
        <v>138</v>
      </c>
      <c r="H36" s="109" t="s">
        <v>25</v>
      </c>
    </row>
    <row r="37" spans="3:8" x14ac:dyDescent="0.25">
      <c r="C37" t="s">
        <v>139</v>
      </c>
      <c r="D37" t="s">
        <v>140</v>
      </c>
      <c r="E37" t="s">
        <v>141</v>
      </c>
      <c r="H37" s="109" t="s">
        <v>2000</v>
      </c>
    </row>
    <row r="38" spans="3:8" x14ac:dyDescent="0.25">
      <c r="C38" t="s">
        <v>142</v>
      </c>
      <c r="D38" t="s">
        <v>143</v>
      </c>
      <c r="E38" t="s">
        <v>144</v>
      </c>
      <c r="H38" s="109"/>
    </row>
    <row r="39" spans="3:8" x14ac:dyDescent="0.25">
      <c r="C39" t="s">
        <v>145</v>
      </c>
      <c r="D39" t="s">
        <v>63</v>
      </c>
      <c r="E39" t="s">
        <v>146</v>
      </c>
      <c r="H39" s="109"/>
    </row>
    <row r="40" spans="3:8" x14ac:dyDescent="0.25">
      <c r="C40" t="s">
        <v>145</v>
      </c>
      <c r="D40" t="s">
        <v>53</v>
      </c>
      <c r="E40" t="s">
        <v>147</v>
      </c>
      <c r="H40" s="109"/>
    </row>
    <row r="41" spans="3:8" x14ac:dyDescent="0.25">
      <c r="C41" t="s">
        <v>148</v>
      </c>
      <c r="D41" t="s">
        <v>149</v>
      </c>
      <c r="E41" t="s">
        <v>150</v>
      </c>
      <c r="H41" s="109"/>
    </row>
    <row r="42" spans="3:8" x14ac:dyDescent="0.25">
      <c r="C42" t="s">
        <v>148</v>
      </c>
      <c r="D42" t="s">
        <v>151</v>
      </c>
      <c r="E42" t="s">
        <v>152</v>
      </c>
      <c r="H42" s="109"/>
    </row>
    <row r="43" spans="3:8" x14ac:dyDescent="0.25">
      <c r="C43" t="s">
        <v>153</v>
      </c>
      <c r="D43" t="s">
        <v>154</v>
      </c>
      <c r="E43" t="s">
        <v>155</v>
      </c>
      <c r="H43" s="109"/>
    </row>
    <row r="44" spans="3:8" x14ac:dyDescent="0.25">
      <c r="C44" t="s">
        <v>156</v>
      </c>
      <c r="D44" t="s">
        <v>157</v>
      </c>
      <c r="E44" t="s">
        <v>158</v>
      </c>
      <c r="H44" s="109"/>
    </row>
    <row r="45" spans="3:8" x14ac:dyDescent="0.25">
      <c r="C45" t="s">
        <v>159</v>
      </c>
      <c r="D45" t="s">
        <v>160</v>
      </c>
      <c r="E45" t="s">
        <v>161</v>
      </c>
      <c r="H45" s="109"/>
    </row>
    <row r="46" spans="3:8" x14ac:dyDescent="0.25">
      <c r="C46" t="s">
        <v>162</v>
      </c>
      <c r="D46" t="s">
        <v>163</v>
      </c>
      <c r="E46" t="s">
        <v>164</v>
      </c>
      <c r="H46" s="109"/>
    </row>
    <row r="47" spans="3:8" x14ac:dyDescent="0.25">
      <c r="C47" t="s">
        <v>165</v>
      </c>
      <c r="D47" t="s">
        <v>166</v>
      </c>
      <c r="E47" t="s">
        <v>167</v>
      </c>
      <c r="H47" s="109"/>
    </row>
    <row r="48" spans="3:8" x14ac:dyDescent="0.25">
      <c r="C48" t="s">
        <v>168</v>
      </c>
      <c r="D48" t="s">
        <v>169</v>
      </c>
      <c r="E48" t="s">
        <v>170</v>
      </c>
      <c r="H48" s="109"/>
    </row>
    <row r="49" spans="3:8" x14ac:dyDescent="0.25">
      <c r="C49" t="s">
        <v>171</v>
      </c>
      <c r="D49" t="s">
        <v>75</v>
      </c>
      <c r="E49" t="s">
        <v>172</v>
      </c>
      <c r="H49" s="109"/>
    </row>
    <row r="50" spans="3:8" x14ac:dyDescent="0.25">
      <c r="C50" t="s">
        <v>171</v>
      </c>
      <c r="D50" t="s">
        <v>173</v>
      </c>
      <c r="E50" t="s">
        <v>174</v>
      </c>
      <c r="H50" s="109"/>
    </row>
    <row r="51" spans="3:8" x14ac:dyDescent="0.25">
      <c r="C51" t="s">
        <v>171</v>
      </c>
      <c r="D51" t="s">
        <v>175</v>
      </c>
      <c r="E51" t="s">
        <v>176</v>
      </c>
      <c r="H51" s="109"/>
    </row>
    <row r="52" spans="3:8" x14ac:dyDescent="0.25">
      <c r="C52" t="s">
        <v>177</v>
      </c>
      <c r="D52" t="s">
        <v>178</v>
      </c>
      <c r="E52" t="s">
        <v>179</v>
      </c>
      <c r="H52" s="109"/>
    </row>
    <row r="53" spans="3:8" x14ac:dyDescent="0.25">
      <c r="C53" t="s">
        <v>177</v>
      </c>
      <c r="D53" t="s">
        <v>180</v>
      </c>
      <c r="E53" t="s">
        <v>181</v>
      </c>
      <c r="H53" s="109"/>
    </row>
    <row r="54" spans="3:8" x14ac:dyDescent="0.25">
      <c r="C54" t="s">
        <v>182</v>
      </c>
      <c r="D54" t="s">
        <v>183</v>
      </c>
      <c r="E54" t="s">
        <v>184</v>
      </c>
      <c r="H54" s="109"/>
    </row>
    <row r="55" spans="3:8" x14ac:dyDescent="0.25">
      <c r="C55" t="s">
        <v>185</v>
      </c>
      <c r="D55" t="s">
        <v>186</v>
      </c>
      <c r="E55" t="s">
        <v>187</v>
      </c>
      <c r="H55" s="109"/>
    </row>
    <row r="56" spans="3:8" x14ac:dyDescent="0.25">
      <c r="C56" t="s">
        <v>188</v>
      </c>
      <c r="D56" t="s">
        <v>189</v>
      </c>
      <c r="E56" t="s">
        <v>190</v>
      </c>
      <c r="H56" s="109"/>
    </row>
    <row r="57" spans="3:8" x14ac:dyDescent="0.25">
      <c r="C57" t="s">
        <v>191</v>
      </c>
      <c r="D57" t="s">
        <v>131</v>
      </c>
      <c r="E57" t="s">
        <v>192</v>
      </c>
      <c r="H57" s="109"/>
    </row>
    <row r="58" spans="3:8" x14ac:dyDescent="0.25">
      <c r="C58" t="s">
        <v>193</v>
      </c>
      <c r="D58" t="s">
        <v>194</v>
      </c>
      <c r="E58" t="s">
        <v>195</v>
      </c>
      <c r="H58" s="109"/>
    </row>
    <row r="59" spans="3:8" x14ac:dyDescent="0.25">
      <c r="C59" t="s">
        <v>196</v>
      </c>
      <c r="D59" t="s">
        <v>197</v>
      </c>
      <c r="E59" t="s">
        <v>198</v>
      </c>
      <c r="H59" s="109"/>
    </row>
    <row r="60" spans="3:8" x14ac:dyDescent="0.25">
      <c r="C60" t="s">
        <v>199</v>
      </c>
      <c r="D60" t="s">
        <v>200</v>
      </c>
      <c r="E60" t="s">
        <v>201</v>
      </c>
      <c r="H60" s="109"/>
    </row>
    <row r="61" spans="3:8" x14ac:dyDescent="0.25">
      <c r="C61" t="s">
        <v>202</v>
      </c>
      <c r="D61" t="s">
        <v>203</v>
      </c>
      <c r="E61" t="s">
        <v>204</v>
      </c>
      <c r="H61" s="109"/>
    </row>
    <row r="62" spans="3:8" x14ac:dyDescent="0.25">
      <c r="C62" t="s">
        <v>202</v>
      </c>
      <c r="D62" t="s">
        <v>205</v>
      </c>
      <c r="E62" t="s">
        <v>206</v>
      </c>
      <c r="H62" s="109"/>
    </row>
    <row r="63" spans="3:8" x14ac:dyDescent="0.25">
      <c r="C63" t="s">
        <v>207</v>
      </c>
      <c r="D63" t="s">
        <v>208</v>
      </c>
      <c r="E63" t="s">
        <v>209</v>
      </c>
      <c r="H63" s="109"/>
    </row>
    <row r="64" spans="3:8" x14ac:dyDescent="0.25">
      <c r="C64" t="s">
        <v>210</v>
      </c>
      <c r="D64" t="s">
        <v>211</v>
      </c>
      <c r="E64" t="s">
        <v>212</v>
      </c>
      <c r="H64" s="109"/>
    </row>
    <row r="65" spans="3:8" x14ac:dyDescent="0.25">
      <c r="C65" t="s">
        <v>213</v>
      </c>
      <c r="D65" t="s">
        <v>214</v>
      </c>
      <c r="E65" t="s">
        <v>215</v>
      </c>
      <c r="H65" s="109"/>
    </row>
    <row r="66" spans="3:8" x14ac:dyDescent="0.25">
      <c r="C66" t="s">
        <v>216</v>
      </c>
      <c r="D66" t="s">
        <v>217</v>
      </c>
      <c r="E66" t="s">
        <v>218</v>
      </c>
      <c r="H66" s="109"/>
    </row>
    <row r="67" spans="3:8" x14ac:dyDescent="0.25">
      <c r="C67" t="s">
        <v>219</v>
      </c>
      <c r="D67" t="s">
        <v>220</v>
      </c>
      <c r="E67" t="s">
        <v>221</v>
      </c>
      <c r="H67" s="109"/>
    </row>
    <row r="68" spans="3:8" x14ac:dyDescent="0.25">
      <c r="C68" t="s">
        <v>222</v>
      </c>
      <c r="D68" t="s">
        <v>154</v>
      </c>
      <c r="E68" t="s">
        <v>223</v>
      </c>
      <c r="H68" s="109"/>
    </row>
    <row r="69" spans="3:8" x14ac:dyDescent="0.25">
      <c r="C69" t="s">
        <v>224</v>
      </c>
      <c r="D69" t="s">
        <v>47</v>
      </c>
      <c r="E69" t="s">
        <v>225</v>
      </c>
      <c r="H69" s="109"/>
    </row>
    <row r="70" spans="3:8" x14ac:dyDescent="0.25">
      <c r="C70" t="s">
        <v>226</v>
      </c>
      <c r="D70" t="s">
        <v>75</v>
      </c>
      <c r="E70" t="s">
        <v>227</v>
      </c>
      <c r="H70" s="109"/>
    </row>
    <row r="71" spans="3:8" x14ac:dyDescent="0.25">
      <c r="C71" t="s">
        <v>228</v>
      </c>
      <c r="D71" t="s">
        <v>229</v>
      </c>
      <c r="E71" t="s">
        <v>230</v>
      </c>
      <c r="H71" s="109"/>
    </row>
    <row r="72" spans="3:8" x14ac:dyDescent="0.25">
      <c r="C72" t="s">
        <v>231</v>
      </c>
      <c r="D72" t="s">
        <v>232</v>
      </c>
      <c r="E72" t="s">
        <v>233</v>
      </c>
      <c r="H72" s="109"/>
    </row>
    <row r="73" spans="3:8" x14ac:dyDescent="0.25">
      <c r="C73" t="s">
        <v>234</v>
      </c>
      <c r="D73" t="s">
        <v>235</v>
      </c>
      <c r="E73" t="s">
        <v>236</v>
      </c>
      <c r="H73" s="109"/>
    </row>
    <row r="74" spans="3:8" x14ac:dyDescent="0.25">
      <c r="C74" t="s">
        <v>237</v>
      </c>
      <c r="D74" t="s">
        <v>238</v>
      </c>
      <c r="E74" t="s">
        <v>239</v>
      </c>
      <c r="H74" s="109"/>
    </row>
    <row r="75" spans="3:8" x14ac:dyDescent="0.25">
      <c r="C75" t="s">
        <v>240</v>
      </c>
      <c r="D75" t="s">
        <v>241</v>
      </c>
      <c r="E75" t="s">
        <v>242</v>
      </c>
      <c r="H75" s="109"/>
    </row>
    <row r="76" spans="3:8" x14ac:dyDescent="0.25">
      <c r="C76" t="s">
        <v>243</v>
      </c>
      <c r="D76" t="s">
        <v>244</v>
      </c>
      <c r="E76" t="s">
        <v>245</v>
      </c>
      <c r="H76" s="109"/>
    </row>
    <row r="77" spans="3:8" x14ac:dyDescent="0.25">
      <c r="C77" t="s">
        <v>243</v>
      </c>
      <c r="D77" t="s">
        <v>60</v>
      </c>
      <c r="E77" t="s">
        <v>246</v>
      </c>
      <c r="H77" s="109"/>
    </row>
    <row r="78" spans="3:8" x14ac:dyDescent="0.25">
      <c r="C78" t="s">
        <v>247</v>
      </c>
      <c r="D78" t="s">
        <v>248</v>
      </c>
      <c r="E78" t="s">
        <v>249</v>
      </c>
      <c r="H78" s="109"/>
    </row>
    <row r="79" spans="3:8" x14ac:dyDescent="0.25">
      <c r="C79" t="s">
        <v>247</v>
      </c>
      <c r="D79" t="s">
        <v>250</v>
      </c>
      <c r="E79" t="s">
        <v>251</v>
      </c>
      <c r="H79" s="109"/>
    </row>
    <row r="80" spans="3:8" x14ac:dyDescent="0.25">
      <c r="C80" t="s">
        <v>252</v>
      </c>
      <c r="D80" t="s">
        <v>103</v>
      </c>
      <c r="E80" t="s">
        <v>253</v>
      </c>
      <c r="H80" s="109"/>
    </row>
    <row r="81" spans="3:8" x14ac:dyDescent="0.25">
      <c r="C81" t="s">
        <v>252</v>
      </c>
      <c r="D81" t="s">
        <v>254</v>
      </c>
      <c r="E81" t="s">
        <v>255</v>
      </c>
      <c r="H81" s="109"/>
    </row>
    <row r="82" spans="3:8" x14ac:dyDescent="0.25">
      <c r="C82" t="s">
        <v>252</v>
      </c>
      <c r="D82" t="s">
        <v>256</v>
      </c>
      <c r="E82" t="s">
        <v>257</v>
      </c>
      <c r="H82" s="109"/>
    </row>
    <row r="83" spans="3:8" x14ac:dyDescent="0.25">
      <c r="C83" t="s">
        <v>258</v>
      </c>
      <c r="D83" t="s">
        <v>259</v>
      </c>
      <c r="E83" t="s">
        <v>260</v>
      </c>
      <c r="H83" s="109"/>
    </row>
    <row r="84" spans="3:8" x14ac:dyDescent="0.25">
      <c r="C84" t="s">
        <v>261</v>
      </c>
      <c r="D84" t="s">
        <v>262</v>
      </c>
      <c r="E84" t="s">
        <v>263</v>
      </c>
      <c r="H84" s="109"/>
    </row>
    <row r="85" spans="3:8" x14ac:dyDescent="0.25">
      <c r="C85" t="s">
        <v>264</v>
      </c>
      <c r="D85" t="s">
        <v>265</v>
      </c>
      <c r="E85" t="s">
        <v>266</v>
      </c>
      <c r="H85" s="109"/>
    </row>
    <row r="86" spans="3:8" x14ac:dyDescent="0.25">
      <c r="C86" t="s">
        <v>267</v>
      </c>
      <c r="D86" t="s">
        <v>66</v>
      </c>
      <c r="E86" t="s">
        <v>268</v>
      </c>
      <c r="H86" s="109"/>
    </row>
    <row r="87" spans="3:8" x14ac:dyDescent="0.25">
      <c r="C87" t="s">
        <v>269</v>
      </c>
      <c r="D87" t="s">
        <v>270</v>
      </c>
      <c r="E87" t="s">
        <v>271</v>
      </c>
      <c r="H87" s="109"/>
    </row>
    <row r="88" spans="3:8" x14ac:dyDescent="0.25">
      <c r="C88" t="s">
        <v>272</v>
      </c>
      <c r="D88" t="s">
        <v>273</v>
      </c>
      <c r="E88" t="s">
        <v>274</v>
      </c>
      <c r="H88" s="109"/>
    </row>
    <row r="89" spans="3:8" x14ac:dyDescent="0.25">
      <c r="C89" t="s">
        <v>275</v>
      </c>
      <c r="D89" t="s">
        <v>276</v>
      </c>
      <c r="E89" t="s">
        <v>277</v>
      </c>
      <c r="H89" s="109"/>
    </row>
    <row r="90" spans="3:8" x14ac:dyDescent="0.25">
      <c r="C90" t="s">
        <v>278</v>
      </c>
      <c r="D90" t="s">
        <v>279</v>
      </c>
      <c r="E90" t="s">
        <v>280</v>
      </c>
      <c r="H90" s="109"/>
    </row>
    <row r="91" spans="3:8" x14ac:dyDescent="0.25">
      <c r="C91" t="s">
        <v>281</v>
      </c>
      <c r="D91" t="s">
        <v>282</v>
      </c>
      <c r="E91" t="s">
        <v>283</v>
      </c>
      <c r="H91" s="109"/>
    </row>
    <row r="92" spans="3:8" x14ac:dyDescent="0.25">
      <c r="C92" t="s">
        <v>281</v>
      </c>
      <c r="D92" t="s">
        <v>149</v>
      </c>
      <c r="E92" t="s">
        <v>284</v>
      </c>
      <c r="H92" s="109"/>
    </row>
    <row r="93" spans="3:8" x14ac:dyDescent="0.25">
      <c r="C93" t="s">
        <v>285</v>
      </c>
      <c r="D93" t="s">
        <v>286</v>
      </c>
      <c r="E93" t="s">
        <v>287</v>
      </c>
      <c r="H93" s="109"/>
    </row>
    <row r="94" spans="3:8" x14ac:dyDescent="0.25">
      <c r="C94" t="s">
        <v>288</v>
      </c>
      <c r="D94" t="s">
        <v>112</v>
      </c>
      <c r="E94" t="s">
        <v>289</v>
      </c>
      <c r="H94" s="109"/>
    </row>
    <row r="95" spans="3:8" x14ac:dyDescent="0.25">
      <c r="C95" t="s">
        <v>290</v>
      </c>
      <c r="D95" t="s">
        <v>291</v>
      </c>
      <c r="E95" t="s">
        <v>292</v>
      </c>
      <c r="H95" s="109"/>
    </row>
    <row r="96" spans="3:8" x14ac:dyDescent="0.25">
      <c r="C96" t="s">
        <v>293</v>
      </c>
      <c r="D96" t="s">
        <v>294</v>
      </c>
      <c r="E96" t="s">
        <v>295</v>
      </c>
      <c r="H96" s="109"/>
    </row>
    <row r="97" spans="3:8" x14ac:dyDescent="0.25">
      <c r="C97" t="s">
        <v>296</v>
      </c>
      <c r="D97" t="s">
        <v>297</v>
      </c>
      <c r="E97" t="s">
        <v>298</v>
      </c>
      <c r="H97" s="109"/>
    </row>
    <row r="98" spans="3:8" x14ac:dyDescent="0.25">
      <c r="C98" t="s">
        <v>299</v>
      </c>
      <c r="D98" t="s">
        <v>300</v>
      </c>
      <c r="E98" t="s">
        <v>301</v>
      </c>
      <c r="H98" s="109"/>
    </row>
    <row r="99" spans="3:8" x14ac:dyDescent="0.25">
      <c r="C99" t="s">
        <v>302</v>
      </c>
      <c r="D99" t="s">
        <v>303</v>
      </c>
      <c r="E99" t="s">
        <v>304</v>
      </c>
      <c r="H99" s="109"/>
    </row>
    <row r="100" spans="3:8" x14ac:dyDescent="0.25">
      <c r="C100" t="s">
        <v>305</v>
      </c>
      <c r="D100" t="s">
        <v>151</v>
      </c>
      <c r="E100" t="s">
        <v>306</v>
      </c>
      <c r="H100" s="109"/>
    </row>
    <row r="101" spans="3:8" x14ac:dyDescent="0.25">
      <c r="C101" t="s">
        <v>307</v>
      </c>
      <c r="D101" t="s">
        <v>308</v>
      </c>
      <c r="E101" t="s">
        <v>309</v>
      </c>
      <c r="H101" s="109"/>
    </row>
    <row r="102" spans="3:8" x14ac:dyDescent="0.25">
      <c r="C102" t="s">
        <v>310</v>
      </c>
      <c r="D102" t="s">
        <v>311</v>
      </c>
      <c r="E102" t="s">
        <v>312</v>
      </c>
      <c r="H102" s="109"/>
    </row>
    <row r="103" spans="3:8" x14ac:dyDescent="0.25">
      <c r="C103" t="s">
        <v>313</v>
      </c>
      <c r="D103" t="s">
        <v>314</v>
      </c>
      <c r="E103" t="s">
        <v>315</v>
      </c>
      <c r="H103" s="109"/>
    </row>
    <row r="104" spans="3:8" x14ac:dyDescent="0.25">
      <c r="C104" t="s">
        <v>313</v>
      </c>
      <c r="D104" t="s">
        <v>316</v>
      </c>
      <c r="E104" t="s">
        <v>317</v>
      </c>
      <c r="H104" s="109"/>
    </row>
    <row r="105" spans="3:8" x14ac:dyDescent="0.25">
      <c r="C105" t="s">
        <v>318</v>
      </c>
      <c r="D105" t="s">
        <v>319</v>
      </c>
      <c r="E105" t="s">
        <v>320</v>
      </c>
      <c r="H105" s="109"/>
    </row>
    <row r="106" spans="3:8" x14ac:dyDescent="0.25">
      <c r="C106" t="s">
        <v>318</v>
      </c>
      <c r="D106" t="s">
        <v>131</v>
      </c>
      <c r="E106" t="s">
        <v>321</v>
      </c>
      <c r="H106" s="109"/>
    </row>
    <row r="107" spans="3:8" x14ac:dyDescent="0.25">
      <c r="C107" t="s">
        <v>322</v>
      </c>
      <c r="D107" t="s">
        <v>323</v>
      </c>
      <c r="E107" t="s">
        <v>324</v>
      </c>
      <c r="H107" s="109"/>
    </row>
    <row r="108" spans="3:8" x14ac:dyDescent="0.25">
      <c r="C108" t="s">
        <v>322</v>
      </c>
      <c r="D108" t="s">
        <v>323</v>
      </c>
      <c r="E108" t="s">
        <v>325</v>
      </c>
      <c r="H108" s="109"/>
    </row>
    <row r="109" spans="3:8" x14ac:dyDescent="0.25">
      <c r="C109" t="s">
        <v>326</v>
      </c>
      <c r="D109" t="s">
        <v>327</v>
      </c>
      <c r="E109" t="s">
        <v>328</v>
      </c>
      <c r="H109" s="109"/>
    </row>
    <row r="110" spans="3:8" x14ac:dyDescent="0.25">
      <c r="C110" t="s">
        <v>329</v>
      </c>
      <c r="D110" t="s">
        <v>330</v>
      </c>
      <c r="E110" t="s">
        <v>331</v>
      </c>
      <c r="H110" s="109"/>
    </row>
    <row r="111" spans="3:8" x14ac:dyDescent="0.25">
      <c r="C111" t="s">
        <v>332</v>
      </c>
      <c r="D111" t="s">
        <v>333</v>
      </c>
      <c r="E111" t="s">
        <v>334</v>
      </c>
      <c r="H111" s="109"/>
    </row>
    <row r="112" spans="3:8" x14ac:dyDescent="0.25">
      <c r="C112" t="s">
        <v>332</v>
      </c>
      <c r="D112" t="s">
        <v>335</v>
      </c>
      <c r="E112" t="s">
        <v>336</v>
      </c>
      <c r="H112" s="109"/>
    </row>
    <row r="113" spans="3:8" x14ac:dyDescent="0.25">
      <c r="C113" t="s">
        <v>337</v>
      </c>
      <c r="D113" t="s">
        <v>338</v>
      </c>
      <c r="E113" t="s">
        <v>339</v>
      </c>
      <c r="H113" s="109"/>
    </row>
    <row r="114" spans="3:8" x14ac:dyDescent="0.25">
      <c r="C114" t="s">
        <v>340</v>
      </c>
      <c r="D114" t="s">
        <v>341</v>
      </c>
      <c r="E114" t="s">
        <v>342</v>
      </c>
      <c r="H114" s="109"/>
    </row>
    <row r="115" spans="3:8" x14ac:dyDescent="0.25">
      <c r="C115" t="s">
        <v>343</v>
      </c>
      <c r="D115" t="s">
        <v>314</v>
      </c>
      <c r="E115" t="s">
        <v>344</v>
      </c>
      <c r="H115" s="109"/>
    </row>
    <row r="116" spans="3:8" x14ac:dyDescent="0.25">
      <c r="C116" t="s">
        <v>345</v>
      </c>
      <c r="D116" t="s">
        <v>220</v>
      </c>
      <c r="E116" t="s">
        <v>346</v>
      </c>
      <c r="H116" s="109"/>
    </row>
    <row r="117" spans="3:8" x14ac:dyDescent="0.25">
      <c r="C117" t="s">
        <v>347</v>
      </c>
      <c r="D117" t="s">
        <v>348</v>
      </c>
      <c r="E117" t="s">
        <v>349</v>
      </c>
      <c r="H117" s="109"/>
    </row>
    <row r="118" spans="3:8" x14ac:dyDescent="0.25">
      <c r="C118" t="s">
        <v>347</v>
      </c>
      <c r="D118" t="s">
        <v>350</v>
      </c>
      <c r="E118" t="s">
        <v>351</v>
      </c>
      <c r="H118" s="109"/>
    </row>
    <row r="119" spans="3:8" x14ac:dyDescent="0.25">
      <c r="C119" t="s">
        <v>352</v>
      </c>
      <c r="D119" t="s">
        <v>186</v>
      </c>
      <c r="E119" t="s">
        <v>353</v>
      </c>
      <c r="H119" s="109"/>
    </row>
    <row r="120" spans="3:8" x14ac:dyDescent="0.25">
      <c r="C120" t="s">
        <v>354</v>
      </c>
      <c r="D120" t="s">
        <v>175</v>
      </c>
      <c r="E120" t="s">
        <v>355</v>
      </c>
      <c r="H120" s="109"/>
    </row>
    <row r="121" spans="3:8" x14ac:dyDescent="0.25">
      <c r="C121" t="s">
        <v>356</v>
      </c>
      <c r="D121" t="s">
        <v>148</v>
      </c>
      <c r="E121" t="s">
        <v>357</v>
      </c>
      <c r="H121" s="109"/>
    </row>
    <row r="122" spans="3:8" x14ac:dyDescent="0.25">
      <c r="C122" t="s">
        <v>356</v>
      </c>
      <c r="D122" t="s">
        <v>66</v>
      </c>
      <c r="E122" t="s">
        <v>358</v>
      </c>
      <c r="H122" s="109"/>
    </row>
    <row r="123" spans="3:8" x14ac:dyDescent="0.25">
      <c r="C123" t="s">
        <v>359</v>
      </c>
      <c r="D123" t="s">
        <v>360</v>
      </c>
      <c r="E123" t="s">
        <v>361</v>
      </c>
      <c r="H123" s="109"/>
    </row>
    <row r="124" spans="3:8" x14ac:dyDescent="0.25">
      <c r="C124" t="s">
        <v>362</v>
      </c>
      <c r="D124" t="s">
        <v>173</v>
      </c>
      <c r="E124" t="s">
        <v>363</v>
      </c>
      <c r="H124" s="109"/>
    </row>
    <row r="125" spans="3:8" x14ac:dyDescent="0.25">
      <c r="C125" t="s">
        <v>364</v>
      </c>
      <c r="D125" t="s">
        <v>365</v>
      </c>
      <c r="E125" t="s">
        <v>366</v>
      </c>
      <c r="H125" s="109"/>
    </row>
    <row r="126" spans="3:8" x14ac:dyDescent="0.25">
      <c r="C126" t="s">
        <v>367</v>
      </c>
      <c r="D126" t="s">
        <v>368</v>
      </c>
      <c r="E126" t="s">
        <v>369</v>
      </c>
      <c r="H126" s="109"/>
    </row>
    <row r="127" spans="3:8" x14ac:dyDescent="0.25">
      <c r="C127" t="s">
        <v>370</v>
      </c>
      <c r="D127" t="s">
        <v>371</v>
      </c>
      <c r="E127" t="s">
        <v>372</v>
      </c>
      <c r="H127" s="109"/>
    </row>
    <row r="128" spans="3:8" x14ac:dyDescent="0.25">
      <c r="C128" t="s">
        <v>370</v>
      </c>
      <c r="D128" t="s">
        <v>373</v>
      </c>
      <c r="E128" t="s">
        <v>374</v>
      </c>
      <c r="H128" s="109"/>
    </row>
    <row r="129" spans="3:8" x14ac:dyDescent="0.25">
      <c r="C129" t="s">
        <v>375</v>
      </c>
      <c r="D129" t="s">
        <v>376</v>
      </c>
      <c r="E129" t="s">
        <v>377</v>
      </c>
      <c r="H129" s="109"/>
    </row>
    <row r="130" spans="3:8" x14ac:dyDescent="0.25">
      <c r="C130" t="s">
        <v>375</v>
      </c>
      <c r="D130" t="s">
        <v>69</v>
      </c>
      <c r="E130" t="s">
        <v>378</v>
      </c>
      <c r="H130" s="109"/>
    </row>
    <row r="131" spans="3:8" x14ac:dyDescent="0.25">
      <c r="C131" t="s">
        <v>379</v>
      </c>
      <c r="D131" t="s">
        <v>380</v>
      </c>
      <c r="E131" t="s">
        <v>381</v>
      </c>
      <c r="H131" s="109"/>
    </row>
    <row r="132" spans="3:8" x14ac:dyDescent="0.25">
      <c r="C132" t="s">
        <v>382</v>
      </c>
      <c r="D132" t="s">
        <v>156</v>
      </c>
      <c r="E132" t="s">
        <v>383</v>
      </c>
      <c r="H132" s="109"/>
    </row>
    <row r="133" spans="3:8" x14ac:dyDescent="0.25">
      <c r="C133" t="s">
        <v>384</v>
      </c>
      <c r="D133" t="s">
        <v>69</v>
      </c>
      <c r="E133" t="s">
        <v>385</v>
      </c>
      <c r="H133" s="109"/>
    </row>
    <row r="134" spans="3:8" x14ac:dyDescent="0.25">
      <c r="C134" t="s">
        <v>386</v>
      </c>
      <c r="D134" t="s">
        <v>103</v>
      </c>
      <c r="E134" t="s">
        <v>387</v>
      </c>
      <c r="H134" s="109"/>
    </row>
    <row r="135" spans="3:8" x14ac:dyDescent="0.25">
      <c r="C135" t="s">
        <v>388</v>
      </c>
      <c r="D135" t="s">
        <v>134</v>
      </c>
      <c r="E135" t="s">
        <v>389</v>
      </c>
      <c r="H135" s="109"/>
    </row>
    <row r="136" spans="3:8" x14ac:dyDescent="0.25">
      <c r="C136" t="s">
        <v>388</v>
      </c>
      <c r="D136" t="s">
        <v>390</v>
      </c>
      <c r="E136" t="s">
        <v>391</v>
      </c>
      <c r="H136" s="109"/>
    </row>
    <row r="137" spans="3:8" x14ac:dyDescent="0.25">
      <c r="C137" t="s">
        <v>392</v>
      </c>
      <c r="D137" t="s">
        <v>393</v>
      </c>
      <c r="E137" t="s">
        <v>394</v>
      </c>
      <c r="H137" s="109"/>
    </row>
    <row r="138" spans="3:8" x14ac:dyDescent="0.25">
      <c r="C138" t="s">
        <v>395</v>
      </c>
      <c r="D138" t="s">
        <v>396</v>
      </c>
      <c r="E138" t="s">
        <v>397</v>
      </c>
      <c r="H138" s="109"/>
    </row>
    <row r="139" spans="3:8" x14ac:dyDescent="0.25">
      <c r="C139" t="s">
        <v>398</v>
      </c>
      <c r="D139" t="s">
        <v>399</v>
      </c>
      <c r="E139" t="s">
        <v>400</v>
      </c>
      <c r="H139" s="109"/>
    </row>
    <row r="140" spans="3:8" x14ac:dyDescent="0.25">
      <c r="C140" t="s">
        <v>401</v>
      </c>
      <c r="D140" t="s">
        <v>95</v>
      </c>
      <c r="E140" t="s">
        <v>402</v>
      </c>
      <c r="H140" s="109"/>
    </row>
    <row r="141" spans="3:8" x14ac:dyDescent="0.25">
      <c r="C141" t="s">
        <v>403</v>
      </c>
      <c r="D141" t="s">
        <v>84</v>
      </c>
      <c r="E141" t="s">
        <v>404</v>
      </c>
      <c r="H141" s="109"/>
    </row>
    <row r="142" spans="3:8" x14ac:dyDescent="0.25">
      <c r="C142" t="s">
        <v>405</v>
      </c>
      <c r="D142" t="s">
        <v>157</v>
      </c>
      <c r="E142" t="s">
        <v>406</v>
      </c>
      <c r="H142" s="109"/>
    </row>
    <row r="143" spans="3:8" x14ac:dyDescent="0.25">
      <c r="C143" t="s">
        <v>407</v>
      </c>
      <c r="D143" t="s">
        <v>408</v>
      </c>
      <c r="E143" t="s">
        <v>409</v>
      </c>
      <c r="H143" s="109"/>
    </row>
    <row r="144" spans="3:8" x14ac:dyDescent="0.25">
      <c r="C144" t="s">
        <v>410</v>
      </c>
      <c r="D144" t="s">
        <v>300</v>
      </c>
      <c r="E144" t="s">
        <v>411</v>
      </c>
      <c r="H144" s="109"/>
    </row>
    <row r="145" spans="3:8" x14ac:dyDescent="0.25">
      <c r="C145" t="s">
        <v>412</v>
      </c>
      <c r="D145" t="s">
        <v>413</v>
      </c>
      <c r="E145" t="s">
        <v>414</v>
      </c>
      <c r="H145" s="109"/>
    </row>
    <row r="146" spans="3:8" x14ac:dyDescent="0.25">
      <c r="C146" t="s">
        <v>415</v>
      </c>
      <c r="D146" t="s">
        <v>416</v>
      </c>
      <c r="E146" t="s">
        <v>417</v>
      </c>
      <c r="H146" s="109"/>
    </row>
    <row r="147" spans="3:8" x14ac:dyDescent="0.25">
      <c r="C147" t="s">
        <v>418</v>
      </c>
      <c r="D147" t="s">
        <v>419</v>
      </c>
      <c r="E147" t="s">
        <v>420</v>
      </c>
      <c r="H147" s="109"/>
    </row>
    <row r="148" spans="3:8" x14ac:dyDescent="0.25">
      <c r="C148" t="s">
        <v>421</v>
      </c>
      <c r="D148" t="s">
        <v>60</v>
      </c>
      <c r="E148" t="s">
        <v>422</v>
      </c>
      <c r="H148" s="109"/>
    </row>
    <row r="149" spans="3:8" x14ac:dyDescent="0.25">
      <c r="C149" t="s">
        <v>421</v>
      </c>
      <c r="D149" t="s">
        <v>238</v>
      </c>
      <c r="E149" t="s">
        <v>423</v>
      </c>
      <c r="H149" s="109"/>
    </row>
    <row r="150" spans="3:8" x14ac:dyDescent="0.25">
      <c r="C150" t="s">
        <v>424</v>
      </c>
      <c r="D150" t="s">
        <v>220</v>
      </c>
      <c r="E150" t="s">
        <v>425</v>
      </c>
      <c r="H150" s="109"/>
    </row>
    <row r="151" spans="3:8" x14ac:dyDescent="0.25">
      <c r="C151" t="s">
        <v>229</v>
      </c>
      <c r="D151" t="s">
        <v>50</v>
      </c>
      <c r="E151" t="s">
        <v>426</v>
      </c>
      <c r="H151" s="109"/>
    </row>
    <row r="152" spans="3:8" x14ac:dyDescent="0.25">
      <c r="C152" t="s">
        <v>427</v>
      </c>
      <c r="D152" t="s">
        <v>428</v>
      </c>
      <c r="E152" t="s">
        <v>429</v>
      </c>
      <c r="H152" s="109"/>
    </row>
    <row r="153" spans="3:8" x14ac:dyDescent="0.25">
      <c r="C153" t="s">
        <v>430</v>
      </c>
      <c r="D153" t="s">
        <v>431</v>
      </c>
      <c r="E153" t="s">
        <v>432</v>
      </c>
      <c r="H153" s="109"/>
    </row>
    <row r="154" spans="3:8" x14ac:dyDescent="0.25">
      <c r="C154" t="s">
        <v>433</v>
      </c>
      <c r="D154" t="s">
        <v>186</v>
      </c>
      <c r="E154" t="s">
        <v>434</v>
      </c>
      <c r="H154" s="109"/>
    </row>
    <row r="155" spans="3:8" x14ac:dyDescent="0.25">
      <c r="C155" t="s">
        <v>435</v>
      </c>
      <c r="D155" t="s">
        <v>436</v>
      </c>
      <c r="E155" t="s">
        <v>437</v>
      </c>
      <c r="H155" s="109"/>
    </row>
    <row r="156" spans="3:8" x14ac:dyDescent="0.25">
      <c r="C156" t="s">
        <v>438</v>
      </c>
      <c r="D156" t="s">
        <v>439</v>
      </c>
      <c r="E156" t="s">
        <v>440</v>
      </c>
      <c r="H156" s="109"/>
    </row>
    <row r="157" spans="3:8" x14ac:dyDescent="0.25">
      <c r="C157" t="s">
        <v>441</v>
      </c>
      <c r="D157" t="s">
        <v>380</v>
      </c>
      <c r="E157" t="s">
        <v>442</v>
      </c>
      <c r="H157" s="109"/>
    </row>
    <row r="158" spans="3:8" x14ac:dyDescent="0.25">
      <c r="C158" t="s">
        <v>443</v>
      </c>
      <c r="D158" t="s">
        <v>276</v>
      </c>
      <c r="E158" t="s">
        <v>444</v>
      </c>
      <c r="H158" s="109"/>
    </row>
    <row r="159" spans="3:8" x14ac:dyDescent="0.25">
      <c r="C159" t="s">
        <v>443</v>
      </c>
      <c r="D159" t="s">
        <v>371</v>
      </c>
      <c r="E159" t="s">
        <v>445</v>
      </c>
      <c r="H159" s="109"/>
    </row>
    <row r="160" spans="3:8" x14ac:dyDescent="0.25">
      <c r="C160" t="s">
        <v>446</v>
      </c>
      <c r="D160" t="s">
        <v>447</v>
      </c>
      <c r="E160" t="s">
        <v>448</v>
      </c>
      <c r="H160" s="109"/>
    </row>
    <row r="161" spans="3:8" x14ac:dyDescent="0.25">
      <c r="C161" t="s">
        <v>449</v>
      </c>
      <c r="D161" t="s">
        <v>244</v>
      </c>
      <c r="E161" t="s">
        <v>450</v>
      </c>
      <c r="H161" s="109"/>
    </row>
    <row r="162" spans="3:8" x14ac:dyDescent="0.25">
      <c r="C162" t="s">
        <v>451</v>
      </c>
      <c r="D162" t="s">
        <v>452</v>
      </c>
      <c r="E162" t="s">
        <v>453</v>
      </c>
      <c r="H162" s="109"/>
    </row>
    <row r="163" spans="3:8" x14ac:dyDescent="0.25">
      <c r="C163" t="s">
        <v>454</v>
      </c>
      <c r="D163" t="s">
        <v>455</v>
      </c>
      <c r="E163" t="s">
        <v>456</v>
      </c>
      <c r="H163" s="109"/>
    </row>
    <row r="164" spans="3:8" x14ac:dyDescent="0.25">
      <c r="C164" t="s">
        <v>454</v>
      </c>
      <c r="D164" t="s">
        <v>244</v>
      </c>
      <c r="E164" t="s">
        <v>457</v>
      </c>
      <c r="H164" s="109"/>
    </row>
    <row r="165" spans="3:8" x14ac:dyDescent="0.25">
      <c r="C165" t="s">
        <v>454</v>
      </c>
      <c r="D165" t="s">
        <v>458</v>
      </c>
      <c r="E165" t="s">
        <v>459</v>
      </c>
      <c r="H165" s="109"/>
    </row>
    <row r="166" spans="3:8" x14ac:dyDescent="0.25">
      <c r="C166" t="s">
        <v>460</v>
      </c>
      <c r="D166" t="s">
        <v>461</v>
      </c>
      <c r="E166" t="s">
        <v>462</v>
      </c>
      <c r="H166" s="109"/>
    </row>
    <row r="167" spans="3:8" x14ac:dyDescent="0.25">
      <c r="C167" t="s">
        <v>463</v>
      </c>
      <c r="D167" t="s">
        <v>75</v>
      </c>
      <c r="E167" t="s">
        <v>464</v>
      </c>
      <c r="H167" s="109"/>
    </row>
    <row r="168" spans="3:8" x14ac:dyDescent="0.25">
      <c r="C168" t="s">
        <v>465</v>
      </c>
      <c r="D168" t="s">
        <v>92</v>
      </c>
      <c r="E168" t="s">
        <v>466</v>
      </c>
      <c r="H168" s="109"/>
    </row>
    <row r="169" spans="3:8" x14ac:dyDescent="0.25">
      <c r="C169" t="s">
        <v>467</v>
      </c>
      <c r="D169" t="s">
        <v>276</v>
      </c>
      <c r="E169" t="s">
        <v>468</v>
      </c>
      <c r="H169" s="109"/>
    </row>
    <row r="170" spans="3:8" x14ac:dyDescent="0.25">
      <c r="C170" t="s">
        <v>469</v>
      </c>
      <c r="D170" t="s">
        <v>470</v>
      </c>
      <c r="E170" t="s">
        <v>471</v>
      </c>
      <c r="H170" s="109"/>
    </row>
    <row r="171" spans="3:8" x14ac:dyDescent="0.25">
      <c r="C171" t="s">
        <v>472</v>
      </c>
      <c r="D171" t="s">
        <v>473</v>
      </c>
      <c r="E171" t="s">
        <v>474</v>
      </c>
      <c r="H171" s="109"/>
    </row>
    <row r="172" spans="3:8" x14ac:dyDescent="0.25">
      <c r="C172" t="s">
        <v>475</v>
      </c>
      <c r="D172" t="s">
        <v>476</v>
      </c>
      <c r="E172" t="s">
        <v>477</v>
      </c>
      <c r="H172" s="109"/>
    </row>
    <row r="173" spans="3:8" x14ac:dyDescent="0.25">
      <c r="C173" t="s">
        <v>478</v>
      </c>
      <c r="D173" t="s">
        <v>479</v>
      </c>
      <c r="E173" t="s">
        <v>480</v>
      </c>
      <c r="H173" s="109"/>
    </row>
    <row r="174" spans="3:8" x14ac:dyDescent="0.25">
      <c r="C174" t="s">
        <v>481</v>
      </c>
      <c r="D174" t="s">
        <v>482</v>
      </c>
      <c r="E174" t="s">
        <v>483</v>
      </c>
      <c r="H174" s="109"/>
    </row>
    <row r="175" spans="3:8" x14ac:dyDescent="0.25">
      <c r="C175" t="s">
        <v>484</v>
      </c>
      <c r="D175" t="s">
        <v>69</v>
      </c>
      <c r="E175" t="s">
        <v>485</v>
      </c>
      <c r="H175" s="109"/>
    </row>
    <row r="176" spans="3:8" x14ac:dyDescent="0.25">
      <c r="C176" t="s">
        <v>486</v>
      </c>
      <c r="D176" t="s">
        <v>297</v>
      </c>
      <c r="E176" t="s">
        <v>487</v>
      </c>
      <c r="H176" s="109"/>
    </row>
    <row r="177" spans="3:8" x14ac:dyDescent="0.25">
      <c r="C177" t="s">
        <v>488</v>
      </c>
      <c r="D177" t="s">
        <v>455</v>
      </c>
      <c r="E177" t="s">
        <v>489</v>
      </c>
      <c r="H177" s="109"/>
    </row>
    <row r="178" spans="3:8" x14ac:dyDescent="0.25">
      <c r="C178" t="s">
        <v>490</v>
      </c>
      <c r="D178" t="s">
        <v>491</v>
      </c>
      <c r="E178" t="s">
        <v>492</v>
      </c>
      <c r="H178" s="109"/>
    </row>
    <row r="179" spans="3:8" x14ac:dyDescent="0.25">
      <c r="C179" t="s">
        <v>493</v>
      </c>
      <c r="D179" t="s">
        <v>494</v>
      </c>
      <c r="E179" t="s">
        <v>495</v>
      </c>
      <c r="H179" s="109"/>
    </row>
    <row r="180" spans="3:8" x14ac:dyDescent="0.25">
      <c r="C180" t="s">
        <v>496</v>
      </c>
      <c r="D180" t="s">
        <v>497</v>
      </c>
      <c r="E180" t="s">
        <v>498</v>
      </c>
      <c r="H180" s="109"/>
    </row>
    <row r="181" spans="3:8" x14ac:dyDescent="0.25">
      <c r="C181" t="s">
        <v>499</v>
      </c>
      <c r="D181" t="s">
        <v>220</v>
      </c>
      <c r="E181" t="s">
        <v>500</v>
      </c>
      <c r="H181" s="109"/>
    </row>
    <row r="182" spans="3:8" x14ac:dyDescent="0.25">
      <c r="C182" t="s">
        <v>499</v>
      </c>
      <c r="D182" t="s">
        <v>501</v>
      </c>
      <c r="E182" t="s">
        <v>502</v>
      </c>
      <c r="H182" s="109"/>
    </row>
    <row r="183" spans="3:8" x14ac:dyDescent="0.25">
      <c r="C183" t="s">
        <v>503</v>
      </c>
      <c r="D183" t="s">
        <v>504</v>
      </c>
      <c r="E183" t="s">
        <v>505</v>
      </c>
      <c r="H183" s="109"/>
    </row>
    <row r="184" spans="3:8" x14ac:dyDescent="0.25">
      <c r="C184" t="s">
        <v>506</v>
      </c>
      <c r="D184" t="s">
        <v>178</v>
      </c>
      <c r="E184" t="s">
        <v>507</v>
      </c>
      <c r="H184" s="109"/>
    </row>
    <row r="185" spans="3:8" x14ac:dyDescent="0.25">
      <c r="C185" t="s">
        <v>508</v>
      </c>
      <c r="D185" t="s">
        <v>48</v>
      </c>
      <c r="E185" t="s">
        <v>509</v>
      </c>
      <c r="H185" s="109"/>
    </row>
    <row r="186" spans="3:8" x14ac:dyDescent="0.25">
      <c r="C186" t="s">
        <v>510</v>
      </c>
      <c r="D186" t="s">
        <v>511</v>
      </c>
      <c r="E186" t="s">
        <v>512</v>
      </c>
      <c r="H186" s="109"/>
    </row>
    <row r="187" spans="3:8" x14ac:dyDescent="0.25">
      <c r="C187" t="s">
        <v>513</v>
      </c>
      <c r="D187" t="s">
        <v>514</v>
      </c>
      <c r="E187" t="s">
        <v>515</v>
      </c>
      <c r="H187" s="109"/>
    </row>
    <row r="188" spans="3:8" x14ac:dyDescent="0.25">
      <c r="C188" t="s">
        <v>513</v>
      </c>
      <c r="D188" t="s">
        <v>516</v>
      </c>
      <c r="E188" t="s">
        <v>517</v>
      </c>
      <c r="H188" s="109"/>
    </row>
    <row r="189" spans="3:8" x14ac:dyDescent="0.25">
      <c r="C189" t="s">
        <v>518</v>
      </c>
      <c r="D189" t="s">
        <v>399</v>
      </c>
      <c r="E189" t="s">
        <v>519</v>
      </c>
      <c r="H189" s="109"/>
    </row>
    <row r="190" spans="3:8" x14ac:dyDescent="0.25">
      <c r="C190" t="s">
        <v>520</v>
      </c>
      <c r="D190" t="s">
        <v>151</v>
      </c>
      <c r="E190" t="s">
        <v>521</v>
      </c>
      <c r="H190" s="109"/>
    </row>
    <row r="191" spans="3:8" x14ac:dyDescent="0.25">
      <c r="C191" t="s">
        <v>522</v>
      </c>
      <c r="D191" t="s">
        <v>497</v>
      </c>
      <c r="E191" t="s">
        <v>523</v>
      </c>
      <c r="H191" s="109"/>
    </row>
    <row r="192" spans="3:8" x14ac:dyDescent="0.25">
      <c r="C192" t="s">
        <v>524</v>
      </c>
      <c r="D192" t="s">
        <v>525</v>
      </c>
      <c r="E192" t="s">
        <v>526</v>
      </c>
      <c r="H192" s="109"/>
    </row>
    <row r="193" spans="3:8" x14ac:dyDescent="0.25">
      <c r="C193" t="s">
        <v>527</v>
      </c>
      <c r="D193" t="s">
        <v>528</v>
      </c>
      <c r="E193" t="s">
        <v>529</v>
      </c>
      <c r="H193" s="109"/>
    </row>
    <row r="194" spans="3:8" x14ac:dyDescent="0.25">
      <c r="C194" t="s">
        <v>530</v>
      </c>
      <c r="D194" t="s">
        <v>413</v>
      </c>
      <c r="E194" t="s">
        <v>531</v>
      </c>
      <c r="H194" s="109"/>
    </row>
    <row r="195" spans="3:8" x14ac:dyDescent="0.25">
      <c r="C195" t="s">
        <v>532</v>
      </c>
      <c r="D195" t="s">
        <v>533</v>
      </c>
      <c r="E195" t="s">
        <v>534</v>
      </c>
      <c r="H195" s="109"/>
    </row>
    <row r="196" spans="3:8" x14ac:dyDescent="0.25">
      <c r="C196" t="s">
        <v>535</v>
      </c>
      <c r="D196" t="s">
        <v>60</v>
      </c>
      <c r="E196" t="s">
        <v>536</v>
      </c>
      <c r="H196" s="109"/>
    </row>
    <row r="197" spans="3:8" x14ac:dyDescent="0.25">
      <c r="C197" t="s">
        <v>537</v>
      </c>
      <c r="D197" t="s">
        <v>327</v>
      </c>
      <c r="E197" t="s">
        <v>538</v>
      </c>
      <c r="H197" s="109"/>
    </row>
    <row r="198" spans="3:8" x14ac:dyDescent="0.25">
      <c r="C198" t="s">
        <v>539</v>
      </c>
      <c r="D198" t="s">
        <v>540</v>
      </c>
      <c r="E198" t="s">
        <v>541</v>
      </c>
      <c r="H198" s="109"/>
    </row>
    <row r="199" spans="3:8" x14ac:dyDescent="0.25">
      <c r="C199" t="s">
        <v>542</v>
      </c>
      <c r="D199" t="s">
        <v>543</v>
      </c>
      <c r="E199" t="s">
        <v>544</v>
      </c>
      <c r="H199" s="109"/>
    </row>
    <row r="200" spans="3:8" x14ac:dyDescent="0.25">
      <c r="C200" t="s">
        <v>545</v>
      </c>
      <c r="D200" t="s">
        <v>546</v>
      </c>
      <c r="E200" t="s">
        <v>547</v>
      </c>
      <c r="H200" s="109"/>
    </row>
    <row r="201" spans="3:8" x14ac:dyDescent="0.25">
      <c r="C201" t="s">
        <v>548</v>
      </c>
      <c r="D201" t="s">
        <v>543</v>
      </c>
      <c r="E201" t="s">
        <v>549</v>
      </c>
      <c r="H201" s="109"/>
    </row>
    <row r="202" spans="3:8" x14ac:dyDescent="0.25">
      <c r="C202" t="s">
        <v>548</v>
      </c>
      <c r="D202" t="s">
        <v>455</v>
      </c>
      <c r="E202" t="s">
        <v>550</v>
      </c>
      <c r="H202" s="109"/>
    </row>
    <row r="203" spans="3:8" x14ac:dyDescent="0.25">
      <c r="C203" t="s">
        <v>551</v>
      </c>
      <c r="D203" t="s">
        <v>552</v>
      </c>
      <c r="E203" t="s">
        <v>553</v>
      </c>
      <c r="H203" s="109"/>
    </row>
    <row r="204" spans="3:8" x14ac:dyDescent="0.25">
      <c r="C204" t="s">
        <v>554</v>
      </c>
      <c r="D204" t="s">
        <v>555</v>
      </c>
      <c r="E204" t="s">
        <v>556</v>
      </c>
      <c r="H204" s="109"/>
    </row>
    <row r="205" spans="3:8" x14ac:dyDescent="0.25">
      <c r="C205" t="s">
        <v>557</v>
      </c>
      <c r="D205" t="s">
        <v>250</v>
      </c>
      <c r="E205" t="s">
        <v>558</v>
      </c>
      <c r="H205" s="109"/>
    </row>
    <row r="206" spans="3:8" x14ac:dyDescent="0.25">
      <c r="C206" t="s">
        <v>557</v>
      </c>
      <c r="D206" t="s">
        <v>559</v>
      </c>
      <c r="E206" t="s">
        <v>560</v>
      </c>
      <c r="H206" s="109"/>
    </row>
    <row r="207" spans="3:8" x14ac:dyDescent="0.25">
      <c r="C207" t="s">
        <v>561</v>
      </c>
      <c r="D207" t="s">
        <v>410</v>
      </c>
      <c r="E207" t="s">
        <v>562</v>
      </c>
      <c r="H207" s="109"/>
    </row>
    <row r="208" spans="3:8" x14ac:dyDescent="0.25">
      <c r="C208" t="s">
        <v>563</v>
      </c>
      <c r="D208" t="s">
        <v>564</v>
      </c>
      <c r="E208" t="s">
        <v>565</v>
      </c>
      <c r="H208" s="109"/>
    </row>
    <row r="209" spans="3:8" x14ac:dyDescent="0.25">
      <c r="C209" t="s">
        <v>566</v>
      </c>
      <c r="D209" t="s">
        <v>567</v>
      </c>
      <c r="E209" t="s">
        <v>568</v>
      </c>
      <c r="H209" s="109"/>
    </row>
    <row r="210" spans="3:8" x14ac:dyDescent="0.25">
      <c r="C210" t="s">
        <v>569</v>
      </c>
      <c r="D210" t="s">
        <v>570</v>
      </c>
      <c r="E210" t="s">
        <v>571</v>
      </c>
      <c r="H210" s="109"/>
    </row>
    <row r="211" spans="3:8" x14ac:dyDescent="0.25">
      <c r="C211" t="s">
        <v>572</v>
      </c>
      <c r="D211" t="s">
        <v>573</v>
      </c>
      <c r="E211" t="s">
        <v>574</v>
      </c>
      <c r="H211" s="109"/>
    </row>
    <row r="212" spans="3:8" x14ac:dyDescent="0.25">
      <c r="C212" t="s">
        <v>575</v>
      </c>
      <c r="D212" t="s">
        <v>576</v>
      </c>
      <c r="E212" t="s">
        <v>577</v>
      </c>
      <c r="H212" s="109"/>
    </row>
    <row r="213" spans="3:8" x14ac:dyDescent="0.25">
      <c r="C213" t="s">
        <v>578</v>
      </c>
      <c r="D213" t="s">
        <v>175</v>
      </c>
      <c r="E213" t="s">
        <v>579</v>
      </c>
      <c r="H213" s="109"/>
    </row>
    <row r="214" spans="3:8" x14ac:dyDescent="0.25">
      <c r="C214" t="s">
        <v>580</v>
      </c>
      <c r="D214" t="s">
        <v>410</v>
      </c>
      <c r="E214" t="s">
        <v>581</v>
      </c>
      <c r="H214" s="109"/>
    </row>
    <row r="215" spans="3:8" x14ac:dyDescent="0.25">
      <c r="C215" t="s">
        <v>582</v>
      </c>
      <c r="D215" t="s">
        <v>583</v>
      </c>
      <c r="E215" t="s">
        <v>584</v>
      </c>
      <c r="H215" s="109"/>
    </row>
    <row r="216" spans="3:8" x14ac:dyDescent="0.25">
      <c r="C216" t="s">
        <v>585</v>
      </c>
      <c r="D216" t="s">
        <v>327</v>
      </c>
      <c r="E216" t="s">
        <v>586</v>
      </c>
      <c r="H216" s="109"/>
    </row>
    <row r="217" spans="3:8" x14ac:dyDescent="0.25">
      <c r="C217" t="s">
        <v>587</v>
      </c>
      <c r="D217" t="s">
        <v>588</v>
      </c>
      <c r="E217" t="s">
        <v>589</v>
      </c>
      <c r="H217" s="109"/>
    </row>
    <row r="218" spans="3:8" x14ac:dyDescent="0.25">
      <c r="C218" t="s">
        <v>590</v>
      </c>
      <c r="D218" t="s">
        <v>591</v>
      </c>
      <c r="E218" t="s">
        <v>592</v>
      </c>
      <c r="H218" s="109"/>
    </row>
    <row r="219" spans="3:8" x14ac:dyDescent="0.25">
      <c r="C219" t="s">
        <v>593</v>
      </c>
      <c r="D219" t="s">
        <v>573</v>
      </c>
      <c r="E219" t="s">
        <v>594</v>
      </c>
      <c r="H219" s="109"/>
    </row>
    <row r="220" spans="3:8" x14ac:dyDescent="0.25">
      <c r="C220" t="s">
        <v>595</v>
      </c>
      <c r="D220" t="s">
        <v>48</v>
      </c>
      <c r="E220" t="s">
        <v>596</v>
      </c>
      <c r="H220" s="109"/>
    </row>
    <row r="221" spans="3:8" x14ac:dyDescent="0.25">
      <c r="C221" t="s">
        <v>597</v>
      </c>
      <c r="D221" t="s">
        <v>186</v>
      </c>
      <c r="E221" t="s">
        <v>598</v>
      </c>
      <c r="H221" s="109"/>
    </row>
    <row r="222" spans="3:8" x14ac:dyDescent="0.25">
      <c r="C222" t="s">
        <v>597</v>
      </c>
      <c r="D222" t="s">
        <v>232</v>
      </c>
      <c r="E222" t="s">
        <v>599</v>
      </c>
      <c r="H222" s="109"/>
    </row>
    <row r="223" spans="3:8" x14ac:dyDescent="0.25">
      <c r="C223" t="s">
        <v>597</v>
      </c>
      <c r="D223" t="s">
        <v>371</v>
      </c>
      <c r="E223" t="s">
        <v>600</v>
      </c>
      <c r="H223" s="109"/>
    </row>
    <row r="224" spans="3:8" x14ac:dyDescent="0.25">
      <c r="C224" t="s">
        <v>597</v>
      </c>
      <c r="D224" t="s">
        <v>178</v>
      </c>
      <c r="E224" t="s">
        <v>601</v>
      </c>
      <c r="H224" s="109"/>
    </row>
    <row r="225" spans="3:8" x14ac:dyDescent="0.25">
      <c r="C225" t="s">
        <v>597</v>
      </c>
      <c r="D225" t="s">
        <v>602</v>
      </c>
      <c r="E225" t="s">
        <v>603</v>
      </c>
      <c r="H225" s="109"/>
    </row>
    <row r="226" spans="3:8" x14ac:dyDescent="0.25">
      <c r="C226" t="s">
        <v>604</v>
      </c>
      <c r="D226" t="s">
        <v>605</v>
      </c>
      <c r="E226" t="s">
        <v>606</v>
      </c>
      <c r="H226" s="109"/>
    </row>
    <row r="227" spans="3:8" x14ac:dyDescent="0.25">
      <c r="C227" t="s">
        <v>607</v>
      </c>
      <c r="D227" t="s">
        <v>608</v>
      </c>
      <c r="E227" t="s">
        <v>609</v>
      </c>
      <c r="H227" s="109"/>
    </row>
    <row r="228" spans="3:8" x14ac:dyDescent="0.25">
      <c r="C228" t="s">
        <v>610</v>
      </c>
      <c r="D228" t="s">
        <v>259</v>
      </c>
      <c r="E228" t="s">
        <v>611</v>
      </c>
      <c r="H228" s="109"/>
    </row>
    <row r="229" spans="3:8" x14ac:dyDescent="0.25">
      <c r="C229" t="s">
        <v>612</v>
      </c>
      <c r="D229" t="s">
        <v>613</v>
      </c>
      <c r="E229" t="s">
        <v>614</v>
      </c>
      <c r="H229" s="109"/>
    </row>
    <row r="230" spans="3:8" x14ac:dyDescent="0.25">
      <c r="C230" t="s">
        <v>615</v>
      </c>
      <c r="D230" t="s">
        <v>291</v>
      </c>
      <c r="E230" t="s">
        <v>616</v>
      </c>
      <c r="H230" s="109"/>
    </row>
    <row r="231" spans="3:8" x14ac:dyDescent="0.25">
      <c r="C231" t="s">
        <v>617</v>
      </c>
      <c r="D231" t="s">
        <v>618</v>
      </c>
      <c r="E231" t="s">
        <v>619</v>
      </c>
      <c r="H231" s="109"/>
    </row>
    <row r="232" spans="3:8" x14ac:dyDescent="0.25">
      <c r="C232" t="s">
        <v>620</v>
      </c>
      <c r="D232" t="s">
        <v>183</v>
      </c>
      <c r="E232" t="s">
        <v>621</v>
      </c>
      <c r="H232" s="109"/>
    </row>
    <row r="233" spans="3:8" x14ac:dyDescent="0.25">
      <c r="C233" t="s">
        <v>622</v>
      </c>
      <c r="D233" t="s">
        <v>617</v>
      </c>
      <c r="E233" t="s">
        <v>623</v>
      </c>
      <c r="H233" s="109"/>
    </row>
    <row r="234" spans="3:8" x14ac:dyDescent="0.25">
      <c r="C234" t="s">
        <v>624</v>
      </c>
      <c r="D234" t="s">
        <v>166</v>
      </c>
      <c r="E234" t="s">
        <v>625</v>
      </c>
      <c r="H234" s="109"/>
    </row>
    <row r="235" spans="3:8" x14ac:dyDescent="0.25">
      <c r="C235" t="s">
        <v>626</v>
      </c>
      <c r="D235" t="s">
        <v>180</v>
      </c>
      <c r="E235" t="s">
        <v>627</v>
      </c>
      <c r="H235" s="109"/>
    </row>
    <row r="236" spans="3:8" x14ac:dyDescent="0.25">
      <c r="C236" t="s">
        <v>628</v>
      </c>
      <c r="D236" t="s">
        <v>629</v>
      </c>
      <c r="E236" t="s">
        <v>630</v>
      </c>
      <c r="H236" s="109"/>
    </row>
    <row r="237" spans="3:8" x14ac:dyDescent="0.25">
      <c r="C237" t="s">
        <v>631</v>
      </c>
      <c r="D237" t="s">
        <v>632</v>
      </c>
      <c r="E237" t="s">
        <v>633</v>
      </c>
      <c r="H237" s="109"/>
    </row>
    <row r="238" spans="3:8" x14ac:dyDescent="0.25">
      <c r="C238" t="s">
        <v>634</v>
      </c>
      <c r="D238" t="s">
        <v>413</v>
      </c>
      <c r="E238" t="s">
        <v>635</v>
      </c>
      <c r="H238" s="109"/>
    </row>
    <row r="239" spans="3:8" x14ac:dyDescent="0.25">
      <c r="C239" t="s">
        <v>636</v>
      </c>
      <c r="D239" t="s">
        <v>637</v>
      </c>
      <c r="E239" t="s">
        <v>638</v>
      </c>
      <c r="H239" s="109"/>
    </row>
    <row r="240" spans="3:8" x14ac:dyDescent="0.25">
      <c r="C240" t="s">
        <v>639</v>
      </c>
      <c r="D240" t="s">
        <v>640</v>
      </c>
      <c r="E240" t="s">
        <v>641</v>
      </c>
      <c r="H240" s="109"/>
    </row>
    <row r="241" spans="3:8" x14ac:dyDescent="0.25">
      <c r="C241" t="s">
        <v>642</v>
      </c>
      <c r="D241" t="s">
        <v>643</v>
      </c>
      <c r="E241" t="s">
        <v>644</v>
      </c>
      <c r="H241" s="109"/>
    </row>
    <row r="242" spans="3:8" x14ac:dyDescent="0.25">
      <c r="C242" t="s">
        <v>645</v>
      </c>
      <c r="D242" t="s">
        <v>646</v>
      </c>
      <c r="E242" t="s">
        <v>647</v>
      </c>
      <c r="H242" s="109"/>
    </row>
    <row r="243" spans="3:8" x14ac:dyDescent="0.25">
      <c r="C243" t="s">
        <v>648</v>
      </c>
      <c r="D243" t="s">
        <v>262</v>
      </c>
      <c r="E243" t="s">
        <v>649</v>
      </c>
      <c r="H243" s="109"/>
    </row>
    <row r="244" spans="3:8" x14ac:dyDescent="0.25">
      <c r="C244" t="s">
        <v>650</v>
      </c>
      <c r="D244" t="s">
        <v>238</v>
      </c>
      <c r="E244" t="s">
        <v>651</v>
      </c>
      <c r="H244" s="109"/>
    </row>
    <row r="245" spans="3:8" x14ac:dyDescent="0.25">
      <c r="C245" t="s">
        <v>652</v>
      </c>
      <c r="D245" t="s">
        <v>211</v>
      </c>
      <c r="E245" t="s">
        <v>653</v>
      </c>
      <c r="H245" s="109"/>
    </row>
    <row r="246" spans="3:8" x14ac:dyDescent="0.25">
      <c r="C246" t="s">
        <v>654</v>
      </c>
      <c r="D246" t="s">
        <v>655</v>
      </c>
      <c r="E246" t="s">
        <v>656</v>
      </c>
      <c r="H246" s="109"/>
    </row>
    <row r="247" spans="3:8" x14ac:dyDescent="0.25">
      <c r="C247" t="s">
        <v>657</v>
      </c>
      <c r="D247" t="s">
        <v>658</v>
      </c>
      <c r="E247" t="s">
        <v>659</v>
      </c>
      <c r="H247" s="109"/>
    </row>
    <row r="248" spans="3:8" x14ac:dyDescent="0.25">
      <c r="C248" t="s">
        <v>660</v>
      </c>
      <c r="D248" t="s">
        <v>661</v>
      </c>
      <c r="E248" t="s">
        <v>662</v>
      </c>
      <c r="H248" s="109"/>
    </row>
    <row r="249" spans="3:8" x14ac:dyDescent="0.25">
      <c r="C249" t="s">
        <v>663</v>
      </c>
      <c r="D249" t="s">
        <v>66</v>
      </c>
      <c r="E249" t="s">
        <v>664</v>
      </c>
      <c r="H249" s="109"/>
    </row>
    <row r="250" spans="3:8" x14ac:dyDescent="0.25">
      <c r="C250" t="s">
        <v>665</v>
      </c>
      <c r="D250" t="s">
        <v>666</v>
      </c>
      <c r="E250" t="s">
        <v>667</v>
      </c>
      <c r="H250" s="109"/>
    </row>
    <row r="251" spans="3:8" x14ac:dyDescent="0.25">
      <c r="C251" t="s">
        <v>668</v>
      </c>
      <c r="D251" t="s">
        <v>669</v>
      </c>
      <c r="E251" t="s">
        <v>670</v>
      </c>
      <c r="H251" s="109"/>
    </row>
    <row r="252" spans="3:8" x14ac:dyDescent="0.25">
      <c r="C252" t="s">
        <v>671</v>
      </c>
      <c r="D252" t="s">
        <v>157</v>
      </c>
      <c r="E252" t="s">
        <v>672</v>
      </c>
      <c r="H252" s="109"/>
    </row>
    <row r="253" spans="3:8" x14ac:dyDescent="0.25">
      <c r="C253" t="s">
        <v>673</v>
      </c>
      <c r="D253" t="s">
        <v>674</v>
      </c>
      <c r="E253" t="s">
        <v>675</v>
      </c>
      <c r="H253" s="109"/>
    </row>
    <row r="254" spans="3:8" x14ac:dyDescent="0.25">
      <c r="C254" t="s">
        <v>676</v>
      </c>
      <c r="D254" t="s">
        <v>677</v>
      </c>
      <c r="E254" t="s">
        <v>678</v>
      </c>
      <c r="H254" s="109"/>
    </row>
    <row r="255" spans="3:8" x14ac:dyDescent="0.25">
      <c r="C255" t="s">
        <v>679</v>
      </c>
      <c r="D255" t="s">
        <v>48</v>
      </c>
      <c r="E255" t="s">
        <v>680</v>
      </c>
      <c r="H255" s="109"/>
    </row>
    <row r="256" spans="3:8" x14ac:dyDescent="0.25">
      <c r="C256" t="s">
        <v>681</v>
      </c>
      <c r="D256" t="s">
        <v>682</v>
      </c>
      <c r="E256" t="s">
        <v>683</v>
      </c>
      <c r="H256" s="109"/>
    </row>
    <row r="257" spans="3:8" x14ac:dyDescent="0.25">
      <c r="C257" t="s">
        <v>684</v>
      </c>
      <c r="D257" t="s">
        <v>685</v>
      </c>
      <c r="E257" t="s">
        <v>686</v>
      </c>
      <c r="H257" s="109"/>
    </row>
    <row r="258" spans="3:8" x14ac:dyDescent="0.25">
      <c r="C258" t="s">
        <v>687</v>
      </c>
      <c r="D258" t="s">
        <v>238</v>
      </c>
      <c r="E258" t="s">
        <v>688</v>
      </c>
      <c r="H258" s="109"/>
    </row>
    <row r="259" spans="3:8" x14ac:dyDescent="0.25">
      <c r="C259" t="s">
        <v>689</v>
      </c>
      <c r="D259" t="s">
        <v>690</v>
      </c>
      <c r="E259" t="s">
        <v>691</v>
      </c>
      <c r="H259" s="109"/>
    </row>
    <row r="260" spans="3:8" x14ac:dyDescent="0.25">
      <c r="C260" t="s">
        <v>692</v>
      </c>
      <c r="D260" t="s">
        <v>455</v>
      </c>
      <c r="E260" t="s">
        <v>693</v>
      </c>
      <c r="H260" s="109"/>
    </row>
    <row r="261" spans="3:8" x14ac:dyDescent="0.25">
      <c r="C261" t="s">
        <v>692</v>
      </c>
      <c r="D261" t="s">
        <v>279</v>
      </c>
      <c r="E261" t="s">
        <v>694</v>
      </c>
      <c r="H261" s="109"/>
    </row>
    <row r="262" spans="3:8" x14ac:dyDescent="0.25">
      <c r="C262" t="s">
        <v>695</v>
      </c>
      <c r="D262" t="s">
        <v>696</v>
      </c>
      <c r="E262" t="s">
        <v>697</v>
      </c>
      <c r="H262" s="109"/>
    </row>
    <row r="263" spans="3:8" x14ac:dyDescent="0.25">
      <c r="C263" t="s">
        <v>698</v>
      </c>
      <c r="D263" t="s">
        <v>640</v>
      </c>
      <c r="E263" t="s">
        <v>699</v>
      </c>
      <c r="H263" s="109"/>
    </row>
    <row r="264" spans="3:8" x14ac:dyDescent="0.25">
      <c r="C264" t="s">
        <v>700</v>
      </c>
      <c r="D264" t="s">
        <v>701</v>
      </c>
      <c r="E264" t="s">
        <v>702</v>
      </c>
      <c r="H264" s="109"/>
    </row>
    <row r="265" spans="3:8" x14ac:dyDescent="0.25">
      <c r="C265" t="s">
        <v>703</v>
      </c>
      <c r="D265" t="s">
        <v>591</v>
      </c>
      <c r="E265" t="s">
        <v>704</v>
      </c>
      <c r="H265" s="109"/>
    </row>
    <row r="266" spans="3:8" x14ac:dyDescent="0.25">
      <c r="C266" t="s">
        <v>705</v>
      </c>
      <c r="D266" t="s">
        <v>238</v>
      </c>
      <c r="E266" t="s">
        <v>706</v>
      </c>
      <c r="H266" s="109"/>
    </row>
    <row r="267" spans="3:8" x14ac:dyDescent="0.25">
      <c r="C267" t="s">
        <v>707</v>
      </c>
      <c r="D267" t="s">
        <v>708</v>
      </c>
      <c r="E267" t="s">
        <v>709</v>
      </c>
      <c r="H267" s="109"/>
    </row>
    <row r="268" spans="3:8" x14ac:dyDescent="0.25">
      <c r="C268" t="s">
        <v>710</v>
      </c>
      <c r="D268" t="s">
        <v>711</v>
      </c>
      <c r="E268" t="s">
        <v>712</v>
      </c>
      <c r="H268" s="109"/>
    </row>
    <row r="269" spans="3:8" x14ac:dyDescent="0.25">
      <c r="C269" t="s">
        <v>713</v>
      </c>
      <c r="D269" t="s">
        <v>714</v>
      </c>
      <c r="E269" t="s">
        <v>715</v>
      </c>
      <c r="H269" s="109"/>
    </row>
    <row r="270" spans="3:8" x14ac:dyDescent="0.25">
      <c r="C270" t="s">
        <v>716</v>
      </c>
      <c r="D270" t="s">
        <v>717</v>
      </c>
      <c r="E270" t="s">
        <v>718</v>
      </c>
      <c r="H270" s="109"/>
    </row>
    <row r="271" spans="3:8" x14ac:dyDescent="0.25">
      <c r="C271" t="s">
        <v>719</v>
      </c>
      <c r="D271" t="s">
        <v>720</v>
      </c>
      <c r="E271" t="s">
        <v>721</v>
      </c>
      <c r="H271" s="109"/>
    </row>
    <row r="272" spans="3:8" x14ac:dyDescent="0.25">
      <c r="C272" t="s">
        <v>722</v>
      </c>
      <c r="D272" t="s">
        <v>646</v>
      </c>
      <c r="E272" t="s">
        <v>723</v>
      </c>
      <c r="H272" s="109"/>
    </row>
    <row r="273" spans="3:8" x14ac:dyDescent="0.25">
      <c r="C273" t="s">
        <v>724</v>
      </c>
      <c r="D273" t="s">
        <v>279</v>
      </c>
      <c r="E273" t="s">
        <v>725</v>
      </c>
      <c r="H273" s="109"/>
    </row>
    <row r="274" spans="3:8" x14ac:dyDescent="0.25">
      <c r="C274" t="s">
        <v>724</v>
      </c>
      <c r="D274" t="s">
        <v>726</v>
      </c>
      <c r="E274" t="s">
        <v>727</v>
      </c>
      <c r="H274" s="109"/>
    </row>
    <row r="275" spans="3:8" x14ac:dyDescent="0.25">
      <c r="C275" t="s">
        <v>728</v>
      </c>
      <c r="D275" t="s">
        <v>729</v>
      </c>
      <c r="E275" t="s">
        <v>730</v>
      </c>
      <c r="H275" s="109"/>
    </row>
    <row r="276" spans="3:8" x14ac:dyDescent="0.25">
      <c r="C276" t="s">
        <v>731</v>
      </c>
      <c r="D276" t="s">
        <v>732</v>
      </c>
      <c r="E276" t="s">
        <v>733</v>
      </c>
      <c r="H276" s="109"/>
    </row>
    <row r="277" spans="3:8" x14ac:dyDescent="0.25">
      <c r="C277" t="s">
        <v>734</v>
      </c>
      <c r="D277" t="s">
        <v>735</v>
      </c>
      <c r="E277" t="s">
        <v>736</v>
      </c>
      <c r="H277" s="109"/>
    </row>
    <row r="278" spans="3:8" x14ac:dyDescent="0.25">
      <c r="C278" t="s">
        <v>737</v>
      </c>
      <c r="D278" t="s">
        <v>738</v>
      </c>
      <c r="E278" t="s">
        <v>739</v>
      </c>
      <c r="H278" s="109"/>
    </row>
    <row r="279" spans="3:8" x14ac:dyDescent="0.25">
      <c r="C279" t="s">
        <v>740</v>
      </c>
      <c r="D279" t="s">
        <v>741</v>
      </c>
      <c r="E279" t="s">
        <v>742</v>
      </c>
      <c r="H279" s="109"/>
    </row>
    <row r="280" spans="3:8" x14ac:dyDescent="0.25">
      <c r="C280" t="s">
        <v>743</v>
      </c>
      <c r="D280" t="s">
        <v>48</v>
      </c>
      <c r="E280" t="s">
        <v>744</v>
      </c>
      <c r="H280" s="109"/>
    </row>
    <row r="281" spans="3:8" x14ac:dyDescent="0.25">
      <c r="C281" t="s">
        <v>745</v>
      </c>
      <c r="D281" t="s">
        <v>746</v>
      </c>
      <c r="E281" t="s">
        <v>747</v>
      </c>
      <c r="H281" s="109"/>
    </row>
    <row r="282" spans="3:8" x14ac:dyDescent="0.25">
      <c r="C282" t="s">
        <v>748</v>
      </c>
      <c r="D282" t="s">
        <v>143</v>
      </c>
      <c r="E282" t="s">
        <v>749</v>
      </c>
      <c r="H282" s="109"/>
    </row>
    <row r="283" spans="3:8" x14ac:dyDescent="0.25">
      <c r="C283" t="s">
        <v>750</v>
      </c>
      <c r="D283" t="s">
        <v>497</v>
      </c>
      <c r="E283" t="s">
        <v>751</v>
      </c>
      <c r="H283" s="109"/>
    </row>
    <row r="284" spans="3:8" x14ac:dyDescent="0.25">
      <c r="C284" t="s">
        <v>752</v>
      </c>
      <c r="D284" t="s">
        <v>516</v>
      </c>
      <c r="E284" t="s">
        <v>753</v>
      </c>
      <c r="H284" s="109"/>
    </row>
    <row r="285" spans="3:8" x14ac:dyDescent="0.25">
      <c r="C285" t="s">
        <v>752</v>
      </c>
      <c r="D285" t="s">
        <v>48</v>
      </c>
      <c r="E285" t="s">
        <v>754</v>
      </c>
      <c r="H285" s="109"/>
    </row>
    <row r="286" spans="3:8" x14ac:dyDescent="0.25">
      <c r="C286" t="s">
        <v>752</v>
      </c>
      <c r="D286" t="s">
        <v>755</v>
      </c>
      <c r="E286" t="s">
        <v>756</v>
      </c>
      <c r="H286" s="109"/>
    </row>
    <row r="287" spans="3:8" x14ac:dyDescent="0.25">
      <c r="C287" t="s">
        <v>757</v>
      </c>
      <c r="D287" t="s">
        <v>758</v>
      </c>
      <c r="E287" t="s">
        <v>759</v>
      </c>
      <c r="H287" s="109"/>
    </row>
    <row r="288" spans="3:8" x14ac:dyDescent="0.25">
      <c r="C288" t="s">
        <v>760</v>
      </c>
      <c r="D288" t="s">
        <v>92</v>
      </c>
      <c r="E288" t="s">
        <v>761</v>
      </c>
      <c r="H288" s="109"/>
    </row>
    <row r="289" spans="3:8" x14ac:dyDescent="0.25">
      <c r="C289" t="s">
        <v>762</v>
      </c>
      <c r="D289" t="s">
        <v>72</v>
      </c>
      <c r="E289" t="s">
        <v>763</v>
      </c>
      <c r="H289" s="109"/>
    </row>
    <row r="290" spans="3:8" x14ac:dyDescent="0.25">
      <c r="C290" t="s">
        <v>762</v>
      </c>
      <c r="D290" t="s">
        <v>764</v>
      </c>
      <c r="E290" t="s">
        <v>765</v>
      </c>
      <c r="H290" s="109"/>
    </row>
    <row r="291" spans="3:8" x14ac:dyDescent="0.25">
      <c r="C291" t="s">
        <v>766</v>
      </c>
      <c r="D291" t="s">
        <v>134</v>
      </c>
      <c r="E291" t="s">
        <v>767</v>
      </c>
      <c r="H291" s="109"/>
    </row>
    <row r="292" spans="3:8" x14ac:dyDescent="0.25">
      <c r="C292" t="s">
        <v>768</v>
      </c>
      <c r="D292" t="s">
        <v>134</v>
      </c>
      <c r="E292" t="s">
        <v>769</v>
      </c>
      <c r="H292" s="109"/>
    </row>
    <row r="293" spans="3:8" x14ac:dyDescent="0.25">
      <c r="C293" t="s">
        <v>768</v>
      </c>
      <c r="D293" t="s">
        <v>511</v>
      </c>
      <c r="E293" t="s">
        <v>770</v>
      </c>
      <c r="H293" s="109"/>
    </row>
    <row r="294" spans="3:8" x14ac:dyDescent="0.25">
      <c r="C294" t="s">
        <v>771</v>
      </c>
      <c r="D294" t="s">
        <v>410</v>
      </c>
      <c r="E294" t="s">
        <v>772</v>
      </c>
      <c r="H294" s="109"/>
    </row>
    <row r="295" spans="3:8" x14ac:dyDescent="0.25">
      <c r="C295" t="s">
        <v>773</v>
      </c>
      <c r="D295" t="s">
        <v>300</v>
      </c>
      <c r="E295" t="s">
        <v>774</v>
      </c>
      <c r="H295" s="109"/>
    </row>
    <row r="296" spans="3:8" x14ac:dyDescent="0.25">
      <c r="C296" t="s">
        <v>775</v>
      </c>
      <c r="D296" t="s">
        <v>300</v>
      </c>
      <c r="E296" t="s">
        <v>776</v>
      </c>
      <c r="H296" s="109"/>
    </row>
    <row r="297" spans="3:8" x14ac:dyDescent="0.25">
      <c r="C297" t="s">
        <v>777</v>
      </c>
      <c r="D297" t="s">
        <v>60</v>
      </c>
      <c r="E297" t="s">
        <v>778</v>
      </c>
      <c r="H297" s="109"/>
    </row>
    <row r="298" spans="3:8" x14ac:dyDescent="0.25">
      <c r="C298" t="s">
        <v>160</v>
      </c>
      <c r="D298" t="s">
        <v>60</v>
      </c>
      <c r="E298" t="s">
        <v>779</v>
      </c>
      <c r="H298" s="109"/>
    </row>
    <row r="299" spans="3:8" x14ac:dyDescent="0.25">
      <c r="C299" t="s">
        <v>780</v>
      </c>
      <c r="D299" t="s">
        <v>45</v>
      </c>
      <c r="E299" t="s">
        <v>781</v>
      </c>
      <c r="H299" s="109"/>
    </row>
    <row r="300" spans="3:8" x14ac:dyDescent="0.25">
      <c r="C300" t="s">
        <v>256</v>
      </c>
      <c r="D300" t="s">
        <v>68</v>
      </c>
      <c r="E300" t="s">
        <v>782</v>
      </c>
      <c r="H300" s="109"/>
    </row>
    <row r="301" spans="3:8" x14ac:dyDescent="0.25">
      <c r="C301" t="s">
        <v>256</v>
      </c>
      <c r="D301" t="s">
        <v>783</v>
      </c>
      <c r="E301" t="s">
        <v>784</v>
      </c>
      <c r="H301" s="109"/>
    </row>
    <row r="302" spans="3:8" x14ac:dyDescent="0.25">
      <c r="C302" t="s">
        <v>256</v>
      </c>
      <c r="D302" t="s">
        <v>785</v>
      </c>
      <c r="E302" t="s">
        <v>786</v>
      </c>
      <c r="H302" s="109"/>
    </row>
    <row r="303" spans="3:8" x14ac:dyDescent="0.25">
      <c r="C303" t="s">
        <v>787</v>
      </c>
      <c r="D303" t="s">
        <v>788</v>
      </c>
      <c r="E303" t="s">
        <v>789</v>
      </c>
      <c r="H303" s="109"/>
    </row>
    <row r="304" spans="3:8" x14ac:dyDescent="0.25">
      <c r="C304" t="s">
        <v>787</v>
      </c>
      <c r="D304" t="s">
        <v>148</v>
      </c>
      <c r="E304" t="s">
        <v>790</v>
      </c>
      <c r="H304" s="109"/>
    </row>
    <row r="305" spans="3:8" x14ac:dyDescent="0.25">
      <c r="C305" t="s">
        <v>791</v>
      </c>
      <c r="D305" t="s">
        <v>640</v>
      </c>
      <c r="E305" t="s">
        <v>792</v>
      </c>
      <c r="H305" s="109"/>
    </row>
    <row r="306" spans="3:8" x14ac:dyDescent="0.25">
      <c r="C306" t="s">
        <v>175</v>
      </c>
      <c r="D306" t="s">
        <v>186</v>
      </c>
      <c r="E306" t="s">
        <v>793</v>
      </c>
      <c r="H306" s="109"/>
    </row>
    <row r="307" spans="3:8" x14ac:dyDescent="0.25">
      <c r="C307" t="s">
        <v>794</v>
      </c>
      <c r="D307" t="s">
        <v>75</v>
      </c>
      <c r="E307" t="s">
        <v>795</v>
      </c>
      <c r="H307" s="109"/>
    </row>
    <row r="308" spans="3:8" x14ac:dyDescent="0.25">
      <c r="C308" t="s">
        <v>796</v>
      </c>
      <c r="D308" t="s">
        <v>797</v>
      </c>
      <c r="E308" t="s">
        <v>798</v>
      </c>
      <c r="H308" s="109"/>
    </row>
    <row r="309" spans="3:8" x14ac:dyDescent="0.25">
      <c r="C309" t="s">
        <v>799</v>
      </c>
      <c r="D309" t="s">
        <v>661</v>
      </c>
      <c r="E309" t="s">
        <v>800</v>
      </c>
      <c r="H309" s="109"/>
    </row>
    <row r="310" spans="3:8" x14ac:dyDescent="0.25">
      <c r="C310" t="s">
        <v>799</v>
      </c>
      <c r="D310" t="s">
        <v>57</v>
      </c>
      <c r="E310" t="s">
        <v>801</v>
      </c>
      <c r="H310" s="109"/>
    </row>
    <row r="311" spans="3:8" x14ac:dyDescent="0.25">
      <c r="C311" t="s">
        <v>802</v>
      </c>
      <c r="D311" t="s">
        <v>533</v>
      </c>
      <c r="E311" t="s">
        <v>803</v>
      </c>
      <c r="H311" s="109"/>
    </row>
    <row r="312" spans="3:8" x14ac:dyDescent="0.25">
      <c r="C312" t="s">
        <v>804</v>
      </c>
      <c r="D312" t="s">
        <v>805</v>
      </c>
      <c r="E312" t="s">
        <v>806</v>
      </c>
      <c r="H312" s="109"/>
    </row>
    <row r="313" spans="3:8" x14ac:dyDescent="0.25">
      <c r="C313" t="s">
        <v>807</v>
      </c>
      <c r="D313" t="s">
        <v>785</v>
      </c>
      <c r="E313" t="s">
        <v>808</v>
      </c>
      <c r="H313" s="109"/>
    </row>
    <row r="314" spans="3:8" x14ac:dyDescent="0.25">
      <c r="C314" t="s">
        <v>809</v>
      </c>
      <c r="D314" t="s">
        <v>300</v>
      </c>
      <c r="E314" t="s">
        <v>810</v>
      </c>
      <c r="H314" s="109"/>
    </row>
    <row r="315" spans="3:8" x14ac:dyDescent="0.25">
      <c r="C315" t="s">
        <v>809</v>
      </c>
      <c r="D315" t="s">
        <v>785</v>
      </c>
      <c r="E315" t="s">
        <v>811</v>
      </c>
      <c r="H315" s="109"/>
    </row>
    <row r="316" spans="3:8" x14ac:dyDescent="0.25">
      <c r="C316" t="s">
        <v>812</v>
      </c>
      <c r="D316" t="s">
        <v>813</v>
      </c>
      <c r="E316" t="s">
        <v>814</v>
      </c>
      <c r="H316" s="109"/>
    </row>
    <row r="317" spans="3:8" x14ac:dyDescent="0.25">
      <c r="C317" t="s">
        <v>815</v>
      </c>
      <c r="D317" t="s">
        <v>494</v>
      </c>
      <c r="E317" t="s">
        <v>816</v>
      </c>
      <c r="H317" s="109"/>
    </row>
    <row r="318" spans="3:8" x14ac:dyDescent="0.25">
      <c r="C318" t="s">
        <v>817</v>
      </c>
      <c r="D318" t="s">
        <v>818</v>
      </c>
      <c r="E318" t="s">
        <v>819</v>
      </c>
      <c r="H318" s="109"/>
    </row>
    <row r="319" spans="3:8" x14ac:dyDescent="0.25">
      <c r="C319" t="s">
        <v>75</v>
      </c>
      <c r="D319" t="s">
        <v>72</v>
      </c>
      <c r="E319" t="s">
        <v>820</v>
      </c>
      <c r="H319" s="109"/>
    </row>
    <row r="320" spans="3:8" x14ac:dyDescent="0.25">
      <c r="C320" t="s">
        <v>75</v>
      </c>
      <c r="D320" t="s">
        <v>821</v>
      </c>
      <c r="E320" t="s">
        <v>822</v>
      </c>
      <c r="H320" s="109"/>
    </row>
    <row r="321" spans="3:8" x14ac:dyDescent="0.25">
      <c r="C321" t="s">
        <v>823</v>
      </c>
      <c r="D321" t="s">
        <v>156</v>
      </c>
      <c r="E321" t="s">
        <v>824</v>
      </c>
      <c r="H321" s="109"/>
    </row>
    <row r="322" spans="3:8" x14ac:dyDescent="0.25">
      <c r="C322" t="s">
        <v>825</v>
      </c>
      <c r="D322" t="s">
        <v>511</v>
      </c>
      <c r="E322" t="s">
        <v>826</v>
      </c>
      <c r="H322" s="109"/>
    </row>
    <row r="323" spans="3:8" x14ac:dyDescent="0.25">
      <c r="C323" t="s">
        <v>827</v>
      </c>
      <c r="D323" t="s">
        <v>45</v>
      </c>
      <c r="E323" t="s">
        <v>828</v>
      </c>
      <c r="H323" s="109"/>
    </row>
    <row r="324" spans="3:8" x14ac:dyDescent="0.25">
      <c r="C324" t="s">
        <v>829</v>
      </c>
      <c r="D324" t="s">
        <v>151</v>
      </c>
      <c r="E324" t="s">
        <v>830</v>
      </c>
      <c r="H324" s="109"/>
    </row>
    <row r="325" spans="3:8" x14ac:dyDescent="0.25">
      <c r="C325" t="s">
        <v>831</v>
      </c>
      <c r="D325" t="s">
        <v>832</v>
      </c>
      <c r="E325" t="s">
        <v>833</v>
      </c>
      <c r="H325" s="109"/>
    </row>
    <row r="326" spans="3:8" x14ac:dyDescent="0.25">
      <c r="C326" t="s">
        <v>834</v>
      </c>
      <c r="D326" t="s">
        <v>835</v>
      </c>
      <c r="E326" t="s">
        <v>836</v>
      </c>
      <c r="H326" s="109"/>
    </row>
    <row r="327" spans="3:8" x14ac:dyDescent="0.25">
      <c r="C327" t="s">
        <v>837</v>
      </c>
      <c r="D327" t="s">
        <v>92</v>
      </c>
      <c r="E327" t="s">
        <v>838</v>
      </c>
      <c r="H327" s="109"/>
    </row>
    <row r="328" spans="3:8" x14ac:dyDescent="0.25">
      <c r="C328" t="s">
        <v>839</v>
      </c>
      <c r="D328" t="s">
        <v>840</v>
      </c>
      <c r="E328" t="s">
        <v>841</v>
      </c>
      <c r="H328" s="109"/>
    </row>
    <row r="329" spans="3:8" x14ac:dyDescent="0.25">
      <c r="C329" t="s">
        <v>842</v>
      </c>
      <c r="D329" t="s">
        <v>843</v>
      </c>
      <c r="E329" t="s">
        <v>844</v>
      </c>
      <c r="H329" s="109"/>
    </row>
    <row r="330" spans="3:8" x14ac:dyDescent="0.25">
      <c r="C330" t="s">
        <v>845</v>
      </c>
      <c r="D330" t="s">
        <v>846</v>
      </c>
      <c r="E330" t="s">
        <v>847</v>
      </c>
      <c r="H330" s="109"/>
    </row>
    <row r="331" spans="3:8" x14ac:dyDescent="0.25">
      <c r="C331" t="s">
        <v>845</v>
      </c>
      <c r="D331" t="s">
        <v>178</v>
      </c>
      <c r="E331" t="s">
        <v>848</v>
      </c>
      <c r="H331" s="109"/>
    </row>
    <row r="332" spans="3:8" x14ac:dyDescent="0.25">
      <c r="C332" t="s">
        <v>849</v>
      </c>
      <c r="D332" t="s">
        <v>68</v>
      </c>
      <c r="E332" t="s">
        <v>850</v>
      </c>
      <c r="H332" s="109"/>
    </row>
    <row r="333" spans="3:8" x14ac:dyDescent="0.25">
      <c r="C333" t="s">
        <v>851</v>
      </c>
      <c r="D333" t="s">
        <v>232</v>
      </c>
      <c r="E333" t="s">
        <v>852</v>
      </c>
      <c r="H333" s="109"/>
    </row>
    <row r="334" spans="3:8" x14ac:dyDescent="0.25">
      <c r="C334" t="s">
        <v>853</v>
      </c>
      <c r="D334" t="s">
        <v>327</v>
      </c>
      <c r="E334" t="s">
        <v>854</v>
      </c>
      <c r="H334" s="109"/>
    </row>
    <row r="335" spans="3:8" x14ac:dyDescent="0.25">
      <c r="C335" t="s">
        <v>855</v>
      </c>
      <c r="D335" t="s">
        <v>856</v>
      </c>
      <c r="E335" t="s">
        <v>857</v>
      </c>
      <c r="H335" s="109"/>
    </row>
    <row r="336" spans="3:8" x14ac:dyDescent="0.25">
      <c r="C336" t="s">
        <v>858</v>
      </c>
      <c r="D336" t="s">
        <v>543</v>
      </c>
      <c r="E336" t="s">
        <v>859</v>
      </c>
      <c r="H336" s="109"/>
    </row>
    <row r="337" spans="3:8" x14ac:dyDescent="0.25">
      <c r="C337" t="s">
        <v>860</v>
      </c>
      <c r="D337" t="s">
        <v>861</v>
      </c>
      <c r="E337" t="s">
        <v>862</v>
      </c>
      <c r="H337" s="109"/>
    </row>
    <row r="338" spans="3:8" x14ac:dyDescent="0.25">
      <c r="C338" t="s">
        <v>863</v>
      </c>
      <c r="D338" t="s">
        <v>140</v>
      </c>
      <c r="E338" t="s">
        <v>864</v>
      </c>
      <c r="H338" s="109"/>
    </row>
    <row r="339" spans="3:8" x14ac:dyDescent="0.25">
      <c r="C339" t="s">
        <v>865</v>
      </c>
      <c r="D339" t="s">
        <v>866</v>
      </c>
      <c r="E339" t="s">
        <v>867</v>
      </c>
      <c r="H339" s="109"/>
    </row>
    <row r="340" spans="3:8" x14ac:dyDescent="0.25">
      <c r="C340" t="s">
        <v>868</v>
      </c>
      <c r="D340" t="s">
        <v>646</v>
      </c>
      <c r="E340" t="s">
        <v>869</v>
      </c>
      <c r="H340" s="109"/>
    </row>
    <row r="341" spans="3:8" x14ac:dyDescent="0.25">
      <c r="C341" t="s">
        <v>870</v>
      </c>
      <c r="D341" t="s">
        <v>871</v>
      </c>
      <c r="E341" t="s">
        <v>872</v>
      </c>
      <c r="H341" s="109"/>
    </row>
    <row r="342" spans="3:8" x14ac:dyDescent="0.25">
      <c r="C342" t="s">
        <v>300</v>
      </c>
      <c r="D342" t="s">
        <v>254</v>
      </c>
      <c r="E342" t="s">
        <v>873</v>
      </c>
      <c r="H342" s="109"/>
    </row>
    <row r="343" spans="3:8" x14ac:dyDescent="0.25">
      <c r="C343" t="s">
        <v>874</v>
      </c>
      <c r="D343" t="s">
        <v>875</v>
      </c>
      <c r="E343" t="s">
        <v>876</v>
      </c>
      <c r="H343" s="109"/>
    </row>
    <row r="344" spans="3:8" x14ac:dyDescent="0.25">
      <c r="C344" t="s">
        <v>877</v>
      </c>
      <c r="D344" t="s">
        <v>878</v>
      </c>
      <c r="E344" t="s">
        <v>879</v>
      </c>
      <c r="H344" s="109"/>
    </row>
    <row r="345" spans="3:8" x14ac:dyDescent="0.25">
      <c r="C345" t="s">
        <v>880</v>
      </c>
      <c r="D345" t="s">
        <v>50</v>
      </c>
      <c r="E345" t="s">
        <v>881</v>
      </c>
      <c r="H345" s="109"/>
    </row>
    <row r="346" spans="3:8" x14ac:dyDescent="0.25">
      <c r="C346" t="s">
        <v>882</v>
      </c>
      <c r="D346" t="s">
        <v>238</v>
      </c>
      <c r="E346" t="s">
        <v>883</v>
      </c>
      <c r="H346" s="109"/>
    </row>
    <row r="347" spans="3:8" x14ac:dyDescent="0.25">
      <c r="C347" t="s">
        <v>884</v>
      </c>
      <c r="D347" t="s">
        <v>371</v>
      </c>
      <c r="E347" t="s">
        <v>885</v>
      </c>
      <c r="H347" s="109"/>
    </row>
    <row r="348" spans="3:8" x14ac:dyDescent="0.25">
      <c r="C348" t="s">
        <v>886</v>
      </c>
      <c r="D348" t="s">
        <v>262</v>
      </c>
      <c r="E348" t="s">
        <v>887</v>
      </c>
      <c r="H348" s="109"/>
    </row>
    <row r="349" spans="3:8" x14ac:dyDescent="0.25">
      <c r="C349" t="s">
        <v>888</v>
      </c>
      <c r="D349" t="s">
        <v>238</v>
      </c>
      <c r="E349" t="s">
        <v>889</v>
      </c>
      <c r="H349" s="109"/>
    </row>
    <row r="350" spans="3:8" x14ac:dyDescent="0.25">
      <c r="C350" t="s">
        <v>888</v>
      </c>
      <c r="D350" t="s">
        <v>371</v>
      </c>
      <c r="E350" t="s">
        <v>890</v>
      </c>
      <c r="H350" s="109"/>
    </row>
    <row r="351" spans="3:8" x14ac:dyDescent="0.25">
      <c r="C351" t="s">
        <v>891</v>
      </c>
      <c r="D351" t="s">
        <v>669</v>
      </c>
      <c r="E351" t="s">
        <v>892</v>
      </c>
      <c r="H351" s="109"/>
    </row>
    <row r="352" spans="3:8" x14ac:dyDescent="0.25">
      <c r="C352" t="s">
        <v>893</v>
      </c>
      <c r="D352" t="s">
        <v>894</v>
      </c>
      <c r="E352" t="s">
        <v>895</v>
      </c>
      <c r="H352" s="109"/>
    </row>
    <row r="353" spans="3:8" x14ac:dyDescent="0.25">
      <c r="C353" t="s">
        <v>896</v>
      </c>
      <c r="D353" t="s">
        <v>330</v>
      </c>
      <c r="E353" t="s">
        <v>897</v>
      </c>
      <c r="H353" s="109"/>
    </row>
    <row r="354" spans="3:8" x14ac:dyDescent="0.25">
      <c r="C354" t="s">
        <v>898</v>
      </c>
      <c r="D354" t="s">
        <v>399</v>
      </c>
      <c r="E354" t="s">
        <v>899</v>
      </c>
      <c r="H354" s="109"/>
    </row>
    <row r="355" spans="3:8" x14ac:dyDescent="0.25">
      <c r="C355" t="s">
        <v>900</v>
      </c>
      <c r="D355" t="s">
        <v>901</v>
      </c>
      <c r="E355" t="s">
        <v>902</v>
      </c>
      <c r="H355" s="109"/>
    </row>
    <row r="356" spans="3:8" x14ac:dyDescent="0.25">
      <c r="C356" t="s">
        <v>903</v>
      </c>
      <c r="D356" t="s">
        <v>60</v>
      </c>
      <c r="E356" t="s">
        <v>904</v>
      </c>
      <c r="H356" s="109"/>
    </row>
    <row r="357" spans="3:8" x14ac:dyDescent="0.25">
      <c r="C357" t="s">
        <v>905</v>
      </c>
      <c r="D357" t="s">
        <v>758</v>
      </c>
      <c r="E357" t="s">
        <v>906</v>
      </c>
      <c r="H357" s="109"/>
    </row>
    <row r="358" spans="3:8" x14ac:dyDescent="0.25">
      <c r="C358" t="s">
        <v>907</v>
      </c>
      <c r="D358" t="s">
        <v>674</v>
      </c>
      <c r="E358" t="s">
        <v>908</v>
      </c>
      <c r="H358" s="109"/>
    </row>
    <row r="359" spans="3:8" x14ac:dyDescent="0.25">
      <c r="C359" t="s">
        <v>909</v>
      </c>
      <c r="D359" t="s">
        <v>910</v>
      </c>
      <c r="E359" t="s">
        <v>911</v>
      </c>
      <c r="H359" s="109"/>
    </row>
    <row r="360" spans="3:8" x14ac:dyDescent="0.25">
      <c r="C360" t="s">
        <v>912</v>
      </c>
      <c r="D360" t="s">
        <v>368</v>
      </c>
      <c r="E360" t="s">
        <v>913</v>
      </c>
      <c r="H360" s="109"/>
    </row>
    <row r="361" spans="3:8" x14ac:dyDescent="0.25">
      <c r="C361" t="s">
        <v>914</v>
      </c>
      <c r="D361" t="s">
        <v>915</v>
      </c>
      <c r="E361" t="s">
        <v>916</v>
      </c>
      <c r="H361" s="109"/>
    </row>
    <row r="362" spans="3:8" x14ac:dyDescent="0.25">
      <c r="C362" t="s">
        <v>917</v>
      </c>
      <c r="D362" t="s">
        <v>918</v>
      </c>
      <c r="E362" t="s">
        <v>919</v>
      </c>
      <c r="H362" s="109"/>
    </row>
    <row r="363" spans="3:8" x14ac:dyDescent="0.25">
      <c r="C363" t="s">
        <v>920</v>
      </c>
      <c r="D363" t="s">
        <v>143</v>
      </c>
      <c r="E363" t="s">
        <v>921</v>
      </c>
      <c r="H363" s="109"/>
    </row>
    <row r="364" spans="3:8" x14ac:dyDescent="0.25">
      <c r="C364" t="s">
        <v>922</v>
      </c>
      <c r="D364" t="s">
        <v>923</v>
      </c>
      <c r="E364" t="s">
        <v>924</v>
      </c>
      <c r="H364" s="109"/>
    </row>
    <row r="365" spans="3:8" x14ac:dyDescent="0.25">
      <c r="C365" t="s">
        <v>925</v>
      </c>
      <c r="D365" t="s">
        <v>330</v>
      </c>
      <c r="E365" t="s">
        <v>926</v>
      </c>
      <c r="H365" s="109"/>
    </row>
    <row r="366" spans="3:8" x14ac:dyDescent="0.25">
      <c r="C366" t="s">
        <v>927</v>
      </c>
      <c r="D366" t="s">
        <v>497</v>
      </c>
      <c r="E366" t="s">
        <v>928</v>
      </c>
      <c r="H366" s="109"/>
    </row>
    <row r="367" spans="3:8" x14ac:dyDescent="0.25">
      <c r="C367" t="s">
        <v>929</v>
      </c>
      <c r="D367" t="s">
        <v>930</v>
      </c>
      <c r="E367" t="s">
        <v>931</v>
      </c>
      <c r="H367" s="109"/>
    </row>
    <row r="368" spans="3:8" x14ac:dyDescent="0.25">
      <c r="C368" t="s">
        <v>932</v>
      </c>
      <c r="D368" t="s">
        <v>910</v>
      </c>
      <c r="E368" t="s">
        <v>933</v>
      </c>
      <c r="H368" s="109"/>
    </row>
    <row r="369" spans="3:8" x14ac:dyDescent="0.25">
      <c r="C369" t="s">
        <v>934</v>
      </c>
      <c r="D369" t="s">
        <v>935</v>
      </c>
      <c r="E369" t="s">
        <v>936</v>
      </c>
      <c r="H369" s="109"/>
    </row>
    <row r="370" spans="3:8" x14ac:dyDescent="0.25">
      <c r="C370" t="s">
        <v>937</v>
      </c>
      <c r="D370" t="s">
        <v>186</v>
      </c>
      <c r="E370" t="s">
        <v>938</v>
      </c>
      <c r="H370" s="109"/>
    </row>
    <row r="371" spans="3:8" x14ac:dyDescent="0.25">
      <c r="C371" t="s">
        <v>939</v>
      </c>
      <c r="D371" t="s">
        <v>68</v>
      </c>
      <c r="E371" t="s">
        <v>940</v>
      </c>
      <c r="H371" s="109"/>
    </row>
    <row r="372" spans="3:8" x14ac:dyDescent="0.25">
      <c r="C372" t="s">
        <v>941</v>
      </c>
      <c r="D372" t="s">
        <v>203</v>
      </c>
      <c r="E372" t="s">
        <v>942</v>
      </c>
      <c r="H372" s="109"/>
    </row>
    <row r="373" spans="3:8" x14ac:dyDescent="0.25">
      <c r="C373" t="s">
        <v>943</v>
      </c>
      <c r="D373" t="s">
        <v>338</v>
      </c>
      <c r="E373" t="s">
        <v>944</v>
      </c>
      <c r="H373" s="109"/>
    </row>
    <row r="374" spans="3:8" x14ac:dyDescent="0.25">
      <c r="C374" t="s">
        <v>945</v>
      </c>
      <c r="D374" t="s">
        <v>946</v>
      </c>
      <c r="E374" t="s">
        <v>947</v>
      </c>
      <c r="H374" s="109"/>
    </row>
    <row r="375" spans="3:8" x14ac:dyDescent="0.25">
      <c r="C375" t="s">
        <v>948</v>
      </c>
      <c r="D375" t="s">
        <v>818</v>
      </c>
      <c r="E375" t="s">
        <v>949</v>
      </c>
      <c r="H375" s="109"/>
    </row>
    <row r="376" spans="3:8" x14ac:dyDescent="0.25">
      <c r="C376" t="s">
        <v>950</v>
      </c>
      <c r="D376" t="s">
        <v>835</v>
      </c>
      <c r="E376" t="s">
        <v>951</v>
      </c>
      <c r="H376" s="109"/>
    </row>
    <row r="377" spans="3:8" x14ac:dyDescent="0.25">
      <c r="C377" t="s">
        <v>950</v>
      </c>
      <c r="D377" t="s">
        <v>952</v>
      </c>
      <c r="E377" t="s">
        <v>953</v>
      </c>
      <c r="H377" s="109"/>
    </row>
    <row r="378" spans="3:8" x14ac:dyDescent="0.25">
      <c r="C378" t="s">
        <v>954</v>
      </c>
      <c r="D378" t="s">
        <v>955</v>
      </c>
      <c r="E378" t="s">
        <v>956</v>
      </c>
      <c r="H378" s="109"/>
    </row>
    <row r="379" spans="3:8" x14ac:dyDescent="0.25">
      <c r="C379" t="s">
        <v>954</v>
      </c>
      <c r="D379" t="s">
        <v>555</v>
      </c>
      <c r="E379" t="s">
        <v>957</v>
      </c>
      <c r="H379" s="109"/>
    </row>
    <row r="380" spans="3:8" x14ac:dyDescent="0.25">
      <c r="C380" t="s">
        <v>958</v>
      </c>
      <c r="D380" t="s">
        <v>380</v>
      </c>
      <c r="E380" t="s">
        <v>959</v>
      </c>
      <c r="H380" s="109"/>
    </row>
    <row r="381" spans="3:8" x14ac:dyDescent="0.25">
      <c r="C381" t="s">
        <v>960</v>
      </c>
      <c r="D381" t="s">
        <v>961</v>
      </c>
      <c r="E381" t="s">
        <v>962</v>
      </c>
      <c r="H381" s="109"/>
    </row>
    <row r="382" spans="3:8" x14ac:dyDescent="0.25">
      <c r="C382" t="s">
        <v>963</v>
      </c>
      <c r="D382" t="s">
        <v>964</v>
      </c>
      <c r="E382" t="s">
        <v>965</v>
      </c>
      <c r="H382" s="109"/>
    </row>
    <row r="383" spans="3:8" x14ac:dyDescent="0.25">
      <c r="C383" t="s">
        <v>966</v>
      </c>
      <c r="D383" t="s">
        <v>967</v>
      </c>
      <c r="E383" t="s">
        <v>968</v>
      </c>
      <c r="H383" s="109"/>
    </row>
    <row r="384" spans="3:8" x14ac:dyDescent="0.25">
      <c r="C384" t="s">
        <v>966</v>
      </c>
      <c r="D384" t="s">
        <v>66</v>
      </c>
      <c r="E384" t="s">
        <v>969</v>
      </c>
      <c r="H384" s="109"/>
    </row>
    <row r="385" spans="3:8" x14ac:dyDescent="0.25">
      <c r="C385" t="s">
        <v>966</v>
      </c>
      <c r="D385" t="s">
        <v>970</v>
      </c>
      <c r="E385" t="s">
        <v>971</v>
      </c>
      <c r="H385" s="109"/>
    </row>
    <row r="386" spans="3:8" x14ac:dyDescent="0.25">
      <c r="C386" t="s">
        <v>972</v>
      </c>
      <c r="D386" t="s">
        <v>525</v>
      </c>
      <c r="E386" t="s">
        <v>973</v>
      </c>
      <c r="H386" s="109"/>
    </row>
    <row r="387" spans="3:8" x14ac:dyDescent="0.25">
      <c r="C387" t="s">
        <v>974</v>
      </c>
      <c r="D387" t="s">
        <v>975</v>
      </c>
      <c r="E387" t="s">
        <v>976</v>
      </c>
      <c r="H387" s="109"/>
    </row>
    <row r="388" spans="3:8" x14ac:dyDescent="0.25">
      <c r="C388" t="s">
        <v>977</v>
      </c>
      <c r="D388" t="s">
        <v>978</v>
      </c>
      <c r="E388" t="s">
        <v>979</v>
      </c>
      <c r="H388" s="109"/>
    </row>
    <row r="389" spans="3:8" x14ac:dyDescent="0.25">
      <c r="C389" t="s">
        <v>980</v>
      </c>
      <c r="D389" t="s">
        <v>311</v>
      </c>
      <c r="E389" t="s">
        <v>981</v>
      </c>
      <c r="H389" s="109"/>
    </row>
    <row r="390" spans="3:8" x14ac:dyDescent="0.25">
      <c r="C390" t="s">
        <v>982</v>
      </c>
      <c r="D390" t="s">
        <v>419</v>
      </c>
      <c r="E390" t="s">
        <v>983</v>
      </c>
      <c r="H390" s="109"/>
    </row>
    <row r="391" spans="3:8" x14ac:dyDescent="0.25">
      <c r="C391" t="s">
        <v>984</v>
      </c>
      <c r="D391" t="s">
        <v>985</v>
      </c>
      <c r="E391" t="s">
        <v>986</v>
      </c>
      <c r="H391" s="109"/>
    </row>
    <row r="392" spans="3:8" x14ac:dyDescent="0.25">
      <c r="C392" t="s">
        <v>987</v>
      </c>
      <c r="D392" t="s">
        <v>455</v>
      </c>
      <c r="E392" t="s">
        <v>988</v>
      </c>
      <c r="H392" s="109"/>
    </row>
    <row r="393" spans="3:8" x14ac:dyDescent="0.25">
      <c r="C393" t="s">
        <v>987</v>
      </c>
      <c r="D393" t="s">
        <v>970</v>
      </c>
      <c r="E393" t="s">
        <v>989</v>
      </c>
      <c r="H393" s="109"/>
    </row>
    <row r="394" spans="3:8" x14ac:dyDescent="0.25">
      <c r="C394" t="s">
        <v>987</v>
      </c>
      <c r="D394" t="s">
        <v>455</v>
      </c>
      <c r="E394" t="s">
        <v>990</v>
      </c>
      <c r="H394" s="109"/>
    </row>
    <row r="395" spans="3:8" x14ac:dyDescent="0.25">
      <c r="C395" t="s">
        <v>987</v>
      </c>
      <c r="D395" t="s">
        <v>970</v>
      </c>
      <c r="E395" t="s">
        <v>991</v>
      </c>
      <c r="H395" s="109"/>
    </row>
    <row r="396" spans="3:8" x14ac:dyDescent="0.25">
      <c r="C396" t="s">
        <v>992</v>
      </c>
      <c r="D396" t="s">
        <v>993</v>
      </c>
      <c r="E396" t="s">
        <v>994</v>
      </c>
      <c r="H396" s="109"/>
    </row>
    <row r="397" spans="3:8" x14ac:dyDescent="0.25">
      <c r="C397" t="s">
        <v>995</v>
      </c>
      <c r="D397" t="s">
        <v>996</v>
      </c>
      <c r="E397" t="s">
        <v>997</v>
      </c>
      <c r="H397" s="109"/>
    </row>
    <row r="398" spans="3:8" x14ac:dyDescent="0.25">
      <c r="C398" t="s">
        <v>995</v>
      </c>
      <c r="D398" t="s">
        <v>998</v>
      </c>
      <c r="E398" t="s">
        <v>999</v>
      </c>
      <c r="H398" s="109"/>
    </row>
    <row r="399" spans="3:8" x14ac:dyDescent="0.25">
      <c r="C399" t="s">
        <v>1000</v>
      </c>
      <c r="D399" t="s">
        <v>1001</v>
      </c>
      <c r="E399" t="s">
        <v>1002</v>
      </c>
      <c r="H399" s="109"/>
    </row>
    <row r="400" spans="3:8" x14ac:dyDescent="0.25">
      <c r="C400" t="s">
        <v>1003</v>
      </c>
      <c r="D400" t="s">
        <v>1004</v>
      </c>
      <c r="E400" t="s">
        <v>1005</v>
      </c>
      <c r="H400" s="109"/>
    </row>
    <row r="401" spans="3:8" x14ac:dyDescent="0.25">
      <c r="C401" t="s">
        <v>1006</v>
      </c>
      <c r="D401" t="s">
        <v>48</v>
      </c>
      <c r="E401" t="s">
        <v>1007</v>
      </c>
      <c r="H401" s="109"/>
    </row>
    <row r="402" spans="3:8" x14ac:dyDescent="0.25">
      <c r="C402" t="s">
        <v>1008</v>
      </c>
      <c r="D402" t="s">
        <v>1009</v>
      </c>
      <c r="E402" t="s">
        <v>1010</v>
      </c>
      <c r="H402" s="109"/>
    </row>
    <row r="403" spans="3:8" x14ac:dyDescent="0.25">
      <c r="C403" t="s">
        <v>1011</v>
      </c>
      <c r="D403" t="s">
        <v>1012</v>
      </c>
      <c r="E403" t="s">
        <v>1013</v>
      </c>
      <c r="H403" s="109"/>
    </row>
    <row r="404" spans="3:8" x14ac:dyDescent="0.25">
      <c r="C404" t="s">
        <v>1011</v>
      </c>
      <c r="D404" t="s">
        <v>576</v>
      </c>
      <c r="E404" t="s">
        <v>1014</v>
      </c>
      <c r="H404" s="109"/>
    </row>
    <row r="405" spans="3:8" x14ac:dyDescent="0.25">
      <c r="C405" t="s">
        <v>1015</v>
      </c>
      <c r="D405" t="s">
        <v>741</v>
      </c>
      <c r="E405" t="s">
        <v>1016</v>
      </c>
      <c r="H405" s="109"/>
    </row>
    <row r="406" spans="3:8" x14ac:dyDescent="0.25">
      <c r="C406" t="s">
        <v>1015</v>
      </c>
      <c r="D406" t="s">
        <v>232</v>
      </c>
      <c r="E406" t="s">
        <v>1017</v>
      </c>
      <c r="H406" s="109"/>
    </row>
    <row r="407" spans="3:8" x14ac:dyDescent="0.25">
      <c r="C407" t="s">
        <v>1018</v>
      </c>
      <c r="D407" t="s">
        <v>1019</v>
      </c>
      <c r="E407" t="s">
        <v>1020</v>
      </c>
      <c r="H407" s="109"/>
    </row>
    <row r="408" spans="3:8" x14ac:dyDescent="0.25">
      <c r="C408" t="s">
        <v>1021</v>
      </c>
      <c r="D408" t="s">
        <v>75</v>
      </c>
      <c r="E408" t="s">
        <v>1022</v>
      </c>
      <c r="H408" s="109"/>
    </row>
    <row r="409" spans="3:8" x14ac:dyDescent="0.25">
      <c r="C409" t="s">
        <v>1023</v>
      </c>
      <c r="D409" t="s">
        <v>183</v>
      </c>
      <c r="E409" t="s">
        <v>1024</v>
      </c>
      <c r="H409" s="109"/>
    </row>
    <row r="410" spans="3:8" x14ac:dyDescent="0.25">
      <c r="C410" t="s">
        <v>1025</v>
      </c>
      <c r="D410" t="s">
        <v>1026</v>
      </c>
      <c r="E410" t="s">
        <v>1027</v>
      </c>
      <c r="H410" s="109"/>
    </row>
    <row r="411" spans="3:8" x14ac:dyDescent="0.25">
      <c r="C411" t="s">
        <v>1028</v>
      </c>
      <c r="D411" t="s">
        <v>121</v>
      </c>
      <c r="E411" t="s">
        <v>1029</v>
      </c>
      <c r="H411" s="109"/>
    </row>
    <row r="412" spans="3:8" x14ac:dyDescent="0.25">
      <c r="C412" t="s">
        <v>1030</v>
      </c>
      <c r="D412" t="s">
        <v>75</v>
      </c>
      <c r="E412" t="s">
        <v>1031</v>
      </c>
      <c r="H412" s="109"/>
    </row>
    <row r="413" spans="3:8" x14ac:dyDescent="0.25">
      <c r="C413" t="s">
        <v>1032</v>
      </c>
      <c r="D413" t="s">
        <v>1033</v>
      </c>
      <c r="E413" t="s">
        <v>1034</v>
      </c>
      <c r="H413" s="109"/>
    </row>
    <row r="414" spans="3:8" x14ac:dyDescent="0.25">
      <c r="C414" t="s">
        <v>1035</v>
      </c>
      <c r="D414" t="s">
        <v>211</v>
      </c>
      <c r="E414" t="s">
        <v>1036</v>
      </c>
      <c r="H414" s="109"/>
    </row>
    <row r="415" spans="3:8" x14ac:dyDescent="0.25">
      <c r="C415" t="s">
        <v>1037</v>
      </c>
      <c r="D415" t="s">
        <v>1038</v>
      </c>
      <c r="E415" t="s">
        <v>1039</v>
      </c>
      <c r="H415" s="109"/>
    </row>
    <row r="416" spans="3:8" x14ac:dyDescent="0.25">
      <c r="C416" t="s">
        <v>1040</v>
      </c>
      <c r="D416" t="s">
        <v>1041</v>
      </c>
      <c r="E416" t="s">
        <v>1042</v>
      </c>
      <c r="H416" s="109"/>
    </row>
    <row r="417" spans="3:8" x14ac:dyDescent="0.25">
      <c r="C417" t="s">
        <v>1040</v>
      </c>
      <c r="D417" t="s">
        <v>1043</v>
      </c>
      <c r="E417" t="s">
        <v>1044</v>
      </c>
      <c r="H417" s="109"/>
    </row>
    <row r="418" spans="3:8" x14ac:dyDescent="0.25">
      <c r="C418" t="s">
        <v>1040</v>
      </c>
      <c r="D418" t="s">
        <v>333</v>
      </c>
      <c r="E418" t="s">
        <v>1045</v>
      </c>
      <c r="H418" s="109"/>
    </row>
    <row r="419" spans="3:8" x14ac:dyDescent="0.25">
      <c r="C419" t="s">
        <v>1046</v>
      </c>
      <c r="D419" t="s">
        <v>319</v>
      </c>
      <c r="E419" t="s">
        <v>1047</v>
      </c>
      <c r="H419" s="109"/>
    </row>
    <row r="420" spans="3:8" x14ac:dyDescent="0.25">
      <c r="C420" t="s">
        <v>1048</v>
      </c>
      <c r="D420" t="s">
        <v>151</v>
      </c>
      <c r="E420" t="s">
        <v>1049</v>
      </c>
      <c r="H420" s="109"/>
    </row>
    <row r="421" spans="3:8" x14ac:dyDescent="0.25">
      <c r="C421" t="s">
        <v>1050</v>
      </c>
      <c r="D421" t="s">
        <v>1051</v>
      </c>
      <c r="E421" t="s">
        <v>1052</v>
      </c>
      <c r="H421" s="109"/>
    </row>
    <row r="422" spans="3:8" x14ac:dyDescent="0.25">
      <c r="C422" t="s">
        <v>1053</v>
      </c>
      <c r="D422" t="s">
        <v>208</v>
      </c>
      <c r="E422" t="s">
        <v>1054</v>
      </c>
      <c r="H422" s="109"/>
    </row>
    <row r="423" spans="3:8" x14ac:dyDescent="0.25">
      <c r="C423" t="s">
        <v>1055</v>
      </c>
      <c r="D423" t="s">
        <v>1056</v>
      </c>
      <c r="E423" t="s">
        <v>1057</v>
      </c>
      <c r="H423" s="109"/>
    </row>
    <row r="424" spans="3:8" x14ac:dyDescent="0.25">
      <c r="C424" t="s">
        <v>1058</v>
      </c>
      <c r="D424" t="s">
        <v>186</v>
      </c>
      <c r="E424" t="s">
        <v>1059</v>
      </c>
      <c r="H424" s="109"/>
    </row>
    <row r="425" spans="3:8" x14ac:dyDescent="0.25">
      <c r="C425" t="s">
        <v>1060</v>
      </c>
      <c r="D425" t="s">
        <v>1061</v>
      </c>
      <c r="E425" t="s">
        <v>1062</v>
      </c>
      <c r="H425" s="109"/>
    </row>
    <row r="426" spans="3:8" x14ac:dyDescent="0.25">
      <c r="C426" t="s">
        <v>1063</v>
      </c>
      <c r="D426" t="s">
        <v>573</v>
      </c>
      <c r="E426" t="s">
        <v>1064</v>
      </c>
      <c r="H426" s="109"/>
    </row>
    <row r="427" spans="3:8" x14ac:dyDescent="0.25">
      <c r="C427" t="s">
        <v>1065</v>
      </c>
      <c r="D427" t="s">
        <v>232</v>
      </c>
      <c r="E427" t="s">
        <v>1066</v>
      </c>
      <c r="H427" s="109"/>
    </row>
    <row r="428" spans="3:8" x14ac:dyDescent="0.25">
      <c r="C428" t="s">
        <v>1067</v>
      </c>
      <c r="D428" t="s">
        <v>1068</v>
      </c>
      <c r="E428" t="s">
        <v>1069</v>
      </c>
      <c r="H428" s="109"/>
    </row>
    <row r="429" spans="3:8" x14ac:dyDescent="0.25">
      <c r="C429" t="s">
        <v>1070</v>
      </c>
      <c r="D429" t="s">
        <v>1071</v>
      </c>
      <c r="E429" t="s">
        <v>1072</v>
      </c>
      <c r="H429" s="109"/>
    </row>
    <row r="430" spans="3:8" x14ac:dyDescent="0.25">
      <c r="C430" t="s">
        <v>1073</v>
      </c>
      <c r="D430" t="s">
        <v>371</v>
      </c>
      <c r="E430" t="s">
        <v>1074</v>
      </c>
      <c r="H430" s="109"/>
    </row>
    <row r="431" spans="3:8" x14ac:dyDescent="0.25">
      <c r="C431" t="s">
        <v>1075</v>
      </c>
      <c r="D431" t="s">
        <v>961</v>
      </c>
      <c r="E431" t="s">
        <v>1076</v>
      </c>
      <c r="H431" s="109"/>
    </row>
    <row r="432" spans="3:8" x14ac:dyDescent="0.25">
      <c r="C432" t="s">
        <v>1077</v>
      </c>
      <c r="D432" t="s">
        <v>1078</v>
      </c>
      <c r="E432" t="s">
        <v>1079</v>
      </c>
      <c r="H432" s="109"/>
    </row>
    <row r="433" spans="3:8" x14ac:dyDescent="0.25">
      <c r="C433" t="s">
        <v>1080</v>
      </c>
      <c r="D433" t="s">
        <v>661</v>
      </c>
      <c r="E433" t="s">
        <v>1081</v>
      </c>
      <c r="H433" s="109"/>
    </row>
    <row r="434" spans="3:8" x14ac:dyDescent="0.25">
      <c r="C434" t="s">
        <v>1082</v>
      </c>
      <c r="D434" t="s">
        <v>1083</v>
      </c>
      <c r="E434" t="s">
        <v>1084</v>
      </c>
      <c r="H434" s="109"/>
    </row>
    <row r="435" spans="3:8" x14ac:dyDescent="0.25">
      <c r="C435" t="s">
        <v>1085</v>
      </c>
      <c r="D435" t="s">
        <v>1086</v>
      </c>
      <c r="E435" t="s">
        <v>1087</v>
      </c>
      <c r="H435" s="109"/>
    </row>
    <row r="436" spans="3:8" x14ac:dyDescent="0.25">
      <c r="C436" t="s">
        <v>1088</v>
      </c>
      <c r="D436" t="s">
        <v>1089</v>
      </c>
      <c r="E436" t="s">
        <v>1090</v>
      </c>
      <c r="H436" s="109"/>
    </row>
    <row r="437" spans="3:8" x14ac:dyDescent="0.25">
      <c r="C437" t="s">
        <v>1091</v>
      </c>
      <c r="D437" t="s">
        <v>1092</v>
      </c>
      <c r="E437" t="s">
        <v>1093</v>
      </c>
      <c r="H437" s="109"/>
    </row>
    <row r="438" spans="3:8" x14ac:dyDescent="0.25">
      <c r="C438" t="s">
        <v>1094</v>
      </c>
      <c r="D438" t="s">
        <v>1095</v>
      </c>
      <c r="E438" t="s">
        <v>1096</v>
      </c>
      <c r="H438" s="109"/>
    </row>
    <row r="439" spans="3:8" x14ac:dyDescent="0.25">
      <c r="C439" t="s">
        <v>1097</v>
      </c>
      <c r="D439" t="s">
        <v>1098</v>
      </c>
      <c r="E439" t="s">
        <v>1099</v>
      </c>
      <c r="H439" s="109"/>
    </row>
    <row r="440" spans="3:8" x14ac:dyDescent="0.25">
      <c r="C440" t="s">
        <v>1100</v>
      </c>
      <c r="D440" t="s">
        <v>1101</v>
      </c>
      <c r="E440" t="s">
        <v>1102</v>
      </c>
      <c r="H440" s="109"/>
    </row>
    <row r="441" spans="3:8" x14ac:dyDescent="0.25">
      <c r="C441" t="s">
        <v>555</v>
      </c>
      <c r="D441" t="s">
        <v>985</v>
      </c>
      <c r="E441" t="s">
        <v>1103</v>
      </c>
      <c r="H441" s="109"/>
    </row>
    <row r="442" spans="3:8" x14ac:dyDescent="0.25">
      <c r="C442" t="s">
        <v>1104</v>
      </c>
      <c r="D442" t="s">
        <v>1105</v>
      </c>
      <c r="E442" t="s">
        <v>1106</v>
      </c>
      <c r="H442" s="109"/>
    </row>
    <row r="443" spans="3:8" x14ac:dyDescent="0.25">
      <c r="C443" t="s">
        <v>1107</v>
      </c>
      <c r="D443" t="s">
        <v>60</v>
      </c>
      <c r="E443" t="s">
        <v>1108</v>
      </c>
      <c r="H443" s="109"/>
    </row>
    <row r="444" spans="3:8" x14ac:dyDescent="0.25">
      <c r="C444" t="s">
        <v>1109</v>
      </c>
      <c r="D444" t="s">
        <v>1110</v>
      </c>
      <c r="E444" t="s">
        <v>1111</v>
      </c>
      <c r="H444" s="109"/>
    </row>
    <row r="445" spans="3:8" x14ac:dyDescent="0.25">
      <c r="C445" t="s">
        <v>1112</v>
      </c>
      <c r="D445" t="s">
        <v>75</v>
      </c>
      <c r="E445" t="s">
        <v>1113</v>
      </c>
      <c r="H445" s="109"/>
    </row>
    <row r="446" spans="3:8" x14ac:dyDescent="0.25">
      <c r="C446" t="s">
        <v>1114</v>
      </c>
      <c r="D446" t="s">
        <v>1115</v>
      </c>
      <c r="E446" t="s">
        <v>1116</v>
      </c>
      <c r="H446" s="109"/>
    </row>
    <row r="447" spans="3:8" x14ac:dyDescent="0.25">
      <c r="C447" t="s">
        <v>1117</v>
      </c>
      <c r="D447" t="s">
        <v>961</v>
      </c>
      <c r="E447" t="s">
        <v>1118</v>
      </c>
      <c r="H447" s="109"/>
    </row>
    <row r="448" spans="3:8" x14ac:dyDescent="0.25">
      <c r="C448" t="s">
        <v>1119</v>
      </c>
      <c r="D448" t="s">
        <v>1120</v>
      </c>
      <c r="E448" t="s">
        <v>1121</v>
      </c>
      <c r="H448" s="109"/>
    </row>
    <row r="449" spans="3:8" x14ac:dyDescent="0.25">
      <c r="C449" t="s">
        <v>1122</v>
      </c>
      <c r="D449" t="s">
        <v>1123</v>
      </c>
      <c r="E449" t="s">
        <v>1124</v>
      </c>
      <c r="H449" s="109"/>
    </row>
    <row r="450" spans="3:8" x14ac:dyDescent="0.25">
      <c r="C450" t="s">
        <v>1125</v>
      </c>
      <c r="D450" t="s">
        <v>1126</v>
      </c>
      <c r="E450" t="s">
        <v>1127</v>
      </c>
      <c r="H450" s="109"/>
    </row>
    <row r="451" spans="3:8" x14ac:dyDescent="0.25">
      <c r="C451" t="s">
        <v>1128</v>
      </c>
      <c r="D451" t="s">
        <v>291</v>
      </c>
      <c r="E451" t="s">
        <v>1129</v>
      </c>
      <c r="H451" s="109"/>
    </row>
    <row r="452" spans="3:8" x14ac:dyDescent="0.25">
      <c r="C452" t="s">
        <v>1130</v>
      </c>
      <c r="D452" t="s">
        <v>935</v>
      </c>
      <c r="E452" t="s">
        <v>1131</v>
      </c>
      <c r="H452" s="109"/>
    </row>
    <row r="453" spans="3:8" x14ac:dyDescent="0.25">
      <c r="C453" t="s">
        <v>1130</v>
      </c>
      <c r="D453" t="s">
        <v>148</v>
      </c>
      <c r="E453" t="s">
        <v>1132</v>
      </c>
      <c r="H453" s="109"/>
    </row>
    <row r="454" spans="3:8" x14ac:dyDescent="0.25">
      <c r="C454" t="s">
        <v>1133</v>
      </c>
      <c r="D454" t="s">
        <v>149</v>
      </c>
      <c r="E454" t="s">
        <v>1134</v>
      </c>
      <c r="H454" s="109"/>
    </row>
    <row r="455" spans="3:8" x14ac:dyDescent="0.25">
      <c r="C455" t="s">
        <v>1135</v>
      </c>
      <c r="D455" t="s">
        <v>1136</v>
      </c>
      <c r="E455" t="s">
        <v>1137</v>
      </c>
      <c r="H455" s="109"/>
    </row>
    <row r="456" spans="3:8" x14ac:dyDescent="0.25">
      <c r="C456" t="s">
        <v>1138</v>
      </c>
      <c r="D456" t="s">
        <v>1139</v>
      </c>
      <c r="E456" t="s">
        <v>1140</v>
      </c>
      <c r="H456" s="109"/>
    </row>
    <row r="457" spans="3:8" x14ac:dyDescent="0.25">
      <c r="C457" t="s">
        <v>1141</v>
      </c>
      <c r="D457" t="s">
        <v>1142</v>
      </c>
      <c r="E457" t="s">
        <v>1143</v>
      </c>
      <c r="H457" s="109"/>
    </row>
    <row r="458" spans="3:8" x14ac:dyDescent="0.25">
      <c r="C458" t="s">
        <v>1144</v>
      </c>
      <c r="D458" t="s">
        <v>637</v>
      </c>
      <c r="E458" t="s">
        <v>1145</v>
      </c>
      <c r="H458" s="109"/>
    </row>
    <row r="459" spans="3:8" x14ac:dyDescent="0.25">
      <c r="C459" t="s">
        <v>1146</v>
      </c>
      <c r="D459" t="s">
        <v>376</v>
      </c>
      <c r="E459" t="s">
        <v>1147</v>
      </c>
      <c r="H459" s="109"/>
    </row>
    <row r="460" spans="3:8" x14ac:dyDescent="0.25">
      <c r="C460" t="s">
        <v>1148</v>
      </c>
      <c r="D460" t="s">
        <v>1149</v>
      </c>
      <c r="E460" t="s">
        <v>1150</v>
      </c>
      <c r="H460" s="109"/>
    </row>
    <row r="461" spans="3:8" x14ac:dyDescent="0.25">
      <c r="C461" t="s">
        <v>1151</v>
      </c>
      <c r="D461" t="s">
        <v>732</v>
      </c>
      <c r="E461" t="s">
        <v>1152</v>
      </c>
      <c r="H461" s="109"/>
    </row>
    <row r="462" spans="3:8" x14ac:dyDescent="0.25">
      <c r="C462" t="s">
        <v>1153</v>
      </c>
      <c r="D462" t="s">
        <v>1154</v>
      </c>
      <c r="E462" t="s">
        <v>1155</v>
      </c>
      <c r="H462" s="109"/>
    </row>
    <row r="463" spans="3:8" x14ac:dyDescent="0.25">
      <c r="C463" t="s">
        <v>1153</v>
      </c>
      <c r="D463" t="s">
        <v>805</v>
      </c>
      <c r="E463" t="s">
        <v>1156</v>
      </c>
      <c r="H463" s="109"/>
    </row>
    <row r="464" spans="3:8" x14ac:dyDescent="0.25">
      <c r="C464" t="s">
        <v>1157</v>
      </c>
      <c r="D464" t="s">
        <v>248</v>
      </c>
      <c r="E464" t="s">
        <v>1158</v>
      </c>
      <c r="H464" s="109"/>
    </row>
    <row r="465" spans="3:8" x14ac:dyDescent="0.25">
      <c r="C465" t="s">
        <v>1157</v>
      </c>
      <c r="D465" t="s">
        <v>92</v>
      </c>
      <c r="E465" t="s">
        <v>1159</v>
      </c>
      <c r="H465" s="109"/>
    </row>
    <row r="466" spans="3:8" x14ac:dyDescent="0.25">
      <c r="C466" t="s">
        <v>1160</v>
      </c>
      <c r="D466" t="s">
        <v>291</v>
      </c>
      <c r="E466" t="s">
        <v>1161</v>
      </c>
      <c r="H466" s="109"/>
    </row>
    <row r="467" spans="3:8" x14ac:dyDescent="0.25">
      <c r="C467" t="s">
        <v>1160</v>
      </c>
      <c r="D467" t="s">
        <v>1162</v>
      </c>
      <c r="E467" t="s">
        <v>1163</v>
      </c>
    </row>
    <row r="468" spans="3:8" x14ac:dyDescent="0.25">
      <c r="C468" t="s">
        <v>741</v>
      </c>
      <c r="D468" t="s">
        <v>1164</v>
      </c>
      <c r="E468" t="s">
        <v>1165</v>
      </c>
    </row>
    <row r="469" spans="3:8" x14ac:dyDescent="0.25">
      <c r="C469" t="s">
        <v>1166</v>
      </c>
      <c r="D469" t="s">
        <v>327</v>
      </c>
      <c r="E469" t="s">
        <v>1167</v>
      </c>
    </row>
    <row r="470" spans="3:8" x14ac:dyDescent="0.25">
      <c r="C470" t="s">
        <v>1168</v>
      </c>
      <c r="D470" t="s">
        <v>1169</v>
      </c>
      <c r="E470" t="s">
        <v>1170</v>
      </c>
    </row>
    <row r="471" spans="3:8" x14ac:dyDescent="0.25">
      <c r="C471" t="s">
        <v>1171</v>
      </c>
      <c r="D471" t="s">
        <v>262</v>
      </c>
      <c r="E471" t="s">
        <v>1172</v>
      </c>
    </row>
    <row r="472" spans="3:8" x14ac:dyDescent="0.25">
      <c r="C472" t="s">
        <v>1173</v>
      </c>
      <c r="D472" t="s">
        <v>735</v>
      </c>
      <c r="E472" t="s">
        <v>1174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List Box 3">
              <controlPr defaultSize="0" autoLine="0" autoPict="0">
                <anchor moveWithCells="1">
                  <from>
                    <xdr:col>0</xdr:col>
                    <xdr:colOff>0</xdr:colOff>
                    <xdr:row>10</xdr:row>
                    <xdr:rowOff>9525</xdr:rowOff>
                  </from>
                  <to>
                    <xdr:col>1</xdr:col>
                    <xdr:colOff>190500</xdr:colOff>
                    <xdr:row>15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EMPRUNT MATERIEL_2020-2021</vt:lpstr>
      <vt:lpstr>EMPRUNT LIVRE - CARTE_2020-2021</vt:lpstr>
      <vt:lpstr>_data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MARTINEZ</dc:creator>
  <cp:lastModifiedBy>Utilisateur</cp:lastModifiedBy>
  <dcterms:created xsi:type="dcterms:W3CDTF">2020-10-09T06:42:56Z</dcterms:created>
  <dcterms:modified xsi:type="dcterms:W3CDTF">2022-02-01T12:34:17Z</dcterms:modified>
</cp:coreProperties>
</file>