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729" codeName="{B6124F1A-AFFB-F854-7757-9A1D4C6FC43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13_ncr:40009_{56B9CD15-2427-4D61-ACA1-73243E7C2A9F}" xr6:coauthVersionLast="47" xr6:coauthVersionMax="47" xr10:uidLastSave="{00000000-0000-0000-0000-000000000000}"/>
  <bookViews>
    <workbookView xWindow="-120" yWindow="-120" windowWidth="24240" windowHeight="13140"/>
  </bookViews>
  <sheets>
    <sheet name="Export" sheetId="1" r:id="rId1"/>
    <sheet name="Recap" sheetId="29" r:id="rId2"/>
  </sheets>
  <definedNames>
    <definedName name="_xlnm._FilterDatabase" localSheetId="0" hidden="1">Export!$A$4:$L$5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4" i="29" l="1"/>
  <c r="E4" i="29"/>
  <c r="F4" i="29"/>
  <c r="G4" i="29"/>
  <c r="H4" i="29"/>
  <c r="I4" i="29"/>
  <c r="J4" i="29"/>
  <c r="K4" i="29"/>
  <c r="L4" i="29"/>
  <c r="M4" i="29"/>
  <c r="N4" i="29"/>
  <c r="O4" i="29"/>
  <c r="C4" i="29"/>
  <c r="C28" i="29"/>
  <c r="D28" i="29"/>
  <c r="E28" i="29"/>
  <c r="F28" i="29"/>
  <c r="G28" i="29"/>
  <c r="H28" i="29"/>
  <c r="I28" i="29"/>
  <c r="J28" i="29"/>
  <c r="K28" i="29"/>
  <c r="L28" i="29"/>
  <c r="M28" i="29"/>
  <c r="N28" i="29"/>
  <c r="O28" i="29"/>
  <c r="C29" i="29"/>
  <c r="D29" i="29"/>
  <c r="E29" i="29"/>
  <c r="F29" i="29"/>
  <c r="G29" i="29"/>
  <c r="H29" i="29"/>
  <c r="I29" i="29"/>
  <c r="J29" i="29"/>
  <c r="K29" i="29"/>
  <c r="L29" i="29"/>
  <c r="M29" i="29"/>
  <c r="N29" i="29"/>
  <c r="O29" i="29"/>
  <c r="C30" i="29"/>
  <c r="D30" i="29"/>
  <c r="E30" i="29"/>
  <c r="F30" i="29"/>
  <c r="G30" i="29"/>
  <c r="H30" i="29"/>
  <c r="I30" i="29"/>
  <c r="J30" i="29"/>
  <c r="K30" i="29"/>
  <c r="L30" i="29"/>
  <c r="M30" i="29"/>
  <c r="N30" i="29"/>
  <c r="O30" i="29"/>
  <c r="C31" i="29"/>
  <c r="D31" i="29"/>
  <c r="E31" i="29"/>
  <c r="F31" i="29"/>
  <c r="G31" i="29"/>
  <c r="H31" i="29"/>
  <c r="I31" i="29"/>
  <c r="J31" i="29"/>
  <c r="K31" i="29"/>
  <c r="L31" i="29"/>
  <c r="M31" i="29"/>
  <c r="N31" i="29"/>
  <c r="O31" i="29"/>
  <c r="C32" i="29"/>
  <c r="D32" i="29"/>
  <c r="E32" i="29"/>
  <c r="F32" i="29"/>
  <c r="G32" i="29"/>
  <c r="H32" i="29"/>
  <c r="I32" i="29"/>
  <c r="J32" i="29"/>
  <c r="K32" i="29"/>
  <c r="L32" i="29"/>
  <c r="M32" i="29"/>
  <c r="N32" i="29"/>
  <c r="O32" i="29"/>
  <c r="C33" i="29"/>
  <c r="D33" i="29"/>
  <c r="E33" i="29"/>
  <c r="F33" i="29"/>
  <c r="G33" i="29"/>
  <c r="H33" i="29"/>
  <c r="I33" i="29"/>
  <c r="J33" i="29"/>
  <c r="K33" i="29"/>
  <c r="L33" i="29"/>
  <c r="M33" i="29"/>
  <c r="N33" i="29"/>
  <c r="O33" i="29"/>
  <c r="C34" i="29"/>
  <c r="D34" i="29"/>
  <c r="E34" i="29"/>
  <c r="F34" i="29"/>
  <c r="G34" i="29"/>
  <c r="H34" i="29"/>
  <c r="I34" i="29"/>
  <c r="J34" i="29"/>
  <c r="K34" i="29"/>
  <c r="L34" i="29"/>
  <c r="M34" i="29"/>
  <c r="N34" i="29"/>
  <c r="O34" i="29"/>
  <c r="C35" i="29"/>
  <c r="D35" i="29"/>
  <c r="E35" i="29"/>
  <c r="F35" i="29"/>
  <c r="G35" i="29"/>
  <c r="H35" i="29"/>
  <c r="I35" i="29"/>
  <c r="J35" i="29"/>
  <c r="K35" i="29"/>
  <c r="L35" i="29"/>
  <c r="M35" i="29"/>
  <c r="N35" i="29"/>
  <c r="O35" i="29"/>
  <c r="C36" i="29"/>
  <c r="D36" i="29"/>
  <c r="E36" i="29"/>
  <c r="F36" i="29"/>
  <c r="G36" i="29"/>
  <c r="H36" i="29"/>
  <c r="I36" i="29"/>
  <c r="J36" i="29"/>
  <c r="K36" i="29"/>
  <c r="L36" i="29"/>
  <c r="M36" i="29"/>
  <c r="N36" i="29"/>
  <c r="O36" i="29"/>
  <c r="C37" i="29"/>
  <c r="D37" i="29"/>
  <c r="E37" i="29"/>
  <c r="F37" i="29"/>
  <c r="G37" i="29"/>
  <c r="H37" i="29"/>
  <c r="I37" i="29"/>
  <c r="J37" i="29"/>
  <c r="K37" i="29"/>
  <c r="L37" i="29"/>
  <c r="M37" i="29"/>
  <c r="N37" i="29"/>
  <c r="O37" i="29"/>
  <c r="C38" i="29"/>
  <c r="D38" i="29"/>
  <c r="E38" i="29"/>
  <c r="F38" i="29"/>
  <c r="G38" i="29"/>
  <c r="H38" i="29"/>
  <c r="I38" i="29"/>
  <c r="J38" i="29"/>
  <c r="K38" i="29"/>
  <c r="L38" i="29"/>
  <c r="M38" i="29"/>
  <c r="N38" i="29"/>
  <c r="O38" i="29"/>
  <c r="C39" i="29"/>
  <c r="D39" i="29"/>
  <c r="E39" i="29"/>
  <c r="F39" i="29"/>
  <c r="G39" i="29"/>
  <c r="H39" i="29"/>
  <c r="I39" i="29"/>
  <c r="J39" i="29"/>
  <c r="K39" i="29"/>
  <c r="L39" i="29"/>
  <c r="M39" i="29"/>
  <c r="N39" i="29"/>
  <c r="O39" i="29"/>
  <c r="C40" i="29"/>
  <c r="D40" i="29"/>
  <c r="E40" i="29"/>
  <c r="F40" i="29"/>
  <c r="G40" i="29"/>
  <c r="H40" i="29"/>
  <c r="I40" i="29"/>
  <c r="J40" i="29"/>
  <c r="K40" i="29"/>
  <c r="L40" i="29"/>
  <c r="M40" i="29"/>
  <c r="N40" i="29"/>
  <c r="O40" i="29"/>
  <c r="C41" i="29"/>
  <c r="D41" i="29"/>
  <c r="E41" i="29"/>
  <c r="F41" i="29"/>
  <c r="G41" i="29"/>
  <c r="H41" i="29"/>
  <c r="I41" i="29"/>
  <c r="J41" i="29"/>
  <c r="K41" i="29"/>
  <c r="L41" i="29"/>
  <c r="M41" i="29"/>
  <c r="N41" i="29"/>
  <c r="O41" i="29"/>
  <c r="C42" i="29"/>
  <c r="D42" i="29"/>
  <c r="E42" i="29"/>
  <c r="F42" i="29"/>
  <c r="G42" i="29"/>
  <c r="H42" i="29"/>
  <c r="I42" i="29"/>
  <c r="J42" i="29"/>
  <c r="K42" i="29"/>
  <c r="L42" i="29"/>
  <c r="M42" i="29"/>
  <c r="N42" i="29"/>
  <c r="O42" i="29"/>
  <c r="C43" i="29"/>
  <c r="D43" i="29"/>
  <c r="E43" i="29"/>
  <c r="F43" i="29"/>
  <c r="G43" i="29"/>
  <c r="H43" i="29"/>
  <c r="I43" i="29"/>
  <c r="J43" i="29"/>
  <c r="K43" i="29"/>
  <c r="L43" i="29"/>
  <c r="M43" i="29"/>
  <c r="N43" i="29"/>
  <c r="O43" i="29"/>
  <c r="C44" i="29"/>
  <c r="D44" i="29"/>
  <c r="E44" i="29"/>
  <c r="F44" i="29"/>
  <c r="G44" i="29"/>
  <c r="H44" i="29"/>
  <c r="I44" i="29"/>
  <c r="J44" i="29"/>
  <c r="K44" i="29"/>
  <c r="L44" i="29"/>
  <c r="M44" i="29"/>
  <c r="N44" i="29"/>
  <c r="O44" i="29"/>
  <c r="C45" i="29"/>
  <c r="D45" i="29"/>
  <c r="E45" i="29"/>
  <c r="F45" i="29"/>
  <c r="G45" i="29"/>
  <c r="H45" i="29"/>
  <c r="I45" i="29"/>
  <c r="J45" i="29"/>
  <c r="K45" i="29"/>
  <c r="L45" i="29"/>
  <c r="M45" i="29"/>
  <c r="N45" i="29"/>
  <c r="O45" i="29"/>
  <c r="C46" i="29"/>
  <c r="D46" i="29"/>
  <c r="E46" i="29"/>
  <c r="F46" i="29"/>
  <c r="G46" i="29"/>
  <c r="H46" i="29"/>
  <c r="I46" i="29"/>
  <c r="J46" i="29"/>
  <c r="K46" i="29"/>
  <c r="L46" i="29"/>
  <c r="M46" i="29"/>
  <c r="N46" i="29"/>
  <c r="O46" i="29"/>
  <c r="C47" i="29"/>
  <c r="D47" i="29"/>
  <c r="E47" i="29"/>
  <c r="F47" i="29"/>
  <c r="G47" i="29"/>
  <c r="H47" i="29"/>
  <c r="I47" i="29"/>
  <c r="J47" i="29"/>
  <c r="K47" i="29"/>
  <c r="L47" i="29"/>
  <c r="M47" i="29"/>
  <c r="N47" i="29"/>
  <c r="O47" i="29"/>
  <c r="C48" i="29"/>
  <c r="D48" i="29"/>
  <c r="E48" i="29"/>
  <c r="F48" i="29"/>
  <c r="G48" i="29"/>
  <c r="H48" i="29"/>
  <c r="I48" i="29"/>
  <c r="J48" i="29"/>
  <c r="K48" i="29"/>
  <c r="L48" i="29"/>
  <c r="M48" i="29"/>
  <c r="N48" i="29"/>
  <c r="O48" i="29"/>
  <c r="C49" i="29"/>
  <c r="D49" i="29"/>
  <c r="E49" i="29"/>
  <c r="F49" i="29"/>
  <c r="G49" i="29"/>
  <c r="H49" i="29"/>
  <c r="I49" i="29"/>
  <c r="J49" i="29"/>
  <c r="K49" i="29"/>
  <c r="L49" i="29"/>
  <c r="M49" i="29"/>
  <c r="N49" i="29"/>
  <c r="O49" i="29"/>
  <c r="C50" i="29"/>
  <c r="D50" i="29"/>
  <c r="E50" i="29"/>
  <c r="F50" i="29"/>
  <c r="G50" i="29"/>
  <c r="H50" i="29"/>
  <c r="I50" i="29"/>
  <c r="J50" i="29"/>
  <c r="K50" i="29"/>
  <c r="L50" i="29"/>
  <c r="M50" i="29"/>
  <c r="N50" i="29"/>
  <c r="O50" i="29"/>
  <c r="C51" i="29"/>
  <c r="D51" i="29"/>
  <c r="E51" i="29"/>
  <c r="F51" i="29"/>
  <c r="G51" i="29"/>
  <c r="H51" i="29"/>
  <c r="I51" i="29"/>
  <c r="J51" i="29"/>
  <c r="K51" i="29"/>
  <c r="L51" i="29"/>
  <c r="M51" i="29"/>
  <c r="N51" i="29"/>
  <c r="O51" i="29"/>
  <c r="C52" i="29"/>
  <c r="D52" i="29"/>
  <c r="E52" i="29"/>
  <c r="F52" i="29"/>
  <c r="G52" i="29"/>
  <c r="H52" i="29"/>
  <c r="I52" i="29"/>
  <c r="J52" i="29"/>
  <c r="K52" i="29"/>
  <c r="L52" i="29"/>
  <c r="M52" i="29"/>
  <c r="N52" i="29"/>
  <c r="O52" i="29"/>
  <c r="C53" i="29"/>
  <c r="D53" i="29"/>
  <c r="E53" i="29"/>
  <c r="F53" i="29"/>
  <c r="G53" i="29"/>
  <c r="H53" i="29"/>
  <c r="I53" i="29"/>
  <c r="J53" i="29"/>
  <c r="K53" i="29"/>
  <c r="L53" i="29"/>
  <c r="M53" i="29"/>
  <c r="N53" i="29"/>
  <c r="O53" i="29"/>
  <c r="C54" i="29"/>
  <c r="D54" i="29"/>
  <c r="E54" i="29"/>
  <c r="F54" i="29"/>
  <c r="G54" i="29"/>
  <c r="H54" i="29"/>
  <c r="I54" i="29"/>
  <c r="J54" i="29"/>
  <c r="K54" i="29"/>
  <c r="L54" i="29"/>
  <c r="M54" i="29"/>
  <c r="N54" i="29"/>
  <c r="O54" i="29"/>
  <c r="C55" i="29"/>
  <c r="D55" i="29"/>
  <c r="E55" i="29"/>
  <c r="F55" i="29"/>
  <c r="G55" i="29"/>
  <c r="H55" i="29"/>
  <c r="I55" i="29"/>
  <c r="J55" i="29"/>
  <c r="K55" i="29"/>
  <c r="L55" i="29"/>
  <c r="M55" i="29"/>
  <c r="N55" i="29"/>
  <c r="O55" i="29"/>
  <c r="C56" i="29"/>
  <c r="D56" i="29"/>
  <c r="E56" i="29"/>
  <c r="F56" i="29"/>
  <c r="G56" i="29"/>
  <c r="H56" i="29"/>
  <c r="I56" i="29"/>
  <c r="J56" i="29"/>
  <c r="K56" i="29"/>
  <c r="L56" i="29"/>
  <c r="M56" i="29"/>
  <c r="N56" i="29"/>
  <c r="O56" i="29"/>
  <c r="C57" i="29"/>
  <c r="D57" i="29"/>
  <c r="E57" i="29"/>
  <c r="F57" i="29"/>
  <c r="G57" i="29"/>
  <c r="H57" i="29"/>
  <c r="I57" i="29"/>
  <c r="J57" i="29"/>
  <c r="K57" i="29"/>
  <c r="L57" i="29"/>
  <c r="M57" i="29"/>
  <c r="N57" i="29"/>
  <c r="O57" i="29"/>
  <c r="C58" i="29"/>
  <c r="D58" i="29"/>
  <c r="E58" i="29"/>
  <c r="F58" i="29"/>
  <c r="G58" i="29"/>
  <c r="H58" i="29"/>
  <c r="I58" i="29"/>
  <c r="J58" i="29"/>
  <c r="K58" i="29"/>
  <c r="L58" i="29"/>
  <c r="M58" i="29"/>
  <c r="N58" i="29"/>
  <c r="O58" i="29"/>
  <c r="C59" i="29"/>
  <c r="D59" i="29"/>
  <c r="E59" i="29"/>
  <c r="F59" i="29"/>
  <c r="G59" i="29"/>
  <c r="H59" i="29"/>
  <c r="I59" i="29"/>
  <c r="J59" i="29"/>
  <c r="K59" i="29"/>
  <c r="L59" i="29"/>
  <c r="M59" i="29"/>
  <c r="N59" i="29"/>
  <c r="O59" i="29"/>
  <c r="C60" i="29"/>
  <c r="D60" i="29"/>
  <c r="E60" i="29"/>
  <c r="F60" i="29"/>
  <c r="G60" i="29"/>
  <c r="H60" i="29"/>
  <c r="I60" i="29"/>
  <c r="J60" i="29"/>
  <c r="K60" i="29"/>
  <c r="L60" i="29"/>
  <c r="M60" i="29"/>
  <c r="N60" i="29"/>
  <c r="O60" i="29"/>
  <c r="C61" i="29"/>
  <c r="D61" i="29"/>
  <c r="E61" i="29"/>
  <c r="F61" i="29"/>
  <c r="G61" i="29"/>
  <c r="H61" i="29"/>
  <c r="I61" i="29"/>
  <c r="J61" i="29"/>
  <c r="K61" i="29"/>
  <c r="L61" i="29"/>
  <c r="M61" i="29"/>
  <c r="N61" i="29"/>
  <c r="O61" i="29"/>
  <c r="C62" i="29"/>
  <c r="D62" i="29"/>
  <c r="E62" i="29"/>
  <c r="F62" i="29"/>
  <c r="G62" i="29"/>
  <c r="H62" i="29"/>
  <c r="I62" i="29"/>
  <c r="J62" i="29"/>
  <c r="K62" i="29"/>
  <c r="L62" i="29"/>
  <c r="M62" i="29"/>
  <c r="N62" i="29"/>
  <c r="O62" i="29"/>
  <c r="C63" i="29"/>
  <c r="D63" i="29"/>
  <c r="E63" i="29"/>
  <c r="F63" i="29"/>
  <c r="G63" i="29"/>
  <c r="H63" i="29"/>
  <c r="I63" i="29"/>
  <c r="J63" i="29"/>
  <c r="K63" i="29"/>
  <c r="L63" i="29"/>
  <c r="M63" i="29"/>
  <c r="N63" i="29"/>
  <c r="O63" i="29"/>
  <c r="C64" i="29"/>
  <c r="D64" i="29"/>
  <c r="E64" i="29"/>
  <c r="F64" i="29"/>
  <c r="G64" i="29"/>
  <c r="H64" i="29"/>
  <c r="I64" i="29"/>
  <c r="J64" i="29"/>
  <c r="K64" i="29"/>
  <c r="L64" i="29"/>
  <c r="M64" i="29"/>
  <c r="N64" i="29"/>
  <c r="O64" i="29"/>
  <c r="C65" i="29"/>
  <c r="D65" i="29"/>
  <c r="E65" i="29"/>
  <c r="F65" i="29"/>
  <c r="G65" i="29"/>
  <c r="H65" i="29"/>
  <c r="I65" i="29"/>
  <c r="J65" i="29"/>
  <c r="K65" i="29"/>
  <c r="L65" i="29"/>
  <c r="M65" i="29"/>
  <c r="N65" i="29"/>
  <c r="O65" i="29"/>
  <c r="C66" i="29"/>
  <c r="D66" i="29"/>
  <c r="E66" i="29"/>
  <c r="F66" i="29"/>
  <c r="G66" i="29"/>
  <c r="H66" i="29"/>
  <c r="I66" i="29"/>
  <c r="J66" i="29"/>
  <c r="K66" i="29"/>
  <c r="L66" i="29"/>
  <c r="M66" i="29"/>
  <c r="N66" i="29"/>
  <c r="O66" i="29"/>
  <c r="C67" i="29"/>
  <c r="D67" i="29"/>
  <c r="E67" i="29"/>
  <c r="F67" i="29"/>
  <c r="G67" i="29"/>
  <c r="H67" i="29"/>
  <c r="I67" i="29"/>
  <c r="J67" i="29"/>
  <c r="K67" i="29"/>
  <c r="L67" i="29"/>
  <c r="M67" i="29"/>
  <c r="N67" i="29"/>
  <c r="O67" i="29"/>
  <c r="C68" i="29"/>
  <c r="D68" i="29"/>
  <c r="E68" i="29"/>
  <c r="F68" i="29"/>
  <c r="G68" i="29"/>
  <c r="H68" i="29"/>
  <c r="I68" i="29"/>
  <c r="J68" i="29"/>
  <c r="K68" i="29"/>
  <c r="L68" i="29"/>
  <c r="M68" i="29"/>
  <c r="N68" i="29"/>
  <c r="O68" i="29"/>
  <c r="C69" i="29"/>
  <c r="D69" i="29"/>
  <c r="E69" i="29"/>
  <c r="F69" i="29"/>
  <c r="G69" i="29"/>
  <c r="H69" i="29"/>
  <c r="I69" i="29"/>
  <c r="J69" i="29"/>
  <c r="K69" i="29"/>
  <c r="L69" i="29"/>
  <c r="M69" i="29"/>
  <c r="N69" i="29"/>
  <c r="O69" i="29"/>
  <c r="C70" i="29"/>
  <c r="D70" i="29"/>
  <c r="E70" i="29"/>
  <c r="F70" i="29"/>
  <c r="G70" i="29"/>
  <c r="H70" i="29"/>
  <c r="I70" i="29"/>
  <c r="J70" i="29"/>
  <c r="K70" i="29"/>
  <c r="L70" i="29"/>
  <c r="M70" i="29"/>
  <c r="N70" i="29"/>
  <c r="O70" i="29"/>
  <c r="C71" i="29"/>
  <c r="D71" i="29"/>
  <c r="E71" i="29"/>
  <c r="F71" i="29"/>
  <c r="G71" i="29"/>
  <c r="H71" i="29"/>
  <c r="I71" i="29"/>
  <c r="J71" i="29"/>
  <c r="K71" i="29"/>
  <c r="L71" i="29"/>
  <c r="M71" i="29"/>
  <c r="N71" i="29"/>
  <c r="O71" i="29"/>
  <c r="C72" i="29"/>
  <c r="D72" i="29"/>
  <c r="E72" i="29"/>
  <c r="F72" i="29"/>
  <c r="G72" i="29"/>
  <c r="H72" i="29"/>
  <c r="I72" i="29"/>
  <c r="J72" i="29"/>
  <c r="K72" i="29"/>
  <c r="L72" i="29"/>
  <c r="M72" i="29"/>
  <c r="N72" i="29"/>
  <c r="O72" i="29"/>
  <c r="C73" i="29"/>
  <c r="D73" i="29"/>
  <c r="E73" i="29"/>
  <c r="F73" i="29"/>
  <c r="G73" i="29"/>
  <c r="H73" i="29"/>
  <c r="I73" i="29"/>
  <c r="J73" i="29"/>
  <c r="K73" i="29"/>
  <c r="L73" i="29"/>
  <c r="M73" i="29"/>
  <c r="N73" i="29"/>
  <c r="O73" i="29"/>
  <c r="C74" i="29"/>
  <c r="D74" i="29"/>
  <c r="E74" i="29"/>
  <c r="F74" i="29"/>
  <c r="G74" i="29"/>
  <c r="H74" i="29"/>
  <c r="I74" i="29"/>
  <c r="J74" i="29"/>
  <c r="K74" i="29"/>
  <c r="L74" i="29"/>
  <c r="M74" i="29"/>
  <c r="N74" i="29"/>
  <c r="O74" i="29"/>
  <c r="C75" i="29"/>
  <c r="D75" i="29"/>
  <c r="E75" i="29"/>
  <c r="F75" i="29"/>
  <c r="G75" i="29"/>
  <c r="H75" i="29"/>
  <c r="I75" i="29"/>
  <c r="J75" i="29"/>
  <c r="K75" i="29"/>
  <c r="L75" i="29"/>
  <c r="M75" i="29"/>
  <c r="N75" i="29"/>
  <c r="O75" i="29"/>
  <c r="C76" i="29"/>
  <c r="D76" i="29"/>
  <c r="E76" i="29"/>
  <c r="F76" i="29"/>
  <c r="G76" i="29"/>
  <c r="H76" i="29"/>
  <c r="I76" i="29"/>
  <c r="J76" i="29"/>
  <c r="K76" i="29"/>
  <c r="L76" i="29"/>
  <c r="M76" i="29"/>
  <c r="N76" i="29"/>
  <c r="O76" i="29"/>
  <c r="C77" i="29"/>
  <c r="D77" i="29"/>
  <c r="E77" i="29"/>
  <c r="F77" i="29"/>
  <c r="G77" i="29"/>
  <c r="H77" i="29"/>
  <c r="I77" i="29"/>
  <c r="J77" i="29"/>
  <c r="K77" i="29"/>
  <c r="L77" i="29"/>
  <c r="M77" i="29"/>
  <c r="N77" i="29"/>
  <c r="O77" i="29"/>
  <c r="C78" i="29"/>
  <c r="D78" i="29"/>
  <c r="E78" i="29"/>
  <c r="F78" i="29"/>
  <c r="G78" i="29"/>
  <c r="H78" i="29"/>
  <c r="I78" i="29"/>
  <c r="J78" i="29"/>
  <c r="K78" i="29"/>
  <c r="L78" i="29"/>
  <c r="M78" i="29"/>
  <c r="N78" i="29"/>
  <c r="O78" i="29"/>
  <c r="C79" i="29"/>
  <c r="D79" i="29"/>
  <c r="E79" i="29"/>
  <c r="F79" i="29"/>
  <c r="G79" i="29"/>
  <c r="H79" i="29"/>
  <c r="I79" i="29"/>
  <c r="J79" i="29"/>
  <c r="K79" i="29"/>
  <c r="L79" i="29"/>
  <c r="M79" i="29"/>
  <c r="N79" i="29"/>
  <c r="O79" i="29"/>
  <c r="C80" i="29"/>
  <c r="D80" i="29"/>
  <c r="E80" i="29"/>
  <c r="F80" i="29"/>
  <c r="G80" i="29"/>
  <c r="H80" i="29"/>
  <c r="I80" i="29"/>
  <c r="J80" i="29"/>
  <c r="K80" i="29"/>
  <c r="L80" i="29"/>
  <c r="M80" i="29"/>
  <c r="N80" i="29"/>
  <c r="O80" i="29"/>
  <c r="C81" i="29"/>
  <c r="D81" i="29"/>
  <c r="E81" i="29"/>
  <c r="F81" i="29"/>
  <c r="G81" i="29"/>
  <c r="H81" i="29"/>
  <c r="I81" i="29"/>
  <c r="J81" i="29"/>
  <c r="K81" i="29"/>
  <c r="L81" i="29"/>
  <c r="M81" i="29"/>
  <c r="N81" i="29"/>
  <c r="O81" i="29"/>
  <c r="C82" i="29"/>
  <c r="D82" i="29"/>
  <c r="E82" i="29"/>
  <c r="F82" i="29"/>
  <c r="G82" i="29"/>
  <c r="H82" i="29"/>
  <c r="I82" i="29"/>
  <c r="J82" i="29"/>
  <c r="K82" i="29"/>
  <c r="L82" i="29"/>
  <c r="M82" i="29"/>
  <c r="N82" i="29"/>
  <c r="O82" i="29"/>
  <c r="C83" i="29"/>
  <c r="D83" i="29"/>
  <c r="E83" i="29"/>
  <c r="F83" i="29"/>
  <c r="G83" i="29"/>
  <c r="H83" i="29"/>
  <c r="I83" i="29"/>
  <c r="J83" i="29"/>
  <c r="K83" i="29"/>
  <c r="L83" i="29"/>
  <c r="M83" i="29"/>
  <c r="N83" i="29"/>
  <c r="O83" i="29"/>
  <c r="C84" i="29"/>
  <c r="D84" i="29"/>
  <c r="E84" i="29"/>
  <c r="F84" i="29"/>
  <c r="G84" i="29"/>
  <c r="H84" i="29"/>
  <c r="I84" i="29"/>
  <c r="J84" i="29"/>
  <c r="K84" i="29"/>
  <c r="L84" i="29"/>
  <c r="M84" i="29"/>
  <c r="N84" i="29"/>
  <c r="O84" i="29"/>
  <c r="C85" i="29"/>
  <c r="D85" i="29"/>
  <c r="E85" i="29"/>
  <c r="F85" i="29"/>
  <c r="G85" i="29"/>
  <c r="H85" i="29"/>
  <c r="I85" i="29"/>
  <c r="J85" i="29"/>
  <c r="K85" i="29"/>
  <c r="L85" i="29"/>
  <c r="M85" i="29"/>
  <c r="N85" i="29"/>
  <c r="O85" i="29"/>
  <c r="C86" i="29"/>
  <c r="D86" i="29"/>
  <c r="E86" i="29"/>
  <c r="F86" i="29"/>
  <c r="G86" i="29"/>
  <c r="H86" i="29"/>
  <c r="I86" i="29"/>
  <c r="J86" i="29"/>
  <c r="K86" i="29"/>
  <c r="L86" i="29"/>
  <c r="M86" i="29"/>
  <c r="N86" i="29"/>
  <c r="O86" i="29"/>
  <c r="C87" i="29"/>
  <c r="D87" i="29"/>
  <c r="E87" i="29"/>
  <c r="F87" i="29"/>
  <c r="G87" i="29"/>
  <c r="H87" i="29"/>
  <c r="I87" i="29"/>
  <c r="J87" i="29"/>
  <c r="K87" i="29"/>
  <c r="L87" i="29"/>
  <c r="M87" i="29"/>
  <c r="N87" i="29"/>
  <c r="O87" i="29"/>
  <c r="C88" i="29"/>
  <c r="D88" i="29"/>
  <c r="E88" i="29"/>
  <c r="F88" i="29"/>
  <c r="G88" i="29"/>
  <c r="H88" i="29"/>
  <c r="I88" i="29"/>
  <c r="J88" i="29"/>
  <c r="K88" i="29"/>
  <c r="L88" i="29"/>
  <c r="M88" i="29"/>
  <c r="N88" i="29"/>
  <c r="O88" i="29"/>
  <c r="C89" i="29"/>
  <c r="D89" i="29"/>
  <c r="E89" i="29"/>
  <c r="F89" i="29"/>
  <c r="G89" i="29"/>
  <c r="H89" i="29"/>
  <c r="I89" i="29"/>
  <c r="J89" i="29"/>
  <c r="K89" i="29"/>
  <c r="L89" i="29"/>
  <c r="M89" i="29"/>
  <c r="N89" i="29"/>
  <c r="O89" i="29"/>
  <c r="I3" i="1"/>
  <c r="J2" i="1"/>
  <c r="J3" i="1"/>
  <c r="H3" i="1"/>
  <c r="H5" i="29" l="1"/>
  <c r="H3" i="29" s="1"/>
  <c r="C5" i="29"/>
  <c r="C3" i="29" s="1"/>
  <c r="D5" i="29"/>
  <c r="D3" i="29" s="1"/>
  <c r="G5" i="29"/>
  <c r="G3" i="29" s="1"/>
  <c r="M5" i="29"/>
  <c r="M3" i="29" s="1"/>
  <c r="E5" i="29"/>
  <c r="E3" i="29" s="1"/>
  <c r="O5" i="29"/>
  <c r="O3" i="29" s="1"/>
  <c r="K5" i="29"/>
  <c r="K3" i="29" s="1"/>
  <c r="N5" i="29"/>
  <c r="N3" i="29" s="1"/>
  <c r="J5" i="29"/>
  <c r="J3" i="29" s="1"/>
  <c r="F5" i="29"/>
  <c r="F3" i="29" s="1"/>
  <c r="L5" i="29"/>
  <c r="L3" i="29" s="1"/>
  <c r="I5" i="29"/>
  <c r="I3" i="29" s="1"/>
  <c r="B3" i="29" l="1"/>
  <c r="B5" i="29"/>
</calcChain>
</file>

<file path=xl/sharedStrings.xml><?xml version="1.0" encoding="utf-8"?>
<sst xmlns="http://schemas.openxmlformats.org/spreadsheetml/2006/main" count="378" uniqueCount="75">
  <si>
    <t>Date</t>
  </si>
  <si>
    <t>Activité</t>
  </si>
  <si>
    <t>Matricule</t>
  </si>
  <si>
    <t>Bénéficiaire</t>
  </si>
  <si>
    <t>Tarif</t>
  </si>
  <si>
    <t>Tarif unitaire</t>
  </si>
  <si>
    <t>Quantité</t>
  </si>
  <si>
    <t>Prix total</t>
  </si>
  <si>
    <t>Participation totale</t>
  </si>
  <si>
    <t>Statut</t>
  </si>
  <si>
    <t xml:space="preserve"> </t>
  </si>
  <si>
    <t>Facture :</t>
  </si>
  <si>
    <t>Total :</t>
  </si>
  <si>
    <t>Qté :</t>
  </si>
  <si>
    <t>20/01/2022</t>
  </si>
  <si>
    <t>VENTE DE MIEL</t>
  </si>
  <si>
    <t xml:space="preserve">4- Miel de ronce en 1 kg </t>
  </si>
  <si>
    <t>V220100005048</t>
  </si>
  <si>
    <t>Réservé</t>
  </si>
  <si>
    <t>19/01/2022</t>
  </si>
  <si>
    <t xml:space="preserve">1-	Miel toutes fleurs en 1 kg </t>
  </si>
  <si>
    <t>V220100005046</t>
  </si>
  <si>
    <t xml:space="preserve">7-Miel de tilleul en 1 kg  </t>
  </si>
  <si>
    <t>V220100005045</t>
  </si>
  <si>
    <t>V220100005044</t>
  </si>
  <si>
    <t xml:space="preserve">6-Miel de châtaignier en 1 kg </t>
  </si>
  <si>
    <t>2-	Miel de printemps en 1 kg</t>
  </si>
  <si>
    <t>V220100005043</t>
  </si>
  <si>
    <t xml:space="preserve">5-Miel de forêt en 1 kg </t>
  </si>
  <si>
    <t>18/01/2022</t>
  </si>
  <si>
    <t xml:space="preserve">3- Miel de pissenlit en 1 kg </t>
  </si>
  <si>
    <t>V220100005042</t>
  </si>
  <si>
    <t>V220100005041</t>
  </si>
  <si>
    <t xml:space="preserve">8 - Miel de tilleul en 500 g  </t>
  </si>
  <si>
    <t>V220100005040</t>
  </si>
  <si>
    <t xml:space="preserve">11 - Pompe à miel </t>
  </si>
  <si>
    <t>V220100005039</t>
  </si>
  <si>
    <t>V220100005038</t>
  </si>
  <si>
    <t>V220100005037</t>
  </si>
  <si>
    <t>V220100005036</t>
  </si>
  <si>
    <t>V220100005035</t>
  </si>
  <si>
    <t xml:space="preserve">9 - Miel de tournesol  en 1 kg </t>
  </si>
  <si>
    <t>V220100005034</t>
  </si>
  <si>
    <t>V220100005032</t>
  </si>
  <si>
    <t>17/01/2022</t>
  </si>
  <si>
    <t>V220100005031</t>
  </si>
  <si>
    <t>V220100005026</t>
  </si>
  <si>
    <t>V220100005025</t>
  </si>
  <si>
    <t>16/01/2022</t>
  </si>
  <si>
    <t>V220100005024</t>
  </si>
  <si>
    <t>15/01/2022</t>
  </si>
  <si>
    <t>V220100005023</t>
  </si>
  <si>
    <t>Commande 1</t>
  </si>
  <si>
    <t>Commande 2</t>
  </si>
  <si>
    <t>Commande 3</t>
  </si>
  <si>
    <t>Commande 4</t>
  </si>
  <si>
    <t>Commande 5</t>
  </si>
  <si>
    <t>Commande 6</t>
  </si>
  <si>
    <t>Commande 7</t>
  </si>
  <si>
    <t>Commande 8</t>
  </si>
  <si>
    <t>Commande 9</t>
  </si>
  <si>
    <t>Commande 10</t>
  </si>
  <si>
    <t>Commande 11</t>
  </si>
  <si>
    <t>Commande 12</t>
  </si>
  <si>
    <t>Commande 13</t>
  </si>
  <si>
    <t>Commande 14</t>
  </si>
  <si>
    <t>Commande 15</t>
  </si>
  <si>
    <t>Commande 16</t>
  </si>
  <si>
    <t>Commande 17</t>
  </si>
  <si>
    <t>Commande 18</t>
  </si>
  <si>
    <t>Commande 19</t>
  </si>
  <si>
    <t>Commande 20</t>
  </si>
  <si>
    <t>Commentaire</t>
  </si>
  <si>
    <t>Commande</t>
  </si>
  <si>
    <t>R E C A 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</si>
</sst>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8" formatCode="#,##0.00\ &quot;€&quot;"/>
    <numFmt numFmtId="169" formatCode="0;\-0;;@"/>
  </numFmts>
  <fonts count="8" x14ac:knownFonts="1">
    <font>
      <sz val="11"/>
      <color indexed="8"/>
      <name val="Calibri"/>
    </font>
    <font>
      <b/>
      <sz val="11"/>
      <color indexed="9"/>
      <name val="Calibri"/>
    </font>
    <font>
      <sz val="11"/>
      <color indexed="8"/>
      <name val="Calibri"/>
      <family val="2"/>
    </font>
    <font>
      <b/>
      <sz val="11"/>
      <color indexed="9"/>
      <name val="Calibri"/>
      <family val="2"/>
    </font>
    <font>
      <b/>
      <sz val="11"/>
      <color indexed="8"/>
      <name val="Calibri"/>
      <family val="2"/>
    </font>
    <font>
      <b/>
      <u/>
      <sz val="20"/>
      <color indexed="8"/>
      <name val="Calibri"/>
      <family val="2"/>
    </font>
    <font>
      <b/>
      <u/>
      <sz val="11"/>
      <color indexed="8"/>
      <name val="Calibri"/>
      <family val="2"/>
    </font>
    <font>
      <b/>
      <sz val="11"/>
      <color rgb="FF0000FF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8"/>
        <bgColor indexed="8"/>
      </patternFill>
    </fill>
    <fill>
      <patternFill patternType="solid">
        <fgColor rgb="FFFFC000"/>
        <bgColor indexed="64"/>
      </patternFill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 applyFill="0" applyProtection="0"/>
  </cellStyleXfs>
  <cellXfs count="26">
    <xf numFmtId="0" fontId="0" fillId="0" borderId="0" xfId="0" applyFill="1" applyProtection="1"/>
    <xf numFmtId="0" fontId="1" fillId="2" borderId="1" xfId="0" applyFont="1" applyFill="1" applyBorder="1" applyAlignment="1" applyProtection="1">
      <alignment horizontal="left" vertical="center" wrapText="1"/>
    </xf>
    <xf numFmtId="49" fontId="0" fillId="0" borderId="1" xfId="0" applyNumberFormat="1" applyFill="1" applyBorder="1" applyAlignment="1" applyProtection="1">
      <alignment horizontal="left" vertical="center" wrapText="1"/>
    </xf>
    <xf numFmtId="168" fontId="0" fillId="0" borderId="0" xfId="0" applyNumberFormat="1" applyFill="1" applyProtection="1"/>
    <xf numFmtId="0" fontId="3" fillId="2" borderId="1" xfId="0" applyFont="1" applyFill="1" applyBorder="1" applyAlignment="1" applyProtection="1">
      <alignment horizontal="left" vertical="center" wrapText="1"/>
    </xf>
    <xf numFmtId="0" fontId="0" fillId="0" borderId="0" xfId="0" applyFill="1" applyAlignment="1" applyProtection="1">
      <alignment horizontal="center" vertical="center"/>
    </xf>
    <xf numFmtId="168" fontId="0" fillId="0" borderId="0" xfId="0" applyNumberFormat="1" applyFill="1" applyAlignment="1" applyProtection="1">
      <alignment horizontal="center" vertical="center"/>
    </xf>
    <xf numFmtId="169" fontId="0" fillId="0" borderId="0" xfId="0" applyNumberFormat="1" applyFill="1" applyAlignment="1" applyProtection="1">
      <alignment horizontal="center" vertical="center"/>
    </xf>
    <xf numFmtId="169" fontId="7" fillId="0" borderId="0" xfId="0" applyNumberFormat="1" applyFont="1" applyFill="1" applyAlignment="1" applyProtection="1">
      <alignment horizontal="center" vertical="center"/>
    </xf>
    <xf numFmtId="0" fontId="7" fillId="0" borderId="0" xfId="0" applyFont="1" applyFill="1" applyAlignment="1" applyProtection="1">
      <alignment horizontal="center" vertical="center"/>
    </xf>
    <xf numFmtId="49" fontId="2" fillId="0" borderId="1" xfId="0" applyNumberFormat="1" applyFont="1" applyFill="1" applyBorder="1" applyAlignment="1" applyProtection="1">
      <alignment horizontal="left" vertical="center" wrapText="1"/>
    </xf>
    <xf numFmtId="0" fontId="5" fillId="0" borderId="0" xfId="0" applyFont="1" applyFill="1" applyAlignment="1" applyProtection="1">
      <alignment horizontal="left"/>
    </xf>
    <xf numFmtId="1" fontId="2" fillId="0" borderId="1" xfId="0" applyNumberFormat="1" applyFont="1" applyFill="1" applyBorder="1" applyAlignment="1" applyProtection="1">
      <alignment horizontal="center" vertical="center" wrapText="1"/>
    </xf>
    <xf numFmtId="1" fontId="0" fillId="0" borderId="0" xfId="0" applyNumberFormat="1" applyFill="1" applyAlignment="1" applyProtection="1"/>
    <xf numFmtId="1" fontId="6" fillId="0" borderId="0" xfId="0" applyNumberFormat="1" applyFont="1" applyFill="1" applyAlignment="1" applyProtection="1"/>
    <xf numFmtId="0" fontId="4" fillId="3" borderId="2" xfId="0" applyFont="1" applyFill="1" applyBorder="1" applyAlignment="1" applyProtection="1">
      <alignment horizontal="center" vertical="center"/>
    </xf>
    <xf numFmtId="1" fontId="0" fillId="0" borderId="0" xfId="0" applyNumberFormat="1" applyFill="1" applyAlignment="1" applyProtection="1">
      <alignment horizontal="center" vertical="center"/>
    </xf>
    <xf numFmtId="1" fontId="1" fillId="2" borderId="1" xfId="0" applyNumberFormat="1" applyFont="1" applyFill="1" applyBorder="1" applyAlignment="1" applyProtection="1">
      <alignment horizontal="center" vertical="center" wrapText="1"/>
    </xf>
    <xf numFmtId="2" fontId="4" fillId="0" borderId="0" xfId="0" applyNumberFormat="1" applyFont="1" applyFill="1" applyAlignment="1" applyProtection="1">
      <alignment horizontal="center" vertical="center"/>
    </xf>
    <xf numFmtId="2" fontId="0" fillId="0" borderId="0" xfId="0" applyNumberFormat="1" applyFill="1" applyAlignment="1" applyProtection="1">
      <alignment horizontal="center" vertical="center"/>
    </xf>
    <xf numFmtId="2" fontId="7" fillId="0" borderId="0" xfId="0" applyNumberFormat="1" applyFont="1" applyFill="1" applyAlignment="1" applyProtection="1">
      <alignment horizontal="center" vertical="center"/>
    </xf>
    <xf numFmtId="2" fontId="1" fillId="2" borderId="1" xfId="0" applyNumberFormat="1" applyFont="1" applyFill="1" applyBorder="1" applyAlignment="1" applyProtection="1">
      <alignment horizontal="center" vertical="center" wrapText="1"/>
    </xf>
    <xf numFmtId="2" fontId="0" fillId="0" borderId="1" xfId="0" applyNumberFormat="1" applyFill="1" applyBorder="1" applyAlignment="1" applyProtection="1">
      <alignment horizontal="center" vertical="center" wrapText="1"/>
    </xf>
    <xf numFmtId="0" fontId="0" fillId="0" borderId="0" xfId="0" applyFill="1" applyBorder="1" applyProtection="1"/>
    <xf numFmtId="1" fontId="0" fillId="0" borderId="0" xfId="0" applyNumberFormat="1" applyFill="1" applyBorder="1" applyAlignment="1" applyProtection="1"/>
    <xf numFmtId="169" fontId="0" fillId="0" borderId="0" xfId="0" applyNumberFormat="1" applyFill="1" applyBorder="1" applyAlignment="1" applyProtection="1">
      <alignment horizontal="center" vertical="center"/>
    </xf>
  </cellXfs>
  <cellStyles count="1">
    <cellStyle name="Normal" xfId="0" builtinId="0"/>
  </cellStyles>
  <dxfs count="1">
    <dxf>
      <font>
        <color theme="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51"/>
  <sheetViews>
    <sheetView tabSelected="1" workbookViewId="0">
      <selection activeCell="F2" sqref="F2"/>
    </sheetView>
  </sheetViews>
  <sheetFormatPr baseColWidth="10" defaultColWidth="9.140625" defaultRowHeight="15" x14ac:dyDescent="0.25"/>
  <cols>
    <col min="1" max="1" width="14.85546875" customWidth="1"/>
    <col min="2" max="2" width="19.5703125" customWidth="1"/>
    <col min="3" max="3" width="13.7109375" style="16" customWidth="1"/>
    <col min="4" max="4" width="31.42578125" customWidth="1"/>
    <col min="5" max="5" width="18.7109375" customWidth="1"/>
    <col min="6" max="6" width="55" customWidth="1"/>
    <col min="7" max="7" width="19.5703125" style="19" customWidth="1"/>
    <col min="8" max="8" width="12.5703125" style="19" customWidth="1"/>
    <col min="9" max="9" width="14.85546875" style="19" customWidth="1"/>
    <col min="10" max="10" width="26.7109375" style="19" customWidth="1"/>
    <col min="11" max="11" width="18.42578125" customWidth="1"/>
    <col min="12" max="12" width="10.140625" customWidth="1"/>
  </cols>
  <sheetData>
    <row r="1" spans="1:12" ht="15.75" thickBot="1" x14ac:dyDescent="0.3">
      <c r="I1" s="18" t="s">
        <v>11</v>
      </c>
      <c r="J1" s="19">
        <v>744</v>
      </c>
    </row>
    <row r="2" spans="1:12" ht="15.75" thickBot="1" x14ac:dyDescent="0.3">
      <c r="F2" s="15" t="s">
        <v>74</v>
      </c>
      <c r="J2" s="19">
        <f>J1-I3</f>
        <v>0</v>
      </c>
      <c r="K2" s="3"/>
    </row>
    <row r="3" spans="1:12" x14ac:dyDescent="0.25">
      <c r="H3" s="20">
        <f>SUM(H5:H9630)</f>
        <v>69</v>
      </c>
      <c r="I3" s="20">
        <f>SUM(I5:I9630)</f>
        <v>744</v>
      </c>
      <c r="J3" s="20">
        <f>SUM(J5:J9630)</f>
        <v>0</v>
      </c>
    </row>
    <row r="4" spans="1:12" x14ac:dyDescent="0.25">
      <c r="A4" s="4" t="s">
        <v>0</v>
      </c>
      <c r="B4" s="1" t="s">
        <v>1</v>
      </c>
      <c r="C4" s="17" t="s">
        <v>2</v>
      </c>
      <c r="D4" s="1" t="s">
        <v>3</v>
      </c>
      <c r="E4" s="4" t="s">
        <v>72</v>
      </c>
      <c r="F4" s="1" t="s">
        <v>4</v>
      </c>
      <c r="G4" s="21" t="s">
        <v>5</v>
      </c>
      <c r="H4" s="21" t="s">
        <v>6</v>
      </c>
      <c r="I4" s="21" t="s">
        <v>7</v>
      </c>
      <c r="J4" s="21" t="s">
        <v>8</v>
      </c>
      <c r="K4" s="4" t="s">
        <v>73</v>
      </c>
      <c r="L4" s="1" t="s">
        <v>9</v>
      </c>
    </row>
    <row r="5" spans="1:12" x14ac:dyDescent="0.25">
      <c r="A5" s="2" t="s">
        <v>14</v>
      </c>
      <c r="B5" s="2" t="s">
        <v>15</v>
      </c>
      <c r="C5" s="12">
        <v>1</v>
      </c>
      <c r="D5" s="10" t="s">
        <v>52</v>
      </c>
      <c r="E5" s="2" t="s">
        <v>10</v>
      </c>
      <c r="F5" s="2" t="s">
        <v>16</v>
      </c>
      <c r="G5" s="22">
        <v>11</v>
      </c>
      <c r="H5" s="22">
        <v>1</v>
      </c>
      <c r="I5" s="22">
        <v>11</v>
      </c>
      <c r="J5" s="22">
        <v>0</v>
      </c>
      <c r="K5" s="2" t="s">
        <v>17</v>
      </c>
      <c r="L5" s="2" t="s">
        <v>18</v>
      </c>
    </row>
    <row r="6" spans="1:12" x14ac:dyDescent="0.25">
      <c r="A6" s="2" t="s">
        <v>19</v>
      </c>
      <c r="B6" s="2" t="s">
        <v>15</v>
      </c>
      <c r="C6" s="12">
        <v>2</v>
      </c>
      <c r="D6" s="10" t="s">
        <v>53</v>
      </c>
      <c r="E6" s="2" t="s">
        <v>10</v>
      </c>
      <c r="F6" s="2" t="s">
        <v>20</v>
      </c>
      <c r="G6" s="22">
        <v>11</v>
      </c>
      <c r="H6" s="22">
        <v>1</v>
      </c>
      <c r="I6" s="22">
        <v>11</v>
      </c>
      <c r="J6" s="22">
        <v>0</v>
      </c>
      <c r="K6" s="2" t="s">
        <v>21</v>
      </c>
      <c r="L6" s="2" t="s">
        <v>18</v>
      </c>
    </row>
    <row r="7" spans="1:12" x14ac:dyDescent="0.25">
      <c r="A7" s="2" t="s">
        <v>19</v>
      </c>
      <c r="B7" s="2" t="s">
        <v>15</v>
      </c>
      <c r="C7" s="12">
        <v>3</v>
      </c>
      <c r="D7" s="10" t="s">
        <v>54</v>
      </c>
      <c r="E7" s="2" t="s">
        <v>10</v>
      </c>
      <c r="F7" s="2" t="s">
        <v>22</v>
      </c>
      <c r="G7" s="22">
        <v>12</v>
      </c>
      <c r="H7" s="22">
        <v>1</v>
      </c>
      <c r="I7" s="22">
        <v>12</v>
      </c>
      <c r="J7" s="22">
        <v>0</v>
      </c>
      <c r="K7" s="2" t="s">
        <v>23</v>
      </c>
      <c r="L7" s="2" t="s">
        <v>18</v>
      </c>
    </row>
    <row r="8" spans="1:12" x14ac:dyDescent="0.25">
      <c r="A8" s="2" t="s">
        <v>19</v>
      </c>
      <c r="B8" s="2" t="s">
        <v>15</v>
      </c>
      <c r="C8" s="12">
        <v>3</v>
      </c>
      <c r="D8" s="10" t="s">
        <v>54</v>
      </c>
      <c r="E8" s="2" t="s">
        <v>10</v>
      </c>
      <c r="F8" s="2" t="s">
        <v>20</v>
      </c>
      <c r="G8" s="22">
        <v>11</v>
      </c>
      <c r="H8" s="22">
        <v>1</v>
      </c>
      <c r="I8" s="22">
        <v>11</v>
      </c>
      <c r="J8" s="22">
        <v>0</v>
      </c>
      <c r="K8" s="2" t="s">
        <v>23</v>
      </c>
      <c r="L8" s="2" t="s">
        <v>18</v>
      </c>
    </row>
    <row r="9" spans="1:12" x14ac:dyDescent="0.25">
      <c r="A9" s="2" t="s">
        <v>19</v>
      </c>
      <c r="B9" s="2" t="s">
        <v>15</v>
      </c>
      <c r="C9" s="12">
        <v>4</v>
      </c>
      <c r="D9" s="10" t="s">
        <v>55</v>
      </c>
      <c r="E9" s="2" t="s">
        <v>10</v>
      </c>
      <c r="F9" s="2" t="s">
        <v>20</v>
      </c>
      <c r="G9" s="22">
        <v>11</v>
      </c>
      <c r="H9" s="22">
        <v>2</v>
      </c>
      <c r="I9" s="22">
        <v>22</v>
      </c>
      <c r="J9" s="22">
        <v>0</v>
      </c>
      <c r="K9" s="2" t="s">
        <v>24</v>
      </c>
      <c r="L9" s="2" t="s">
        <v>18</v>
      </c>
    </row>
    <row r="10" spans="1:12" x14ac:dyDescent="0.25">
      <c r="A10" s="2" t="s">
        <v>19</v>
      </c>
      <c r="B10" s="2" t="s">
        <v>15</v>
      </c>
      <c r="C10" s="12">
        <v>4</v>
      </c>
      <c r="D10" s="10" t="s">
        <v>55</v>
      </c>
      <c r="E10" s="2" t="s">
        <v>10</v>
      </c>
      <c r="F10" s="2" t="s">
        <v>25</v>
      </c>
      <c r="G10" s="22">
        <v>11</v>
      </c>
      <c r="H10" s="22">
        <v>1</v>
      </c>
      <c r="I10" s="22">
        <v>11</v>
      </c>
      <c r="J10" s="22">
        <v>0</v>
      </c>
      <c r="K10" s="2" t="s">
        <v>24</v>
      </c>
      <c r="L10" s="2" t="s">
        <v>18</v>
      </c>
    </row>
    <row r="11" spans="1:12" x14ac:dyDescent="0.25">
      <c r="A11" s="2" t="s">
        <v>19</v>
      </c>
      <c r="B11" s="2" t="s">
        <v>15</v>
      </c>
      <c r="C11" s="12">
        <v>5</v>
      </c>
      <c r="D11" s="10" t="s">
        <v>56</v>
      </c>
      <c r="E11" s="2" t="s">
        <v>10</v>
      </c>
      <c r="F11" s="2" t="s">
        <v>26</v>
      </c>
      <c r="G11" s="22">
        <v>10</v>
      </c>
      <c r="H11" s="22">
        <v>1</v>
      </c>
      <c r="I11" s="22">
        <v>10</v>
      </c>
      <c r="J11" s="22">
        <v>0</v>
      </c>
      <c r="K11" s="2" t="s">
        <v>27</v>
      </c>
      <c r="L11" s="2" t="s">
        <v>18</v>
      </c>
    </row>
    <row r="12" spans="1:12" x14ac:dyDescent="0.25">
      <c r="A12" s="2" t="s">
        <v>19</v>
      </c>
      <c r="B12" s="2" t="s">
        <v>15</v>
      </c>
      <c r="C12" s="12">
        <v>5</v>
      </c>
      <c r="D12" s="10" t="s">
        <v>56</v>
      </c>
      <c r="E12" s="2" t="s">
        <v>10</v>
      </c>
      <c r="F12" s="2" t="s">
        <v>28</v>
      </c>
      <c r="G12" s="22">
        <v>11</v>
      </c>
      <c r="H12" s="22">
        <v>1</v>
      </c>
      <c r="I12" s="22">
        <v>11</v>
      </c>
      <c r="J12" s="22">
        <v>0</v>
      </c>
      <c r="K12" s="2" t="s">
        <v>27</v>
      </c>
      <c r="L12" s="2" t="s">
        <v>18</v>
      </c>
    </row>
    <row r="13" spans="1:12" x14ac:dyDescent="0.25">
      <c r="A13" s="2" t="s">
        <v>29</v>
      </c>
      <c r="B13" s="2" t="s">
        <v>15</v>
      </c>
      <c r="C13" s="12">
        <v>6</v>
      </c>
      <c r="D13" s="10" t="s">
        <v>57</v>
      </c>
      <c r="E13" s="2" t="s">
        <v>10</v>
      </c>
      <c r="F13" s="2" t="s">
        <v>30</v>
      </c>
      <c r="G13" s="22">
        <v>11</v>
      </c>
      <c r="H13" s="22">
        <v>1</v>
      </c>
      <c r="I13" s="22">
        <v>11</v>
      </c>
      <c r="J13" s="22">
        <v>0</v>
      </c>
      <c r="K13" s="2" t="s">
        <v>31</v>
      </c>
      <c r="L13" s="2" t="s">
        <v>18</v>
      </c>
    </row>
    <row r="14" spans="1:12" x14ac:dyDescent="0.25">
      <c r="A14" s="2" t="s">
        <v>29</v>
      </c>
      <c r="B14" s="2" t="s">
        <v>15</v>
      </c>
      <c r="C14" s="12">
        <v>6</v>
      </c>
      <c r="D14" s="10" t="s">
        <v>57</v>
      </c>
      <c r="E14" s="2" t="s">
        <v>10</v>
      </c>
      <c r="F14" s="2" t="s">
        <v>16</v>
      </c>
      <c r="G14" s="22">
        <v>11</v>
      </c>
      <c r="H14" s="22">
        <v>1</v>
      </c>
      <c r="I14" s="22">
        <v>11</v>
      </c>
      <c r="J14" s="22">
        <v>0</v>
      </c>
      <c r="K14" s="2" t="s">
        <v>31</v>
      </c>
      <c r="L14" s="2" t="s">
        <v>18</v>
      </c>
    </row>
    <row r="15" spans="1:12" x14ac:dyDescent="0.25">
      <c r="A15" s="2" t="s">
        <v>29</v>
      </c>
      <c r="B15" s="2" t="s">
        <v>15</v>
      </c>
      <c r="C15" s="12">
        <v>7</v>
      </c>
      <c r="D15" s="10" t="s">
        <v>58</v>
      </c>
      <c r="E15" s="2" t="s">
        <v>10</v>
      </c>
      <c r="F15" s="2" t="s">
        <v>16</v>
      </c>
      <c r="G15" s="22">
        <v>11</v>
      </c>
      <c r="H15" s="22">
        <v>1</v>
      </c>
      <c r="I15" s="22">
        <v>11</v>
      </c>
      <c r="J15" s="22">
        <v>0</v>
      </c>
      <c r="K15" s="2" t="s">
        <v>32</v>
      </c>
      <c r="L15" s="2" t="s">
        <v>18</v>
      </c>
    </row>
    <row r="16" spans="1:12" x14ac:dyDescent="0.25">
      <c r="A16" s="2" t="s">
        <v>29</v>
      </c>
      <c r="B16" s="2" t="s">
        <v>15</v>
      </c>
      <c r="C16" s="12">
        <v>7</v>
      </c>
      <c r="D16" s="10" t="s">
        <v>58</v>
      </c>
      <c r="E16" s="2" t="s">
        <v>10</v>
      </c>
      <c r="F16" s="2" t="s">
        <v>25</v>
      </c>
      <c r="G16" s="22">
        <v>11</v>
      </c>
      <c r="H16" s="22">
        <v>1</v>
      </c>
      <c r="I16" s="22">
        <v>11</v>
      </c>
      <c r="J16" s="22">
        <v>0</v>
      </c>
      <c r="K16" s="2" t="s">
        <v>32</v>
      </c>
      <c r="L16" s="2" t="s">
        <v>18</v>
      </c>
    </row>
    <row r="17" spans="1:12" x14ac:dyDescent="0.25">
      <c r="A17" s="2" t="s">
        <v>29</v>
      </c>
      <c r="B17" s="2" t="s">
        <v>15</v>
      </c>
      <c r="C17" s="12">
        <v>7</v>
      </c>
      <c r="D17" s="10" t="s">
        <v>58</v>
      </c>
      <c r="E17" s="2" t="s">
        <v>10</v>
      </c>
      <c r="F17" s="2" t="s">
        <v>33</v>
      </c>
      <c r="G17" s="22">
        <v>7</v>
      </c>
      <c r="H17" s="22">
        <v>1</v>
      </c>
      <c r="I17" s="22">
        <v>7</v>
      </c>
      <c r="J17" s="22">
        <v>0</v>
      </c>
      <c r="K17" s="2" t="s">
        <v>32</v>
      </c>
      <c r="L17" s="2" t="s">
        <v>18</v>
      </c>
    </row>
    <row r="18" spans="1:12" x14ac:dyDescent="0.25">
      <c r="A18" s="2" t="s">
        <v>29</v>
      </c>
      <c r="B18" s="2" t="s">
        <v>15</v>
      </c>
      <c r="C18" s="12">
        <v>8</v>
      </c>
      <c r="D18" s="10" t="s">
        <v>59</v>
      </c>
      <c r="E18" s="2" t="s">
        <v>10</v>
      </c>
      <c r="F18" s="2" t="s">
        <v>25</v>
      </c>
      <c r="G18" s="22">
        <v>11</v>
      </c>
      <c r="H18" s="22">
        <v>1</v>
      </c>
      <c r="I18" s="22">
        <v>11</v>
      </c>
      <c r="J18" s="22">
        <v>0</v>
      </c>
      <c r="K18" s="2" t="s">
        <v>34</v>
      </c>
      <c r="L18" s="2" t="s">
        <v>18</v>
      </c>
    </row>
    <row r="19" spans="1:12" x14ac:dyDescent="0.25">
      <c r="A19" s="2" t="s">
        <v>29</v>
      </c>
      <c r="B19" s="2" t="s">
        <v>15</v>
      </c>
      <c r="C19" s="12">
        <v>8</v>
      </c>
      <c r="D19" s="10" t="s">
        <v>59</v>
      </c>
      <c r="E19" s="2" t="s">
        <v>10</v>
      </c>
      <c r="F19" s="10" t="s">
        <v>35</v>
      </c>
      <c r="G19" s="22">
        <v>7</v>
      </c>
      <c r="H19" s="22">
        <v>1</v>
      </c>
      <c r="I19" s="22">
        <v>7</v>
      </c>
      <c r="J19" s="22">
        <v>0</v>
      </c>
      <c r="K19" s="2" t="s">
        <v>34</v>
      </c>
      <c r="L19" s="2" t="s">
        <v>18</v>
      </c>
    </row>
    <row r="20" spans="1:12" x14ac:dyDescent="0.25">
      <c r="A20" s="2" t="s">
        <v>29</v>
      </c>
      <c r="B20" s="2" t="s">
        <v>15</v>
      </c>
      <c r="C20" s="12">
        <v>9</v>
      </c>
      <c r="D20" s="10" t="s">
        <v>60</v>
      </c>
      <c r="E20" s="2" t="s">
        <v>10</v>
      </c>
      <c r="F20" s="2" t="s">
        <v>20</v>
      </c>
      <c r="G20" s="22">
        <v>11</v>
      </c>
      <c r="H20" s="22">
        <v>2</v>
      </c>
      <c r="I20" s="22">
        <v>22</v>
      </c>
      <c r="J20" s="22">
        <v>0</v>
      </c>
      <c r="K20" s="2" t="s">
        <v>36</v>
      </c>
      <c r="L20" s="2" t="s">
        <v>18</v>
      </c>
    </row>
    <row r="21" spans="1:12" x14ac:dyDescent="0.25">
      <c r="A21" s="2" t="s">
        <v>29</v>
      </c>
      <c r="B21" s="2" t="s">
        <v>15</v>
      </c>
      <c r="C21" s="12">
        <v>9</v>
      </c>
      <c r="D21" s="10" t="s">
        <v>60</v>
      </c>
      <c r="E21" s="2" t="s">
        <v>10</v>
      </c>
      <c r="F21" s="2" t="s">
        <v>26</v>
      </c>
      <c r="G21" s="22">
        <v>10</v>
      </c>
      <c r="H21" s="22">
        <v>1</v>
      </c>
      <c r="I21" s="22">
        <v>10</v>
      </c>
      <c r="J21" s="22">
        <v>0</v>
      </c>
      <c r="K21" s="2" t="s">
        <v>36</v>
      </c>
      <c r="L21" s="2" t="s">
        <v>18</v>
      </c>
    </row>
    <row r="22" spans="1:12" x14ac:dyDescent="0.25">
      <c r="A22" s="2" t="s">
        <v>29</v>
      </c>
      <c r="B22" s="2" t="s">
        <v>15</v>
      </c>
      <c r="C22" s="12">
        <v>10</v>
      </c>
      <c r="D22" s="10" t="s">
        <v>61</v>
      </c>
      <c r="E22" s="2" t="s">
        <v>10</v>
      </c>
      <c r="F22" s="2" t="s">
        <v>20</v>
      </c>
      <c r="G22" s="22">
        <v>11</v>
      </c>
      <c r="H22" s="22">
        <v>2</v>
      </c>
      <c r="I22" s="22">
        <v>22</v>
      </c>
      <c r="J22" s="22">
        <v>0</v>
      </c>
      <c r="K22" s="2" t="s">
        <v>37</v>
      </c>
      <c r="L22" s="2" t="s">
        <v>18</v>
      </c>
    </row>
    <row r="23" spans="1:12" x14ac:dyDescent="0.25">
      <c r="A23" s="2" t="s">
        <v>29</v>
      </c>
      <c r="B23" s="2" t="s">
        <v>15</v>
      </c>
      <c r="C23" s="12">
        <v>10</v>
      </c>
      <c r="D23" s="10" t="s">
        <v>61</v>
      </c>
      <c r="E23" s="2" t="s">
        <v>10</v>
      </c>
      <c r="F23" s="2" t="s">
        <v>35</v>
      </c>
      <c r="G23" s="22">
        <v>7</v>
      </c>
      <c r="H23" s="22">
        <v>1</v>
      </c>
      <c r="I23" s="22">
        <v>7</v>
      </c>
      <c r="J23" s="22">
        <v>0</v>
      </c>
      <c r="K23" s="2" t="s">
        <v>37</v>
      </c>
      <c r="L23" s="2" t="s">
        <v>18</v>
      </c>
    </row>
    <row r="24" spans="1:12" x14ac:dyDescent="0.25">
      <c r="A24" s="2" t="s">
        <v>29</v>
      </c>
      <c r="B24" s="2" t="s">
        <v>15</v>
      </c>
      <c r="C24" s="12">
        <v>11</v>
      </c>
      <c r="D24" s="10" t="s">
        <v>62</v>
      </c>
      <c r="E24" s="2" t="s">
        <v>10</v>
      </c>
      <c r="F24" s="2" t="s">
        <v>20</v>
      </c>
      <c r="G24" s="22">
        <v>11</v>
      </c>
      <c r="H24" s="22">
        <v>1</v>
      </c>
      <c r="I24" s="22">
        <v>11</v>
      </c>
      <c r="J24" s="22">
        <v>0</v>
      </c>
      <c r="K24" s="2" t="s">
        <v>38</v>
      </c>
      <c r="L24" s="2" t="s">
        <v>18</v>
      </c>
    </row>
    <row r="25" spans="1:12" x14ac:dyDescent="0.25">
      <c r="A25" s="2" t="s">
        <v>29</v>
      </c>
      <c r="B25" s="2" t="s">
        <v>15</v>
      </c>
      <c r="C25" s="12">
        <v>11</v>
      </c>
      <c r="D25" s="10" t="s">
        <v>62</v>
      </c>
      <c r="E25" s="2" t="s">
        <v>10</v>
      </c>
      <c r="F25" s="2" t="s">
        <v>25</v>
      </c>
      <c r="G25" s="22">
        <v>11</v>
      </c>
      <c r="H25" s="22">
        <v>1</v>
      </c>
      <c r="I25" s="22">
        <v>11</v>
      </c>
      <c r="J25" s="22">
        <v>0</v>
      </c>
      <c r="K25" s="2" t="s">
        <v>38</v>
      </c>
      <c r="L25" s="2" t="s">
        <v>18</v>
      </c>
    </row>
    <row r="26" spans="1:12" x14ac:dyDescent="0.25">
      <c r="A26" s="2" t="s">
        <v>29</v>
      </c>
      <c r="B26" s="2" t="s">
        <v>15</v>
      </c>
      <c r="C26" s="12">
        <v>11</v>
      </c>
      <c r="D26" s="10" t="s">
        <v>62</v>
      </c>
      <c r="E26" s="2" t="s">
        <v>10</v>
      </c>
      <c r="F26" s="2" t="s">
        <v>22</v>
      </c>
      <c r="G26" s="22">
        <v>12</v>
      </c>
      <c r="H26" s="22">
        <v>1</v>
      </c>
      <c r="I26" s="22">
        <v>12</v>
      </c>
      <c r="J26" s="22">
        <v>0</v>
      </c>
      <c r="K26" s="2" t="s">
        <v>38</v>
      </c>
      <c r="L26" s="2" t="s">
        <v>18</v>
      </c>
    </row>
    <row r="27" spans="1:12" x14ac:dyDescent="0.25">
      <c r="A27" s="2" t="s">
        <v>29</v>
      </c>
      <c r="B27" s="2" t="s">
        <v>15</v>
      </c>
      <c r="C27" s="12">
        <v>12</v>
      </c>
      <c r="D27" s="10" t="s">
        <v>63</v>
      </c>
      <c r="E27" s="2" t="s">
        <v>10</v>
      </c>
      <c r="F27" s="2" t="s">
        <v>16</v>
      </c>
      <c r="G27" s="22">
        <v>11</v>
      </c>
      <c r="H27" s="22">
        <v>1</v>
      </c>
      <c r="I27" s="22">
        <v>11</v>
      </c>
      <c r="J27" s="22">
        <v>0</v>
      </c>
      <c r="K27" s="2" t="s">
        <v>39</v>
      </c>
      <c r="L27" s="2" t="s">
        <v>18</v>
      </c>
    </row>
    <row r="28" spans="1:12" x14ac:dyDescent="0.25">
      <c r="A28" s="2" t="s">
        <v>29</v>
      </c>
      <c r="B28" s="2" t="s">
        <v>15</v>
      </c>
      <c r="C28" s="12">
        <v>12</v>
      </c>
      <c r="D28" s="10" t="s">
        <v>63</v>
      </c>
      <c r="E28" s="2" t="s">
        <v>10</v>
      </c>
      <c r="F28" s="2" t="s">
        <v>25</v>
      </c>
      <c r="G28" s="22">
        <v>11</v>
      </c>
      <c r="H28" s="22">
        <v>1</v>
      </c>
      <c r="I28" s="22">
        <v>11</v>
      </c>
      <c r="J28" s="22">
        <v>0</v>
      </c>
      <c r="K28" s="2" t="s">
        <v>39</v>
      </c>
      <c r="L28" s="2" t="s">
        <v>18</v>
      </c>
    </row>
    <row r="29" spans="1:12" x14ac:dyDescent="0.25">
      <c r="A29" s="2" t="s">
        <v>29</v>
      </c>
      <c r="B29" s="2" t="s">
        <v>15</v>
      </c>
      <c r="C29" s="12">
        <v>13</v>
      </c>
      <c r="D29" s="10" t="s">
        <v>64</v>
      </c>
      <c r="E29" s="2" t="s">
        <v>10</v>
      </c>
      <c r="F29" s="2" t="s">
        <v>20</v>
      </c>
      <c r="G29" s="22">
        <v>11</v>
      </c>
      <c r="H29" s="22">
        <v>1</v>
      </c>
      <c r="I29" s="22">
        <v>11</v>
      </c>
      <c r="J29" s="22">
        <v>0</v>
      </c>
      <c r="K29" s="2" t="s">
        <v>40</v>
      </c>
      <c r="L29" s="2" t="s">
        <v>18</v>
      </c>
    </row>
    <row r="30" spans="1:12" x14ac:dyDescent="0.25">
      <c r="A30" s="2" t="s">
        <v>29</v>
      </c>
      <c r="B30" s="2" t="s">
        <v>15</v>
      </c>
      <c r="C30" s="12">
        <v>13</v>
      </c>
      <c r="D30" s="10" t="s">
        <v>64</v>
      </c>
      <c r="E30" s="2" t="s">
        <v>10</v>
      </c>
      <c r="F30" s="2" t="s">
        <v>16</v>
      </c>
      <c r="G30" s="22">
        <v>11</v>
      </c>
      <c r="H30" s="22">
        <v>1</v>
      </c>
      <c r="I30" s="22">
        <v>11</v>
      </c>
      <c r="J30" s="22">
        <v>0</v>
      </c>
      <c r="K30" s="2" t="s">
        <v>40</v>
      </c>
      <c r="L30" s="2" t="s">
        <v>18</v>
      </c>
    </row>
    <row r="31" spans="1:12" x14ac:dyDescent="0.25">
      <c r="A31" s="2" t="s">
        <v>29</v>
      </c>
      <c r="B31" s="2" t="s">
        <v>15</v>
      </c>
      <c r="C31" s="12">
        <v>13</v>
      </c>
      <c r="D31" s="10" t="s">
        <v>64</v>
      </c>
      <c r="E31" s="2" t="s">
        <v>10</v>
      </c>
      <c r="F31" s="2" t="s">
        <v>28</v>
      </c>
      <c r="G31" s="22">
        <v>11</v>
      </c>
      <c r="H31" s="22">
        <v>1</v>
      </c>
      <c r="I31" s="22">
        <v>11</v>
      </c>
      <c r="J31" s="22">
        <v>0</v>
      </c>
      <c r="K31" s="2" t="s">
        <v>40</v>
      </c>
      <c r="L31" s="2" t="s">
        <v>18</v>
      </c>
    </row>
    <row r="32" spans="1:12" x14ac:dyDescent="0.25">
      <c r="A32" s="2" t="s">
        <v>29</v>
      </c>
      <c r="B32" s="2" t="s">
        <v>15</v>
      </c>
      <c r="C32" s="12">
        <v>13</v>
      </c>
      <c r="D32" s="10" t="s">
        <v>64</v>
      </c>
      <c r="E32" s="2" t="s">
        <v>10</v>
      </c>
      <c r="F32" s="2" t="s">
        <v>25</v>
      </c>
      <c r="G32" s="22">
        <v>11</v>
      </c>
      <c r="H32" s="22">
        <v>2</v>
      </c>
      <c r="I32" s="22">
        <v>22</v>
      </c>
      <c r="J32" s="22">
        <v>0</v>
      </c>
      <c r="K32" s="2" t="s">
        <v>40</v>
      </c>
      <c r="L32" s="2" t="s">
        <v>18</v>
      </c>
    </row>
    <row r="33" spans="1:12" x14ac:dyDescent="0.25">
      <c r="A33" s="2" t="s">
        <v>29</v>
      </c>
      <c r="B33" s="2" t="s">
        <v>15</v>
      </c>
      <c r="C33" s="12">
        <v>13</v>
      </c>
      <c r="D33" s="10" t="s">
        <v>64</v>
      </c>
      <c r="E33" s="2" t="s">
        <v>10</v>
      </c>
      <c r="F33" s="2" t="s">
        <v>22</v>
      </c>
      <c r="G33" s="22">
        <v>12</v>
      </c>
      <c r="H33" s="22">
        <v>1</v>
      </c>
      <c r="I33" s="22">
        <v>12</v>
      </c>
      <c r="J33" s="22">
        <v>0</v>
      </c>
      <c r="K33" s="2" t="s">
        <v>40</v>
      </c>
      <c r="L33" s="2" t="s">
        <v>18</v>
      </c>
    </row>
    <row r="34" spans="1:12" x14ac:dyDescent="0.25">
      <c r="A34" s="2" t="s">
        <v>29</v>
      </c>
      <c r="B34" s="2" t="s">
        <v>15</v>
      </c>
      <c r="C34" s="12">
        <v>13</v>
      </c>
      <c r="D34" s="10" t="s">
        <v>64</v>
      </c>
      <c r="E34" s="2" t="s">
        <v>10</v>
      </c>
      <c r="F34" s="2" t="s">
        <v>41</v>
      </c>
      <c r="G34" s="22">
        <v>11</v>
      </c>
      <c r="H34" s="22">
        <v>1</v>
      </c>
      <c r="I34" s="22">
        <v>11</v>
      </c>
      <c r="J34" s="22">
        <v>0</v>
      </c>
      <c r="K34" s="2" t="s">
        <v>40</v>
      </c>
      <c r="L34" s="2" t="s">
        <v>18</v>
      </c>
    </row>
    <row r="35" spans="1:12" x14ac:dyDescent="0.25">
      <c r="A35" s="2" t="s">
        <v>29</v>
      </c>
      <c r="B35" s="2" t="s">
        <v>15</v>
      </c>
      <c r="C35" s="12">
        <v>14</v>
      </c>
      <c r="D35" s="10" t="s">
        <v>65</v>
      </c>
      <c r="E35" s="2" t="s">
        <v>10</v>
      </c>
      <c r="F35" s="2" t="s">
        <v>20</v>
      </c>
      <c r="G35" s="22">
        <v>11</v>
      </c>
      <c r="H35" s="22">
        <v>6</v>
      </c>
      <c r="I35" s="22">
        <v>66</v>
      </c>
      <c r="J35" s="22">
        <v>0</v>
      </c>
      <c r="K35" s="2" t="s">
        <v>42</v>
      </c>
      <c r="L35" s="2" t="s">
        <v>18</v>
      </c>
    </row>
    <row r="36" spans="1:12" x14ac:dyDescent="0.25">
      <c r="A36" s="2" t="s">
        <v>29</v>
      </c>
      <c r="B36" s="2" t="s">
        <v>15</v>
      </c>
      <c r="C36" s="12">
        <v>15</v>
      </c>
      <c r="D36" s="10" t="s">
        <v>66</v>
      </c>
      <c r="E36" s="2" t="s">
        <v>10</v>
      </c>
      <c r="F36" s="2" t="s">
        <v>26</v>
      </c>
      <c r="G36" s="22">
        <v>10</v>
      </c>
      <c r="H36" s="22">
        <v>3</v>
      </c>
      <c r="I36" s="22">
        <v>30</v>
      </c>
      <c r="J36" s="22">
        <v>0</v>
      </c>
      <c r="K36" s="2" t="s">
        <v>43</v>
      </c>
      <c r="L36" s="2" t="s">
        <v>18</v>
      </c>
    </row>
    <row r="37" spans="1:12" x14ac:dyDescent="0.25">
      <c r="A37" s="2" t="s">
        <v>29</v>
      </c>
      <c r="B37" s="2" t="s">
        <v>15</v>
      </c>
      <c r="C37" s="12">
        <v>15</v>
      </c>
      <c r="D37" s="10" t="s">
        <v>66</v>
      </c>
      <c r="E37" s="2" t="s">
        <v>10</v>
      </c>
      <c r="F37" s="2" t="s">
        <v>16</v>
      </c>
      <c r="G37" s="22">
        <v>11</v>
      </c>
      <c r="H37" s="22">
        <v>5</v>
      </c>
      <c r="I37" s="22">
        <v>55</v>
      </c>
      <c r="J37" s="22">
        <v>0</v>
      </c>
      <c r="K37" s="2" t="s">
        <v>43</v>
      </c>
      <c r="L37" s="2" t="s">
        <v>18</v>
      </c>
    </row>
    <row r="38" spans="1:12" x14ac:dyDescent="0.25">
      <c r="A38" s="2" t="s">
        <v>29</v>
      </c>
      <c r="B38" s="2" t="s">
        <v>15</v>
      </c>
      <c r="C38" s="12">
        <v>15</v>
      </c>
      <c r="D38" s="10" t="s">
        <v>66</v>
      </c>
      <c r="E38" s="2" t="s">
        <v>10</v>
      </c>
      <c r="F38" s="2" t="s">
        <v>28</v>
      </c>
      <c r="G38" s="22">
        <v>11</v>
      </c>
      <c r="H38" s="22">
        <v>2</v>
      </c>
      <c r="I38" s="22">
        <v>22</v>
      </c>
      <c r="J38" s="22">
        <v>0</v>
      </c>
      <c r="K38" s="2" t="s">
        <v>43</v>
      </c>
      <c r="L38" s="2" t="s">
        <v>18</v>
      </c>
    </row>
    <row r="39" spans="1:12" x14ac:dyDescent="0.25">
      <c r="A39" s="2" t="s">
        <v>29</v>
      </c>
      <c r="B39" s="2" t="s">
        <v>15</v>
      </c>
      <c r="C39" s="12">
        <v>15</v>
      </c>
      <c r="D39" s="10" t="s">
        <v>66</v>
      </c>
      <c r="E39" s="2" t="s">
        <v>10</v>
      </c>
      <c r="F39" s="2" t="s">
        <v>25</v>
      </c>
      <c r="G39" s="22">
        <v>11</v>
      </c>
      <c r="H39" s="22">
        <v>1</v>
      </c>
      <c r="I39" s="22">
        <v>11</v>
      </c>
      <c r="J39" s="22">
        <v>0</v>
      </c>
      <c r="K39" s="2" t="s">
        <v>43</v>
      </c>
      <c r="L39" s="2" t="s">
        <v>18</v>
      </c>
    </row>
    <row r="40" spans="1:12" x14ac:dyDescent="0.25">
      <c r="A40" s="2" t="s">
        <v>29</v>
      </c>
      <c r="B40" s="2" t="s">
        <v>15</v>
      </c>
      <c r="C40" s="12">
        <v>15</v>
      </c>
      <c r="D40" s="10" t="s">
        <v>66</v>
      </c>
      <c r="E40" s="2" t="s">
        <v>10</v>
      </c>
      <c r="F40" s="2" t="s">
        <v>41</v>
      </c>
      <c r="G40" s="22">
        <v>11</v>
      </c>
      <c r="H40" s="22">
        <v>2</v>
      </c>
      <c r="I40" s="22">
        <v>22</v>
      </c>
      <c r="J40" s="22">
        <v>0</v>
      </c>
      <c r="K40" s="2" t="s">
        <v>43</v>
      </c>
      <c r="L40" s="2" t="s">
        <v>18</v>
      </c>
    </row>
    <row r="41" spans="1:12" x14ac:dyDescent="0.25">
      <c r="A41" s="2" t="s">
        <v>44</v>
      </c>
      <c r="B41" s="2" t="s">
        <v>15</v>
      </c>
      <c r="C41" s="12">
        <v>16</v>
      </c>
      <c r="D41" s="10" t="s">
        <v>67</v>
      </c>
      <c r="E41" s="2" t="s">
        <v>10</v>
      </c>
      <c r="F41" s="2" t="s">
        <v>20</v>
      </c>
      <c r="G41" s="22">
        <v>11</v>
      </c>
      <c r="H41" s="22">
        <v>2</v>
      </c>
      <c r="I41" s="22">
        <v>22</v>
      </c>
      <c r="J41" s="22">
        <v>0</v>
      </c>
      <c r="K41" s="2" t="s">
        <v>45</v>
      </c>
      <c r="L41" s="2" t="s">
        <v>18</v>
      </c>
    </row>
    <row r="42" spans="1:12" x14ac:dyDescent="0.25">
      <c r="A42" s="2" t="s">
        <v>44</v>
      </c>
      <c r="B42" s="2" t="s">
        <v>15</v>
      </c>
      <c r="C42" s="12">
        <v>17</v>
      </c>
      <c r="D42" s="10" t="s">
        <v>68</v>
      </c>
      <c r="E42" s="2" t="s">
        <v>10</v>
      </c>
      <c r="F42" s="2" t="s">
        <v>20</v>
      </c>
      <c r="G42" s="22">
        <v>11</v>
      </c>
      <c r="H42" s="22">
        <v>1</v>
      </c>
      <c r="I42" s="22">
        <v>11</v>
      </c>
      <c r="J42" s="22">
        <v>0</v>
      </c>
      <c r="K42" s="2" t="s">
        <v>46</v>
      </c>
      <c r="L42" s="2" t="s">
        <v>18</v>
      </c>
    </row>
    <row r="43" spans="1:12" x14ac:dyDescent="0.25">
      <c r="A43" s="2" t="s">
        <v>44</v>
      </c>
      <c r="B43" s="2" t="s">
        <v>15</v>
      </c>
      <c r="C43" s="12">
        <v>17</v>
      </c>
      <c r="D43" s="10" t="s">
        <v>68</v>
      </c>
      <c r="E43" s="2" t="s">
        <v>10</v>
      </c>
      <c r="F43" s="2" t="s">
        <v>22</v>
      </c>
      <c r="G43" s="22">
        <v>12</v>
      </c>
      <c r="H43" s="22">
        <v>1</v>
      </c>
      <c r="I43" s="22">
        <v>12</v>
      </c>
      <c r="J43" s="22">
        <v>0</v>
      </c>
      <c r="K43" s="2" t="s">
        <v>46</v>
      </c>
      <c r="L43" s="2" t="s">
        <v>18</v>
      </c>
    </row>
    <row r="44" spans="1:12" x14ac:dyDescent="0.25">
      <c r="A44" s="2" t="s">
        <v>44</v>
      </c>
      <c r="B44" s="2" t="s">
        <v>15</v>
      </c>
      <c r="C44" s="12">
        <v>18</v>
      </c>
      <c r="D44" s="10" t="s">
        <v>69</v>
      </c>
      <c r="E44" s="2" t="s">
        <v>10</v>
      </c>
      <c r="F44" s="2" t="s">
        <v>30</v>
      </c>
      <c r="G44" s="22">
        <v>11</v>
      </c>
      <c r="H44" s="22">
        <v>2</v>
      </c>
      <c r="I44" s="22">
        <v>22</v>
      </c>
      <c r="J44" s="22">
        <v>0</v>
      </c>
      <c r="K44" s="2" t="s">
        <v>47</v>
      </c>
      <c r="L44" s="2" t="s">
        <v>18</v>
      </c>
    </row>
    <row r="45" spans="1:12" x14ac:dyDescent="0.25">
      <c r="A45" s="2" t="s">
        <v>44</v>
      </c>
      <c r="B45" s="2" t="s">
        <v>15</v>
      </c>
      <c r="C45" s="12">
        <v>18</v>
      </c>
      <c r="D45" s="10" t="s">
        <v>69</v>
      </c>
      <c r="E45" s="2" t="s">
        <v>10</v>
      </c>
      <c r="F45" s="2" t="s">
        <v>16</v>
      </c>
      <c r="G45" s="22">
        <v>11</v>
      </c>
      <c r="H45" s="22">
        <v>2</v>
      </c>
      <c r="I45" s="22">
        <v>22</v>
      </c>
      <c r="J45" s="22">
        <v>0</v>
      </c>
      <c r="K45" s="2" t="s">
        <v>47</v>
      </c>
      <c r="L45" s="2" t="s">
        <v>18</v>
      </c>
    </row>
    <row r="46" spans="1:12" x14ac:dyDescent="0.25">
      <c r="A46" s="2" t="s">
        <v>44</v>
      </c>
      <c r="B46" s="2" t="s">
        <v>15</v>
      </c>
      <c r="C46" s="12">
        <v>18</v>
      </c>
      <c r="D46" s="10" t="s">
        <v>69</v>
      </c>
      <c r="E46" s="2" t="s">
        <v>10</v>
      </c>
      <c r="F46" s="2" t="s">
        <v>25</v>
      </c>
      <c r="G46" s="22">
        <v>11</v>
      </c>
      <c r="H46" s="22">
        <v>2</v>
      </c>
      <c r="I46" s="22">
        <v>22</v>
      </c>
      <c r="J46" s="22">
        <v>0</v>
      </c>
      <c r="K46" s="2" t="s">
        <v>47</v>
      </c>
      <c r="L46" s="2" t="s">
        <v>18</v>
      </c>
    </row>
    <row r="47" spans="1:12" x14ac:dyDescent="0.25">
      <c r="A47" s="2" t="s">
        <v>44</v>
      </c>
      <c r="B47" s="2" t="s">
        <v>15</v>
      </c>
      <c r="C47" s="12">
        <v>18</v>
      </c>
      <c r="D47" s="10" t="s">
        <v>69</v>
      </c>
      <c r="E47" s="2" t="s">
        <v>10</v>
      </c>
      <c r="F47" s="2" t="s">
        <v>41</v>
      </c>
      <c r="G47" s="22">
        <v>11</v>
      </c>
      <c r="H47" s="22">
        <v>2</v>
      </c>
      <c r="I47" s="22">
        <v>22</v>
      </c>
      <c r="J47" s="22">
        <v>0</v>
      </c>
      <c r="K47" s="2" t="s">
        <v>47</v>
      </c>
      <c r="L47" s="2" t="s">
        <v>18</v>
      </c>
    </row>
    <row r="48" spans="1:12" x14ac:dyDescent="0.25">
      <c r="A48" s="2" t="s">
        <v>48</v>
      </c>
      <c r="B48" s="2" t="s">
        <v>15</v>
      </c>
      <c r="C48" s="12">
        <v>19</v>
      </c>
      <c r="D48" s="10" t="s">
        <v>70</v>
      </c>
      <c r="E48" s="2" t="s">
        <v>10</v>
      </c>
      <c r="F48" s="2" t="s">
        <v>20</v>
      </c>
      <c r="G48" s="22">
        <v>11</v>
      </c>
      <c r="H48" s="22">
        <v>1</v>
      </c>
      <c r="I48" s="22">
        <v>11</v>
      </c>
      <c r="J48" s="22">
        <v>0</v>
      </c>
      <c r="K48" s="2" t="s">
        <v>49</v>
      </c>
      <c r="L48" s="2" t="s">
        <v>18</v>
      </c>
    </row>
    <row r="49" spans="1:12" x14ac:dyDescent="0.25">
      <c r="A49" s="2" t="s">
        <v>48</v>
      </c>
      <c r="B49" s="2" t="s">
        <v>15</v>
      </c>
      <c r="C49" s="12">
        <v>19</v>
      </c>
      <c r="D49" s="10" t="s">
        <v>70</v>
      </c>
      <c r="E49" s="2" t="s">
        <v>10</v>
      </c>
      <c r="F49" s="2" t="s">
        <v>26</v>
      </c>
      <c r="G49" s="22">
        <v>10</v>
      </c>
      <c r="H49" s="22">
        <v>1</v>
      </c>
      <c r="I49" s="22">
        <v>10</v>
      </c>
      <c r="J49" s="22">
        <v>0</v>
      </c>
      <c r="K49" s="2" t="s">
        <v>49</v>
      </c>
      <c r="L49" s="2" t="s">
        <v>18</v>
      </c>
    </row>
    <row r="50" spans="1:12" x14ac:dyDescent="0.25">
      <c r="A50" s="2" t="s">
        <v>48</v>
      </c>
      <c r="B50" s="2" t="s">
        <v>15</v>
      </c>
      <c r="C50" s="12">
        <v>19</v>
      </c>
      <c r="D50" s="10" t="s">
        <v>70</v>
      </c>
      <c r="E50" s="2" t="s">
        <v>10</v>
      </c>
      <c r="F50" s="2" t="s">
        <v>28</v>
      </c>
      <c r="G50" s="22">
        <v>11</v>
      </c>
      <c r="H50" s="22">
        <v>1</v>
      </c>
      <c r="I50" s="22">
        <v>11</v>
      </c>
      <c r="J50" s="22">
        <v>0</v>
      </c>
      <c r="K50" s="2" t="s">
        <v>49</v>
      </c>
      <c r="L50" s="2" t="s">
        <v>18</v>
      </c>
    </row>
    <row r="51" spans="1:12" x14ac:dyDescent="0.25">
      <c r="A51" s="2" t="s">
        <v>50</v>
      </c>
      <c r="B51" s="2" t="s">
        <v>15</v>
      </c>
      <c r="C51" s="12">
        <v>20</v>
      </c>
      <c r="D51" s="10" t="s">
        <v>71</v>
      </c>
      <c r="E51" s="2" t="s">
        <v>10</v>
      </c>
      <c r="F51" s="2" t="s">
        <v>26</v>
      </c>
      <c r="G51" s="22">
        <v>10</v>
      </c>
      <c r="H51" s="22">
        <v>1</v>
      </c>
      <c r="I51" s="22">
        <v>10</v>
      </c>
      <c r="J51" s="22">
        <v>0</v>
      </c>
      <c r="K51" s="2" t="s">
        <v>51</v>
      </c>
      <c r="L51" s="2" t="s">
        <v>18</v>
      </c>
    </row>
  </sheetData>
  <sheetProtection formatCells="0" formatColumns="0" formatRows="0" insertColumns="0" insertRows="0" insertHyperlinks="0" deleteColumns="0" deleteRows="0" sort="0" autoFilter="0" pivotTables="0"/>
  <autoFilter ref="A4:L5"/>
  <conditionalFormatting sqref="J2">
    <cfRule type="cellIs" dxfId="0" priority="1" stopIfTrue="1" operator="notEqual">
      <formula>$J$3</formula>
    </cfRule>
  </conditionalFormatting>
  <pageMargins left="0.29166666666666669" right="0.29166666666666669" top="0.3125" bottom="0.3125" header="0.3" footer="0.41"/>
  <pageSetup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Z231"/>
  <sheetViews>
    <sheetView zoomScale="76" zoomScaleNormal="76" workbookViewId="0">
      <selection sqref="A1:G1"/>
    </sheetView>
  </sheetViews>
  <sheetFormatPr baseColWidth="10" defaultRowHeight="15" x14ac:dyDescent="0.25"/>
  <cols>
    <col min="1" max="1" width="10" style="13" bestFit="1" customWidth="1"/>
    <col min="2" max="2" width="14.28515625" bestFit="1" customWidth="1"/>
    <col min="3" max="3" width="27.140625" bestFit="1" customWidth="1"/>
    <col min="4" max="4" width="27.42578125" bestFit="1" customWidth="1"/>
    <col min="5" max="5" width="25.42578125" bestFit="1" customWidth="1"/>
    <col min="6" max="6" width="22.5703125" bestFit="1" customWidth="1"/>
    <col min="7" max="7" width="21.5703125" bestFit="1" customWidth="1"/>
    <col min="8" max="8" width="27.5703125" bestFit="1" customWidth="1"/>
    <col min="9" max="9" width="22.85546875" bestFit="1" customWidth="1"/>
    <col min="10" max="10" width="25.140625" bestFit="1" customWidth="1"/>
    <col min="11" max="11" width="27.140625" bestFit="1" customWidth="1"/>
    <col min="12" max="12" width="6.85546875" bestFit="1" customWidth="1"/>
    <col min="13" max="13" width="17.42578125" bestFit="1" customWidth="1"/>
    <col min="14" max="15" width="6.85546875" bestFit="1" customWidth="1"/>
  </cols>
  <sheetData>
    <row r="1" spans="1:26" ht="26.25" x14ac:dyDescent="0.4">
      <c r="A1" s="11" t="s">
        <v>15</v>
      </c>
      <c r="B1" s="11"/>
      <c r="C1" s="11"/>
      <c r="D1" s="11"/>
      <c r="E1" s="11"/>
      <c r="F1" s="11"/>
      <c r="G1" s="11"/>
    </row>
    <row r="2" spans="1:26" s="3" customFormat="1" x14ac:dyDescent="0.25">
      <c r="A2" s="13"/>
      <c r="B2"/>
    </row>
    <row r="3" spans="1:26" x14ac:dyDescent="0.25">
      <c r="A3" s="14" t="s">
        <v>12</v>
      </c>
      <c r="B3" s="9">
        <f>SUM(C3:O3)</f>
        <v>744</v>
      </c>
      <c r="C3" s="5">
        <f>IF(C5&gt;0,C5*C4,0)</f>
        <v>220</v>
      </c>
      <c r="D3" s="5">
        <f t="shared" ref="D3:O3" si="0">IF(D5&gt;0,D5*D4,0)</f>
        <v>70</v>
      </c>
      <c r="E3" s="5">
        <f t="shared" si="0"/>
        <v>33</v>
      </c>
      <c r="F3" s="5">
        <f t="shared" si="0"/>
        <v>132</v>
      </c>
      <c r="G3" s="5">
        <f t="shared" si="0"/>
        <v>55</v>
      </c>
      <c r="H3" s="5">
        <f t="shared" si="0"/>
        <v>110</v>
      </c>
      <c r="I3" s="5">
        <f t="shared" si="0"/>
        <v>48</v>
      </c>
      <c r="J3" s="5">
        <f t="shared" si="0"/>
        <v>7</v>
      </c>
      <c r="K3" s="5">
        <f t="shared" si="0"/>
        <v>55</v>
      </c>
      <c r="L3" s="5">
        <f t="shared" si="0"/>
        <v>0</v>
      </c>
      <c r="M3" s="5">
        <f t="shared" si="0"/>
        <v>14</v>
      </c>
      <c r="N3" s="5">
        <f t="shared" si="0"/>
        <v>0</v>
      </c>
      <c r="O3" s="5">
        <f t="shared" si="0"/>
        <v>0</v>
      </c>
    </row>
    <row r="4" spans="1:26" x14ac:dyDescent="0.25">
      <c r="C4" s="6">
        <f>IFERROR(VLOOKUP(C6,Export!$F$5:$G$65536,2,FALSE),0)</f>
        <v>11</v>
      </c>
      <c r="D4" s="6">
        <f>IFERROR(VLOOKUP(D6,Export!$F$5:$G$65536,2,FALSE),0)</f>
        <v>10</v>
      </c>
      <c r="E4" s="6">
        <f>IFERROR(VLOOKUP(E6,Export!$F$5:$G$65536,2,FALSE),0)</f>
        <v>11</v>
      </c>
      <c r="F4" s="6">
        <f>IFERROR(VLOOKUP(F6,Export!$F$5:$G$65536,2,FALSE),0)</f>
        <v>11</v>
      </c>
      <c r="G4" s="6">
        <f>IFERROR(VLOOKUP(G6,Export!$F$5:$G$65536,2,FALSE),0)</f>
        <v>11</v>
      </c>
      <c r="H4" s="6">
        <f>IFERROR(VLOOKUP(H6,Export!$F$5:$G$65536,2,FALSE),0)</f>
        <v>11</v>
      </c>
      <c r="I4" s="6">
        <f>IFERROR(VLOOKUP(I6,Export!$F$5:$G$65536,2,FALSE),0)</f>
        <v>12</v>
      </c>
      <c r="J4" s="6">
        <f>IFERROR(VLOOKUP(J6,Export!$F$5:$G$65536,2,FALSE),0)</f>
        <v>7</v>
      </c>
      <c r="K4" s="6">
        <f>IFERROR(VLOOKUP(K6,Export!$F$5:$G$65536,2,FALSE),0)</f>
        <v>11</v>
      </c>
      <c r="L4" s="6">
        <f>IFERROR(VLOOKUP(L6,Export!$F$5:$G$65536,2,FALSE),0)</f>
        <v>0</v>
      </c>
      <c r="M4" s="6">
        <f>IFERROR(VLOOKUP(M6,Export!$F$5:$G$65536,2,FALSE),0)</f>
        <v>7</v>
      </c>
      <c r="N4" s="6">
        <f>IFERROR(VLOOKUP(N6,Export!$F$5:$G$65536,2,FALSE),0)</f>
        <v>0</v>
      </c>
      <c r="O4" s="6">
        <f>IFERROR(VLOOKUP(O6,Export!$F$5:$G$65536,2,FALSE),0)</f>
        <v>0</v>
      </c>
    </row>
    <row r="5" spans="1:26" x14ac:dyDescent="0.25">
      <c r="A5" s="14" t="s">
        <v>13</v>
      </c>
      <c r="B5" s="8">
        <f>SUM(C5:O5)</f>
        <v>69</v>
      </c>
      <c r="C5" s="7">
        <f t="shared" ref="C5:O5" si="1">SUM(C$7:C$65536)</f>
        <v>20</v>
      </c>
      <c r="D5" s="7">
        <f t="shared" si="1"/>
        <v>7</v>
      </c>
      <c r="E5" s="7">
        <f t="shared" si="1"/>
        <v>3</v>
      </c>
      <c r="F5" s="7">
        <f t="shared" si="1"/>
        <v>12</v>
      </c>
      <c r="G5" s="7">
        <f t="shared" si="1"/>
        <v>5</v>
      </c>
      <c r="H5" s="7">
        <f t="shared" si="1"/>
        <v>10</v>
      </c>
      <c r="I5" s="7">
        <f t="shared" si="1"/>
        <v>4</v>
      </c>
      <c r="J5" s="7">
        <f t="shared" si="1"/>
        <v>1</v>
      </c>
      <c r="K5" s="7">
        <f t="shared" si="1"/>
        <v>5</v>
      </c>
      <c r="L5" s="7">
        <f t="shared" si="1"/>
        <v>0</v>
      </c>
      <c r="M5" s="7">
        <f t="shared" si="1"/>
        <v>2</v>
      </c>
      <c r="N5" s="7">
        <f t="shared" si="1"/>
        <v>0</v>
      </c>
      <c r="O5" s="7">
        <f t="shared" si="1"/>
        <v>0</v>
      </c>
    </row>
    <row r="6" spans="1:26" s="5" customFormat="1" x14ac:dyDescent="0.25">
      <c r="A6" t="s">
        <v>2</v>
      </c>
      <c r="B6" t="s">
        <v>3</v>
      </c>
      <c r="C6" t="s">
        <v>20</v>
      </c>
      <c r="D6" t="s">
        <v>26</v>
      </c>
      <c r="E6" t="s">
        <v>30</v>
      </c>
      <c r="F6" t="s">
        <v>16</v>
      </c>
      <c r="G6" t="s">
        <v>28</v>
      </c>
      <c r="H6" t="s">
        <v>25</v>
      </c>
      <c r="I6" t="s">
        <v>22</v>
      </c>
      <c r="J6" t="s">
        <v>33</v>
      </c>
      <c r="K6" t="s">
        <v>41</v>
      </c>
      <c r="L6"/>
      <c r="M6" t="s">
        <v>35</v>
      </c>
      <c r="N6"/>
      <c r="O6"/>
      <c r="P6"/>
      <c r="Q6"/>
      <c r="R6"/>
      <c r="S6"/>
      <c r="T6"/>
      <c r="U6"/>
      <c r="V6"/>
      <c r="W6"/>
      <c r="X6"/>
      <c r="Y6"/>
      <c r="Z6"/>
    </row>
    <row r="7" spans="1:26" x14ac:dyDescent="0.25">
      <c r="A7">
        <v>1</v>
      </c>
      <c r="B7" t="s">
        <v>52</v>
      </c>
      <c r="F7">
        <v>1</v>
      </c>
    </row>
    <row r="8" spans="1:26" x14ac:dyDescent="0.25">
      <c r="A8">
        <v>2</v>
      </c>
      <c r="B8" t="s">
        <v>53</v>
      </c>
      <c r="C8">
        <v>1</v>
      </c>
    </row>
    <row r="9" spans="1:26" x14ac:dyDescent="0.25">
      <c r="A9">
        <v>3</v>
      </c>
      <c r="B9" t="s">
        <v>54</v>
      </c>
      <c r="C9">
        <v>1</v>
      </c>
      <c r="I9">
        <v>1</v>
      </c>
    </row>
    <row r="10" spans="1:26" x14ac:dyDescent="0.25">
      <c r="A10">
        <v>4</v>
      </c>
      <c r="B10" t="s">
        <v>55</v>
      </c>
      <c r="C10">
        <v>2</v>
      </c>
      <c r="H10">
        <v>1</v>
      </c>
    </row>
    <row r="11" spans="1:26" x14ac:dyDescent="0.25">
      <c r="A11">
        <v>5</v>
      </c>
      <c r="B11" t="s">
        <v>56</v>
      </c>
      <c r="D11">
        <v>1</v>
      </c>
      <c r="G11">
        <v>1</v>
      </c>
    </row>
    <row r="12" spans="1:26" x14ac:dyDescent="0.25">
      <c r="A12">
        <v>6</v>
      </c>
      <c r="B12" t="s">
        <v>57</v>
      </c>
      <c r="E12">
        <v>1</v>
      </c>
      <c r="F12">
        <v>1</v>
      </c>
    </row>
    <row r="13" spans="1:26" x14ac:dyDescent="0.25">
      <c r="A13">
        <v>7</v>
      </c>
      <c r="B13" t="s">
        <v>58</v>
      </c>
      <c r="F13">
        <v>1</v>
      </c>
      <c r="H13">
        <v>1</v>
      </c>
      <c r="J13">
        <v>1</v>
      </c>
    </row>
    <row r="14" spans="1:26" x14ac:dyDescent="0.25">
      <c r="A14">
        <v>8</v>
      </c>
      <c r="B14" t="s">
        <v>59</v>
      </c>
      <c r="H14">
        <v>1</v>
      </c>
      <c r="M14">
        <v>1</v>
      </c>
    </row>
    <row r="15" spans="1:26" x14ac:dyDescent="0.25">
      <c r="A15">
        <v>9</v>
      </c>
      <c r="B15" t="s">
        <v>60</v>
      </c>
      <c r="C15">
        <v>2</v>
      </c>
      <c r="D15">
        <v>1</v>
      </c>
    </row>
    <row r="16" spans="1:26" x14ac:dyDescent="0.25">
      <c r="A16">
        <v>10</v>
      </c>
      <c r="B16" t="s">
        <v>61</v>
      </c>
      <c r="C16">
        <v>2</v>
      </c>
      <c r="M16">
        <v>1</v>
      </c>
    </row>
    <row r="17" spans="1:26" x14ac:dyDescent="0.25">
      <c r="A17">
        <v>11</v>
      </c>
      <c r="B17" t="s">
        <v>62</v>
      </c>
      <c r="C17">
        <v>1</v>
      </c>
      <c r="H17">
        <v>1</v>
      </c>
      <c r="I17">
        <v>1</v>
      </c>
    </row>
    <row r="18" spans="1:26" x14ac:dyDescent="0.25">
      <c r="A18">
        <v>12</v>
      </c>
      <c r="B18" t="s">
        <v>63</v>
      </c>
      <c r="F18">
        <v>1</v>
      </c>
      <c r="H18">
        <v>1</v>
      </c>
    </row>
    <row r="19" spans="1:26" x14ac:dyDescent="0.25">
      <c r="A19">
        <v>13</v>
      </c>
      <c r="B19" t="s">
        <v>64</v>
      </c>
      <c r="C19">
        <v>1</v>
      </c>
      <c r="F19">
        <v>1</v>
      </c>
      <c r="G19">
        <v>1</v>
      </c>
      <c r="H19">
        <v>2</v>
      </c>
      <c r="I19">
        <v>1</v>
      </c>
      <c r="K19">
        <v>1</v>
      </c>
    </row>
    <row r="20" spans="1:26" x14ac:dyDescent="0.25">
      <c r="A20">
        <v>14</v>
      </c>
      <c r="B20" t="s">
        <v>65</v>
      </c>
      <c r="C20">
        <v>6</v>
      </c>
    </row>
    <row r="21" spans="1:26" x14ac:dyDescent="0.25">
      <c r="A21">
        <v>15</v>
      </c>
      <c r="B21" t="s">
        <v>66</v>
      </c>
      <c r="D21">
        <v>3</v>
      </c>
      <c r="F21">
        <v>5</v>
      </c>
      <c r="G21">
        <v>2</v>
      </c>
      <c r="H21">
        <v>1</v>
      </c>
      <c r="K21">
        <v>2</v>
      </c>
    </row>
    <row r="22" spans="1:26" x14ac:dyDescent="0.25">
      <c r="A22">
        <v>16</v>
      </c>
      <c r="B22" t="s">
        <v>67</v>
      </c>
      <c r="C22">
        <v>2</v>
      </c>
    </row>
    <row r="23" spans="1:26" x14ac:dyDescent="0.25">
      <c r="A23">
        <v>17</v>
      </c>
      <c r="B23" t="s">
        <v>68</v>
      </c>
      <c r="C23">
        <v>1</v>
      </c>
      <c r="I23">
        <v>1</v>
      </c>
    </row>
    <row r="24" spans="1:26" x14ac:dyDescent="0.25">
      <c r="A24">
        <v>18</v>
      </c>
      <c r="B24" t="s">
        <v>69</v>
      </c>
      <c r="E24">
        <v>2</v>
      </c>
      <c r="F24">
        <v>2</v>
      </c>
      <c r="H24">
        <v>2</v>
      </c>
      <c r="K24">
        <v>2</v>
      </c>
    </row>
    <row r="25" spans="1:26" s="23" customFormat="1" x14ac:dyDescent="0.25">
      <c r="A25">
        <v>19</v>
      </c>
      <c r="B25" t="s">
        <v>70</v>
      </c>
      <c r="C25">
        <v>1</v>
      </c>
      <c r="D25">
        <v>1</v>
      </c>
      <c r="E25"/>
      <c r="F25"/>
      <c r="G25">
        <v>1</v>
      </c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</row>
    <row r="26" spans="1:26" s="23" customFormat="1" x14ac:dyDescent="0.25">
      <c r="A26">
        <v>20</v>
      </c>
      <c r="B26" t="s">
        <v>71</v>
      </c>
      <c r="C26"/>
      <c r="D26">
        <v>1</v>
      </c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</row>
    <row r="27" spans="1:26" s="23" customFormat="1" x14ac:dyDescent="0.25">
      <c r="A27"/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</row>
    <row r="28" spans="1:26" s="23" customFormat="1" x14ac:dyDescent="0.25">
      <c r="A28" s="24"/>
      <c r="C28" s="25">
        <f>SUMIFS(Export!$H$5:$H$260,Export!$C$5:$C$260,$A28,Export!$F$5:$F$260,C$6)</f>
        <v>0</v>
      </c>
      <c r="D28" s="25">
        <f>SUMIFS(Export!$H$5:$H$260,Export!$C$5:$C$260,$A28,Export!$F$5:$F$260,D$6)</f>
        <v>0</v>
      </c>
      <c r="E28" s="25">
        <f>SUMIFS(Export!$H$5:$H$260,Export!$C$5:$C$260,$A28,Export!$F$5:$F$260,E$6)</f>
        <v>0</v>
      </c>
      <c r="F28" s="25">
        <f>SUMIFS(Export!$H$5:$H$260,Export!$C$5:$C$260,$A28,Export!$F$5:$F$260,F$6)</f>
        <v>0</v>
      </c>
      <c r="G28" s="25">
        <f>SUMIFS(Export!$H$5:$H$260,Export!$C$5:$C$260,$A28,Export!$F$5:$F$260,G$6)</f>
        <v>0</v>
      </c>
      <c r="H28" s="25">
        <f>SUMIFS(Export!$H$5:$H$260,Export!$C$5:$C$260,$A28,Export!$F$5:$F$260,H$6)</f>
        <v>0</v>
      </c>
      <c r="I28" s="25">
        <f>SUMIFS(Export!$H$5:$H$260,Export!$C$5:$C$260,$A28,Export!$F$5:$F$260,I$6)</f>
        <v>0</v>
      </c>
      <c r="J28" s="25">
        <f>SUMIFS(Export!$H$5:$H$260,Export!$C$5:$C$260,$A28,Export!$F$5:$F$260,J$6)</f>
        <v>0</v>
      </c>
      <c r="K28" s="25">
        <f>SUMIFS(Export!$H$5:$H$260,Export!$C$5:$C$260,$A28,Export!$F$5:$F$260,K$6)</f>
        <v>0</v>
      </c>
      <c r="L28" s="25">
        <f>SUMIFS(Export!$H$5:$H$260,Export!$C$5:$C$260,$A28,Export!$F$5:$F$260,L$6)</f>
        <v>0</v>
      </c>
      <c r="M28" s="25">
        <f>SUMIFS(Export!$H$5:$H$260,Export!$C$5:$C$260,$A28,Export!$F$5:$F$260,M$6)</f>
        <v>0</v>
      </c>
      <c r="N28" s="25">
        <f>SUMIFS(Export!$H$5:$H$260,Export!$C$5:$C$260,$A28,Export!$F$5:$F$260,N$6)</f>
        <v>0</v>
      </c>
      <c r="O28" s="25">
        <f>SUMIFS(Export!$H$5:$H$260,Export!$C$5:$C$260,$A28,Export!$F$5:$F$260,O$6)</f>
        <v>0</v>
      </c>
    </row>
    <row r="29" spans="1:26" s="23" customFormat="1" x14ac:dyDescent="0.25">
      <c r="A29" s="24"/>
      <c r="C29" s="25">
        <f>SUMIFS(Export!$H$5:$H$260,Export!$C$5:$C$260,$A29,Export!$F$5:$F$260,C$6)</f>
        <v>0</v>
      </c>
      <c r="D29" s="25">
        <f>SUMIFS(Export!$H$5:$H$260,Export!$C$5:$C$260,$A29,Export!$F$5:$F$260,D$6)</f>
        <v>0</v>
      </c>
      <c r="E29" s="25">
        <f>SUMIFS(Export!$H$5:$H$260,Export!$C$5:$C$260,$A29,Export!$F$5:$F$260,E$6)</f>
        <v>0</v>
      </c>
      <c r="F29" s="25">
        <f>SUMIFS(Export!$H$5:$H$260,Export!$C$5:$C$260,$A29,Export!$F$5:$F$260,F$6)</f>
        <v>0</v>
      </c>
      <c r="G29" s="25">
        <f>SUMIFS(Export!$H$5:$H$260,Export!$C$5:$C$260,$A29,Export!$F$5:$F$260,G$6)</f>
        <v>0</v>
      </c>
      <c r="H29" s="25">
        <f>SUMIFS(Export!$H$5:$H$260,Export!$C$5:$C$260,$A29,Export!$F$5:$F$260,H$6)</f>
        <v>0</v>
      </c>
      <c r="I29" s="25">
        <f>SUMIFS(Export!$H$5:$H$260,Export!$C$5:$C$260,$A29,Export!$F$5:$F$260,I$6)</f>
        <v>0</v>
      </c>
      <c r="J29" s="25">
        <f>SUMIFS(Export!$H$5:$H$260,Export!$C$5:$C$260,$A29,Export!$F$5:$F$260,J$6)</f>
        <v>0</v>
      </c>
      <c r="K29" s="25">
        <f>SUMIFS(Export!$H$5:$H$260,Export!$C$5:$C$260,$A29,Export!$F$5:$F$260,K$6)</f>
        <v>0</v>
      </c>
      <c r="L29" s="25">
        <f>SUMIFS(Export!$H$5:$H$260,Export!$C$5:$C$260,$A29,Export!$F$5:$F$260,L$6)</f>
        <v>0</v>
      </c>
      <c r="M29" s="25">
        <f>SUMIFS(Export!$H$5:$H$260,Export!$C$5:$C$260,$A29,Export!$F$5:$F$260,M$6)</f>
        <v>0</v>
      </c>
      <c r="N29" s="25">
        <f>SUMIFS(Export!$H$5:$H$260,Export!$C$5:$C$260,$A29,Export!$F$5:$F$260,N$6)</f>
        <v>0</v>
      </c>
      <c r="O29" s="25">
        <f>SUMIFS(Export!$H$5:$H$260,Export!$C$5:$C$260,$A29,Export!$F$5:$F$260,O$6)</f>
        <v>0</v>
      </c>
    </row>
    <row r="30" spans="1:26" s="23" customFormat="1" x14ac:dyDescent="0.25">
      <c r="A30" s="24"/>
      <c r="C30" s="25">
        <f>SUMIFS(Export!$H$5:$H$260,Export!$C$5:$C$260,$A30,Export!$F$5:$F$260,C$6)</f>
        <v>0</v>
      </c>
      <c r="D30" s="25">
        <f>SUMIFS(Export!$H$5:$H$260,Export!$C$5:$C$260,$A30,Export!$F$5:$F$260,D$6)</f>
        <v>0</v>
      </c>
      <c r="E30" s="25">
        <f>SUMIFS(Export!$H$5:$H$260,Export!$C$5:$C$260,$A30,Export!$F$5:$F$260,E$6)</f>
        <v>0</v>
      </c>
      <c r="F30" s="25">
        <f>SUMIFS(Export!$H$5:$H$260,Export!$C$5:$C$260,$A30,Export!$F$5:$F$260,F$6)</f>
        <v>0</v>
      </c>
      <c r="G30" s="25">
        <f>SUMIFS(Export!$H$5:$H$260,Export!$C$5:$C$260,$A30,Export!$F$5:$F$260,G$6)</f>
        <v>0</v>
      </c>
      <c r="H30" s="25">
        <f>SUMIFS(Export!$H$5:$H$260,Export!$C$5:$C$260,$A30,Export!$F$5:$F$260,H$6)</f>
        <v>0</v>
      </c>
      <c r="I30" s="25">
        <f>SUMIFS(Export!$H$5:$H$260,Export!$C$5:$C$260,$A30,Export!$F$5:$F$260,I$6)</f>
        <v>0</v>
      </c>
      <c r="J30" s="25">
        <f>SUMIFS(Export!$H$5:$H$260,Export!$C$5:$C$260,$A30,Export!$F$5:$F$260,J$6)</f>
        <v>0</v>
      </c>
      <c r="K30" s="25">
        <f>SUMIFS(Export!$H$5:$H$260,Export!$C$5:$C$260,$A30,Export!$F$5:$F$260,K$6)</f>
        <v>0</v>
      </c>
      <c r="L30" s="25">
        <f>SUMIFS(Export!$H$5:$H$260,Export!$C$5:$C$260,$A30,Export!$F$5:$F$260,L$6)</f>
        <v>0</v>
      </c>
      <c r="M30" s="25">
        <f>SUMIFS(Export!$H$5:$H$260,Export!$C$5:$C$260,$A30,Export!$F$5:$F$260,M$6)</f>
        <v>0</v>
      </c>
      <c r="N30" s="25">
        <f>SUMIFS(Export!$H$5:$H$260,Export!$C$5:$C$260,$A30,Export!$F$5:$F$260,N$6)</f>
        <v>0</v>
      </c>
      <c r="O30" s="25">
        <f>SUMIFS(Export!$H$5:$H$260,Export!$C$5:$C$260,$A30,Export!$F$5:$F$260,O$6)</f>
        <v>0</v>
      </c>
    </row>
    <row r="31" spans="1:26" s="23" customFormat="1" x14ac:dyDescent="0.25">
      <c r="A31" s="24"/>
      <c r="C31" s="25">
        <f>SUMIFS(Export!$H$5:$H$260,Export!$C$5:$C$260,$A31,Export!$F$5:$F$260,C$6)</f>
        <v>0</v>
      </c>
      <c r="D31" s="25">
        <f>SUMIFS(Export!$H$5:$H$260,Export!$C$5:$C$260,$A31,Export!$F$5:$F$260,D$6)</f>
        <v>0</v>
      </c>
      <c r="E31" s="25">
        <f>SUMIFS(Export!$H$5:$H$260,Export!$C$5:$C$260,$A31,Export!$F$5:$F$260,E$6)</f>
        <v>0</v>
      </c>
      <c r="F31" s="25">
        <f>SUMIFS(Export!$H$5:$H$260,Export!$C$5:$C$260,$A31,Export!$F$5:$F$260,F$6)</f>
        <v>0</v>
      </c>
      <c r="G31" s="25">
        <f>SUMIFS(Export!$H$5:$H$260,Export!$C$5:$C$260,$A31,Export!$F$5:$F$260,G$6)</f>
        <v>0</v>
      </c>
      <c r="H31" s="25">
        <f>SUMIFS(Export!$H$5:$H$260,Export!$C$5:$C$260,$A31,Export!$F$5:$F$260,H$6)</f>
        <v>0</v>
      </c>
      <c r="I31" s="25">
        <f>SUMIFS(Export!$H$5:$H$260,Export!$C$5:$C$260,$A31,Export!$F$5:$F$260,I$6)</f>
        <v>0</v>
      </c>
      <c r="J31" s="25">
        <f>SUMIFS(Export!$H$5:$H$260,Export!$C$5:$C$260,$A31,Export!$F$5:$F$260,J$6)</f>
        <v>0</v>
      </c>
      <c r="K31" s="25">
        <f>SUMIFS(Export!$H$5:$H$260,Export!$C$5:$C$260,$A31,Export!$F$5:$F$260,K$6)</f>
        <v>0</v>
      </c>
      <c r="L31" s="25">
        <f>SUMIFS(Export!$H$5:$H$260,Export!$C$5:$C$260,$A31,Export!$F$5:$F$260,L$6)</f>
        <v>0</v>
      </c>
      <c r="M31" s="25">
        <f>SUMIFS(Export!$H$5:$H$260,Export!$C$5:$C$260,$A31,Export!$F$5:$F$260,M$6)</f>
        <v>0</v>
      </c>
      <c r="N31" s="25">
        <f>SUMIFS(Export!$H$5:$H$260,Export!$C$5:$C$260,$A31,Export!$F$5:$F$260,N$6)</f>
        <v>0</v>
      </c>
      <c r="O31" s="25">
        <f>SUMIFS(Export!$H$5:$H$260,Export!$C$5:$C$260,$A31,Export!$F$5:$F$260,O$6)</f>
        <v>0</v>
      </c>
    </row>
    <row r="32" spans="1:26" s="23" customFormat="1" x14ac:dyDescent="0.25">
      <c r="A32" s="24"/>
      <c r="C32" s="25">
        <f>SUMIFS(Export!$H$5:$H$260,Export!$C$5:$C$260,$A32,Export!$F$5:$F$260,C$6)</f>
        <v>0</v>
      </c>
      <c r="D32" s="25">
        <f>SUMIFS(Export!$H$5:$H$260,Export!$C$5:$C$260,$A32,Export!$F$5:$F$260,D$6)</f>
        <v>0</v>
      </c>
      <c r="E32" s="25">
        <f>SUMIFS(Export!$H$5:$H$260,Export!$C$5:$C$260,$A32,Export!$F$5:$F$260,E$6)</f>
        <v>0</v>
      </c>
      <c r="F32" s="25">
        <f>SUMIFS(Export!$H$5:$H$260,Export!$C$5:$C$260,$A32,Export!$F$5:$F$260,F$6)</f>
        <v>0</v>
      </c>
      <c r="G32" s="25">
        <f>SUMIFS(Export!$H$5:$H$260,Export!$C$5:$C$260,$A32,Export!$F$5:$F$260,G$6)</f>
        <v>0</v>
      </c>
      <c r="H32" s="25">
        <f>SUMIFS(Export!$H$5:$H$260,Export!$C$5:$C$260,$A32,Export!$F$5:$F$260,H$6)</f>
        <v>0</v>
      </c>
      <c r="I32" s="25">
        <f>SUMIFS(Export!$H$5:$H$260,Export!$C$5:$C$260,$A32,Export!$F$5:$F$260,I$6)</f>
        <v>0</v>
      </c>
      <c r="J32" s="25">
        <f>SUMIFS(Export!$H$5:$H$260,Export!$C$5:$C$260,$A32,Export!$F$5:$F$260,J$6)</f>
        <v>0</v>
      </c>
      <c r="K32" s="25">
        <f>SUMIFS(Export!$H$5:$H$260,Export!$C$5:$C$260,$A32,Export!$F$5:$F$260,K$6)</f>
        <v>0</v>
      </c>
      <c r="L32" s="25">
        <f>SUMIFS(Export!$H$5:$H$260,Export!$C$5:$C$260,$A32,Export!$F$5:$F$260,L$6)</f>
        <v>0</v>
      </c>
      <c r="M32" s="25">
        <f>SUMIFS(Export!$H$5:$H$260,Export!$C$5:$C$260,$A32,Export!$F$5:$F$260,M$6)</f>
        <v>0</v>
      </c>
      <c r="N32" s="25">
        <f>SUMIFS(Export!$H$5:$H$260,Export!$C$5:$C$260,$A32,Export!$F$5:$F$260,N$6)</f>
        <v>0</v>
      </c>
      <c r="O32" s="25">
        <f>SUMIFS(Export!$H$5:$H$260,Export!$C$5:$C$260,$A32,Export!$F$5:$F$260,O$6)</f>
        <v>0</v>
      </c>
    </row>
    <row r="33" spans="1:15" s="23" customFormat="1" x14ac:dyDescent="0.25">
      <c r="A33" s="24"/>
      <c r="C33" s="25">
        <f>SUMIFS(Export!$H$5:$H$260,Export!$C$5:$C$260,$A33,Export!$F$5:$F$260,C$6)</f>
        <v>0</v>
      </c>
      <c r="D33" s="25">
        <f>SUMIFS(Export!$H$5:$H$260,Export!$C$5:$C$260,$A33,Export!$F$5:$F$260,D$6)</f>
        <v>0</v>
      </c>
      <c r="E33" s="25">
        <f>SUMIFS(Export!$H$5:$H$260,Export!$C$5:$C$260,$A33,Export!$F$5:$F$260,E$6)</f>
        <v>0</v>
      </c>
      <c r="F33" s="25">
        <f>SUMIFS(Export!$H$5:$H$260,Export!$C$5:$C$260,$A33,Export!$F$5:$F$260,F$6)</f>
        <v>0</v>
      </c>
      <c r="G33" s="25">
        <f>SUMIFS(Export!$H$5:$H$260,Export!$C$5:$C$260,$A33,Export!$F$5:$F$260,G$6)</f>
        <v>0</v>
      </c>
      <c r="H33" s="25">
        <f>SUMIFS(Export!$H$5:$H$260,Export!$C$5:$C$260,$A33,Export!$F$5:$F$260,H$6)</f>
        <v>0</v>
      </c>
      <c r="I33" s="25">
        <f>SUMIFS(Export!$H$5:$H$260,Export!$C$5:$C$260,$A33,Export!$F$5:$F$260,I$6)</f>
        <v>0</v>
      </c>
      <c r="J33" s="25">
        <f>SUMIFS(Export!$H$5:$H$260,Export!$C$5:$C$260,$A33,Export!$F$5:$F$260,J$6)</f>
        <v>0</v>
      </c>
      <c r="K33" s="25">
        <f>SUMIFS(Export!$H$5:$H$260,Export!$C$5:$C$260,$A33,Export!$F$5:$F$260,K$6)</f>
        <v>0</v>
      </c>
      <c r="L33" s="25">
        <f>SUMIFS(Export!$H$5:$H$260,Export!$C$5:$C$260,$A33,Export!$F$5:$F$260,L$6)</f>
        <v>0</v>
      </c>
      <c r="M33" s="25">
        <f>SUMIFS(Export!$H$5:$H$260,Export!$C$5:$C$260,$A33,Export!$F$5:$F$260,M$6)</f>
        <v>0</v>
      </c>
      <c r="N33" s="25">
        <f>SUMIFS(Export!$H$5:$H$260,Export!$C$5:$C$260,$A33,Export!$F$5:$F$260,N$6)</f>
        <v>0</v>
      </c>
      <c r="O33" s="25">
        <f>SUMIFS(Export!$H$5:$H$260,Export!$C$5:$C$260,$A33,Export!$F$5:$F$260,O$6)</f>
        <v>0</v>
      </c>
    </row>
    <row r="34" spans="1:15" s="23" customFormat="1" x14ac:dyDescent="0.25">
      <c r="A34" s="24"/>
      <c r="C34" s="25">
        <f>SUMIFS(Export!$H$5:$H$260,Export!$C$5:$C$260,$A34,Export!$F$5:$F$260,C$6)</f>
        <v>0</v>
      </c>
      <c r="D34" s="25">
        <f>SUMIFS(Export!$H$5:$H$260,Export!$C$5:$C$260,$A34,Export!$F$5:$F$260,D$6)</f>
        <v>0</v>
      </c>
      <c r="E34" s="25">
        <f>SUMIFS(Export!$H$5:$H$260,Export!$C$5:$C$260,$A34,Export!$F$5:$F$260,E$6)</f>
        <v>0</v>
      </c>
      <c r="F34" s="25">
        <f>SUMIFS(Export!$H$5:$H$260,Export!$C$5:$C$260,$A34,Export!$F$5:$F$260,F$6)</f>
        <v>0</v>
      </c>
      <c r="G34" s="25">
        <f>SUMIFS(Export!$H$5:$H$260,Export!$C$5:$C$260,$A34,Export!$F$5:$F$260,G$6)</f>
        <v>0</v>
      </c>
      <c r="H34" s="25">
        <f>SUMIFS(Export!$H$5:$H$260,Export!$C$5:$C$260,$A34,Export!$F$5:$F$260,H$6)</f>
        <v>0</v>
      </c>
      <c r="I34" s="25">
        <f>SUMIFS(Export!$H$5:$H$260,Export!$C$5:$C$260,$A34,Export!$F$5:$F$260,I$6)</f>
        <v>0</v>
      </c>
      <c r="J34" s="25">
        <f>SUMIFS(Export!$H$5:$H$260,Export!$C$5:$C$260,$A34,Export!$F$5:$F$260,J$6)</f>
        <v>0</v>
      </c>
      <c r="K34" s="25">
        <f>SUMIFS(Export!$H$5:$H$260,Export!$C$5:$C$260,$A34,Export!$F$5:$F$260,K$6)</f>
        <v>0</v>
      </c>
      <c r="L34" s="25">
        <f>SUMIFS(Export!$H$5:$H$260,Export!$C$5:$C$260,$A34,Export!$F$5:$F$260,L$6)</f>
        <v>0</v>
      </c>
      <c r="M34" s="25">
        <f>SUMIFS(Export!$H$5:$H$260,Export!$C$5:$C$260,$A34,Export!$F$5:$F$260,M$6)</f>
        <v>0</v>
      </c>
      <c r="N34" s="25">
        <f>SUMIFS(Export!$H$5:$H$260,Export!$C$5:$C$260,$A34,Export!$F$5:$F$260,N$6)</f>
        <v>0</v>
      </c>
      <c r="O34" s="25">
        <f>SUMIFS(Export!$H$5:$H$260,Export!$C$5:$C$260,$A34,Export!$F$5:$F$260,O$6)</f>
        <v>0</v>
      </c>
    </row>
    <row r="35" spans="1:15" s="23" customFormat="1" x14ac:dyDescent="0.25">
      <c r="A35" s="24"/>
      <c r="C35" s="25">
        <f>SUMIFS(Export!$H$5:$H$260,Export!$C$5:$C$260,$A35,Export!$F$5:$F$260,C$6)</f>
        <v>0</v>
      </c>
      <c r="D35" s="25">
        <f>SUMIFS(Export!$H$5:$H$260,Export!$C$5:$C$260,$A35,Export!$F$5:$F$260,D$6)</f>
        <v>0</v>
      </c>
      <c r="E35" s="25">
        <f>SUMIFS(Export!$H$5:$H$260,Export!$C$5:$C$260,$A35,Export!$F$5:$F$260,E$6)</f>
        <v>0</v>
      </c>
      <c r="F35" s="25">
        <f>SUMIFS(Export!$H$5:$H$260,Export!$C$5:$C$260,$A35,Export!$F$5:$F$260,F$6)</f>
        <v>0</v>
      </c>
      <c r="G35" s="25">
        <f>SUMIFS(Export!$H$5:$H$260,Export!$C$5:$C$260,$A35,Export!$F$5:$F$260,G$6)</f>
        <v>0</v>
      </c>
      <c r="H35" s="25">
        <f>SUMIFS(Export!$H$5:$H$260,Export!$C$5:$C$260,$A35,Export!$F$5:$F$260,H$6)</f>
        <v>0</v>
      </c>
      <c r="I35" s="25">
        <f>SUMIFS(Export!$H$5:$H$260,Export!$C$5:$C$260,$A35,Export!$F$5:$F$260,I$6)</f>
        <v>0</v>
      </c>
      <c r="J35" s="25">
        <f>SUMIFS(Export!$H$5:$H$260,Export!$C$5:$C$260,$A35,Export!$F$5:$F$260,J$6)</f>
        <v>0</v>
      </c>
      <c r="K35" s="25">
        <f>SUMIFS(Export!$H$5:$H$260,Export!$C$5:$C$260,$A35,Export!$F$5:$F$260,K$6)</f>
        <v>0</v>
      </c>
      <c r="L35" s="25">
        <f>SUMIFS(Export!$H$5:$H$260,Export!$C$5:$C$260,$A35,Export!$F$5:$F$260,L$6)</f>
        <v>0</v>
      </c>
      <c r="M35" s="25">
        <f>SUMIFS(Export!$H$5:$H$260,Export!$C$5:$C$260,$A35,Export!$F$5:$F$260,M$6)</f>
        <v>0</v>
      </c>
      <c r="N35" s="25">
        <f>SUMIFS(Export!$H$5:$H$260,Export!$C$5:$C$260,$A35,Export!$F$5:$F$260,N$6)</f>
        <v>0</v>
      </c>
      <c r="O35" s="25">
        <f>SUMIFS(Export!$H$5:$H$260,Export!$C$5:$C$260,$A35,Export!$F$5:$F$260,O$6)</f>
        <v>0</v>
      </c>
    </row>
    <row r="36" spans="1:15" s="23" customFormat="1" x14ac:dyDescent="0.25">
      <c r="A36" s="24"/>
      <c r="C36" s="25">
        <f>SUMIFS(Export!$H$5:$H$260,Export!$C$5:$C$260,$A36,Export!$F$5:$F$260,C$6)</f>
        <v>0</v>
      </c>
      <c r="D36" s="25">
        <f>SUMIFS(Export!$H$5:$H$260,Export!$C$5:$C$260,$A36,Export!$F$5:$F$260,D$6)</f>
        <v>0</v>
      </c>
      <c r="E36" s="25">
        <f>SUMIFS(Export!$H$5:$H$260,Export!$C$5:$C$260,$A36,Export!$F$5:$F$260,E$6)</f>
        <v>0</v>
      </c>
      <c r="F36" s="25">
        <f>SUMIFS(Export!$H$5:$H$260,Export!$C$5:$C$260,$A36,Export!$F$5:$F$260,F$6)</f>
        <v>0</v>
      </c>
      <c r="G36" s="25">
        <f>SUMIFS(Export!$H$5:$H$260,Export!$C$5:$C$260,$A36,Export!$F$5:$F$260,G$6)</f>
        <v>0</v>
      </c>
      <c r="H36" s="25">
        <f>SUMIFS(Export!$H$5:$H$260,Export!$C$5:$C$260,$A36,Export!$F$5:$F$260,H$6)</f>
        <v>0</v>
      </c>
      <c r="I36" s="25">
        <f>SUMIFS(Export!$H$5:$H$260,Export!$C$5:$C$260,$A36,Export!$F$5:$F$260,I$6)</f>
        <v>0</v>
      </c>
      <c r="J36" s="25">
        <f>SUMIFS(Export!$H$5:$H$260,Export!$C$5:$C$260,$A36,Export!$F$5:$F$260,J$6)</f>
        <v>0</v>
      </c>
      <c r="K36" s="25">
        <f>SUMIFS(Export!$H$5:$H$260,Export!$C$5:$C$260,$A36,Export!$F$5:$F$260,K$6)</f>
        <v>0</v>
      </c>
      <c r="L36" s="25">
        <f>SUMIFS(Export!$H$5:$H$260,Export!$C$5:$C$260,$A36,Export!$F$5:$F$260,L$6)</f>
        <v>0</v>
      </c>
      <c r="M36" s="25">
        <f>SUMIFS(Export!$H$5:$H$260,Export!$C$5:$C$260,$A36,Export!$F$5:$F$260,M$6)</f>
        <v>0</v>
      </c>
      <c r="N36" s="25">
        <f>SUMIFS(Export!$H$5:$H$260,Export!$C$5:$C$260,$A36,Export!$F$5:$F$260,N$6)</f>
        <v>0</v>
      </c>
      <c r="O36" s="25">
        <f>SUMIFS(Export!$H$5:$H$260,Export!$C$5:$C$260,$A36,Export!$F$5:$F$260,O$6)</f>
        <v>0</v>
      </c>
    </row>
    <row r="37" spans="1:15" s="23" customFormat="1" x14ac:dyDescent="0.25">
      <c r="A37" s="24"/>
      <c r="C37" s="25">
        <f>SUMIFS(Export!$H$5:$H$260,Export!$C$5:$C$260,$A37,Export!$F$5:$F$260,C$6)</f>
        <v>0</v>
      </c>
      <c r="D37" s="25">
        <f>SUMIFS(Export!$H$5:$H$260,Export!$C$5:$C$260,$A37,Export!$F$5:$F$260,D$6)</f>
        <v>0</v>
      </c>
      <c r="E37" s="25">
        <f>SUMIFS(Export!$H$5:$H$260,Export!$C$5:$C$260,$A37,Export!$F$5:$F$260,E$6)</f>
        <v>0</v>
      </c>
      <c r="F37" s="25">
        <f>SUMIFS(Export!$H$5:$H$260,Export!$C$5:$C$260,$A37,Export!$F$5:$F$260,F$6)</f>
        <v>0</v>
      </c>
      <c r="G37" s="25">
        <f>SUMIFS(Export!$H$5:$H$260,Export!$C$5:$C$260,$A37,Export!$F$5:$F$260,G$6)</f>
        <v>0</v>
      </c>
      <c r="H37" s="25">
        <f>SUMIFS(Export!$H$5:$H$260,Export!$C$5:$C$260,$A37,Export!$F$5:$F$260,H$6)</f>
        <v>0</v>
      </c>
      <c r="I37" s="25">
        <f>SUMIFS(Export!$H$5:$H$260,Export!$C$5:$C$260,$A37,Export!$F$5:$F$260,I$6)</f>
        <v>0</v>
      </c>
      <c r="J37" s="25">
        <f>SUMIFS(Export!$H$5:$H$260,Export!$C$5:$C$260,$A37,Export!$F$5:$F$260,J$6)</f>
        <v>0</v>
      </c>
      <c r="K37" s="25">
        <f>SUMIFS(Export!$H$5:$H$260,Export!$C$5:$C$260,$A37,Export!$F$5:$F$260,K$6)</f>
        <v>0</v>
      </c>
      <c r="L37" s="25">
        <f>SUMIFS(Export!$H$5:$H$260,Export!$C$5:$C$260,$A37,Export!$F$5:$F$260,L$6)</f>
        <v>0</v>
      </c>
      <c r="M37" s="25">
        <f>SUMIFS(Export!$H$5:$H$260,Export!$C$5:$C$260,$A37,Export!$F$5:$F$260,M$6)</f>
        <v>0</v>
      </c>
      <c r="N37" s="25">
        <f>SUMIFS(Export!$H$5:$H$260,Export!$C$5:$C$260,$A37,Export!$F$5:$F$260,N$6)</f>
        <v>0</v>
      </c>
      <c r="O37" s="25">
        <f>SUMIFS(Export!$H$5:$H$260,Export!$C$5:$C$260,$A37,Export!$F$5:$F$260,O$6)</f>
        <v>0</v>
      </c>
    </row>
    <row r="38" spans="1:15" s="23" customFormat="1" x14ac:dyDescent="0.25">
      <c r="A38" s="24"/>
      <c r="C38" s="25">
        <f>SUMIFS(Export!$H$5:$H$260,Export!$C$5:$C$260,$A38,Export!$F$5:$F$260,C$6)</f>
        <v>0</v>
      </c>
      <c r="D38" s="25">
        <f>SUMIFS(Export!$H$5:$H$260,Export!$C$5:$C$260,$A38,Export!$F$5:$F$260,D$6)</f>
        <v>0</v>
      </c>
      <c r="E38" s="25">
        <f>SUMIFS(Export!$H$5:$H$260,Export!$C$5:$C$260,$A38,Export!$F$5:$F$260,E$6)</f>
        <v>0</v>
      </c>
      <c r="F38" s="25">
        <f>SUMIFS(Export!$H$5:$H$260,Export!$C$5:$C$260,$A38,Export!$F$5:$F$260,F$6)</f>
        <v>0</v>
      </c>
      <c r="G38" s="25">
        <f>SUMIFS(Export!$H$5:$H$260,Export!$C$5:$C$260,$A38,Export!$F$5:$F$260,G$6)</f>
        <v>0</v>
      </c>
      <c r="H38" s="25">
        <f>SUMIFS(Export!$H$5:$H$260,Export!$C$5:$C$260,$A38,Export!$F$5:$F$260,H$6)</f>
        <v>0</v>
      </c>
      <c r="I38" s="25">
        <f>SUMIFS(Export!$H$5:$H$260,Export!$C$5:$C$260,$A38,Export!$F$5:$F$260,I$6)</f>
        <v>0</v>
      </c>
      <c r="J38" s="25">
        <f>SUMIFS(Export!$H$5:$H$260,Export!$C$5:$C$260,$A38,Export!$F$5:$F$260,J$6)</f>
        <v>0</v>
      </c>
      <c r="K38" s="25">
        <f>SUMIFS(Export!$H$5:$H$260,Export!$C$5:$C$260,$A38,Export!$F$5:$F$260,K$6)</f>
        <v>0</v>
      </c>
      <c r="L38" s="25">
        <f>SUMIFS(Export!$H$5:$H$260,Export!$C$5:$C$260,$A38,Export!$F$5:$F$260,L$6)</f>
        <v>0</v>
      </c>
      <c r="M38" s="25">
        <f>SUMIFS(Export!$H$5:$H$260,Export!$C$5:$C$260,$A38,Export!$F$5:$F$260,M$6)</f>
        <v>0</v>
      </c>
      <c r="N38" s="25">
        <f>SUMIFS(Export!$H$5:$H$260,Export!$C$5:$C$260,$A38,Export!$F$5:$F$260,N$6)</f>
        <v>0</v>
      </c>
      <c r="O38" s="25">
        <f>SUMIFS(Export!$H$5:$H$260,Export!$C$5:$C$260,$A38,Export!$F$5:$F$260,O$6)</f>
        <v>0</v>
      </c>
    </row>
    <row r="39" spans="1:15" s="23" customFormat="1" x14ac:dyDescent="0.25">
      <c r="A39" s="24"/>
      <c r="C39" s="25">
        <f>SUMIFS(Export!$H$5:$H$260,Export!$C$5:$C$260,$A39,Export!$F$5:$F$260,C$6)</f>
        <v>0</v>
      </c>
      <c r="D39" s="25">
        <f>SUMIFS(Export!$H$5:$H$260,Export!$C$5:$C$260,$A39,Export!$F$5:$F$260,D$6)</f>
        <v>0</v>
      </c>
      <c r="E39" s="25">
        <f>SUMIFS(Export!$H$5:$H$260,Export!$C$5:$C$260,$A39,Export!$F$5:$F$260,E$6)</f>
        <v>0</v>
      </c>
      <c r="F39" s="25">
        <f>SUMIFS(Export!$H$5:$H$260,Export!$C$5:$C$260,$A39,Export!$F$5:$F$260,F$6)</f>
        <v>0</v>
      </c>
      <c r="G39" s="25">
        <f>SUMIFS(Export!$H$5:$H$260,Export!$C$5:$C$260,$A39,Export!$F$5:$F$260,G$6)</f>
        <v>0</v>
      </c>
      <c r="H39" s="25">
        <f>SUMIFS(Export!$H$5:$H$260,Export!$C$5:$C$260,$A39,Export!$F$5:$F$260,H$6)</f>
        <v>0</v>
      </c>
      <c r="I39" s="25">
        <f>SUMIFS(Export!$H$5:$H$260,Export!$C$5:$C$260,$A39,Export!$F$5:$F$260,I$6)</f>
        <v>0</v>
      </c>
      <c r="J39" s="25">
        <f>SUMIFS(Export!$H$5:$H$260,Export!$C$5:$C$260,$A39,Export!$F$5:$F$260,J$6)</f>
        <v>0</v>
      </c>
      <c r="K39" s="25">
        <f>SUMIFS(Export!$H$5:$H$260,Export!$C$5:$C$260,$A39,Export!$F$5:$F$260,K$6)</f>
        <v>0</v>
      </c>
      <c r="L39" s="25">
        <f>SUMIFS(Export!$H$5:$H$260,Export!$C$5:$C$260,$A39,Export!$F$5:$F$260,L$6)</f>
        <v>0</v>
      </c>
      <c r="M39" s="25">
        <f>SUMIFS(Export!$H$5:$H$260,Export!$C$5:$C$260,$A39,Export!$F$5:$F$260,M$6)</f>
        <v>0</v>
      </c>
      <c r="N39" s="25">
        <f>SUMIFS(Export!$H$5:$H$260,Export!$C$5:$C$260,$A39,Export!$F$5:$F$260,N$6)</f>
        <v>0</v>
      </c>
      <c r="O39" s="25">
        <f>SUMIFS(Export!$H$5:$H$260,Export!$C$5:$C$260,$A39,Export!$F$5:$F$260,O$6)</f>
        <v>0</v>
      </c>
    </row>
    <row r="40" spans="1:15" s="23" customFormat="1" x14ac:dyDescent="0.25">
      <c r="A40" s="24"/>
      <c r="C40" s="25">
        <f>SUMIFS(Export!$H$5:$H$260,Export!$C$5:$C$260,$A40,Export!$F$5:$F$260,C$6)</f>
        <v>0</v>
      </c>
      <c r="D40" s="25">
        <f>SUMIFS(Export!$H$5:$H$260,Export!$C$5:$C$260,$A40,Export!$F$5:$F$260,D$6)</f>
        <v>0</v>
      </c>
      <c r="E40" s="25">
        <f>SUMIFS(Export!$H$5:$H$260,Export!$C$5:$C$260,$A40,Export!$F$5:$F$260,E$6)</f>
        <v>0</v>
      </c>
      <c r="F40" s="25">
        <f>SUMIFS(Export!$H$5:$H$260,Export!$C$5:$C$260,$A40,Export!$F$5:$F$260,F$6)</f>
        <v>0</v>
      </c>
      <c r="G40" s="25">
        <f>SUMIFS(Export!$H$5:$H$260,Export!$C$5:$C$260,$A40,Export!$F$5:$F$260,G$6)</f>
        <v>0</v>
      </c>
      <c r="H40" s="25">
        <f>SUMIFS(Export!$H$5:$H$260,Export!$C$5:$C$260,$A40,Export!$F$5:$F$260,H$6)</f>
        <v>0</v>
      </c>
      <c r="I40" s="25">
        <f>SUMIFS(Export!$H$5:$H$260,Export!$C$5:$C$260,$A40,Export!$F$5:$F$260,I$6)</f>
        <v>0</v>
      </c>
      <c r="J40" s="25">
        <f>SUMIFS(Export!$H$5:$H$260,Export!$C$5:$C$260,$A40,Export!$F$5:$F$260,J$6)</f>
        <v>0</v>
      </c>
      <c r="K40" s="25">
        <f>SUMIFS(Export!$H$5:$H$260,Export!$C$5:$C$260,$A40,Export!$F$5:$F$260,K$6)</f>
        <v>0</v>
      </c>
      <c r="L40" s="25">
        <f>SUMIFS(Export!$H$5:$H$260,Export!$C$5:$C$260,$A40,Export!$F$5:$F$260,L$6)</f>
        <v>0</v>
      </c>
      <c r="M40" s="25">
        <f>SUMIFS(Export!$H$5:$H$260,Export!$C$5:$C$260,$A40,Export!$F$5:$F$260,M$6)</f>
        <v>0</v>
      </c>
      <c r="N40" s="25">
        <f>SUMIFS(Export!$H$5:$H$260,Export!$C$5:$C$260,$A40,Export!$F$5:$F$260,N$6)</f>
        <v>0</v>
      </c>
      <c r="O40" s="25">
        <f>SUMIFS(Export!$H$5:$H$260,Export!$C$5:$C$260,$A40,Export!$F$5:$F$260,O$6)</f>
        <v>0</v>
      </c>
    </row>
    <row r="41" spans="1:15" s="23" customFormat="1" x14ac:dyDescent="0.25">
      <c r="A41" s="24"/>
      <c r="C41" s="25">
        <f>SUMIFS(Export!$H$5:$H$260,Export!$C$5:$C$260,$A41,Export!$F$5:$F$260,C$6)</f>
        <v>0</v>
      </c>
      <c r="D41" s="25">
        <f>SUMIFS(Export!$H$5:$H$260,Export!$C$5:$C$260,$A41,Export!$F$5:$F$260,D$6)</f>
        <v>0</v>
      </c>
      <c r="E41" s="25">
        <f>SUMIFS(Export!$H$5:$H$260,Export!$C$5:$C$260,$A41,Export!$F$5:$F$260,E$6)</f>
        <v>0</v>
      </c>
      <c r="F41" s="25">
        <f>SUMIFS(Export!$H$5:$H$260,Export!$C$5:$C$260,$A41,Export!$F$5:$F$260,F$6)</f>
        <v>0</v>
      </c>
      <c r="G41" s="25">
        <f>SUMIFS(Export!$H$5:$H$260,Export!$C$5:$C$260,$A41,Export!$F$5:$F$260,G$6)</f>
        <v>0</v>
      </c>
      <c r="H41" s="25">
        <f>SUMIFS(Export!$H$5:$H$260,Export!$C$5:$C$260,$A41,Export!$F$5:$F$260,H$6)</f>
        <v>0</v>
      </c>
      <c r="I41" s="25">
        <f>SUMIFS(Export!$H$5:$H$260,Export!$C$5:$C$260,$A41,Export!$F$5:$F$260,I$6)</f>
        <v>0</v>
      </c>
      <c r="J41" s="25">
        <f>SUMIFS(Export!$H$5:$H$260,Export!$C$5:$C$260,$A41,Export!$F$5:$F$260,J$6)</f>
        <v>0</v>
      </c>
      <c r="K41" s="25">
        <f>SUMIFS(Export!$H$5:$H$260,Export!$C$5:$C$260,$A41,Export!$F$5:$F$260,K$6)</f>
        <v>0</v>
      </c>
      <c r="L41" s="25">
        <f>SUMIFS(Export!$H$5:$H$260,Export!$C$5:$C$260,$A41,Export!$F$5:$F$260,L$6)</f>
        <v>0</v>
      </c>
      <c r="M41" s="25">
        <f>SUMIFS(Export!$H$5:$H$260,Export!$C$5:$C$260,$A41,Export!$F$5:$F$260,M$6)</f>
        <v>0</v>
      </c>
      <c r="N41" s="25">
        <f>SUMIFS(Export!$H$5:$H$260,Export!$C$5:$C$260,$A41,Export!$F$5:$F$260,N$6)</f>
        <v>0</v>
      </c>
      <c r="O41" s="25">
        <f>SUMIFS(Export!$H$5:$H$260,Export!$C$5:$C$260,$A41,Export!$F$5:$F$260,O$6)</f>
        <v>0</v>
      </c>
    </row>
    <row r="42" spans="1:15" s="23" customFormat="1" x14ac:dyDescent="0.25">
      <c r="A42" s="24"/>
      <c r="C42" s="25">
        <f>SUMIFS(Export!$H$5:$H$260,Export!$C$5:$C$260,$A42,Export!$F$5:$F$260,C$6)</f>
        <v>0</v>
      </c>
      <c r="D42" s="25">
        <f>SUMIFS(Export!$H$5:$H$260,Export!$C$5:$C$260,$A42,Export!$F$5:$F$260,D$6)</f>
        <v>0</v>
      </c>
      <c r="E42" s="25">
        <f>SUMIFS(Export!$H$5:$H$260,Export!$C$5:$C$260,$A42,Export!$F$5:$F$260,E$6)</f>
        <v>0</v>
      </c>
      <c r="F42" s="25">
        <f>SUMIFS(Export!$H$5:$H$260,Export!$C$5:$C$260,$A42,Export!$F$5:$F$260,F$6)</f>
        <v>0</v>
      </c>
      <c r="G42" s="25">
        <f>SUMIFS(Export!$H$5:$H$260,Export!$C$5:$C$260,$A42,Export!$F$5:$F$260,G$6)</f>
        <v>0</v>
      </c>
      <c r="H42" s="25">
        <f>SUMIFS(Export!$H$5:$H$260,Export!$C$5:$C$260,$A42,Export!$F$5:$F$260,H$6)</f>
        <v>0</v>
      </c>
      <c r="I42" s="25">
        <f>SUMIFS(Export!$H$5:$H$260,Export!$C$5:$C$260,$A42,Export!$F$5:$F$260,I$6)</f>
        <v>0</v>
      </c>
      <c r="J42" s="25">
        <f>SUMIFS(Export!$H$5:$H$260,Export!$C$5:$C$260,$A42,Export!$F$5:$F$260,J$6)</f>
        <v>0</v>
      </c>
      <c r="K42" s="25">
        <f>SUMIFS(Export!$H$5:$H$260,Export!$C$5:$C$260,$A42,Export!$F$5:$F$260,K$6)</f>
        <v>0</v>
      </c>
      <c r="L42" s="25">
        <f>SUMIFS(Export!$H$5:$H$260,Export!$C$5:$C$260,$A42,Export!$F$5:$F$260,L$6)</f>
        <v>0</v>
      </c>
      <c r="M42" s="25">
        <f>SUMIFS(Export!$H$5:$H$260,Export!$C$5:$C$260,$A42,Export!$F$5:$F$260,M$6)</f>
        <v>0</v>
      </c>
      <c r="N42" s="25">
        <f>SUMIFS(Export!$H$5:$H$260,Export!$C$5:$C$260,$A42,Export!$F$5:$F$260,N$6)</f>
        <v>0</v>
      </c>
      <c r="O42" s="25">
        <f>SUMIFS(Export!$H$5:$H$260,Export!$C$5:$C$260,$A42,Export!$F$5:$F$260,O$6)</f>
        <v>0</v>
      </c>
    </row>
    <row r="43" spans="1:15" s="23" customFormat="1" x14ac:dyDescent="0.25">
      <c r="A43" s="24"/>
      <c r="C43" s="25">
        <f>SUMIFS(Export!$H$5:$H$260,Export!$C$5:$C$260,$A43,Export!$F$5:$F$260,C$6)</f>
        <v>0</v>
      </c>
      <c r="D43" s="25">
        <f>SUMIFS(Export!$H$5:$H$260,Export!$C$5:$C$260,$A43,Export!$F$5:$F$260,D$6)</f>
        <v>0</v>
      </c>
      <c r="E43" s="25">
        <f>SUMIFS(Export!$H$5:$H$260,Export!$C$5:$C$260,$A43,Export!$F$5:$F$260,E$6)</f>
        <v>0</v>
      </c>
      <c r="F43" s="25">
        <f>SUMIFS(Export!$H$5:$H$260,Export!$C$5:$C$260,$A43,Export!$F$5:$F$260,F$6)</f>
        <v>0</v>
      </c>
      <c r="G43" s="25">
        <f>SUMIFS(Export!$H$5:$H$260,Export!$C$5:$C$260,$A43,Export!$F$5:$F$260,G$6)</f>
        <v>0</v>
      </c>
      <c r="H43" s="25">
        <f>SUMIFS(Export!$H$5:$H$260,Export!$C$5:$C$260,$A43,Export!$F$5:$F$260,H$6)</f>
        <v>0</v>
      </c>
      <c r="I43" s="25">
        <f>SUMIFS(Export!$H$5:$H$260,Export!$C$5:$C$260,$A43,Export!$F$5:$F$260,I$6)</f>
        <v>0</v>
      </c>
      <c r="J43" s="25">
        <f>SUMIFS(Export!$H$5:$H$260,Export!$C$5:$C$260,$A43,Export!$F$5:$F$260,J$6)</f>
        <v>0</v>
      </c>
      <c r="K43" s="25">
        <f>SUMIFS(Export!$H$5:$H$260,Export!$C$5:$C$260,$A43,Export!$F$5:$F$260,K$6)</f>
        <v>0</v>
      </c>
      <c r="L43" s="25">
        <f>SUMIFS(Export!$H$5:$H$260,Export!$C$5:$C$260,$A43,Export!$F$5:$F$260,L$6)</f>
        <v>0</v>
      </c>
      <c r="M43" s="25">
        <f>SUMIFS(Export!$H$5:$H$260,Export!$C$5:$C$260,$A43,Export!$F$5:$F$260,M$6)</f>
        <v>0</v>
      </c>
      <c r="N43" s="25">
        <f>SUMIFS(Export!$H$5:$H$260,Export!$C$5:$C$260,$A43,Export!$F$5:$F$260,N$6)</f>
        <v>0</v>
      </c>
      <c r="O43" s="25">
        <f>SUMIFS(Export!$H$5:$H$260,Export!$C$5:$C$260,$A43,Export!$F$5:$F$260,O$6)</f>
        <v>0</v>
      </c>
    </row>
    <row r="44" spans="1:15" s="23" customFormat="1" x14ac:dyDescent="0.25">
      <c r="A44" s="24"/>
      <c r="C44" s="25">
        <f>SUMIFS(Export!$H$5:$H$260,Export!$C$5:$C$260,$A44,Export!$F$5:$F$260,C$6)</f>
        <v>0</v>
      </c>
      <c r="D44" s="25">
        <f>SUMIFS(Export!$H$5:$H$260,Export!$C$5:$C$260,$A44,Export!$F$5:$F$260,D$6)</f>
        <v>0</v>
      </c>
      <c r="E44" s="25">
        <f>SUMIFS(Export!$H$5:$H$260,Export!$C$5:$C$260,$A44,Export!$F$5:$F$260,E$6)</f>
        <v>0</v>
      </c>
      <c r="F44" s="25">
        <f>SUMIFS(Export!$H$5:$H$260,Export!$C$5:$C$260,$A44,Export!$F$5:$F$260,F$6)</f>
        <v>0</v>
      </c>
      <c r="G44" s="25">
        <f>SUMIFS(Export!$H$5:$H$260,Export!$C$5:$C$260,$A44,Export!$F$5:$F$260,G$6)</f>
        <v>0</v>
      </c>
      <c r="H44" s="25">
        <f>SUMIFS(Export!$H$5:$H$260,Export!$C$5:$C$260,$A44,Export!$F$5:$F$260,H$6)</f>
        <v>0</v>
      </c>
      <c r="I44" s="25">
        <f>SUMIFS(Export!$H$5:$H$260,Export!$C$5:$C$260,$A44,Export!$F$5:$F$260,I$6)</f>
        <v>0</v>
      </c>
      <c r="J44" s="25">
        <f>SUMIFS(Export!$H$5:$H$260,Export!$C$5:$C$260,$A44,Export!$F$5:$F$260,J$6)</f>
        <v>0</v>
      </c>
      <c r="K44" s="25">
        <f>SUMIFS(Export!$H$5:$H$260,Export!$C$5:$C$260,$A44,Export!$F$5:$F$260,K$6)</f>
        <v>0</v>
      </c>
      <c r="L44" s="25">
        <f>SUMIFS(Export!$H$5:$H$260,Export!$C$5:$C$260,$A44,Export!$F$5:$F$260,L$6)</f>
        <v>0</v>
      </c>
      <c r="M44" s="25">
        <f>SUMIFS(Export!$H$5:$H$260,Export!$C$5:$C$260,$A44,Export!$F$5:$F$260,M$6)</f>
        <v>0</v>
      </c>
      <c r="N44" s="25">
        <f>SUMIFS(Export!$H$5:$H$260,Export!$C$5:$C$260,$A44,Export!$F$5:$F$260,N$6)</f>
        <v>0</v>
      </c>
      <c r="O44" s="25">
        <f>SUMIFS(Export!$H$5:$H$260,Export!$C$5:$C$260,$A44,Export!$F$5:$F$260,O$6)</f>
        <v>0</v>
      </c>
    </row>
    <row r="45" spans="1:15" s="23" customFormat="1" x14ac:dyDescent="0.25">
      <c r="A45" s="24"/>
      <c r="C45" s="25">
        <f>SUMIFS(Export!$H$5:$H$260,Export!$C$5:$C$260,$A45,Export!$F$5:$F$260,C$6)</f>
        <v>0</v>
      </c>
      <c r="D45" s="25">
        <f>SUMIFS(Export!$H$5:$H$260,Export!$C$5:$C$260,$A45,Export!$F$5:$F$260,D$6)</f>
        <v>0</v>
      </c>
      <c r="E45" s="25">
        <f>SUMIFS(Export!$H$5:$H$260,Export!$C$5:$C$260,$A45,Export!$F$5:$F$260,E$6)</f>
        <v>0</v>
      </c>
      <c r="F45" s="25">
        <f>SUMIFS(Export!$H$5:$H$260,Export!$C$5:$C$260,$A45,Export!$F$5:$F$260,F$6)</f>
        <v>0</v>
      </c>
      <c r="G45" s="25">
        <f>SUMIFS(Export!$H$5:$H$260,Export!$C$5:$C$260,$A45,Export!$F$5:$F$260,G$6)</f>
        <v>0</v>
      </c>
      <c r="H45" s="25">
        <f>SUMIFS(Export!$H$5:$H$260,Export!$C$5:$C$260,$A45,Export!$F$5:$F$260,H$6)</f>
        <v>0</v>
      </c>
      <c r="I45" s="25">
        <f>SUMIFS(Export!$H$5:$H$260,Export!$C$5:$C$260,$A45,Export!$F$5:$F$260,I$6)</f>
        <v>0</v>
      </c>
      <c r="J45" s="25">
        <f>SUMIFS(Export!$H$5:$H$260,Export!$C$5:$C$260,$A45,Export!$F$5:$F$260,J$6)</f>
        <v>0</v>
      </c>
      <c r="K45" s="25">
        <f>SUMIFS(Export!$H$5:$H$260,Export!$C$5:$C$260,$A45,Export!$F$5:$F$260,K$6)</f>
        <v>0</v>
      </c>
      <c r="L45" s="25">
        <f>SUMIFS(Export!$H$5:$H$260,Export!$C$5:$C$260,$A45,Export!$F$5:$F$260,L$6)</f>
        <v>0</v>
      </c>
      <c r="M45" s="25">
        <f>SUMIFS(Export!$H$5:$H$260,Export!$C$5:$C$260,$A45,Export!$F$5:$F$260,M$6)</f>
        <v>0</v>
      </c>
      <c r="N45" s="25">
        <f>SUMIFS(Export!$H$5:$H$260,Export!$C$5:$C$260,$A45,Export!$F$5:$F$260,N$6)</f>
        <v>0</v>
      </c>
      <c r="O45" s="25">
        <f>SUMIFS(Export!$H$5:$H$260,Export!$C$5:$C$260,$A45,Export!$F$5:$F$260,O$6)</f>
        <v>0</v>
      </c>
    </row>
    <row r="46" spans="1:15" s="23" customFormat="1" x14ac:dyDescent="0.25">
      <c r="A46" s="24"/>
      <c r="C46" s="25">
        <f>SUMIFS(Export!$H$5:$H$260,Export!$C$5:$C$260,$A46,Export!$F$5:$F$260,C$6)</f>
        <v>0</v>
      </c>
      <c r="D46" s="25">
        <f>SUMIFS(Export!$H$5:$H$260,Export!$C$5:$C$260,$A46,Export!$F$5:$F$260,D$6)</f>
        <v>0</v>
      </c>
      <c r="E46" s="25">
        <f>SUMIFS(Export!$H$5:$H$260,Export!$C$5:$C$260,$A46,Export!$F$5:$F$260,E$6)</f>
        <v>0</v>
      </c>
      <c r="F46" s="25">
        <f>SUMIFS(Export!$H$5:$H$260,Export!$C$5:$C$260,$A46,Export!$F$5:$F$260,F$6)</f>
        <v>0</v>
      </c>
      <c r="G46" s="25">
        <f>SUMIFS(Export!$H$5:$H$260,Export!$C$5:$C$260,$A46,Export!$F$5:$F$260,G$6)</f>
        <v>0</v>
      </c>
      <c r="H46" s="25">
        <f>SUMIFS(Export!$H$5:$H$260,Export!$C$5:$C$260,$A46,Export!$F$5:$F$260,H$6)</f>
        <v>0</v>
      </c>
      <c r="I46" s="25">
        <f>SUMIFS(Export!$H$5:$H$260,Export!$C$5:$C$260,$A46,Export!$F$5:$F$260,I$6)</f>
        <v>0</v>
      </c>
      <c r="J46" s="25">
        <f>SUMIFS(Export!$H$5:$H$260,Export!$C$5:$C$260,$A46,Export!$F$5:$F$260,J$6)</f>
        <v>0</v>
      </c>
      <c r="K46" s="25">
        <f>SUMIFS(Export!$H$5:$H$260,Export!$C$5:$C$260,$A46,Export!$F$5:$F$260,K$6)</f>
        <v>0</v>
      </c>
      <c r="L46" s="25">
        <f>SUMIFS(Export!$H$5:$H$260,Export!$C$5:$C$260,$A46,Export!$F$5:$F$260,L$6)</f>
        <v>0</v>
      </c>
      <c r="M46" s="25">
        <f>SUMIFS(Export!$H$5:$H$260,Export!$C$5:$C$260,$A46,Export!$F$5:$F$260,M$6)</f>
        <v>0</v>
      </c>
      <c r="N46" s="25">
        <f>SUMIFS(Export!$H$5:$H$260,Export!$C$5:$C$260,$A46,Export!$F$5:$F$260,N$6)</f>
        <v>0</v>
      </c>
      <c r="O46" s="25">
        <f>SUMIFS(Export!$H$5:$H$260,Export!$C$5:$C$260,$A46,Export!$F$5:$F$260,O$6)</f>
        <v>0</v>
      </c>
    </row>
    <row r="47" spans="1:15" s="23" customFormat="1" x14ac:dyDescent="0.25">
      <c r="A47" s="24"/>
      <c r="C47" s="25">
        <f>SUMIFS(Export!$H$5:$H$260,Export!$C$5:$C$260,$A47,Export!$F$5:$F$260,C$6)</f>
        <v>0</v>
      </c>
      <c r="D47" s="25">
        <f>SUMIFS(Export!$H$5:$H$260,Export!$C$5:$C$260,$A47,Export!$F$5:$F$260,D$6)</f>
        <v>0</v>
      </c>
      <c r="E47" s="25">
        <f>SUMIFS(Export!$H$5:$H$260,Export!$C$5:$C$260,$A47,Export!$F$5:$F$260,E$6)</f>
        <v>0</v>
      </c>
      <c r="F47" s="25">
        <f>SUMIFS(Export!$H$5:$H$260,Export!$C$5:$C$260,$A47,Export!$F$5:$F$260,F$6)</f>
        <v>0</v>
      </c>
      <c r="G47" s="25">
        <f>SUMIFS(Export!$H$5:$H$260,Export!$C$5:$C$260,$A47,Export!$F$5:$F$260,G$6)</f>
        <v>0</v>
      </c>
      <c r="H47" s="25">
        <f>SUMIFS(Export!$H$5:$H$260,Export!$C$5:$C$260,$A47,Export!$F$5:$F$260,H$6)</f>
        <v>0</v>
      </c>
      <c r="I47" s="25">
        <f>SUMIFS(Export!$H$5:$H$260,Export!$C$5:$C$260,$A47,Export!$F$5:$F$260,I$6)</f>
        <v>0</v>
      </c>
      <c r="J47" s="25">
        <f>SUMIFS(Export!$H$5:$H$260,Export!$C$5:$C$260,$A47,Export!$F$5:$F$260,J$6)</f>
        <v>0</v>
      </c>
      <c r="K47" s="25">
        <f>SUMIFS(Export!$H$5:$H$260,Export!$C$5:$C$260,$A47,Export!$F$5:$F$260,K$6)</f>
        <v>0</v>
      </c>
      <c r="L47" s="25">
        <f>SUMIFS(Export!$H$5:$H$260,Export!$C$5:$C$260,$A47,Export!$F$5:$F$260,L$6)</f>
        <v>0</v>
      </c>
      <c r="M47" s="25">
        <f>SUMIFS(Export!$H$5:$H$260,Export!$C$5:$C$260,$A47,Export!$F$5:$F$260,M$6)</f>
        <v>0</v>
      </c>
      <c r="N47" s="25">
        <f>SUMIFS(Export!$H$5:$H$260,Export!$C$5:$C$260,$A47,Export!$F$5:$F$260,N$6)</f>
        <v>0</v>
      </c>
      <c r="O47" s="25">
        <f>SUMIFS(Export!$H$5:$H$260,Export!$C$5:$C$260,$A47,Export!$F$5:$F$260,O$6)</f>
        <v>0</v>
      </c>
    </row>
    <row r="48" spans="1:15" s="23" customFormat="1" x14ac:dyDescent="0.25">
      <c r="A48" s="24"/>
      <c r="C48" s="25">
        <f>SUMIFS(Export!$H$5:$H$260,Export!$C$5:$C$260,$A48,Export!$F$5:$F$260,C$6)</f>
        <v>0</v>
      </c>
      <c r="D48" s="25">
        <f>SUMIFS(Export!$H$5:$H$260,Export!$C$5:$C$260,$A48,Export!$F$5:$F$260,D$6)</f>
        <v>0</v>
      </c>
      <c r="E48" s="25">
        <f>SUMIFS(Export!$H$5:$H$260,Export!$C$5:$C$260,$A48,Export!$F$5:$F$260,E$6)</f>
        <v>0</v>
      </c>
      <c r="F48" s="25">
        <f>SUMIFS(Export!$H$5:$H$260,Export!$C$5:$C$260,$A48,Export!$F$5:$F$260,F$6)</f>
        <v>0</v>
      </c>
      <c r="G48" s="25">
        <f>SUMIFS(Export!$H$5:$H$260,Export!$C$5:$C$260,$A48,Export!$F$5:$F$260,G$6)</f>
        <v>0</v>
      </c>
      <c r="H48" s="25">
        <f>SUMIFS(Export!$H$5:$H$260,Export!$C$5:$C$260,$A48,Export!$F$5:$F$260,H$6)</f>
        <v>0</v>
      </c>
      <c r="I48" s="25">
        <f>SUMIFS(Export!$H$5:$H$260,Export!$C$5:$C$260,$A48,Export!$F$5:$F$260,I$6)</f>
        <v>0</v>
      </c>
      <c r="J48" s="25">
        <f>SUMIFS(Export!$H$5:$H$260,Export!$C$5:$C$260,$A48,Export!$F$5:$F$260,J$6)</f>
        <v>0</v>
      </c>
      <c r="K48" s="25">
        <f>SUMIFS(Export!$H$5:$H$260,Export!$C$5:$C$260,$A48,Export!$F$5:$F$260,K$6)</f>
        <v>0</v>
      </c>
      <c r="L48" s="25">
        <f>SUMIFS(Export!$H$5:$H$260,Export!$C$5:$C$260,$A48,Export!$F$5:$F$260,L$6)</f>
        <v>0</v>
      </c>
      <c r="M48" s="25">
        <f>SUMIFS(Export!$H$5:$H$260,Export!$C$5:$C$260,$A48,Export!$F$5:$F$260,M$6)</f>
        <v>0</v>
      </c>
      <c r="N48" s="25">
        <f>SUMIFS(Export!$H$5:$H$260,Export!$C$5:$C$260,$A48,Export!$F$5:$F$260,N$6)</f>
        <v>0</v>
      </c>
      <c r="O48" s="25">
        <f>SUMIFS(Export!$H$5:$H$260,Export!$C$5:$C$260,$A48,Export!$F$5:$F$260,O$6)</f>
        <v>0</v>
      </c>
    </row>
    <row r="49" spans="1:15" s="23" customFormat="1" x14ac:dyDescent="0.25">
      <c r="A49" s="24"/>
      <c r="C49" s="25">
        <f>SUMIFS(Export!$H$5:$H$260,Export!$C$5:$C$260,$A49,Export!$F$5:$F$260,C$6)</f>
        <v>0</v>
      </c>
      <c r="D49" s="25">
        <f>SUMIFS(Export!$H$5:$H$260,Export!$C$5:$C$260,$A49,Export!$F$5:$F$260,D$6)</f>
        <v>0</v>
      </c>
      <c r="E49" s="25">
        <f>SUMIFS(Export!$H$5:$H$260,Export!$C$5:$C$260,$A49,Export!$F$5:$F$260,E$6)</f>
        <v>0</v>
      </c>
      <c r="F49" s="25">
        <f>SUMIFS(Export!$H$5:$H$260,Export!$C$5:$C$260,$A49,Export!$F$5:$F$260,F$6)</f>
        <v>0</v>
      </c>
      <c r="G49" s="25">
        <f>SUMIFS(Export!$H$5:$H$260,Export!$C$5:$C$260,$A49,Export!$F$5:$F$260,G$6)</f>
        <v>0</v>
      </c>
      <c r="H49" s="25">
        <f>SUMIFS(Export!$H$5:$H$260,Export!$C$5:$C$260,$A49,Export!$F$5:$F$260,H$6)</f>
        <v>0</v>
      </c>
      <c r="I49" s="25">
        <f>SUMIFS(Export!$H$5:$H$260,Export!$C$5:$C$260,$A49,Export!$F$5:$F$260,I$6)</f>
        <v>0</v>
      </c>
      <c r="J49" s="25">
        <f>SUMIFS(Export!$H$5:$H$260,Export!$C$5:$C$260,$A49,Export!$F$5:$F$260,J$6)</f>
        <v>0</v>
      </c>
      <c r="K49" s="25">
        <f>SUMIFS(Export!$H$5:$H$260,Export!$C$5:$C$260,$A49,Export!$F$5:$F$260,K$6)</f>
        <v>0</v>
      </c>
      <c r="L49" s="25">
        <f>SUMIFS(Export!$H$5:$H$260,Export!$C$5:$C$260,$A49,Export!$F$5:$F$260,L$6)</f>
        <v>0</v>
      </c>
      <c r="M49" s="25">
        <f>SUMIFS(Export!$H$5:$H$260,Export!$C$5:$C$260,$A49,Export!$F$5:$F$260,M$6)</f>
        <v>0</v>
      </c>
      <c r="N49" s="25">
        <f>SUMIFS(Export!$H$5:$H$260,Export!$C$5:$C$260,$A49,Export!$F$5:$F$260,N$6)</f>
        <v>0</v>
      </c>
      <c r="O49" s="25">
        <f>SUMIFS(Export!$H$5:$H$260,Export!$C$5:$C$260,$A49,Export!$F$5:$F$260,O$6)</f>
        <v>0</v>
      </c>
    </row>
    <row r="50" spans="1:15" s="23" customFormat="1" x14ac:dyDescent="0.25">
      <c r="A50" s="24"/>
      <c r="C50" s="25">
        <f>SUMIFS(Export!$H$5:$H$260,Export!$C$5:$C$260,$A50,Export!$F$5:$F$260,C$6)</f>
        <v>0</v>
      </c>
      <c r="D50" s="25">
        <f>SUMIFS(Export!$H$5:$H$260,Export!$C$5:$C$260,$A50,Export!$F$5:$F$260,D$6)</f>
        <v>0</v>
      </c>
      <c r="E50" s="25">
        <f>SUMIFS(Export!$H$5:$H$260,Export!$C$5:$C$260,$A50,Export!$F$5:$F$260,E$6)</f>
        <v>0</v>
      </c>
      <c r="F50" s="25">
        <f>SUMIFS(Export!$H$5:$H$260,Export!$C$5:$C$260,$A50,Export!$F$5:$F$260,F$6)</f>
        <v>0</v>
      </c>
      <c r="G50" s="25">
        <f>SUMIFS(Export!$H$5:$H$260,Export!$C$5:$C$260,$A50,Export!$F$5:$F$260,G$6)</f>
        <v>0</v>
      </c>
      <c r="H50" s="25">
        <f>SUMIFS(Export!$H$5:$H$260,Export!$C$5:$C$260,$A50,Export!$F$5:$F$260,H$6)</f>
        <v>0</v>
      </c>
      <c r="I50" s="25">
        <f>SUMIFS(Export!$H$5:$H$260,Export!$C$5:$C$260,$A50,Export!$F$5:$F$260,I$6)</f>
        <v>0</v>
      </c>
      <c r="J50" s="25">
        <f>SUMIFS(Export!$H$5:$H$260,Export!$C$5:$C$260,$A50,Export!$F$5:$F$260,J$6)</f>
        <v>0</v>
      </c>
      <c r="K50" s="25">
        <f>SUMIFS(Export!$H$5:$H$260,Export!$C$5:$C$260,$A50,Export!$F$5:$F$260,K$6)</f>
        <v>0</v>
      </c>
      <c r="L50" s="25">
        <f>SUMIFS(Export!$H$5:$H$260,Export!$C$5:$C$260,$A50,Export!$F$5:$F$260,L$6)</f>
        <v>0</v>
      </c>
      <c r="M50" s="25">
        <f>SUMIFS(Export!$H$5:$H$260,Export!$C$5:$C$260,$A50,Export!$F$5:$F$260,M$6)</f>
        <v>0</v>
      </c>
      <c r="N50" s="25">
        <f>SUMIFS(Export!$H$5:$H$260,Export!$C$5:$C$260,$A50,Export!$F$5:$F$260,N$6)</f>
        <v>0</v>
      </c>
      <c r="O50" s="25">
        <f>SUMIFS(Export!$H$5:$H$260,Export!$C$5:$C$260,$A50,Export!$F$5:$F$260,O$6)</f>
        <v>0</v>
      </c>
    </row>
    <row r="51" spans="1:15" s="23" customFormat="1" x14ac:dyDescent="0.25">
      <c r="A51" s="24"/>
      <c r="C51" s="25">
        <f>SUMIFS(Export!$H$5:$H$260,Export!$C$5:$C$260,$A51,Export!$F$5:$F$260,C$6)</f>
        <v>0</v>
      </c>
      <c r="D51" s="25">
        <f>SUMIFS(Export!$H$5:$H$260,Export!$C$5:$C$260,$A51,Export!$F$5:$F$260,D$6)</f>
        <v>0</v>
      </c>
      <c r="E51" s="25">
        <f>SUMIFS(Export!$H$5:$H$260,Export!$C$5:$C$260,$A51,Export!$F$5:$F$260,E$6)</f>
        <v>0</v>
      </c>
      <c r="F51" s="25">
        <f>SUMIFS(Export!$H$5:$H$260,Export!$C$5:$C$260,$A51,Export!$F$5:$F$260,F$6)</f>
        <v>0</v>
      </c>
      <c r="G51" s="25">
        <f>SUMIFS(Export!$H$5:$H$260,Export!$C$5:$C$260,$A51,Export!$F$5:$F$260,G$6)</f>
        <v>0</v>
      </c>
      <c r="H51" s="25">
        <f>SUMIFS(Export!$H$5:$H$260,Export!$C$5:$C$260,$A51,Export!$F$5:$F$260,H$6)</f>
        <v>0</v>
      </c>
      <c r="I51" s="25">
        <f>SUMIFS(Export!$H$5:$H$260,Export!$C$5:$C$260,$A51,Export!$F$5:$F$260,I$6)</f>
        <v>0</v>
      </c>
      <c r="J51" s="25">
        <f>SUMIFS(Export!$H$5:$H$260,Export!$C$5:$C$260,$A51,Export!$F$5:$F$260,J$6)</f>
        <v>0</v>
      </c>
      <c r="K51" s="25">
        <f>SUMIFS(Export!$H$5:$H$260,Export!$C$5:$C$260,$A51,Export!$F$5:$F$260,K$6)</f>
        <v>0</v>
      </c>
      <c r="L51" s="25">
        <f>SUMIFS(Export!$H$5:$H$260,Export!$C$5:$C$260,$A51,Export!$F$5:$F$260,L$6)</f>
        <v>0</v>
      </c>
      <c r="M51" s="25">
        <f>SUMIFS(Export!$H$5:$H$260,Export!$C$5:$C$260,$A51,Export!$F$5:$F$260,M$6)</f>
        <v>0</v>
      </c>
      <c r="N51" s="25">
        <f>SUMIFS(Export!$H$5:$H$260,Export!$C$5:$C$260,$A51,Export!$F$5:$F$260,N$6)</f>
        <v>0</v>
      </c>
      <c r="O51" s="25">
        <f>SUMIFS(Export!$H$5:$H$260,Export!$C$5:$C$260,$A51,Export!$F$5:$F$260,O$6)</f>
        <v>0</v>
      </c>
    </row>
    <row r="52" spans="1:15" s="23" customFormat="1" x14ac:dyDescent="0.25">
      <c r="A52" s="24"/>
      <c r="C52" s="25">
        <f>SUMIFS(Export!$H$5:$H$260,Export!$C$5:$C$260,$A52,Export!$F$5:$F$260,C$6)</f>
        <v>0</v>
      </c>
      <c r="D52" s="25">
        <f>SUMIFS(Export!$H$5:$H$260,Export!$C$5:$C$260,$A52,Export!$F$5:$F$260,D$6)</f>
        <v>0</v>
      </c>
      <c r="E52" s="25">
        <f>SUMIFS(Export!$H$5:$H$260,Export!$C$5:$C$260,$A52,Export!$F$5:$F$260,E$6)</f>
        <v>0</v>
      </c>
      <c r="F52" s="25">
        <f>SUMIFS(Export!$H$5:$H$260,Export!$C$5:$C$260,$A52,Export!$F$5:$F$260,F$6)</f>
        <v>0</v>
      </c>
      <c r="G52" s="25">
        <f>SUMIFS(Export!$H$5:$H$260,Export!$C$5:$C$260,$A52,Export!$F$5:$F$260,G$6)</f>
        <v>0</v>
      </c>
      <c r="H52" s="25">
        <f>SUMIFS(Export!$H$5:$H$260,Export!$C$5:$C$260,$A52,Export!$F$5:$F$260,H$6)</f>
        <v>0</v>
      </c>
      <c r="I52" s="25">
        <f>SUMIFS(Export!$H$5:$H$260,Export!$C$5:$C$260,$A52,Export!$F$5:$F$260,I$6)</f>
        <v>0</v>
      </c>
      <c r="J52" s="25">
        <f>SUMIFS(Export!$H$5:$H$260,Export!$C$5:$C$260,$A52,Export!$F$5:$F$260,J$6)</f>
        <v>0</v>
      </c>
      <c r="K52" s="25">
        <f>SUMIFS(Export!$H$5:$H$260,Export!$C$5:$C$260,$A52,Export!$F$5:$F$260,K$6)</f>
        <v>0</v>
      </c>
      <c r="L52" s="25">
        <f>SUMIFS(Export!$H$5:$H$260,Export!$C$5:$C$260,$A52,Export!$F$5:$F$260,L$6)</f>
        <v>0</v>
      </c>
      <c r="M52" s="25">
        <f>SUMIFS(Export!$H$5:$H$260,Export!$C$5:$C$260,$A52,Export!$F$5:$F$260,M$6)</f>
        <v>0</v>
      </c>
      <c r="N52" s="25">
        <f>SUMIFS(Export!$H$5:$H$260,Export!$C$5:$C$260,$A52,Export!$F$5:$F$260,N$6)</f>
        <v>0</v>
      </c>
      <c r="O52" s="25">
        <f>SUMIFS(Export!$H$5:$H$260,Export!$C$5:$C$260,$A52,Export!$F$5:$F$260,O$6)</f>
        <v>0</v>
      </c>
    </row>
    <row r="53" spans="1:15" s="23" customFormat="1" x14ac:dyDescent="0.25">
      <c r="A53" s="24"/>
      <c r="C53" s="25">
        <f>SUMIFS(Export!$H$5:$H$260,Export!$C$5:$C$260,$A53,Export!$F$5:$F$260,C$6)</f>
        <v>0</v>
      </c>
      <c r="D53" s="25">
        <f>SUMIFS(Export!$H$5:$H$260,Export!$C$5:$C$260,$A53,Export!$F$5:$F$260,D$6)</f>
        <v>0</v>
      </c>
      <c r="E53" s="25">
        <f>SUMIFS(Export!$H$5:$H$260,Export!$C$5:$C$260,$A53,Export!$F$5:$F$260,E$6)</f>
        <v>0</v>
      </c>
      <c r="F53" s="25">
        <f>SUMIFS(Export!$H$5:$H$260,Export!$C$5:$C$260,$A53,Export!$F$5:$F$260,F$6)</f>
        <v>0</v>
      </c>
      <c r="G53" s="25">
        <f>SUMIFS(Export!$H$5:$H$260,Export!$C$5:$C$260,$A53,Export!$F$5:$F$260,G$6)</f>
        <v>0</v>
      </c>
      <c r="H53" s="25">
        <f>SUMIFS(Export!$H$5:$H$260,Export!$C$5:$C$260,$A53,Export!$F$5:$F$260,H$6)</f>
        <v>0</v>
      </c>
      <c r="I53" s="25">
        <f>SUMIFS(Export!$H$5:$H$260,Export!$C$5:$C$260,$A53,Export!$F$5:$F$260,I$6)</f>
        <v>0</v>
      </c>
      <c r="J53" s="25">
        <f>SUMIFS(Export!$H$5:$H$260,Export!$C$5:$C$260,$A53,Export!$F$5:$F$260,J$6)</f>
        <v>0</v>
      </c>
      <c r="K53" s="25">
        <f>SUMIFS(Export!$H$5:$H$260,Export!$C$5:$C$260,$A53,Export!$F$5:$F$260,K$6)</f>
        <v>0</v>
      </c>
      <c r="L53" s="25">
        <f>SUMIFS(Export!$H$5:$H$260,Export!$C$5:$C$260,$A53,Export!$F$5:$F$260,L$6)</f>
        <v>0</v>
      </c>
      <c r="M53" s="25">
        <f>SUMIFS(Export!$H$5:$H$260,Export!$C$5:$C$260,$A53,Export!$F$5:$F$260,M$6)</f>
        <v>0</v>
      </c>
      <c r="N53" s="25">
        <f>SUMIFS(Export!$H$5:$H$260,Export!$C$5:$C$260,$A53,Export!$F$5:$F$260,N$6)</f>
        <v>0</v>
      </c>
      <c r="O53" s="25">
        <f>SUMIFS(Export!$H$5:$H$260,Export!$C$5:$C$260,$A53,Export!$F$5:$F$260,O$6)</f>
        <v>0</v>
      </c>
    </row>
    <row r="54" spans="1:15" s="23" customFormat="1" x14ac:dyDescent="0.25">
      <c r="A54" s="24"/>
      <c r="C54" s="25">
        <f>SUMIFS(Export!$H$5:$H$260,Export!$C$5:$C$260,$A54,Export!$F$5:$F$260,C$6)</f>
        <v>0</v>
      </c>
      <c r="D54" s="25">
        <f>SUMIFS(Export!$H$5:$H$260,Export!$C$5:$C$260,$A54,Export!$F$5:$F$260,D$6)</f>
        <v>0</v>
      </c>
      <c r="E54" s="25">
        <f>SUMIFS(Export!$H$5:$H$260,Export!$C$5:$C$260,$A54,Export!$F$5:$F$260,E$6)</f>
        <v>0</v>
      </c>
      <c r="F54" s="25">
        <f>SUMIFS(Export!$H$5:$H$260,Export!$C$5:$C$260,$A54,Export!$F$5:$F$260,F$6)</f>
        <v>0</v>
      </c>
      <c r="G54" s="25">
        <f>SUMIFS(Export!$H$5:$H$260,Export!$C$5:$C$260,$A54,Export!$F$5:$F$260,G$6)</f>
        <v>0</v>
      </c>
      <c r="H54" s="25">
        <f>SUMIFS(Export!$H$5:$H$260,Export!$C$5:$C$260,$A54,Export!$F$5:$F$260,H$6)</f>
        <v>0</v>
      </c>
      <c r="I54" s="25">
        <f>SUMIFS(Export!$H$5:$H$260,Export!$C$5:$C$260,$A54,Export!$F$5:$F$260,I$6)</f>
        <v>0</v>
      </c>
      <c r="J54" s="25">
        <f>SUMIFS(Export!$H$5:$H$260,Export!$C$5:$C$260,$A54,Export!$F$5:$F$260,J$6)</f>
        <v>0</v>
      </c>
      <c r="K54" s="25">
        <f>SUMIFS(Export!$H$5:$H$260,Export!$C$5:$C$260,$A54,Export!$F$5:$F$260,K$6)</f>
        <v>0</v>
      </c>
      <c r="L54" s="25">
        <f>SUMIFS(Export!$H$5:$H$260,Export!$C$5:$C$260,$A54,Export!$F$5:$F$260,L$6)</f>
        <v>0</v>
      </c>
      <c r="M54" s="25">
        <f>SUMIFS(Export!$H$5:$H$260,Export!$C$5:$C$260,$A54,Export!$F$5:$F$260,M$6)</f>
        <v>0</v>
      </c>
      <c r="N54" s="25">
        <f>SUMIFS(Export!$H$5:$H$260,Export!$C$5:$C$260,$A54,Export!$F$5:$F$260,N$6)</f>
        <v>0</v>
      </c>
      <c r="O54" s="25">
        <f>SUMIFS(Export!$H$5:$H$260,Export!$C$5:$C$260,$A54,Export!$F$5:$F$260,O$6)</f>
        <v>0</v>
      </c>
    </row>
    <row r="55" spans="1:15" s="23" customFormat="1" x14ac:dyDescent="0.25">
      <c r="A55" s="24"/>
      <c r="C55" s="25">
        <f>SUMIFS(Export!$H$5:$H$260,Export!$C$5:$C$260,$A55,Export!$F$5:$F$260,C$6)</f>
        <v>0</v>
      </c>
      <c r="D55" s="25">
        <f>SUMIFS(Export!$H$5:$H$260,Export!$C$5:$C$260,$A55,Export!$F$5:$F$260,D$6)</f>
        <v>0</v>
      </c>
      <c r="E55" s="25">
        <f>SUMIFS(Export!$H$5:$H$260,Export!$C$5:$C$260,$A55,Export!$F$5:$F$260,E$6)</f>
        <v>0</v>
      </c>
      <c r="F55" s="25">
        <f>SUMIFS(Export!$H$5:$H$260,Export!$C$5:$C$260,$A55,Export!$F$5:$F$260,F$6)</f>
        <v>0</v>
      </c>
      <c r="G55" s="25">
        <f>SUMIFS(Export!$H$5:$H$260,Export!$C$5:$C$260,$A55,Export!$F$5:$F$260,G$6)</f>
        <v>0</v>
      </c>
      <c r="H55" s="25">
        <f>SUMIFS(Export!$H$5:$H$260,Export!$C$5:$C$260,$A55,Export!$F$5:$F$260,H$6)</f>
        <v>0</v>
      </c>
      <c r="I55" s="25">
        <f>SUMIFS(Export!$H$5:$H$260,Export!$C$5:$C$260,$A55,Export!$F$5:$F$260,I$6)</f>
        <v>0</v>
      </c>
      <c r="J55" s="25">
        <f>SUMIFS(Export!$H$5:$H$260,Export!$C$5:$C$260,$A55,Export!$F$5:$F$260,J$6)</f>
        <v>0</v>
      </c>
      <c r="K55" s="25">
        <f>SUMIFS(Export!$H$5:$H$260,Export!$C$5:$C$260,$A55,Export!$F$5:$F$260,K$6)</f>
        <v>0</v>
      </c>
      <c r="L55" s="25">
        <f>SUMIFS(Export!$H$5:$H$260,Export!$C$5:$C$260,$A55,Export!$F$5:$F$260,L$6)</f>
        <v>0</v>
      </c>
      <c r="M55" s="25">
        <f>SUMIFS(Export!$H$5:$H$260,Export!$C$5:$C$260,$A55,Export!$F$5:$F$260,M$6)</f>
        <v>0</v>
      </c>
      <c r="N55" s="25">
        <f>SUMIFS(Export!$H$5:$H$260,Export!$C$5:$C$260,$A55,Export!$F$5:$F$260,N$6)</f>
        <v>0</v>
      </c>
      <c r="O55" s="25">
        <f>SUMIFS(Export!$H$5:$H$260,Export!$C$5:$C$260,$A55,Export!$F$5:$F$260,O$6)</f>
        <v>0</v>
      </c>
    </row>
    <row r="56" spans="1:15" s="23" customFormat="1" x14ac:dyDescent="0.25">
      <c r="A56" s="24"/>
      <c r="C56" s="25">
        <f>SUMIFS(Export!$H$5:$H$260,Export!$C$5:$C$260,$A56,Export!$F$5:$F$260,C$6)</f>
        <v>0</v>
      </c>
      <c r="D56" s="25">
        <f>SUMIFS(Export!$H$5:$H$260,Export!$C$5:$C$260,$A56,Export!$F$5:$F$260,D$6)</f>
        <v>0</v>
      </c>
      <c r="E56" s="25">
        <f>SUMIFS(Export!$H$5:$H$260,Export!$C$5:$C$260,$A56,Export!$F$5:$F$260,E$6)</f>
        <v>0</v>
      </c>
      <c r="F56" s="25">
        <f>SUMIFS(Export!$H$5:$H$260,Export!$C$5:$C$260,$A56,Export!$F$5:$F$260,F$6)</f>
        <v>0</v>
      </c>
      <c r="G56" s="25">
        <f>SUMIFS(Export!$H$5:$H$260,Export!$C$5:$C$260,$A56,Export!$F$5:$F$260,G$6)</f>
        <v>0</v>
      </c>
      <c r="H56" s="25">
        <f>SUMIFS(Export!$H$5:$H$260,Export!$C$5:$C$260,$A56,Export!$F$5:$F$260,H$6)</f>
        <v>0</v>
      </c>
      <c r="I56" s="25">
        <f>SUMIFS(Export!$H$5:$H$260,Export!$C$5:$C$260,$A56,Export!$F$5:$F$260,I$6)</f>
        <v>0</v>
      </c>
      <c r="J56" s="25">
        <f>SUMIFS(Export!$H$5:$H$260,Export!$C$5:$C$260,$A56,Export!$F$5:$F$260,J$6)</f>
        <v>0</v>
      </c>
      <c r="K56" s="25">
        <f>SUMIFS(Export!$H$5:$H$260,Export!$C$5:$C$260,$A56,Export!$F$5:$F$260,K$6)</f>
        <v>0</v>
      </c>
      <c r="L56" s="25">
        <f>SUMIFS(Export!$H$5:$H$260,Export!$C$5:$C$260,$A56,Export!$F$5:$F$260,L$6)</f>
        <v>0</v>
      </c>
      <c r="M56" s="25">
        <f>SUMIFS(Export!$H$5:$H$260,Export!$C$5:$C$260,$A56,Export!$F$5:$F$260,M$6)</f>
        <v>0</v>
      </c>
      <c r="N56" s="25">
        <f>SUMIFS(Export!$H$5:$H$260,Export!$C$5:$C$260,$A56,Export!$F$5:$F$260,N$6)</f>
        <v>0</v>
      </c>
      <c r="O56" s="25">
        <f>SUMIFS(Export!$H$5:$H$260,Export!$C$5:$C$260,$A56,Export!$F$5:$F$260,O$6)</f>
        <v>0</v>
      </c>
    </row>
    <row r="57" spans="1:15" s="23" customFormat="1" x14ac:dyDescent="0.25">
      <c r="A57" s="24"/>
      <c r="C57" s="25">
        <f>SUMIFS(Export!$H$5:$H$260,Export!$C$5:$C$260,$A57,Export!$F$5:$F$260,C$6)</f>
        <v>0</v>
      </c>
      <c r="D57" s="25">
        <f>SUMIFS(Export!$H$5:$H$260,Export!$C$5:$C$260,$A57,Export!$F$5:$F$260,D$6)</f>
        <v>0</v>
      </c>
      <c r="E57" s="25">
        <f>SUMIFS(Export!$H$5:$H$260,Export!$C$5:$C$260,$A57,Export!$F$5:$F$260,E$6)</f>
        <v>0</v>
      </c>
      <c r="F57" s="25">
        <f>SUMIFS(Export!$H$5:$H$260,Export!$C$5:$C$260,$A57,Export!$F$5:$F$260,F$6)</f>
        <v>0</v>
      </c>
      <c r="G57" s="25">
        <f>SUMIFS(Export!$H$5:$H$260,Export!$C$5:$C$260,$A57,Export!$F$5:$F$260,G$6)</f>
        <v>0</v>
      </c>
      <c r="H57" s="25">
        <f>SUMIFS(Export!$H$5:$H$260,Export!$C$5:$C$260,$A57,Export!$F$5:$F$260,H$6)</f>
        <v>0</v>
      </c>
      <c r="I57" s="25">
        <f>SUMIFS(Export!$H$5:$H$260,Export!$C$5:$C$260,$A57,Export!$F$5:$F$260,I$6)</f>
        <v>0</v>
      </c>
      <c r="J57" s="25">
        <f>SUMIFS(Export!$H$5:$H$260,Export!$C$5:$C$260,$A57,Export!$F$5:$F$260,J$6)</f>
        <v>0</v>
      </c>
      <c r="K57" s="25">
        <f>SUMIFS(Export!$H$5:$H$260,Export!$C$5:$C$260,$A57,Export!$F$5:$F$260,K$6)</f>
        <v>0</v>
      </c>
      <c r="L57" s="25">
        <f>SUMIFS(Export!$H$5:$H$260,Export!$C$5:$C$260,$A57,Export!$F$5:$F$260,L$6)</f>
        <v>0</v>
      </c>
      <c r="M57" s="25">
        <f>SUMIFS(Export!$H$5:$H$260,Export!$C$5:$C$260,$A57,Export!$F$5:$F$260,M$6)</f>
        <v>0</v>
      </c>
      <c r="N57" s="25">
        <f>SUMIFS(Export!$H$5:$H$260,Export!$C$5:$C$260,$A57,Export!$F$5:$F$260,N$6)</f>
        <v>0</v>
      </c>
      <c r="O57" s="25">
        <f>SUMIFS(Export!$H$5:$H$260,Export!$C$5:$C$260,$A57,Export!$F$5:$F$260,O$6)</f>
        <v>0</v>
      </c>
    </row>
    <row r="58" spans="1:15" s="23" customFormat="1" x14ac:dyDescent="0.25">
      <c r="A58" s="24"/>
      <c r="C58" s="25">
        <f>SUMIFS(Export!$H$5:$H$260,Export!$C$5:$C$260,$A58,Export!$F$5:$F$260,C$6)</f>
        <v>0</v>
      </c>
      <c r="D58" s="25">
        <f>SUMIFS(Export!$H$5:$H$260,Export!$C$5:$C$260,$A58,Export!$F$5:$F$260,D$6)</f>
        <v>0</v>
      </c>
      <c r="E58" s="25">
        <f>SUMIFS(Export!$H$5:$H$260,Export!$C$5:$C$260,$A58,Export!$F$5:$F$260,E$6)</f>
        <v>0</v>
      </c>
      <c r="F58" s="25">
        <f>SUMIFS(Export!$H$5:$H$260,Export!$C$5:$C$260,$A58,Export!$F$5:$F$260,F$6)</f>
        <v>0</v>
      </c>
      <c r="G58" s="25">
        <f>SUMIFS(Export!$H$5:$H$260,Export!$C$5:$C$260,$A58,Export!$F$5:$F$260,G$6)</f>
        <v>0</v>
      </c>
      <c r="H58" s="25">
        <f>SUMIFS(Export!$H$5:$H$260,Export!$C$5:$C$260,$A58,Export!$F$5:$F$260,H$6)</f>
        <v>0</v>
      </c>
      <c r="I58" s="25">
        <f>SUMIFS(Export!$H$5:$H$260,Export!$C$5:$C$260,$A58,Export!$F$5:$F$260,I$6)</f>
        <v>0</v>
      </c>
      <c r="J58" s="25">
        <f>SUMIFS(Export!$H$5:$H$260,Export!$C$5:$C$260,$A58,Export!$F$5:$F$260,J$6)</f>
        <v>0</v>
      </c>
      <c r="K58" s="25">
        <f>SUMIFS(Export!$H$5:$H$260,Export!$C$5:$C$260,$A58,Export!$F$5:$F$260,K$6)</f>
        <v>0</v>
      </c>
      <c r="L58" s="25">
        <f>SUMIFS(Export!$H$5:$H$260,Export!$C$5:$C$260,$A58,Export!$F$5:$F$260,L$6)</f>
        <v>0</v>
      </c>
      <c r="M58" s="25">
        <f>SUMIFS(Export!$H$5:$H$260,Export!$C$5:$C$260,$A58,Export!$F$5:$F$260,M$6)</f>
        <v>0</v>
      </c>
      <c r="N58" s="25">
        <f>SUMIFS(Export!$H$5:$H$260,Export!$C$5:$C$260,$A58,Export!$F$5:$F$260,N$6)</f>
        <v>0</v>
      </c>
      <c r="O58" s="25">
        <f>SUMIFS(Export!$H$5:$H$260,Export!$C$5:$C$260,$A58,Export!$F$5:$F$260,O$6)</f>
        <v>0</v>
      </c>
    </row>
    <row r="59" spans="1:15" s="23" customFormat="1" x14ac:dyDescent="0.25">
      <c r="A59" s="24"/>
      <c r="C59" s="25">
        <f>SUMIFS(Export!$H$5:$H$260,Export!$C$5:$C$260,$A59,Export!$F$5:$F$260,C$6)</f>
        <v>0</v>
      </c>
      <c r="D59" s="25">
        <f>SUMIFS(Export!$H$5:$H$260,Export!$C$5:$C$260,$A59,Export!$F$5:$F$260,D$6)</f>
        <v>0</v>
      </c>
      <c r="E59" s="25">
        <f>SUMIFS(Export!$H$5:$H$260,Export!$C$5:$C$260,$A59,Export!$F$5:$F$260,E$6)</f>
        <v>0</v>
      </c>
      <c r="F59" s="25">
        <f>SUMIFS(Export!$H$5:$H$260,Export!$C$5:$C$260,$A59,Export!$F$5:$F$260,F$6)</f>
        <v>0</v>
      </c>
      <c r="G59" s="25">
        <f>SUMIFS(Export!$H$5:$H$260,Export!$C$5:$C$260,$A59,Export!$F$5:$F$260,G$6)</f>
        <v>0</v>
      </c>
      <c r="H59" s="25">
        <f>SUMIFS(Export!$H$5:$H$260,Export!$C$5:$C$260,$A59,Export!$F$5:$F$260,H$6)</f>
        <v>0</v>
      </c>
      <c r="I59" s="25">
        <f>SUMIFS(Export!$H$5:$H$260,Export!$C$5:$C$260,$A59,Export!$F$5:$F$260,I$6)</f>
        <v>0</v>
      </c>
      <c r="J59" s="25">
        <f>SUMIFS(Export!$H$5:$H$260,Export!$C$5:$C$260,$A59,Export!$F$5:$F$260,J$6)</f>
        <v>0</v>
      </c>
      <c r="K59" s="25">
        <f>SUMIFS(Export!$H$5:$H$260,Export!$C$5:$C$260,$A59,Export!$F$5:$F$260,K$6)</f>
        <v>0</v>
      </c>
      <c r="L59" s="25">
        <f>SUMIFS(Export!$H$5:$H$260,Export!$C$5:$C$260,$A59,Export!$F$5:$F$260,L$6)</f>
        <v>0</v>
      </c>
      <c r="M59" s="25">
        <f>SUMIFS(Export!$H$5:$H$260,Export!$C$5:$C$260,$A59,Export!$F$5:$F$260,M$6)</f>
        <v>0</v>
      </c>
      <c r="N59" s="25">
        <f>SUMIFS(Export!$H$5:$H$260,Export!$C$5:$C$260,$A59,Export!$F$5:$F$260,N$6)</f>
        <v>0</v>
      </c>
      <c r="O59" s="25">
        <f>SUMIFS(Export!$H$5:$H$260,Export!$C$5:$C$260,$A59,Export!$F$5:$F$260,O$6)</f>
        <v>0</v>
      </c>
    </row>
    <row r="60" spans="1:15" s="23" customFormat="1" x14ac:dyDescent="0.25">
      <c r="A60" s="24"/>
      <c r="C60" s="25">
        <f>SUMIFS(Export!$H$5:$H$260,Export!$C$5:$C$260,$A60,Export!$F$5:$F$260,C$6)</f>
        <v>0</v>
      </c>
      <c r="D60" s="25">
        <f>SUMIFS(Export!$H$5:$H$260,Export!$C$5:$C$260,$A60,Export!$F$5:$F$260,D$6)</f>
        <v>0</v>
      </c>
      <c r="E60" s="25">
        <f>SUMIFS(Export!$H$5:$H$260,Export!$C$5:$C$260,$A60,Export!$F$5:$F$260,E$6)</f>
        <v>0</v>
      </c>
      <c r="F60" s="25">
        <f>SUMIFS(Export!$H$5:$H$260,Export!$C$5:$C$260,$A60,Export!$F$5:$F$260,F$6)</f>
        <v>0</v>
      </c>
      <c r="G60" s="25">
        <f>SUMIFS(Export!$H$5:$H$260,Export!$C$5:$C$260,$A60,Export!$F$5:$F$260,G$6)</f>
        <v>0</v>
      </c>
      <c r="H60" s="25">
        <f>SUMIFS(Export!$H$5:$H$260,Export!$C$5:$C$260,$A60,Export!$F$5:$F$260,H$6)</f>
        <v>0</v>
      </c>
      <c r="I60" s="25">
        <f>SUMIFS(Export!$H$5:$H$260,Export!$C$5:$C$260,$A60,Export!$F$5:$F$260,I$6)</f>
        <v>0</v>
      </c>
      <c r="J60" s="25">
        <f>SUMIFS(Export!$H$5:$H$260,Export!$C$5:$C$260,$A60,Export!$F$5:$F$260,J$6)</f>
        <v>0</v>
      </c>
      <c r="K60" s="25">
        <f>SUMIFS(Export!$H$5:$H$260,Export!$C$5:$C$260,$A60,Export!$F$5:$F$260,K$6)</f>
        <v>0</v>
      </c>
      <c r="L60" s="25">
        <f>SUMIFS(Export!$H$5:$H$260,Export!$C$5:$C$260,$A60,Export!$F$5:$F$260,L$6)</f>
        <v>0</v>
      </c>
      <c r="M60" s="25">
        <f>SUMIFS(Export!$H$5:$H$260,Export!$C$5:$C$260,$A60,Export!$F$5:$F$260,M$6)</f>
        <v>0</v>
      </c>
      <c r="N60" s="25">
        <f>SUMIFS(Export!$H$5:$H$260,Export!$C$5:$C$260,$A60,Export!$F$5:$F$260,N$6)</f>
        <v>0</v>
      </c>
      <c r="O60" s="25">
        <f>SUMIFS(Export!$H$5:$H$260,Export!$C$5:$C$260,$A60,Export!$F$5:$F$260,O$6)</f>
        <v>0</v>
      </c>
    </row>
    <row r="61" spans="1:15" s="23" customFormat="1" x14ac:dyDescent="0.25">
      <c r="A61" s="24"/>
      <c r="C61" s="25">
        <f>SUMIFS(Export!$H$5:$H$260,Export!$C$5:$C$260,$A61,Export!$F$5:$F$260,C$6)</f>
        <v>0</v>
      </c>
      <c r="D61" s="25">
        <f>SUMIFS(Export!$H$5:$H$260,Export!$C$5:$C$260,$A61,Export!$F$5:$F$260,D$6)</f>
        <v>0</v>
      </c>
      <c r="E61" s="25">
        <f>SUMIFS(Export!$H$5:$H$260,Export!$C$5:$C$260,$A61,Export!$F$5:$F$260,E$6)</f>
        <v>0</v>
      </c>
      <c r="F61" s="25">
        <f>SUMIFS(Export!$H$5:$H$260,Export!$C$5:$C$260,$A61,Export!$F$5:$F$260,F$6)</f>
        <v>0</v>
      </c>
      <c r="G61" s="25">
        <f>SUMIFS(Export!$H$5:$H$260,Export!$C$5:$C$260,$A61,Export!$F$5:$F$260,G$6)</f>
        <v>0</v>
      </c>
      <c r="H61" s="25">
        <f>SUMIFS(Export!$H$5:$H$260,Export!$C$5:$C$260,$A61,Export!$F$5:$F$260,H$6)</f>
        <v>0</v>
      </c>
      <c r="I61" s="25">
        <f>SUMIFS(Export!$H$5:$H$260,Export!$C$5:$C$260,$A61,Export!$F$5:$F$260,I$6)</f>
        <v>0</v>
      </c>
      <c r="J61" s="25">
        <f>SUMIFS(Export!$H$5:$H$260,Export!$C$5:$C$260,$A61,Export!$F$5:$F$260,J$6)</f>
        <v>0</v>
      </c>
      <c r="K61" s="25">
        <f>SUMIFS(Export!$H$5:$H$260,Export!$C$5:$C$260,$A61,Export!$F$5:$F$260,K$6)</f>
        <v>0</v>
      </c>
      <c r="L61" s="25">
        <f>SUMIFS(Export!$H$5:$H$260,Export!$C$5:$C$260,$A61,Export!$F$5:$F$260,L$6)</f>
        <v>0</v>
      </c>
      <c r="M61" s="25">
        <f>SUMIFS(Export!$H$5:$H$260,Export!$C$5:$C$260,$A61,Export!$F$5:$F$260,M$6)</f>
        <v>0</v>
      </c>
      <c r="N61" s="25">
        <f>SUMIFS(Export!$H$5:$H$260,Export!$C$5:$C$260,$A61,Export!$F$5:$F$260,N$6)</f>
        <v>0</v>
      </c>
      <c r="O61" s="25">
        <f>SUMIFS(Export!$H$5:$H$260,Export!$C$5:$C$260,$A61,Export!$F$5:$F$260,O$6)</f>
        <v>0</v>
      </c>
    </row>
    <row r="62" spans="1:15" s="23" customFormat="1" x14ac:dyDescent="0.25">
      <c r="A62" s="24"/>
      <c r="C62" s="25">
        <f>SUMIFS(Export!$H$5:$H$260,Export!$C$5:$C$260,$A62,Export!$F$5:$F$260,C$6)</f>
        <v>0</v>
      </c>
      <c r="D62" s="25">
        <f>SUMIFS(Export!$H$5:$H$260,Export!$C$5:$C$260,$A62,Export!$F$5:$F$260,D$6)</f>
        <v>0</v>
      </c>
      <c r="E62" s="25">
        <f>SUMIFS(Export!$H$5:$H$260,Export!$C$5:$C$260,$A62,Export!$F$5:$F$260,E$6)</f>
        <v>0</v>
      </c>
      <c r="F62" s="25">
        <f>SUMIFS(Export!$H$5:$H$260,Export!$C$5:$C$260,$A62,Export!$F$5:$F$260,F$6)</f>
        <v>0</v>
      </c>
      <c r="G62" s="25">
        <f>SUMIFS(Export!$H$5:$H$260,Export!$C$5:$C$260,$A62,Export!$F$5:$F$260,G$6)</f>
        <v>0</v>
      </c>
      <c r="H62" s="25">
        <f>SUMIFS(Export!$H$5:$H$260,Export!$C$5:$C$260,$A62,Export!$F$5:$F$260,H$6)</f>
        <v>0</v>
      </c>
      <c r="I62" s="25">
        <f>SUMIFS(Export!$H$5:$H$260,Export!$C$5:$C$260,$A62,Export!$F$5:$F$260,I$6)</f>
        <v>0</v>
      </c>
      <c r="J62" s="25">
        <f>SUMIFS(Export!$H$5:$H$260,Export!$C$5:$C$260,$A62,Export!$F$5:$F$260,J$6)</f>
        <v>0</v>
      </c>
      <c r="K62" s="25">
        <f>SUMIFS(Export!$H$5:$H$260,Export!$C$5:$C$260,$A62,Export!$F$5:$F$260,K$6)</f>
        <v>0</v>
      </c>
      <c r="L62" s="25">
        <f>SUMIFS(Export!$H$5:$H$260,Export!$C$5:$C$260,$A62,Export!$F$5:$F$260,L$6)</f>
        <v>0</v>
      </c>
      <c r="M62" s="25">
        <f>SUMIFS(Export!$H$5:$H$260,Export!$C$5:$C$260,$A62,Export!$F$5:$F$260,M$6)</f>
        <v>0</v>
      </c>
      <c r="N62" s="25">
        <f>SUMIFS(Export!$H$5:$H$260,Export!$C$5:$C$260,$A62,Export!$F$5:$F$260,N$6)</f>
        <v>0</v>
      </c>
      <c r="O62" s="25">
        <f>SUMIFS(Export!$H$5:$H$260,Export!$C$5:$C$260,$A62,Export!$F$5:$F$260,O$6)</f>
        <v>0</v>
      </c>
    </row>
    <row r="63" spans="1:15" s="23" customFormat="1" x14ac:dyDescent="0.25">
      <c r="A63" s="24"/>
      <c r="C63" s="25">
        <f>SUMIFS(Export!$H$5:$H$260,Export!$C$5:$C$260,$A63,Export!$F$5:$F$260,C$6)</f>
        <v>0</v>
      </c>
      <c r="D63" s="25">
        <f>SUMIFS(Export!$H$5:$H$260,Export!$C$5:$C$260,$A63,Export!$F$5:$F$260,D$6)</f>
        <v>0</v>
      </c>
      <c r="E63" s="25">
        <f>SUMIFS(Export!$H$5:$H$260,Export!$C$5:$C$260,$A63,Export!$F$5:$F$260,E$6)</f>
        <v>0</v>
      </c>
      <c r="F63" s="25">
        <f>SUMIFS(Export!$H$5:$H$260,Export!$C$5:$C$260,$A63,Export!$F$5:$F$260,F$6)</f>
        <v>0</v>
      </c>
      <c r="G63" s="25">
        <f>SUMIFS(Export!$H$5:$H$260,Export!$C$5:$C$260,$A63,Export!$F$5:$F$260,G$6)</f>
        <v>0</v>
      </c>
      <c r="H63" s="25">
        <f>SUMIFS(Export!$H$5:$H$260,Export!$C$5:$C$260,$A63,Export!$F$5:$F$260,H$6)</f>
        <v>0</v>
      </c>
      <c r="I63" s="25">
        <f>SUMIFS(Export!$H$5:$H$260,Export!$C$5:$C$260,$A63,Export!$F$5:$F$260,I$6)</f>
        <v>0</v>
      </c>
      <c r="J63" s="25">
        <f>SUMIFS(Export!$H$5:$H$260,Export!$C$5:$C$260,$A63,Export!$F$5:$F$260,J$6)</f>
        <v>0</v>
      </c>
      <c r="K63" s="25">
        <f>SUMIFS(Export!$H$5:$H$260,Export!$C$5:$C$260,$A63,Export!$F$5:$F$260,K$6)</f>
        <v>0</v>
      </c>
      <c r="L63" s="25">
        <f>SUMIFS(Export!$H$5:$H$260,Export!$C$5:$C$260,$A63,Export!$F$5:$F$260,L$6)</f>
        <v>0</v>
      </c>
      <c r="M63" s="25">
        <f>SUMIFS(Export!$H$5:$H$260,Export!$C$5:$C$260,$A63,Export!$F$5:$F$260,M$6)</f>
        <v>0</v>
      </c>
      <c r="N63" s="25">
        <f>SUMIFS(Export!$H$5:$H$260,Export!$C$5:$C$260,$A63,Export!$F$5:$F$260,N$6)</f>
        <v>0</v>
      </c>
      <c r="O63" s="25">
        <f>SUMIFS(Export!$H$5:$H$260,Export!$C$5:$C$260,$A63,Export!$F$5:$F$260,O$6)</f>
        <v>0</v>
      </c>
    </row>
    <row r="64" spans="1:15" s="23" customFormat="1" x14ac:dyDescent="0.25">
      <c r="A64" s="24"/>
      <c r="C64" s="25">
        <f>SUMIFS(Export!$H$5:$H$260,Export!$C$5:$C$260,$A64,Export!$F$5:$F$260,C$6)</f>
        <v>0</v>
      </c>
      <c r="D64" s="25">
        <f>SUMIFS(Export!$H$5:$H$260,Export!$C$5:$C$260,$A64,Export!$F$5:$F$260,D$6)</f>
        <v>0</v>
      </c>
      <c r="E64" s="25">
        <f>SUMIFS(Export!$H$5:$H$260,Export!$C$5:$C$260,$A64,Export!$F$5:$F$260,E$6)</f>
        <v>0</v>
      </c>
      <c r="F64" s="25">
        <f>SUMIFS(Export!$H$5:$H$260,Export!$C$5:$C$260,$A64,Export!$F$5:$F$260,F$6)</f>
        <v>0</v>
      </c>
      <c r="G64" s="25">
        <f>SUMIFS(Export!$H$5:$H$260,Export!$C$5:$C$260,$A64,Export!$F$5:$F$260,G$6)</f>
        <v>0</v>
      </c>
      <c r="H64" s="25">
        <f>SUMIFS(Export!$H$5:$H$260,Export!$C$5:$C$260,$A64,Export!$F$5:$F$260,H$6)</f>
        <v>0</v>
      </c>
      <c r="I64" s="25">
        <f>SUMIFS(Export!$H$5:$H$260,Export!$C$5:$C$260,$A64,Export!$F$5:$F$260,I$6)</f>
        <v>0</v>
      </c>
      <c r="J64" s="25">
        <f>SUMIFS(Export!$H$5:$H$260,Export!$C$5:$C$260,$A64,Export!$F$5:$F$260,J$6)</f>
        <v>0</v>
      </c>
      <c r="K64" s="25">
        <f>SUMIFS(Export!$H$5:$H$260,Export!$C$5:$C$260,$A64,Export!$F$5:$F$260,K$6)</f>
        <v>0</v>
      </c>
      <c r="L64" s="25">
        <f>SUMIFS(Export!$H$5:$H$260,Export!$C$5:$C$260,$A64,Export!$F$5:$F$260,L$6)</f>
        <v>0</v>
      </c>
      <c r="M64" s="25">
        <f>SUMIFS(Export!$H$5:$H$260,Export!$C$5:$C$260,$A64,Export!$F$5:$F$260,M$6)</f>
        <v>0</v>
      </c>
      <c r="N64" s="25">
        <f>SUMIFS(Export!$H$5:$H$260,Export!$C$5:$C$260,$A64,Export!$F$5:$F$260,N$6)</f>
        <v>0</v>
      </c>
      <c r="O64" s="25">
        <f>SUMIFS(Export!$H$5:$H$260,Export!$C$5:$C$260,$A64,Export!$F$5:$F$260,O$6)</f>
        <v>0</v>
      </c>
    </row>
    <row r="65" spans="1:15" s="23" customFormat="1" x14ac:dyDescent="0.25">
      <c r="A65" s="24"/>
      <c r="C65" s="25">
        <f>SUMIFS(Export!$H$5:$H$260,Export!$C$5:$C$260,$A65,Export!$F$5:$F$260,C$6)</f>
        <v>0</v>
      </c>
      <c r="D65" s="25">
        <f>SUMIFS(Export!$H$5:$H$260,Export!$C$5:$C$260,$A65,Export!$F$5:$F$260,D$6)</f>
        <v>0</v>
      </c>
      <c r="E65" s="25">
        <f>SUMIFS(Export!$H$5:$H$260,Export!$C$5:$C$260,$A65,Export!$F$5:$F$260,E$6)</f>
        <v>0</v>
      </c>
      <c r="F65" s="25">
        <f>SUMIFS(Export!$H$5:$H$260,Export!$C$5:$C$260,$A65,Export!$F$5:$F$260,F$6)</f>
        <v>0</v>
      </c>
      <c r="G65" s="25">
        <f>SUMIFS(Export!$H$5:$H$260,Export!$C$5:$C$260,$A65,Export!$F$5:$F$260,G$6)</f>
        <v>0</v>
      </c>
      <c r="H65" s="25">
        <f>SUMIFS(Export!$H$5:$H$260,Export!$C$5:$C$260,$A65,Export!$F$5:$F$260,H$6)</f>
        <v>0</v>
      </c>
      <c r="I65" s="25">
        <f>SUMIFS(Export!$H$5:$H$260,Export!$C$5:$C$260,$A65,Export!$F$5:$F$260,I$6)</f>
        <v>0</v>
      </c>
      <c r="J65" s="25">
        <f>SUMIFS(Export!$H$5:$H$260,Export!$C$5:$C$260,$A65,Export!$F$5:$F$260,J$6)</f>
        <v>0</v>
      </c>
      <c r="K65" s="25">
        <f>SUMIFS(Export!$H$5:$H$260,Export!$C$5:$C$260,$A65,Export!$F$5:$F$260,K$6)</f>
        <v>0</v>
      </c>
      <c r="L65" s="25">
        <f>SUMIFS(Export!$H$5:$H$260,Export!$C$5:$C$260,$A65,Export!$F$5:$F$260,L$6)</f>
        <v>0</v>
      </c>
      <c r="M65" s="25">
        <f>SUMIFS(Export!$H$5:$H$260,Export!$C$5:$C$260,$A65,Export!$F$5:$F$260,M$6)</f>
        <v>0</v>
      </c>
      <c r="N65" s="25">
        <f>SUMIFS(Export!$H$5:$H$260,Export!$C$5:$C$260,$A65,Export!$F$5:$F$260,N$6)</f>
        <v>0</v>
      </c>
      <c r="O65" s="25">
        <f>SUMIFS(Export!$H$5:$H$260,Export!$C$5:$C$260,$A65,Export!$F$5:$F$260,O$6)</f>
        <v>0</v>
      </c>
    </row>
    <row r="66" spans="1:15" s="23" customFormat="1" x14ac:dyDescent="0.25">
      <c r="A66" s="24"/>
      <c r="C66" s="25">
        <f>SUMIFS(Export!$H$5:$H$260,Export!$C$5:$C$260,$A66,Export!$F$5:$F$260,C$6)</f>
        <v>0</v>
      </c>
      <c r="D66" s="25">
        <f>SUMIFS(Export!$H$5:$H$260,Export!$C$5:$C$260,$A66,Export!$F$5:$F$260,D$6)</f>
        <v>0</v>
      </c>
      <c r="E66" s="25">
        <f>SUMIFS(Export!$H$5:$H$260,Export!$C$5:$C$260,$A66,Export!$F$5:$F$260,E$6)</f>
        <v>0</v>
      </c>
      <c r="F66" s="25">
        <f>SUMIFS(Export!$H$5:$H$260,Export!$C$5:$C$260,$A66,Export!$F$5:$F$260,F$6)</f>
        <v>0</v>
      </c>
      <c r="G66" s="25">
        <f>SUMIFS(Export!$H$5:$H$260,Export!$C$5:$C$260,$A66,Export!$F$5:$F$260,G$6)</f>
        <v>0</v>
      </c>
      <c r="H66" s="25">
        <f>SUMIFS(Export!$H$5:$H$260,Export!$C$5:$C$260,$A66,Export!$F$5:$F$260,H$6)</f>
        <v>0</v>
      </c>
      <c r="I66" s="25">
        <f>SUMIFS(Export!$H$5:$H$260,Export!$C$5:$C$260,$A66,Export!$F$5:$F$260,I$6)</f>
        <v>0</v>
      </c>
      <c r="J66" s="25">
        <f>SUMIFS(Export!$H$5:$H$260,Export!$C$5:$C$260,$A66,Export!$F$5:$F$260,J$6)</f>
        <v>0</v>
      </c>
      <c r="K66" s="25">
        <f>SUMIFS(Export!$H$5:$H$260,Export!$C$5:$C$260,$A66,Export!$F$5:$F$260,K$6)</f>
        <v>0</v>
      </c>
      <c r="L66" s="25">
        <f>SUMIFS(Export!$H$5:$H$260,Export!$C$5:$C$260,$A66,Export!$F$5:$F$260,L$6)</f>
        <v>0</v>
      </c>
      <c r="M66" s="25">
        <f>SUMIFS(Export!$H$5:$H$260,Export!$C$5:$C$260,$A66,Export!$F$5:$F$260,M$6)</f>
        <v>0</v>
      </c>
      <c r="N66" s="25">
        <f>SUMIFS(Export!$H$5:$H$260,Export!$C$5:$C$260,$A66,Export!$F$5:$F$260,N$6)</f>
        <v>0</v>
      </c>
      <c r="O66" s="25">
        <f>SUMIFS(Export!$H$5:$H$260,Export!$C$5:$C$260,$A66,Export!$F$5:$F$260,O$6)</f>
        <v>0</v>
      </c>
    </row>
    <row r="67" spans="1:15" s="23" customFormat="1" x14ac:dyDescent="0.25">
      <c r="A67" s="24"/>
      <c r="C67" s="25">
        <f>SUMIFS(Export!$H$5:$H$260,Export!$C$5:$C$260,$A67,Export!$F$5:$F$260,C$6)</f>
        <v>0</v>
      </c>
      <c r="D67" s="25">
        <f>SUMIFS(Export!$H$5:$H$260,Export!$C$5:$C$260,$A67,Export!$F$5:$F$260,D$6)</f>
        <v>0</v>
      </c>
      <c r="E67" s="25">
        <f>SUMIFS(Export!$H$5:$H$260,Export!$C$5:$C$260,$A67,Export!$F$5:$F$260,E$6)</f>
        <v>0</v>
      </c>
      <c r="F67" s="25">
        <f>SUMIFS(Export!$H$5:$H$260,Export!$C$5:$C$260,$A67,Export!$F$5:$F$260,F$6)</f>
        <v>0</v>
      </c>
      <c r="G67" s="25">
        <f>SUMIFS(Export!$H$5:$H$260,Export!$C$5:$C$260,$A67,Export!$F$5:$F$260,G$6)</f>
        <v>0</v>
      </c>
      <c r="H67" s="25">
        <f>SUMIFS(Export!$H$5:$H$260,Export!$C$5:$C$260,$A67,Export!$F$5:$F$260,H$6)</f>
        <v>0</v>
      </c>
      <c r="I67" s="25">
        <f>SUMIFS(Export!$H$5:$H$260,Export!$C$5:$C$260,$A67,Export!$F$5:$F$260,I$6)</f>
        <v>0</v>
      </c>
      <c r="J67" s="25">
        <f>SUMIFS(Export!$H$5:$H$260,Export!$C$5:$C$260,$A67,Export!$F$5:$F$260,J$6)</f>
        <v>0</v>
      </c>
      <c r="K67" s="25">
        <f>SUMIFS(Export!$H$5:$H$260,Export!$C$5:$C$260,$A67,Export!$F$5:$F$260,K$6)</f>
        <v>0</v>
      </c>
      <c r="L67" s="25">
        <f>SUMIFS(Export!$H$5:$H$260,Export!$C$5:$C$260,$A67,Export!$F$5:$F$260,L$6)</f>
        <v>0</v>
      </c>
      <c r="M67" s="25">
        <f>SUMIFS(Export!$H$5:$H$260,Export!$C$5:$C$260,$A67,Export!$F$5:$F$260,M$6)</f>
        <v>0</v>
      </c>
      <c r="N67" s="25">
        <f>SUMIFS(Export!$H$5:$H$260,Export!$C$5:$C$260,$A67,Export!$F$5:$F$260,N$6)</f>
        <v>0</v>
      </c>
      <c r="O67" s="25">
        <f>SUMIFS(Export!$H$5:$H$260,Export!$C$5:$C$260,$A67,Export!$F$5:$F$260,O$6)</f>
        <v>0</v>
      </c>
    </row>
    <row r="68" spans="1:15" s="23" customFormat="1" x14ac:dyDescent="0.25">
      <c r="A68" s="24"/>
      <c r="C68" s="25">
        <f>SUMIFS(Export!$H$5:$H$260,Export!$C$5:$C$260,$A68,Export!$F$5:$F$260,C$6)</f>
        <v>0</v>
      </c>
      <c r="D68" s="25">
        <f>SUMIFS(Export!$H$5:$H$260,Export!$C$5:$C$260,$A68,Export!$F$5:$F$260,D$6)</f>
        <v>0</v>
      </c>
      <c r="E68" s="25">
        <f>SUMIFS(Export!$H$5:$H$260,Export!$C$5:$C$260,$A68,Export!$F$5:$F$260,E$6)</f>
        <v>0</v>
      </c>
      <c r="F68" s="25">
        <f>SUMIFS(Export!$H$5:$H$260,Export!$C$5:$C$260,$A68,Export!$F$5:$F$260,F$6)</f>
        <v>0</v>
      </c>
      <c r="G68" s="25">
        <f>SUMIFS(Export!$H$5:$H$260,Export!$C$5:$C$260,$A68,Export!$F$5:$F$260,G$6)</f>
        <v>0</v>
      </c>
      <c r="H68" s="25">
        <f>SUMIFS(Export!$H$5:$H$260,Export!$C$5:$C$260,$A68,Export!$F$5:$F$260,H$6)</f>
        <v>0</v>
      </c>
      <c r="I68" s="25">
        <f>SUMIFS(Export!$H$5:$H$260,Export!$C$5:$C$260,$A68,Export!$F$5:$F$260,I$6)</f>
        <v>0</v>
      </c>
      <c r="J68" s="25">
        <f>SUMIFS(Export!$H$5:$H$260,Export!$C$5:$C$260,$A68,Export!$F$5:$F$260,J$6)</f>
        <v>0</v>
      </c>
      <c r="K68" s="25">
        <f>SUMIFS(Export!$H$5:$H$260,Export!$C$5:$C$260,$A68,Export!$F$5:$F$260,K$6)</f>
        <v>0</v>
      </c>
      <c r="L68" s="25">
        <f>SUMIFS(Export!$H$5:$H$260,Export!$C$5:$C$260,$A68,Export!$F$5:$F$260,L$6)</f>
        <v>0</v>
      </c>
      <c r="M68" s="25">
        <f>SUMIFS(Export!$H$5:$H$260,Export!$C$5:$C$260,$A68,Export!$F$5:$F$260,M$6)</f>
        <v>0</v>
      </c>
      <c r="N68" s="25">
        <f>SUMIFS(Export!$H$5:$H$260,Export!$C$5:$C$260,$A68,Export!$F$5:$F$260,N$6)</f>
        <v>0</v>
      </c>
      <c r="O68" s="25">
        <f>SUMIFS(Export!$H$5:$H$260,Export!$C$5:$C$260,$A68,Export!$F$5:$F$260,O$6)</f>
        <v>0</v>
      </c>
    </row>
    <row r="69" spans="1:15" s="23" customFormat="1" x14ac:dyDescent="0.25">
      <c r="A69" s="24"/>
      <c r="C69" s="25">
        <f>SUMIFS(Export!$H$5:$H$260,Export!$C$5:$C$260,$A69,Export!$F$5:$F$260,C$6)</f>
        <v>0</v>
      </c>
      <c r="D69" s="25">
        <f>SUMIFS(Export!$H$5:$H$260,Export!$C$5:$C$260,$A69,Export!$F$5:$F$260,D$6)</f>
        <v>0</v>
      </c>
      <c r="E69" s="25">
        <f>SUMIFS(Export!$H$5:$H$260,Export!$C$5:$C$260,$A69,Export!$F$5:$F$260,E$6)</f>
        <v>0</v>
      </c>
      <c r="F69" s="25">
        <f>SUMIFS(Export!$H$5:$H$260,Export!$C$5:$C$260,$A69,Export!$F$5:$F$260,F$6)</f>
        <v>0</v>
      </c>
      <c r="G69" s="25">
        <f>SUMIFS(Export!$H$5:$H$260,Export!$C$5:$C$260,$A69,Export!$F$5:$F$260,G$6)</f>
        <v>0</v>
      </c>
      <c r="H69" s="25">
        <f>SUMIFS(Export!$H$5:$H$260,Export!$C$5:$C$260,$A69,Export!$F$5:$F$260,H$6)</f>
        <v>0</v>
      </c>
      <c r="I69" s="25">
        <f>SUMIFS(Export!$H$5:$H$260,Export!$C$5:$C$260,$A69,Export!$F$5:$F$260,I$6)</f>
        <v>0</v>
      </c>
      <c r="J69" s="25">
        <f>SUMIFS(Export!$H$5:$H$260,Export!$C$5:$C$260,$A69,Export!$F$5:$F$260,J$6)</f>
        <v>0</v>
      </c>
      <c r="K69" s="25">
        <f>SUMIFS(Export!$H$5:$H$260,Export!$C$5:$C$260,$A69,Export!$F$5:$F$260,K$6)</f>
        <v>0</v>
      </c>
      <c r="L69" s="25">
        <f>SUMIFS(Export!$H$5:$H$260,Export!$C$5:$C$260,$A69,Export!$F$5:$F$260,L$6)</f>
        <v>0</v>
      </c>
      <c r="M69" s="25">
        <f>SUMIFS(Export!$H$5:$H$260,Export!$C$5:$C$260,$A69,Export!$F$5:$F$260,M$6)</f>
        <v>0</v>
      </c>
      <c r="N69" s="25">
        <f>SUMIFS(Export!$H$5:$H$260,Export!$C$5:$C$260,$A69,Export!$F$5:$F$260,N$6)</f>
        <v>0</v>
      </c>
      <c r="O69" s="25">
        <f>SUMIFS(Export!$H$5:$H$260,Export!$C$5:$C$260,$A69,Export!$F$5:$F$260,O$6)</f>
        <v>0</v>
      </c>
    </row>
    <row r="70" spans="1:15" s="23" customFormat="1" x14ac:dyDescent="0.25">
      <c r="A70" s="24"/>
      <c r="C70" s="25">
        <f>SUMIFS(Export!$H$5:$H$260,Export!$C$5:$C$260,$A70,Export!$F$5:$F$260,C$6)</f>
        <v>0</v>
      </c>
      <c r="D70" s="25">
        <f>SUMIFS(Export!$H$5:$H$260,Export!$C$5:$C$260,$A70,Export!$F$5:$F$260,D$6)</f>
        <v>0</v>
      </c>
      <c r="E70" s="25">
        <f>SUMIFS(Export!$H$5:$H$260,Export!$C$5:$C$260,$A70,Export!$F$5:$F$260,E$6)</f>
        <v>0</v>
      </c>
      <c r="F70" s="25">
        <f>SUMIFS(Export!$H$5:$H$260,Export!$C$5:$C$260,$A70,Export!$F$5:$F$260,F$6)</f>
        <v>0</v>
      </c>
      <c r="G70" s="25">
        <f>SUMIFS(Export!$H$5:$H$260,Export!$C$5:$C$260,$A70,Export!$F$5:$F$260,G$6)</f>
        <v>0</v>
      </c>
      <c r="H70" s="25">
        <f>SUMIFS(Export!$H$5:$H$260,Export!$C$5:$C$260,$A70,Export!$F$5:$F$260,H$6)</f>
        <v>0</v>
      </c>
      <c r="I70" s="25">
        <f>SUMIFS(Export!$H$5:$H$260,Export!$C$5:$C$260,$A70,Export!$F$5:$F$260,I$6)</f>
        <v>0</v>
      </c>
      <c r="J70" s="25">
        <f>SUMIFS(Export!$H$5:$H$260,Export!$C$5:$C$260,$A70,Export!$F$5:$F$260,J$6)</f>
        <v>0</v>
      </c>
      <c r="K70" s="25">
        <f>SUMIFS(Export!$H$5:$H$260,Export!$C$5:$C$260,$A70,Export!$F$5:$F$260,K$6)</f>
        <v>0</v>
      </c>
      <c r="L70" s="25">
        <f>SUMIFS(Export!$H$5:$H$260,Export!$C$5:$C$260,$A70,Export!$F$5:$F$260,L$6)</f>
        <v>0</v>
      </c>
      <c r="M70" s="25">
        <f>SUMIFS(Export!$H$5:$H$260,Export!$C$5:$C$260,$A70,Export!$F$5:$F$260,M$6)</f>
        <v>0</v>
      </c>
      <c r="N70" s="25">
        <f>SUMIFS(Export!$H$5:$H$260,Export!$C$5:$C$260,$A70,Export!$F$5:$F$260,N$6)</f>
        <v>0</v>
      </c>
      <c r="O70" s="25">
        <f>SUMIFS(Export!$H$5:$H$260,Export!$C$5:$C$260,$A70,Export!$F$5:$F$260,O$6)</f>
        <v>0</v>
      </c>
    </row>
    <row r="71" spans="1:15" s="23" customFormat="1" x14ac:dyDescent="0.25">
      <c r="A71" s="24"/>
      <c r="C71" s="25">
        <f>SUMIFS(Export!$H$5:$H$260,Export!$C$5:$C$260,$A71,Export!$F$5:$F$260,C$6)</f>
        <v>0</v>
      </c>
      <c r="D71" s="25">
        <f>SUMIFS(Export!$H$5:$H$260,Export!$C$5:$C$260,$A71,Export!$F$5:$F$260,D$6)</f>
        <v>0</v>
      </c>
      <c r="E71" s="25">
        <f>SUMIFS(Export!$H$5:$H$260,Export!$C$5:$C$260,$A71,Export!$F$5:$F$260,E$6)</f>
        <v>0</v>
      </c>
      <c r="F71" s="25">
        <f>SUMIFS(Export!$H$5:$H$260,Export!$C$5:$C$260,$A71,Export!$F$5:$F$260,F$6)</f>
        <v>0</v>
      </c>
      <c r="G71" s="25">
        <f>SUMIFS(Export!$H$5:$H$260,Export!$C$5:$C$260,$A71,Export!$F$5:$F$260,G$6)</f>
        <v>0</v>
      </c>
      <c r="H71" s="25">
        <f>SUMIFS(Export!$H$5:$H$260,Export!$C$5:$C$260,$A71,Export!$F$5:$F$260,H$6)</f>
        <v>0</v>
      </c>
      <c r="I71" s="25">
        <f>SUMIFS(Export!$H$5:$H$260,Export!$C$5:$C$260,$A71,Export!$F$5:$F$260,I$6)</f>
        <v>0</v>
      </c>
      <c r="J71" s="25">
        <f>SUMIFS(Export!$H$5:$H$260,Export!$C$5:$C$260,$A71,Export!$F$5:$F$260,J$6)</f>
        <v>0</v>
      </c>
      <c r="K71" s="25">
        <f>SUMIFS(Export!$H$5:$H$260,Export!$C$5:$C$260,$A71,Export!$F$5:$F$260,K$6)</f>
        <v>0</v>
      </c>
      <c r="L71" s="25">
        <f>SUMIFS(Export!$H$5:$H$260,Export!$C$5:$C$260,$A71,Export!$F$5:$F$260,L$6)</f>
        <v>0</v>
      </c>
      <c r="M71" s="25">
        <f>SUMIFS(Export!$H$5:$H$260,Export!$C$5:$C$260,$A71,Export!$F$5:$F$260,M$6)</f>
        <v>0</v>
      </c>
      <c r="N71" s="25">
        <f>SUMIFS(Export!$H$5:$H$260,Export!$C$5:$C$260,$A71,Export!$F$5:$F$260,N$6)</f>
        <v>0</v>
      </c>
      <c r="O71" s="25">
        <f>SUMIFS(Export!$H$5:$H$260,Export!$C$5:$C$260,$A71,Export!$F$5:$F$260,O$6)</f>
        <v>0</v>
      </c>
    </row>
    <row r="72" spans="1:15" s="23" customFormat="1" x14ac:dyDescent="0.25">
      <c r="A72" s="24"/>
      <c r="C72" s="25">
        <f>SUMIFS(Export!$H$5:$H$260,Export!$C$5:$C$260,$A72,Export!$F$5:$F$260,C$6)</f>
        <v>0</v>
      </c>
      <c r="D72" s="25">
        <f>SUMIFS(Export!$H$5:$H$260,Export!$C$5:$C$260,$A72,Export!$F$5:$F$260,D$6)</f>
        <v>0</v>
      </c>
      <c r="E72" s="25">
        <f>SUMIFS(Export!$H$5:$H$260,Export!$C$5:$C$260,$A72,Export!$F$5:$F$260,E$6)</f>
        <v>0</v>
      </c>
      <c r="F72" s="25">
        <f>SUMIFS(Export!$H$5:$H$260,Export!$C$5:$C$260,$A72,Export!$F$5:$F$260,F$6)</f>
        <v>0</v>
      </c>
      <c r="G72" s="25">
        <f>SUMIFS(Export!$H$5:$H$260,Export!$C$5:$C$260,$A72,Export!$F$5:$F$260,G$6)</f>
        <v>0</v>
      </c>
      <c r="H72" s="25">
        <f>SUMIFS(Export!$H$5:$H$260,Export!$C$5:$C$260,$A72,Export!$F$5:$F$260,H$6)</f>
        <v>0</v>
      </c>
      <c r="I72" s="25">
        <f>SUMIFS(Export!$H$5:$H$260,Export!$C$5:$C$260,$A72,Export!$F$5:$F$260,I$6)</f>
        <v>0</v>
      </c>
      <c r="J72" s="25">
        <f>SUMIFS(Export!$H$5:$H$260,Export!$C$5:$C$260,$A72,Export!$F$5:$F$260,J$6)</f>
        <v>0</v>
      </c>
      <c r="K72" s="25">
        <f>SUMIFS(Export!$H$5:$H$260,Export!$C$5:$C$260,$A72,Export!$F$5:$F$260,K$6)</f>
        <v>0</v>
      </c>
      <c r="L72" s="25">
        <f>SUMIFS(Export!$H$5:$H$260,Export!$C$5:$C$260,$A72,Export!$F$5:$F$260,L$6)</f>
        <v>0</v>
      </c>
      <c r="M72" s="25">
        <f>SUMIFS(Export!$H$5:$H$260,Export!$C$5:$C$260,$A72,Export!$F$5:$F$260,M$6)</f>
        <v>0</v>
      </c>
      <c r="N72" s="25">
        <f>SUMIFS(Export!$H$5:$H$260,Export!$C$5:$C$260,$A72,Export!$F$5:$F$260,N$6)</f>
        <v>0</v>
      </c>
      <c r="O72" s="25">
        <f>SUMIFS(Export!$H$5:$H$260,Export!$C$5:$C$260,$A72,Export!$F$5:$F$260,O$6)</f>
        <v>0</v>
      </c>
    </row>
    <row r="73" spans="1:15" s="23" customFormat="1" x14ac:dyDescent="0.25">
      <c r="A73" s="24"/>
      <c r="C73" s="25">
        <f>SUMIFS(Export!$H$5:$H$260,Export!$C$5:$C$260,$A73,Export!$F$5:$F$260,C$6)</f>
        <v>0</v>
      </c>
      <c r="D73" s="25">
        <f>SUMIFS(Export!$H$5:$H$260,Export!$C$5:$C$260,$A73,Export!$F$5:$F$260,D$6)</f>
        <v>0</v>
      </c>
      <c r="E73" s="25">
        <f>SUMIFS(Export!$H$5:$H$260,Export!$C$5:$C$260,$A73,Export!$F$5:$F$260,E$6)</f>
        <v>0</v>
      </c>
      <c r="F73" s="25">
        <f>SUMIFS(Export!$H$5:$H$260,Export!$C$5:$C$260,$A73,Export!$F$5:$F$260,F$6)</f>
        <v>0</v>
      </c>
      <c r="G73" s="25">
        <f>SUMIFS(Export!$H$5:$H$260,Export!$C$5:$C$260,$A73,Export!$F$5:$F$260,G$6)</f>
        <v>0</v>
      </c>
      <c r="H73" s="25">
        <f>SUMIFS(Export!$H$5:$H$260,Export!$C$5:$C$260,$A73,Export!$F$5:$F$260,H$6)</f>
        <v>0</v>
      </c>
      <c r="I73" s="25">
        <f>SUMIFS(Export!$H$5:$H$260,Export!$C$5:$C$260,$A73,Export!$F$5:$F$260,I$6)</f>
        <v>0</v>
      </c>
      <c r="J73" s="25">
        <f>SUMIFS(Export!$H$5:$H$260,Export!$C$5:$C$260,$A73,Export!$F$5:$F$260,J$6)</f>
        <v>0</v>
      </c>
      <c r="K73" s="25">
        <f>SUMIFS(Export!$H$5:$H$260,Export!$C$5:$C$260,$A73,Export!$F$5:$F$260,K$6)</f>
        <v>0</v>
      </c>
      <c r="L73" s="25">
        <f>SUMIFS(Export!$H$5:$H$260,Export!$C$5:$C$260,$A73,Export!$F$5:$F$260,L$6)</f>
        <v>0</v>
      </c>
      <c r="M73" s="25">
        <f>SUMIFS(Export!$H$5:$H$260,Export!$C$5:$C$260,$A73,Export!$F$5:$F$260,M$6)</f>
        <v>0</v>
      </c>
      <c r="N73" s="25">
        <f>SUMIFS(Export!$H$5:$H$260,Export!$C$5:$C$260,$A73,Export!$F$5:$F$260,N$6)</f>
        <v>0</v>
      </c>
      <c r="O73" s="25">
        <f>SUMIFS(Export!$H$5:$H$260,Export!$C$5:$C$260,$A73,Export!$F$5:$F$260,O$6)</f>
        <v>0</v>
      </c>
    </row>
    <row r="74" spans="1:15" s="23" customFormat="1" x14ac:dyDescent="0.25">
      <c r="A74" s="24"/>
      <c r="C74" s="25">
        <f>SUMIFS(Export!$H$5:$H$260,Export!$C$5:$C$260,$A74,Export!$F$5:$F$260,C$6)</f>
        <v>0</v>
      </c>
      <c r="D74" s="25">
        <f>SUMIFS(Export!$H$5:$H$260,Export!$C$5:$C$260,$A74,Export!$F$5:$F$260,D$6)</f>
        <v>0</v>
      </c>
      <c r="E74" s="25">
        <f>SUMIFS(Export!$H$5:$H$260,Export!$C$5:$C$260,$A74,Export!$F$5:$F$260,E$6)</f>
        <v>0</v>
      </c>
      <c r="F74" s="25">
        <f>SUMIFS(Export!$H$5:$H$260,Export!$C$5:$C$260,$A74,Export!$F$5:$F$260,F$6)</f>
        <v>0</v>
      </c>
      <c r="G74" s="25">
        <f>SUMIFS(Export!$H$5:$H$260,Export!$C$5:$C$260,$A74,Export!$F$5:$F$260,G$6)</f>
        <v>0</v>
      </c>
      <c r="H74" s="25">
        <f>SUMIFS(Export!$H$5:$H$260,Export!$C$5:$C$260,$A74,Export!$F$5:$F$260,H$6)</f>
        <v>0</v>
      </c>
      <c r="I74" s="25">
        <f>SUMIFS(Export!$H$5:$H$260,Export!$C$5:$C$260,$A74,Export!$F$5:$F$260,I$6)</f>
        <v>0</v>
      </c>
      <c r="J74" s="25">
        <f>SUMIFS(Export!$H$5:$H$260,Export!$C$5:$C$260,$A74,Export!$F$5:$F$260,J$6)</f>
        <v>0</v>
      </c>
      <c r="K74" s="25">
        <f>SUMIFS(Export!$H$5:$H$260,Export!$C$5:$C$260,$A74,Export!$F$5:$F$260,K$6)</f>
        <v>0</v>
      </c>
      <c r="L74" s="25">
        <f>SUMIFS(Export!$H$5:$H$260,Export!$C$5:$C$260,$A74,Export!$F$5:$F$260,L$6)</f>
        <v>0</v>
      </c>
      <c r="M74" s="25">
        <f>SUMIFS(Export!$H$5:$H$260,Export!$C$5:$C$260,$A74,Export!$F$5:$F$260,M$6)</f>
        <v>0</v>
      </c>
      <c r="N74" s="25">
        <f>SUMIFS(Export!$H$5:$H$260,Export!$C$5:$C$260,$A74,Export!$F$5:$F$260,N$6)</f>
        <v>0</v>
      </c>
      <c r="O74" s="25">
        <f>SUMIFS(Export!$H$5:$H$260,Export!$C$5:$C$260,$A74,Export!$F$5:$F$260,O$6)</f>
        <v>0</v>
      </c>
    </row>
    <row r="75" spans="1:15" s="23" customFormat="1" x14ac:dyDescent="0.25">
      <c r="A75" s="24"/>
      <c r="C75" s="25">
        <f>SUMIFS(Export!$H$5:$H$260,Export!$C$5:$C$260,$A75,Export!$F$5:$F$260,C$6)</f>
        <v>0</v>
      </c>
      <c r="D75" s="25">
        <f>SUMIFS(Export!$H$5:$H$260,Export!$C$5:$C$260,$A75,Export!$F$5:$F$260,D$6)</f>
        <v>0</v>
      </c>
      <c r="E75" s="25">
        <f>SUMIFS(Export!$H$5:$H$260,Export!$C$5:$C$260,$A75,Export!$F$5:$F$260,E$6)</f>
        <v>0</v>
      </c>
      <c r="F75" s="25">
        <f>SUMIFS(Export!$H$5:$H$260,Export!$C$5:$C$260,$A75,Export!$F$5:$F$260,F$6)</f>
        <v>0</v>
      </c>
      <c r="G75" s="25">
        <f>SUMIFS(Export!$H$5:$H$260,Export!$C$5:$C$260,$A75,Export!$F$5:$F$260,G$6)</f>
        <v>0</v>
      </c>
      <c r="H75" s="25">
        <f>SUMIFS(Export!$H$5:$H$260,Export!$C$5:$C$260,$A75,Export!$F$5:$F$260,H$6)</f>
        <v>0</v>
      </c>
      <c r="I75" s="25">
        <f>SUMIFS(Export!$H$5:$H$260,Export!$C$5:$C$260,$A75,Export!$F$5:$F$260,I$6)</f>
        <v>0</v>
      </c>
      <c r="J75" s="25">
        <f>SUMIFS(Export!$H$5:$H$260,Export!$C$5:$C$260,$A75,Export!$F$5:$F$260,J$6)</f>
        <v>0</v>
      </c>
      <c r="K75" s="25">
        <f>SUMIFS(Export!$H$5:$H$260,Export!$C$5:$C$260,$A75,Export!$F$5:$F$260,K$6)</f>
        <v>0</v>
      </c>
      <c r="L75" s="25">
        <f>SUMIFS(Export!$H$5:$H$260,Export!$C$5:$C$260,$A75,Export!$F$5:$F$260,L$6)</f>
        <v>0</v>
      </c>
      <c r="M75" s="25">
        <f>SUMIFS(Export!$H$5:$H$260,Export!$C$5:$C$260,$A75,Export!$F$5:$F$260,M$6)</f>
        <v>0</v>
      </c>
      <c r="N75" s="25">
        <f>SUMIFS(Export!$H$5:$H$260,Export!$C$5:$C$260,$A75,Export!$F$5:$F$260,N$6)</f>
        <v>0</v>
      </c>
      <c r="O75" s="25">
        <f>SUMIFS(Export!$H$5:$H$260,Export!$C$5:$C$260,$A75,Export!$F$5:$F$260,O$6)</f>
        <v>0</v>
      </c>
    </row>
    <row r="76" spans="1:15" s="23" customFormat="1" x14ac:dyDescent="0.25">
      <c r="A76" s="24"/>
      <c r="C76" s="25">
        <f>SUMIFS(Export!$H$5:$H$260,Export!$C$5:$C$260,$A76,Export!$F$5:$F$260,C$6)</f>
        <v>0</v>
      </c>
      <c r="D76" s="25">
        <f>SUMIFS(Export!$H$5:$H$260,Export!$C$5:$C$260,$A76,Export!$F$5:$F$260,D$6)</f>
        <v>0</v>
      </c>
      <c r="E76" s="25">
        <f>SUMIFS(Export!$H$5:$H$260,Export!$C$5:$C$260,$A76,Export!$F$5:$F$260,E$6)</f>
        <v>0</v>
      </c>
      <c r="F76" s="25">
        <f>SUMIFS(Export!$H$5:$H$260,Export!$C$5:$C$260,$A76,Export!$F$5:$F$260,F$6)</f>
        <v>0</v>
      </c>
      <c r="G76" s="25">
        <f>SUMIFS(Export!$H$5:$H$260,Export!$C$5:$C$260,$A76,Export!$F$5:$F$260,G$6)</f>
        <v>0</v>
      </c>
      <c r="H76" s="25">
        <f>SUMIFS(Export!$H$5:$H$260,Export!$C$5:$C$260,$A76,Export!$F$5:$F$260,H$6)</f>
        <v>0</v>
      </c>
      <c r="I76" s="25">
        <f>SUMIFS(Export!$H$5:$H$260,Export!$C$5:$C$260,$A76,Export!$F$5:$F$260,I$6)</f>
        <v>0</v>
      </c>
      <c r="J76" s="25">
        <f>SUMIFS(Export!$H$5:$H$260,Export!$C$5:$C$260,$A76,Export!$F$5:$F$260,J$6)</f>
        <v>0</v>
      </c>
      <c r="K76" s="25">
        <f>SUMIFS(Export!$H$5:$H$260,Export!$C$5:$C$260,$A76,Export!$F$5:$F$260,K$6)</f>
        <v>0</v>
      </c>
      <c r="L76" s="25">
        <f>SUMIFS(Export!$H$5:$H$260,Export!$C$5:$C$260,$A76,Export!$F$5:$F$260,L$6)</f>
        <v>0</v>
      </c>
      <c r="M76" s="25">
        <f>SUMIFS(Export!$H$5:$H$260,Export!$C$5:$C$260,$A76,Export!$F$5:$F$260,M$6)</f>
        <v>0</v>
      </c>
      <c r="N76" s="25">
        <f>SUMIFS(Export!$H$5:$H$260,Export!$C$5:$C$260,$A76,Export!$F$5:$F$260,N$6)</f>
        <v>0</v>
      </c>
      <c r="O76" s="25">
        <f>SUMIFS(Export!$H$5:$H$260,Export!$C$5:$C$260,$A76,Export!$F$5:$F$260,O$6)</f>
        <v>0</v>
      </c>
    </row>
    <row r="77" spans="1:15" s="23" customFormat="1" x14ac:dyDescent="0.25">
      <c r="A77" s="24"/>
      <c r="C77" s="25">
        <f>SUMIFS(Export!$H$5:$H$260,Export!$C$5:$C$260,$A77,Export!$F$5:$F$260,C$6)</f>
        <v>0</v>
      </c>
      <c r="D77" s="25">
        <f>SUMIFS(Export!$H$5:$H$260,Export!$C$5:$C$260,$A77,Export!$F$5:$F$260,D$6)</f>
        <v>0</v>
      </c>
      <c r="E77" s="25">
        <f>SUMIFS(Export!$H$5:$H$260,Export!$C$5:$C$260,$A77,Export!$F$5:$F$260,E$6)</f>
        <v>0</v>
      </c>
      <c r="F77" s="25">
        <f>SUMIFS(Export!$H$5:$H$260,Export!$C$5:$C$260,$A77,Export!$F$5:$F$260,F$6)</f>
        <v>0</v>
      </c>
      <c r="G77" s="25">
        <f>SUMIFS(Export!$H$5:$H$260,Export!$C$5:$C$260,$A77,Export!$F$5:$F$260,G$6)</f>
        <v>0</v>
      </c>
      <c r="H77" s="25">
        <f>SUMIFS(Export!$H$5:$H$260,Export!$C$5:$C$260,$A77,Export!$F$5:$F$260,H$6)</f>
        <v>0</v>
      </c>
      <c r="I77" s="25">
        <f>SUMIFS(Export!$H$5:$H$260,Export!$C$5:$C$260,$A77,Export!$F$5:$F$260,I$6)</f>
        <v>0</v>
      </c>
      <c r="J77" s="25">
        <f>SUMIFS(Export!$H$5:$H$260,Export!$C$5:$C$260,$A77,Export!$F$5:$F$260,J$6)</f>
        <v>0</v>
      </c>
      <c r="K77" s="25">
        <f>SUMIFS(Export!$H$5:$H$260,Export!$C$5:$C$260,$A77,Export!$F$5:$F$260,K$6)</f>
        <v>0</v>
      </c>
      <c r="L77" s="25">
        <f>SUMIFS(Export!$H$5:$H$260,Export!$C$5:$C$260,$A77,Export!$F$5:$F$260,L$6)</f>
        <v>0</v>
      </c>
      <c r="M77" s="25">
        <f>SUMIFS(Export!$H$5:$H$260,Export!$C$5:$C$260,$A77,Export!$F$5:$F$260,M$6)</f>
        <v>0</v>
      </c>
      <c r="N77" s="25">
        <f>SUMIFS(Export!$H$5:$H$260,Export!$C$5:$C$260,$A77,Export!$F$5:$F$260,N$6)</f>
        <v>0</v>
      </c>
      <c r="O77" s="25">
        <f>SUMIFS(Export!$H$5:$H$260,Export!$C$5:$C$260,$A77,Export!$F$5:$F$260,O$6)</f>
        <v>0</v>
      </c>
    </row>
    <row r="78" spans="1:15" s="23" customFormat="1" x14ac:dyDescent="0.25">
      <c r="A78" s="24"/>
      <c r="C78" s="25">
        <f>SUMIFS(Export!$H$5:$H$260,Export!$C$5:$C$260,$A78,Export!$F$5:$F$260,C$6)</f>
        <v>0</v>
      </c>
      <c r="D78" s="25">
        <f>SUMIFS(Export!$H$5:$H$260,Export!$C$5:$C$260,$A78,Export!$F$5:$F$260,D$6)</f>
        <v>0</v>
      </c>
      <c r="E78" s="25">
        <f>SUMIFS(Export!$H$5:$H$260,Export!$C$5:$C$260,$A78,Export!$F$5:$F$260,E$6)</f>
        <v>0</v>
      </c>
      <c r="F78" s="25">
        <f>SUMIFS(Export!$H$5:$H$260,Export!$C$5:$C$260,$A78,Export!$F$5:$F$260,F$6)</f>
        <v>0</v>
      </c>
      <c r="G78" s="25">
        <f>SUMIFS(Export!$H$5:$H$260,Export!$C$5:$C$260,$A78,Export!$F$5:$F$260,G$6)</f>
        <v>0</v>
      </c>
      <c r="H78" s="25">
        <f>SUMIFS(Export!$H$5:$H$260,Export!$C$5:$C$260,$A78,Export!$F$5:$F$260,H$6)</f>
        <v>0</v>
      </c>
      <c r="I78" s="25">
        <f>SUMIFS(Export!$H$5:$H$260,Export!$C$5:$C$260,$A78,Export!$F$5:$F$260,I$6)</f>
        <v>0</v>
      </c>
      <c r="J78" s="25">
        <f>SUMIFS(Export!$H$5:$H$260,Export!$C$5:$C$260,$A78,Export!$F$5:$F$260,J$6)</f>
        <v>0</v>
      </c>
      <c r="K78" s="25">
        <f>SUMIFS(Export!$H$5:$H$260,Export!$C$5:$C$260,$A78,Export!$F$5:$F$260,K$6)</f>
        <v>0</v>
      </c>
      <c r="L78" s="25">
        <f>SUMIFS(Export!$H$5:$H$260,Export!$C$5:$C$260,$A78,Export!$F$5:$F$260,L$6)</f>
        <v>0</v>
      </c>
      <c r="M78" s="25">
        <f>SUMIFS(Export!$H$5:$H$260,Export!$C$5:$C$260,$A78,Export!$F$5:$F$260,M$6)</f>
        <v>0</v>
      </c>
      <c r="N78" s="25">
        <f>SUMIFS(Export!$H$5:$H$260,Export!$C$5:$C$260,$A78,Export!$F$5:$F$260,N$6)</f>
        <v>0</v>
      </c>
      <c r="O78" s="25">
        <f>SUMIFS(Export!$H$5:$H$260,Export!$C$5:$C$260,$A78,Export!$F$5:$F$260,O$6)</f>
        <v>0</v>
      </c>
    </row>
    <row r="79" spans="1:15" s="23" customFormat="1" x14ac:dyDescent="0.25">
      <c r="A79" s="24"/>
      <c r="C79" s="25">
        <f>SUMIFS(Export!$H$5:$H$260,Export!$C$5:$C$260,$A79,Export!$F$5:$F$260,C$6)</f>
        <v>0</v>
      </c>
      <c r="D79" s="25">
        <f>SUMIFS(Export!$H$5:$H$260,Export!$C$5:$C$260,$A79,Export!$F$5:$F$260,D$6)</f>
        <v>0</v>
      </c>
      <c r="E79" s="25">
        <f>SUMIFS(Export!$H$5:$H$260,Export!$C$5:$C$260,$A79,Export!$F$5:$F$260,E$6)</f>
        <v>0</v>
      </c>
      <c r="F79" s="25">
        <f>SUMIFS(Export!$H$5:$H$260,Export!$C$5:$C$260,$A79,Export!$F$5:$F$260,F$6)</f>
        <v>0</v>
      </c>
      <c r="G79" s="25">
        <f>SUMIFS(Export!$H$5:$H$260,Export!$C$5:$C$260,$A79,Export!$F$5:$F$260,G$6)</f>
        <v>0</v>
      </c>
      <c r="H79" s="25">
        <f>SUMIFS(Export!$H$5:$H$260,Export!$C$5:$C$260,$A79,Export!$F$5:$F$260,H$6)</f>
        <v>0</v>
      </c>
      <c r="I79" s="25">
        <f>SUMIFS(Export!$H$5:$H$260,Export!$C$5:$C$260,$A79,Export!$F$5:$F$260,I$6)</f>
        <v>0</v>
      </c>
      <c r="J79" s="25">
        <f>SUMIFS(Export!$H$5:$H$260,Export!$C$5:$C$260,$A79,Export!$F$5:$F$260,J$6)</f>
        <v>0</v>
      </c>
      <c r="K79" s="25">
        <f>SUMIFS(Export!$H$5:$H$260,Export!$C$5:$C$260,$A79,Export!$F$5:$F$260,K$6)</f>
        <v>0</v>
      </c>
      <c r="L79" s="25">
        <f>SUMIFS(Export!$H$5:$H$260,Export!$C$5:$C$260,$A79,Export!$F$5:$F$260,L$6)</f>
        <v>0</v>
      </c>
      <c r="M79" s="25">
        <f>SUMIFS(Export!$H$5:$H$260,Export!$C$5:$C$260,$A79,Export!$F$5:$F$260,M$6)</f>
        <v>0</v>
      </c>
      <c r="N79" s="25">
        <f>SUMIFS(Export!$H$5:$H$260,Export!$C$5:$C$260,$A79,Export!$F$5:$F$260,N$6)</f>
        <v>0</v>
      </c>
      <c r="O79" s="25">
        <f>SUMIFS(Export!$H$5:$H$260,Export!$C$5:$C$260,$A79,Export!$F$5:$F$260,O$6)</f>
        <v>0</v>
      </c>
    </row>
    <row r="80" spans="1:15" s="23" customFormat="1" x14ac:dyDescent="0.25">
      <c r="A80" s="24"/>
      <c r="C80" s="25">
        <f>SUMIFS(Export!$H$5:$H$260,Export!$C$5:$C$260,$A80,Export!$F$5:$F$260,C$6)</f>
        <v>0</v>
      </c>
      <c r="D80" s="25">
        <f>SUMIFS(Export!$H$5:$H$260,Export!$C$5:$C$260,$A80,Export!$F$5:$F$260,D$6)</f>
        <v>0</v>
      </c>
      <c r="E80" s="25">
        <f>SUMIFS(Export!$H$5:$H$260,Export!$C$5:$C$260,$A80,Export!$F$5:$F$260,E$6)</f>
        <v>0</v>
      </c>
      <c r="F80" s="25">
        <f>SUMIFS(Export!$H$5:$H$260,Export!$C$5:$C$260,$A80,Export!$F$5:$F$260,F$6)</f>
        <v>0</v>
      </c>
      <c r="G80" s="25">
        <f>SUMIFS(Export!$H$5:$H$260,Export!$C$5:$C$260,$A80,Export!$F$5:$F$260,G$6)</f>
        <v>0</v>
      </c>
      <c r="H80" s="25">
        <f>SUMIFS(Export!$H$5:$H$260,Export!$C$5:$C$260,$A80,Export!$F$5:$F$260,H$6)</f>
        <v>0</v>
      </c>
      <c r="I80" s="25">
        <f>SUMIFS(Export!$H$5:$H$260,Export!$C$5:$C$260,$A80,Export!$F$5:$F$260,I$6)</f>
        <v>0</v>
      </c>
      <c r="J80" s="25">
        <f>SUMIFS(Export!$H$5:$H$260,Export!$C$5:$C$260,$A80,Export!$F$5:$F$260,J$6)</f>
        <v>0</v>
      </c>
      <c r="K80" s="25">
        <f>SUMIFS(Export!$H$5:$H$260,Export!$C$5:$C$260,$A80,Export!$F$5:$F$260,K$6)</f>
        <v>0</v>
      </c>
      <c r="L80" s="25">
        <f>SUMIFS(Export!$H$5:$H$260,Export!$C$5:$C$260,$A80,Export!$F$5:$F$260,L$6)</f>
        <v>0</v>
      </c>
      <c r="M80" s="25">
        <f>SUMIFS(Export!$H$5:$H$260,Export!$C$5:$C$260,$A80,Export!$F$5:$F$260,M$6)</f>
        <v>0</v>
      </c>
      <c r="N80" s="25">
        <f>SUMIFS(Export!$H$5:$H$260,Export!$C$5:$C$260,$A80,Export!$F$5:$F$260,N$6)</f>
        <v>0</v>
      </c>
      <c r="O80" s="25">
        <f>SUMIFS(Export!$H$5:$H$260,Export!$C$5:$C$260,$A80,Export!$F$5:$F$260,O$6)</f>
        <v>0</v>
      </c>
    </row>
    <row r="81" spans="1:15" s="23" customFormat="1" x14ac:dyDescent="0.25">
      <c r="A81" s="24"/>
      <c r="C81" s="25">
        <f>SUMIFS(Export!$H$5:$H$260,Export!$C$5:$C$260,$A81,Export!$F$5:$F$260,C$6)</f>
        <v>0</v>
      </c>
      <c r="D81" s="25">
        <f>SUMIFS(Export!$H$5:$H$260,Export!$C$5:$C$260,$A81,Export!$F$5:$F$260,D$6)</f>
        <v>0</v>
      </c>
      <c r="E81" s="25">
        <f>SUMIFS(Export!$H$5:$H$260,Export!$C$5:$C$260,$A81,Export!$F$5:$F$260,E$6)</f>
        <v>0</v>
      </c>
      <c r="F81" s="25">
        <f>SUMIFS(Export!$H$5:$H$260,Export!$C$5:$C$260,$A81,Export!$F$5:$F$260,F$6)</f>
        <v>0</v>
      </c>
      <c r="G81" s="25">
        <f>SUMIFS(Export!$H$5:$H$260,Export!$C$5:$C$260,$A81,Export!$F$5:$F$260,G$6)</f>
        <v>0</v>
      </c>
      <c r="H81" s="25">
        <f>SUMIFS(Export!$H$5:$H$260,Export!$C$5:$C$260,$A81,Export!$F$5:$F$260,H$6)</f>
        <v>0</v>
      </c>
      <c r="I81" s="25">
        <f>SUMIFS(Export!$H$5:$H$260,Export!$C$5:$C$260,$A81,Export!$F$5:$F$260,I$6)</f>
        <v>0</v>
      </c>
      <c r="J81" s="25">
        <f>SUMIFS(Export!$H$5:$H$260,Export!$C$5:$C$260,$A81,Export!$F$5:$F$260,J$6)</f>
        <v>0</v>
      </c>
      <c r="K81" s="25">
        <f>SUMIFS(Export!$H$5:$H$260,Export!$C$5:$C$260,$A81,Export!$F$5:$F$260,K$6)</f>
        <v>0</v>
      </c>
      <c r="L81" s="25">
        <f>SUMIFS(Export!$H$5:$H$260,Export!$C$5:$C$260,$A81,Export!$F$5:$F$260,L$6)</f>
        <v>0</v>
      </c>
      <c r="M81" s="25">
        <f>SUMIFS(Export!$H$5:$H$260,Export!$C$5:$C$260,$A81,Export!$F$5:$F$260,M$6)</f>
        <v>0</v>
      </c>
      <c r="N81" s="25">
        <f>SUMIFS(Export!$H$5:$H$260,Export!$C$5:$C$260,$A81,Export!$F$5:$F$260,N$6)</f>
        <v>0</v>
      </c>
      <c r="O81" s="25">
        <f>SUMIFS(Export!$H$5:$H$260,Export!$C$5:$C$260,$A81,Export!$F$5:$F$260,O$6)</f>
        <v>0</v>
      </c>
    </row>
    <row r="82" spans="1:15" s="23" customFormat="1" x14ac:dyDescent="0.25">
      <c r="A82" s="24"/>
      <c r="C82" s="25">
        <f>SUMIFS(Export!$H$5:$H$260,Export!$C$5:$C$260,$A82,Export!$F$5:$F$260,C$6)</f>
        <v>0</v>
      </c>
      <c r="D82" s="25">
        <f>SUMIFS(Export!$H$5:$H$260,Export!$C$5:$C$260,$A82,Export!$F$5:$F$260,D$6)</f>
        <v>0</v>
      </c>
      <c r="E82" s="25">
        <f>SUMIFS(Export!$H$5:$H$260,Export!$C$5:$C$260,$A82,Export!$F$5:$F$260,E$6)</f>
        <v>0</v>
      </c>
      <c r="F82" s="25">
        <f>SUMIFS(Export!$H$5:$H$260,Export!$C$5:$C$260,$A82,Export!$F$5:$F$260,F$6)</f>
        <v>0</v>
      </c>
      <c r="G82" s="25">
        <f>SUMIFS(Export!$H$5:$H$260,Export!$C$5:$C$260,$A82,Export!$F$5:$F$260,G$6)</f>
        <v>0</v>
      </c>
      <c r="H82" s="25">
        <f>SUMIFS(Export!$H$5:$H$260,Export!$C$5:$C$260,$A82,Export!$F$5:$F$260,H$6)</f>
        <v>0</v>
      </c>
      <c r="I82" s="25">
        <f>SUMIFS(Export!$H$5:$H$260,Export!$C$5:$C$260,$A82,Export!$F$5:$F$260,I$6)</f>
        <v>0</v>
      </c>
      <c r="J82" s="25">
        <f>SUMIFS(Export!$H$5:$H$260,Export!$C$5:$C$260,$A82,Export!$F$5:$F$260,J$6)</f>
        <v>0</v>
      </c>
      <c r="K82" s="25">
        <f>SUMIFS(Export!$H$5:$H$260,Export!$C$5:$C$260,$A82,Export!$F$5:$F$260,K$6)</f>
        <v>0</v>
      </c>
      <c r="L82" s="25">
        <f>SUMIFS(Export!$H$5:$H$260,Export!$C$5:$C$260,$A82,Export!$F$5:$F$260,L$6)</f>
        <v>0</v>
      </c>
      <c r="M82" s="25">
        <f>SUMIFS(Export!$H$5:$H$260,Export!$C$5:$C$260,$A82,Export!$F$5:$F$260,M$6)</f>
        <v>0</v>
      </c>
      <c r="N82" s="25">
        <f>SUMIFS(Export!$H$5:$H$260,Export!$C$5:$C$260,$A82,Export!$F$5:$F$260,N$6)</f>
        <v>0</v>
      </c>
      <c r="O82" s="25">
        <f>SUMIFS(Export!$H$5:$H$260,Export!$C$5:$C$260,$A82,Export!$F$5:$F$260,O$6)</f>
        <v>0</v>
      </c>
    </row>
    <row r="83" spans="1:15" s="23" customFormat="1" x14ac:dyDescent="0.25">
      <c r="A83" s="24"/>
      <c r="C83" s="25">
        <f>SUMIFS(Export!$H$5:$H$260,Export!$C$5:$C$260,$A83,Export!$F$5:$F$260,C$6)</f>
        <v>0</v>
      </c>
      <c r="D83" s="25">
        <f>SUMIFS(Export!$H$5:$H$260,Export!$C$5:$C$260,$A83,Export!$F$5:$F$260,D$6)</f>
        <v>0</v>
      </c>
      <c r="E83" s="25">
        <f>SUMIFS(Export!$H$5:$H$260,Export!$C$5:$C$260,$A83,Export!$F$5:$F$260,E$6)</f>
        <v>0</v>
      </c>
      <c r="F83" s="25">
        <f>SUMIFS(Export!$H$5:$H$260,Export!$C$5:$C$260,$A83,Export!$F$5:$F$260,F$6)</f>
        <v>0</v>
      </c>
      <c r="G83" s="25">
        <f>SUMIFS(Export!$H$5:$H$260,Export!$C$5:$C$260,$A83,Export!$F$5:$F$260,G$6)</f>
        <v>0</v>
      </c>
      <c r="H83" s="25">
        <f>SUMIFS(Export!$H$5:$H$260,Export!$C$5:$C$260,$A83,Export!$F$5:$F$260,H$6)</f>
        <v>0</v>
      </c>
      <c r="I83" s="25">
        <f>SUMIFS(Export!$H$5:$H$260,Export!$C$5:$C$260,$A83,Export!$F$5:$F$260,I$6)</f>
        <v>0</v>
      </c>
      <c r="J83" s="25">
        <f>SUMIFS(Export!$H$5:$H$260,Export!$C$5:$C$260,$A83,Export!$F$5:$F$260,J$6)</f>
        <v>0</v>
      </c>
      <c r="K83" s="25">
        <f>SUMIFS(Export!$H$5:$H$260,Export!$C$5:$C$260,$A83,Export!$F$5:$F$260,K$6)</f>
        <v>0</v>
      </c>
      <c r="L83" s="25">
        <f>SUMIFS(Export!$H$5:$H$260,Export!$C$5:$C$260,$A83,Export!$F$5:$F$260,L$6)</f>
        <v>0</v>
      </c>
      <c r="M83" s="25">
        <f>SUMIFS(Export!$H$5:$H$260,Export!$C$5:$C$260,$A83,Export!$F$5:$F$260,M$6)</f>
        <v>0</v>
      </c>
      <c r="N83" s="25">
        <f>SUMIFS(Export!$H$5:$H$260,Export!$C$5:$C$260,$A83,Export!$F$5:$F$260,N$6)</f>
        <v>0</v>
      </c>
      <c r="O83" s="25">
        <f>SUMIFS(Export!$H$5:$H$260,Export!$C$5:$C$260,$A83,Export!$F$5:$F$260,O$6)</f>
        <v>0</v>
      </c>
    </row>
    <row r="84" spans="1:15" s="23" customFormat="1" x14ac:dyDescent="0.25">
      <c r="A84" s="24"/>
      <c r="C84" s="25">
        <f>SUMIFS(Export!$H$5:$H$260,Export!$C$5:$C$260,$A84,Export!$F$5:$F$260,C$6)</f>
        <v>0</v>
      </c>
      <c r="D84" s="25">
        <f>SUMIFS(Export!$H$5:$H$260,Export!$C$5:$C$260,$A84,Export!$F$5:$F$260,D$6)</f>
        <v>0</v>
      </c>
      <c r="E84" s="25">
        <f>SUMIFS(Export!$H$5:$H$260,Export!$C$5:$C$260,$A84,Export!$F$5:$F$260,E$6)</f>
        <v>0</v>
      </c>
      <c r="F84" s="25">
        <f>SUMIFS(Export!$H$5:$H$260,Export!$C$5:$C$260,$A84,Export!$F$5:$F$260,F$6)</f>
        <v>0</v>
      </c>
      <c r="G84" s="25">
        <f>SUMIFS(Export!$H$5:$H$260,Export!$C$5:$C$260,$A84,Export!$F$5:$F$260,G$6)</f>
        <v>0</v>
      </c>
      <c r="H84" s="25">
        <f>SUMIFS(Export!$H$5:$H$260,Export!$C$5:$C$260,$A84,Export!$F$5:$F$260,H$6)</f>
        <v>0</v>
      </c>
      <c r="I84" s="25">
        <f>SUMIFS(Export!$H$5:$H$260,Export!$C$5:$C$260,$A84,Export!$F$5:$F$260,I$6)</f>
        <v>0</v>
      </c>
      <c r="J84" s="25">
        <f>SUMIFS(Export!$H$5:$H$260,Export!$C$5:$C$260,$A84,Export!$F$5:$F$260,J$6)</f>
        <v>0</v>
      </c>
      <c r="K84" s="25">
        <f>SUMIFS(Export!$H$5:$H$260,Export!$C$5:$C$260,$A84,Export!$F$5:$F$260,K$6)</f>
        <v>0</v>
      </c>
      <c r="L84" s="25">
        <f>SUMIFS(Export!$H$5:$H$260,Export!$C$5:$C$260,$A84,Export!$F$5:$F$260,L$6)</f>
        <v>0</v>
      </c>
      <c r="M84" s="25">
        <f>SUMIFS(Export!$H$5:$H$260,Export!$C$5:$C$260,$A84,Export!$F$5:$F$260,M$6)</f>
        <v>0</v>
      </c>
      <c r="N84" s="25">
        <f>SUMIFS(Export!$H$5:$H$260,Export!$C$5:$C$260,$A84,Export!$F$5:$F$260,N$6)</f>
        <v>0</v>
      </c>
      <c r="O84" s="25">
        <f>SUMIFS(Export!$H$5:$H$260,Export!$C$5:$C$260,$A84,Export!$F$5:$F$260,O$6)</f>
        <v>0</v>
      </c>
    </row>
    <row r="85" spans="1:15" s="23" customFormat="1" x14ac:dyDescent="0.25">
      <c r="A85" s="24"/>
      <c r="C85" s="25">
        <f>SUMIFS(Export!$H$5:$H$260,Export!$C$5:$C$260,$A85,Export!$F$5:$F$260,C$6)</f>
        <v>0</v>
      </c>
      <c r="D85" s="25">
        <f>SUMIFS(Export!$H$5:$H$260,Export!$C$5:$C$260,$A85,Export!$F$5:$F$260,D$6)</f>
        <v>0</v>
      </c>
      <c r="E85" s="25">
        <f>SUMIFS(Export!$H$5:$H$260,Export!$C$5:$C$260,$A85,Export!$F$5:$F$260,E$6)</f>
        <v>0</v>
      </c>
      <c r="F85" s="25">
        <f>SUMIFS(Export!$H$5:$H$260,Export!$C$5:$C$260,$A85,Export!$F$5:$F$260,F$6)</f>
        <v>0</v>
      </c>
      <c r="G85" s="25">
        <f>SUMIFS(Export!$H$5:$H$260,Export!$C$5:$C$260,$A85,Export!$F$5:$F$260,G$6)</f>
        <v>0</v>
      </c>
      <c r="H85" s="25">
        <f>SUMIFS(Export!$H$5:$H$260,Export!$C$5:$C$260,$A85,Export!$F$5:$F$260,H$6)</f>
        <v>0</v>
      </c>
      <c r="I85" s="25">
        <f>SUMIFS(Export!$H$5:$H$260,Export!$C$5:$C$260,$A85,Export!$F$5:$F$260,I$6)</f>
        <v>0</v>
      </c>
      <c r="J85" s="25">
        <f>SUMIFS(Export!$H$5:$H$260,Export!$C$5:$C$260,$A85,Export!$F$5:$F$260,J$6)</f>
        <v>0</v>
      </c>
      <c r="K85" s="25">
        <f>SUMIFS(Export!$H$5:$H$260,Export!$C$5:$C$260,$A85,Export!$F$5:$F$260,K$6)</f>
        <v>0</v>
      </c>
      <c r="L85" s="25">
        <f>SUMIFS(Export!$H$5:$H$260,Export!$C$5:$C$260,$A85,Export!$F$5:$F$260,L$6)</f>
        <v>0</v>
      </c>
      <c r="M85" s="25">
        <f>SUMIFS(Export!$H$5:$H$260,Export!$C$5:$C$260,$A85,Export!$F$5:$F$260,M$6)</f>
        <v>0</v>
      </c>
      <c r="N85" s="25">
        <f>SUMIFS(Export!$H$5:$H$260,Export!$C$5:$C$260,$A85,Export!$F$5:$F$260,N$6)</f>
        <v>0</v>
      </c>
      <c r="O85" s="25">
        <f>SUMIFS(Export!$H$5:$H$260,Export!$C$5:$C$260,$A85,Export!$F$5:$F$260,O$6)</f>
        <v>0</v>
      </c>
    </row>
    <row r="86" spans="1:15" s="23" customFormat="1" x14ac:dyDescent="0.25">
      <c r="A86" s="24"/>
      <c r="C86" s="25">
        <f>SUMIFS(Export!$H$5:$H$260,Export!$C$5:$C$260,$A86,Export!$F$5:$F$260,C$6)</f>
        <v>0</v>
      </c>
      <c r="D86" s="25">
        <f>SUMIFS(Export!$H$5:$H$260,Export!$C$5:$C$260,$A86,Export!$F$5:$F$260,D$6)</f>
        <v>0</v>
      </c>
      <c r="E86" s="25">
        <f>SUMIFS(Export!$H$5:$H$260,Export!$C$5:$C$260,$A86,Export!$F$5:$F$260,E$6)</f>
        <v>0</v>
      </c>
      <c r="F86" s="25">
        <f>SUMIFS(Export!$H$5:$H$260,Export!$C$5:$C$260,$A86,Export!$F$5:$F$260,F$6)</f>
        <v>0</v>
      </c>
      <c r="G86" s="25">
        <f>SUMIFS(Export!$H$5:$H$260,Export!$C$5:$C$260,$A86,Export!$F$5:$F$260,G$6)</f>
        <v>0</v>
      </c>
      <c r="H86" s="25">
        <f>SUMIFS(Export!$H$5:$H$260,Export!$C$5:$C$260,$A86,Export!$F$5:$F$260,H$6)</f>
        <v>0</v>
      </c>
      <c r="I86" s="25">
        <f>SUMIFS(Export!$H$5:$H$260,Export!$C$5:$C$260,$A86,Export!$F$5:$F$260,I$6)</f>
        <v>0</v>
      </c>
      <c r="J86" s="25">
        <f>SUMIFS(Export!$H$5:$H$260,Export!$C$5:$C$260,$A86,Export!$F$5:$F$260,J$6)</f>
        <v>0</v>
      </c>
      <c r="K86" s="25">
        <f>SUMIFS(Export!$H$5:$H$260,Export!$C$5:$C$260,$A86,Export!$F$5:$F$260,K$6)</f>
        <v>0</v>
      </c>
      <c r="L86" s="25">
        <f>SUMIFS(Export!$H$5:$H$260,Export!$C$5:$C$260,$A86,Export!$F$5:$F$260,L$6)</f>
        <v>0</v>
      </c>
      <c r="M86" s="25">
        <f>SUMIFS(Export!$H$5:$H$260,Export!$C$5:$C$260,$A86,Export!$F$5:$F$260,M$6)</f>
        <v>0</v>
      </c>
      <c r="N86" s="25">
        <f>SUMIFS(Export!$H$5:$H$260,Export!$C$5:$C$260,$A86,Export!$F$5:$F$260,N$6)</f>
        <v>0</v>
      </c>
      <c r="O86" s="25">
        <f>SUMIFS(Export!$H$5:$H$260,Export!$C$5:$C$260,$A86,Export!$F$5:$F$260,O$6)</f>
        <v>0</v>
      </c>
    </row>
    <row r="87" spans="1:15" s="23" customFormat="1" x14ac:dyDescent="0.25">
      <c r="A87" s="24"/>
      <c r="C87" s="25">
        <f>SUMIFS(Export!$H$5:$H$260,Export!$C$5:$C$260,$A87,Export!$F$5:$F$260,C$6)</f>
        <v>0</v>
      </c>
      <c r="D87" s="25">
        <f>SUMIFS(Export!$H$5:$H$260,Export!$C$5:$C$260,$A87,Export!$F$5:$F$260,D$6)</f>
        <v>0</v>
      </c>
      <c r="E87" s="25">
        <f>SUMIFS(Export!$H$5:$H$260,Export!$C$5:$C$260,$A87,Export!$F$5:$F$260,E$6)</f>
        <v>0</v>
      </c>
      <c r="F87" s="25">
        <f>SUMIFS(Export!$H$5:$H$260,Export!$C$5:$C$260,$A87,Export!$F$5:$F$260,F$6)</f>
        <v>0</v>
      </c>
      <c r="G87" s="25">
        <f>SUMIFS(Export!$H$5:$H$260,Export!$C$5:$C$260,$A87,Export!$F$5:$F$260,G$6)</f>
        <v>0</v>
      </c>
      <c r="H87" s="25">
        <f>SUMIFS(Export!$H$5:$H$260,Export!$C$5:$C$260,$A87,Export!$F$5:$F$260,H$6)</f>
        <v>0</v>
      </c>
      <c r="I87" s="25">
        <f>SUMIFS(Export!$H$5:$H$260,Export!$C$5:$C$260,$A87,Export!$F$5:$F$260,I$6)</f>
        <v>0</v>
      </c>
      <c r="J87" s="25">
        <f>SUMIFS(Export!$H$5:$H$260,Export!$C$5:$C$260,$A87,Export!$F$5:$F$260,J$6)</f>
        <v>0</v>
      </c>
      <c r="K87" s="25">
        <f>SUMIFS(Export!$H$5:$H$260,Export!$C$5:$C$260,$A87,Export!$F$5:$F$260,K$6)</f>
        <v>0</v>
      </c>
      <c r="L87" s="25">
        <f>SUMIFS(Export!$H$5:$H$260,Export!$C$5:$C$260,$A87,Export!$F$5:$F$260,L$6)</f>
        <v>0</v>
      </c>
      <c r="M87" s="25">
        <f>SUMIFS(Export!$H$5:$H$260,Export!$C$5:$C$260,$A87,Export!$F$5:$F$260,M$6)</f>
        <v>0</v>
      </c>
      <c r="N87" s="25">
        <f>SUMIFS(Export!$H$5:$H$260,Export!$C$5:$C$260,$A87,Export!$F$5:$F$260,N$6)</f>
        <v>0</v>
      </c>
      <c r="O87" s="25">
        <f>SUMIFS(Export!$H$5:$H$260,Export!$C$5:$C$260,$A87,Export!$F$5:$F$260,O$6)</f>
        <v>0</v>
      </c>
    </row>
    <row r="88" spans="1:15" s="23" customFormat="1" x14ac:dyDescent="0.25">
      <c r="A88" s="24"/>
      <c r="C88" s="25">
        <f>SUMIFS(Export!$H$5:$H$260,Export!$C$5:$C$260,$A88,Export!$F$5:$F$260,C$6)</f>
        <v>0</v>
      </c>
      <c r="D88" s="25">
        <f>SUMIFS(Export!$H$5:$H$260,Export!$C$5:$C$260,$A88,Export!$F$5:$F$260,D$6)</f>
        <v>0</v>
      </c>
      <c r="E88" s="25">
        <f>SUMIFS(Export!$H$5:$H$260,Export!$C$5:$C$260,$A88,Export!$F$5:$F$260,E$6)</f>
        <v>0</v>
      </c>
      <c r="F88" s="25">
        <f>SUMIFS(Export!$H$5:$H$260,Export!$C$5:$C$260,$A88,Export!$F$5:$F$260,F$6)</f>
        <v>0</v>
      </c>
      <c r="G88" s="25">
        <f>SUMIFS(Export!$H$5:$H$260,Export!$C$5:$C$260,$A88,Export!$F$5:$F$260,G$6)</f>
        <v>0</v>
      </c>
      <c r="H88" s="25">
        <f>SUMIFS(Export!$H$5:$H$260,Export!$C$5:$C$260,$A88,Export!$F$5:$F$260,H$6)</f>
        <v>0</v>
      </c>
      <c r="I88" s="25">
        <f>SUMIFS(Export!$H$5:$H$260,Export!$C$5:$C$260,$A88,Export!$F$5:$F$260,I$6)</f>
        <v>0</v>
      </c>
      <c r="J88" s="25">
        <f>SUMIFS(Export!$H$5:$H$260,Export!$C$5:$C$260,$A88,Export!$F$5:$F$260,J$6)</f>
        <v>0</v>
      </c>
      <c r="K88" s="25">
        <f>SUMIFS(Export!$H$5:$H$260,Export!$C$5:$C$260,$A88,Export!$F$5:$F$260,K$6)</f>
        <v>0</v>
      </c>
      <c r="L88" s="25">
        <f>SUMIFS(Export!$H$5:$H$260,Export!$C$5:$C$260,$A88,Export!$F$5:$F$260,L$6)</f>
        <v>0</v>
      </c>
      <c r="M88" s="25">
        <f>SUMIFS(Export!$H$5:$H$260,Export!$C$5:$C$260,$A88,Export!$F$5:$F$260,M$6)</f>
        <v>0</v>
      </c>
      <c r="N88" s="25">
        <f>SUMIFS(Export!$H$5:$H$260,Export!$C$5:$C$260,$A88,Export!$F$5:$F$260,N$6)</f>
        <v>0</v>
      </c>
      <c r="O88" s="25">
        <f>SUMIFS(Export!$H$5:$H$260,Export!$C$5:$C$260,$A88,Export!$F$5:$F$260,O$6)</f>
        <v>0</v>
      </c>
    </row>
    <row r="89" spans="1:15" s="23" customFormat="1" x14ac:dyDescent="0.25">
      <c r="A89" s="24"/>
      <c r="C89" s="25">
        <f>SUMIFS(Export!$H$5:$H$260,Export!$C$5:$C$260,$A89,Export!$F$5:$F$260,C$6)</f>
        <v>0</v>
      </c>
      <c r="D89" s="25">
        <f>SUMIFS(Export!$H$5:$H$260,Export!$C$5:$C$260,$A89,Export!$F$5:$F$260,D$6)</f>
        <v>0</v>
      </c>
      <c r="E89" s="25">
        <f>SUMIFS(Export!$H$5:$H$260,Export!$C$5:$C$260,$A89,Export!$F$5:$F$260,E$6)</f>
        <v>0</v>
      </c>
      <c r="F89" s="25">
        <f>SUMIFS(Export!$H$5:$H$260,Export!$C$5:$C$260,$A89,Export!$F$5:$F$260,F$6)</f>
        <v>0</v>
      </c>
      <c r="G89" s="25">
        <f>SUMIFS(Export!$H$5:$H$260,Export!$C$5:$C$260,$A89,Export!$F$5:$F$260,G$6)</f>
        <v>0</v>
      </c>
      <c r="H89" s="25">
        <f>SUMIFS(Export!$H$5:$H$260,Export!$C$5:$C$260,$A89,Export!$F$5:$F$260,H$6)</f>
        <v>0</v>
      </c>
      <c r="I89" s="25">
        <f>SUMIFS(Export!$H$5:$H$260,Export!$C$5:$C$260,$A89,Export!$F$5:$F$260,I$6)</f>
        <v>0</v>
      </c>
      <c r="J89" s="25">
        <f>SUMIFS(Export!$H$5:$H$260,Export!$C$5:$C$260,$A89,Export!$F$5:$F$260,J$6)</f>
        <v>0</v>
      </c>
      <c r="K89" s="25">
        <f>SUMIFS(Export!$H$5:$H$260,Export!$C$5:$C$260,$A89,Export!$F$5:$F$260,K$6)</f>
        <v>0</v>
      </c>
      <c r="L89" s="25">
        <f>SUMIFS(Export!$H$5:$H$260,Export!$C$5:$C$260,$A89,Export!$F$5:$F$260,L$6)</f>
        <v>0</v>
      </c>
      <c r="M89" s="25">
        <f>SUMIFS(Export!$H$5:$H$260,Export!$C$5:$C$260,$A89,Export!$F$5:$F$260,M$6)</f>
        <v>0</v>
      </c>
      <c r="N89" s="25">
        <f>SUMIFS(Export!$H$5:$H$260,Export!$C$5:$C$260,$A89,Export!$F$5:$F$260,N$6)</f>
        <v>0</v>
      </c>
      <c r="O89" s="25">
        <f>SUMIFS(Export!$H$5:$H$260,Export!$C$5:$C$260,$A89,Export!$F$5:$F$260,O$6)</f>
        <v>0</v>
      </c>
    </row>
    <row r="90" spans="1:15" s="23" customFormat="1" x14ac:dyDescent="0.25">
      <c r="A90" s="24"/>
    </row>
    <row r="91" spans="1:15" s="23" customFormat="1" x14ac:dyDescent="0.25">
      <c r="A91" s="24"/>
    </row>
    <row r="92" spans="1:15" s="23" customFormat="1" x14ac:dyDescent="0.25">
      <c r="A92" s="24"/>
    </row>
    <row r="93" spans="1:15" s="23" customFormat="1" x14ac:dyDescent="0.25">
      <c r="A93" s="24"/>
    </row>
    <row r="94" spans="1:15" s="23" customFormat="1" x14ac:dyDescent="0.25">
      <c r="A94" s="24"/>
    </row>
    <row r="95" spans="1:15" s="23" customFormat="1" x14ac:dyDescent="0.25">
      <c r="A95" s="24"/>
    </row>
    <row r="96" spans="1:15" s="23" customFormat="1" x14ac:dyDescent="0.25">
      <c r="A96" s="24"/>
    </row>
    <row r="97" spans="1:1" s="23" customFormat="1" x14ac:dyDescent="0.25">
      <c r="A97" s="24"/>
    </row>
    <row r="98" spans="1:1" s="23" customFormat="1" x14ac:dyDescent="0.25">
      <c r="A98" s="24"/>
    </row>
    <row r="99" spans="1:1" s="23" customFormat="1" x14ac:dyDescent="0.25">
      <c r="A99" s="24"/>
    </row>
    <row r="100" spans="1:1" s="23" customFormat="1" x14ac:dyDescent="0.25">
      <c r="A100" s="24"/>
    </row>
    <row r="101" spans="1:1" s="23" customFormat="1" x14ac:dyDescent="0.25">
      <c r="A101" s="24"/>
    </row>
    <row r="102" spans="1:1" s="23" customFormat="1" x14ac:dyDescent="0.25">
      <c r="A102" s="24"/>
    </row>
    <row r="103" spans="1:1" s="23" customFormat="1" x14ac:dyDescent="0.25">
      <c r="A103" s="24"/>
    </row>
    <row r="104" spans="1:1" s="23" customFormat="1" x14ac:dyDescent="0.25">
      <c r="A104" s="24"/>
    </row>
    <row r="105" spans="1:1" s="23" customFormat="1" x14ac:dyDescent="0.25">
      <c r="A105" s="24"/>
    </row>
    <row r="106" spans="1:1" s="23" customFormat="1" x14ac:dyDescent="0.25">
      <c r="A106" s="24"/>
    </row>
    <row r="107" spans="1:1" s="23" customFormat="1" x14ac:dyDescent="0.25">
      <c r="A107" s="24"/>
    </row>
    <row r="108" spans="1:1" s="23" customFormat="1" x14ac:dyDescent="0.25">
      <c r="A108" s="24"/>
    </row>
    <row r="109" spans="1:1" s="23" customFormat="1" x14ac:dyDescent="0.25">
      <c r="A109" s="24"/>
    </row>
    <row r="110" spans="1:1" s="23" customFormat="1" x14ac:dyDescent="0.25">
      <c r="A110" s="24"/>
    </row>
    <row r="111" spans="1:1" s="23" customFormat="1" x14ac:dyDescent="0.25">
      <c r="A111" s="24"/>
    </row>
    <row r="112" spans="1:1" s="23" customFormat="1" x14ac:dyDescent="0.25">
      <c r="A112" s="24"/>
    </row>
    <row r="113" spans="1:1" s="23" customFormat="1" x14ac:dyDescent="0.25">
      <c r="A113" s="24"/>
    </row>
    <row r="114" spans="1:1" s="23" customFormat="1" x14ac:dyDescent="0.25">
      <c r="A114" s="24"/>
    </row>
    <row r="115" spans="1:1" s="23" customFormat="1" x14ac:dyDescent="0.25">
      <c r="A115" s="24"/>
    </row>
    <row r="116" spans="1:1" s="23" customFormat="1" x14ac:dyDescent="0.25">
      <c r="A116" s="24"/>
    </row>
    <row r="117" spans="1:1" s="23" customFormat="1" x14ac:dyDescent="0.25">
      <c r="A117" s="24"/>
    </row>
    <row r="118" spans="1:1" s="23" customFormat="1" x14ac:dyDescent="0.25">
      <c r="A118" s="24"/>
    </row>
    <row r="119" spans="1:1" s="23" customFormat="1" x14ac:dyDescent="0.25">
      <c r="A119" s="24"/>
    </row>
    <row r="120" spans="1:1" s="23" customFormat="1" x14ac:dyDescent="0.25">
      <c r="A120" s="24"/>
    </row>
    <row r="121" spans="1:1" s="23" customFormat="1" x14ac:dyDescent="0.25">
      <c r="A121" s="24"/>
    </row>
    <row r="122" spans="1:1" s="23" customFormat="1" x14ac:dyDescent="0.25">
      <c r="A122" s="24"/>
    </row>
    <row r="123" spans="1:1" s="23" customFormat="1" x14ac:dyDescent="0.25">
      <c r="A123" s="24"/>
    </row>
    <row r="124" spans="1:1" s="23" customFormat="1" x14ac:dyDescent="0.25">
      <c r="A124" s="24"/>
    </row>
    <row r="125" spans="1:1" s="23" customFormat="1" x14ac:dyDescent="0.25">
      <c r="A125" s="24"/>
    </row>
    <row r="126" spans="1:1" s="23" customFormat="1" x14ac:dyDescent="0.25">
      <c r="A126" s="24"/>
    </row>
    <row r="127" spans="1:1" s="23" customFormat="1" x14ac:dyDescent="0.25">
      <c r="A127" s="24"/>
    </row>
    <row r="128" spans="1:1" s="23" customFormat="1" x14ac:dyDescent="0.25">
      <c r="A128" s="24"/>
    </row>
    <row r="129" spans="1:1" s="23" customFormat="1" x14ac:dyDescent="0.25">
      <c r="A129" s="24"/>
    </row>
    <row r="130" spans="1:1" s="23" customFormat="1" x14ac:dyDescent="0.25">
      <c r="A130" s="24"/>
    </row>
    <row r="131" spans="1:1" s="23" customFormat="1" x14ac:dyDescent="0.25">
      <c r="A131" s="24"/>
    </row>
    <row r="132" spans="1:1" s="23" customFormat="1" x14ac:dyDescent="0.25">
      <c r="A132" s="24"/>
    </row>
    <row r="133" spans="1:1" s="23" customFormat="1" x14ac:dyDescent="0.25">
      <c r="A133" s="24"/>
    </row>
    <row r="134" spans="1:1" s="23" customFormat="1" x14ac:dyDescent="0.25">
      <c r="A134" s="24"/>
    </row>
    <row r="135" spans="1:1" s="23" customFormat="1" x14ac:dyDescent="0.25">
      <c r="A135" s="24"/>
    </row>
    <row r="136" spans="1:1" s="23" customFormat="1" x14ac:dyDescent="0.25">
      <c r="A136" s="24"/>
    </row>
    <row r="137" spans="1:1" s="23" customFormat="1" x14ac:dyDescent="0.25">
      <c r="A137" s="24"/>
    </row>
    <row r="138" spans="1:1" s="23" customFormat="1" x14ac:dyDescent="0.25">
      <c r="A138" s="24"/>
    </row>
    <row r="139" spans="1:1" s="23" customFormat="1" x14ac:dyDescent="0.25">
      <c r="A139" s="24"/>
    </row>
    <row r="140" spans="1:1" s="23" customFormat="1" x14ac:dyDescent="0.25">
      <c r="A140" s="24"/>
    </row>
    <row r="141" spans="1:1" s="23" customFormat="1" x14ac:dyDescent="0.25">
      <c r="A141" s="24"/>
    </row>
    <row r="142" spans="1:1" s="23" customFormat="1" x14ac:dyDescent="0.25">
      <c r="A142" s="24"/>
    </row>
    <row r="143" spans="1:1" s="23" customFormat="1" x14ac:dyDescent="0.25">
      <c r="A143" s="24"/>
    </row>
    <row r="144" spans="1:1" s="23" customFormat="1" x14ac:dyDescent="0.25">
      <c r="A144" s="24"/>
    </row>
    <row r="145" spans="1:1" s="23" customFormat="1" x14ac:dyDescent="0.25">
      <c r="A145" s="24"/>
    </row>
    <row r="146" spans="1:1" s="23" customFormat="1" x14ac:dyDescent="0.25">
      <c r="A146" s="24"/>
    </row>
    <row r="147" spans="1:1" s="23" customFormat="1" x14ac:dyDescent="0.25">
      <c r="A147" s="24"/>
    </row>
    <row r="148" spans="1:1" s="23" customFormat="1" x14ac:dyDescent="0.25">
      <c r="A148" s="24"/>
    </row>
    <row r="149" spans="1:1" s="23" customFormat="1" x14ac:dyDescent="0.25">
      <c r="A149" s="24"/>
    </row>
    <row r="150" spans="1:1" s="23" customFormat="1" x14ac:dyDescent="0.25">
      <c r="A150" s="24"/>
    </row>
    <row r="151" spans="1:1" s="23" customFormat="1" x14ac:dyDescent="0.25">
      <c r="A151" s="24"/>
    </row>
    <row r="152" spans="1:1" s="23" customFormat="1" x14ac:dyDescent="0.25">
      <c r="A152" s="24"/>
    </row>
    <row r="153" spans="1:1" s="23" customFormat="1" x14ac:dyDescent="0.25">
      <c r="A153" s="24"/>
    </row>
    <row r="154" spans="1:1" s="23" customFormat="1" x14ac:dyDescent="0.25">
      <c r="A154" s="24"/>
    </row>
    <row r="155" spans="1:1" s="23" customFormat="1" x14ac:dyDescent="0.25">
      <c r="A155" s="24"/>
    </row>
    <row r="156" spans="1:1" s="23" customFormat="1" x14ac:dyDescent="0.25">
      <c r="A156" s="24"/>
    </row>
    <row r="157" spans="1:1" s="23" customFormat="1" x14ac:dyDescent="0.25">
      <c r="A157" s="24"/>
    </row>
    <row r="158" spans="1:1" s="23" customFormat="1" x14ac:dyDescent="0.25">
      <c r="A158" s="24"/>
    </row>
    <row r="159" spans="1:1" s="23" customFormat="1" x14ac:dyDescent="0.25">
      <c r="A159" s="24"/>
    </row>
    <row r="160" spans="1:1" s="23" customFormat="1" x14ac:dyDescent="0.25">
      <c r="A160" s="24"/>
    </row>
    <row r="161" spans="1:1" s="23" customFormat="1" x14ac:dyDescent="0.25">
      <c r="A161" s="24"/>
    </row>
    <row r="162" spans="1:1" s="23" customFormat="1" x14ac:dyDescent="0.25">
      <c r="A162" s="24"/>
    </row>
    <row r="163" spans="1:1" s="23" customFormat="1" x14ac:dyDescent="0.25">
      <c r="A163" s="24"/>
    </row>
    <row r="164" spans="1:1" s="23" customFormat="1" x14ac:dyDescent="0.25">
      <c r="A164" s="24"/>
    </row>
    <row r="165" spans="1:1" s="23" customFormat="1" x14ac:dyDescent="0.25">
      <c r="A165" s="24"/>
    </row>
    <row r="166" spans="1:1" s="23" customFormat="1" x14ac:dyDescent="0.25">
      <c r="A166" s="24"/>
    </row>
    <row r="167" spans="1:1" s="23" customFormat="1" x14ac:dyDescent="0.25">
      <c r="A167" s="24"/>
    </row>
    <row r="168" spans="1:1" s="23" customFormat="1" x14ac:dyDescent="0.25">
      <c r="A168" s="24"/>
    </row>
    <row r="169" spans="1:1" s="23" customFormat="1" x14ac:dyDescent="0.25">
      <c r="A169" s="24"/>
    </row>
    <row r="170" spans="1:1" s="23" customFormat="1" x14ac:dyDescent="0.25">
      <c r="A170" s="24"/>
    </row>
    <row r="171" spans="1:1" s="23" customFormat="1" x14ac:dyDescent="0.25">
      <c r="A171" s="24"/>
    </row>
    <row r="172" spans="1:1" s="23" customFormat="1" x14ac:dyDescent="0.25">
      <c r="A172" s="24"/>
    </row>
    <row r="173" spans="1:1" s="23" customFormat="1" x14ac:dyDescent="0.25">
      <c r="A173" s="24"/>
    </row>
    <row r="174" spans="1:1" s="23" customFormat="1" x14ac:dyDescent="0.25">
      <c r="A174" s="24"/>
    </row>
    <row r="175" spans="1:1" s="23" customFormat="1" x14ac:dyDescent="0.25">
      <c r="A175" s="24"/>
    </row>
    <row r="176" spans="1:1" s="23" customFormat="1" x14ac:dyDescent="0.25">
      <c r="A176" s="24"/>
    </row>
    <row r="177" spans="1:1" s="23" customFormat="1" x14ac:dyDescent="0.25">
      <c r="A177" s="24"/>
    </row>
    <row r="178" spans="1:1" s="23" customFormat="1" x14ac:dyDescent="0.25">
      <c r="A178" s="24"/>
    </row>
    <row r="179" spans="1:1" s="23" customFormat="1" x14ac:dyDescent="0.25">
      <c r="A179" s="24"/>
    </row>
    <row r="180" spans="1:1" s="23" customFormat="1" x14ac:dyDescent="0.25">
      <c r="A180" s="24"/>
    </row>
    <row r="181" spans="1:1" s="23" customFormat="1" x14ac:dyDescent="0.25">
      <c r="A181" s="24"/>
    </row>
    <row r="182" spans="1:1" s="23" customFormat="1" x14ac:dyDescent="0.25">
      <c r="A182" s="24"/>
    </row>
    <row r="183" spans="1:1" s="23" customFormat="1" x14ac:dyDescent="0.25">
      <c r="A183" s="24"/>
    </row>
    <row r="184" spans="1:1" s="23" customFormat="1" x14ac:dyDescent="0.25">
      <c r="A184" s="24"/>
    </row>
    <row r="185" spans="1:1" s="23" customFormat="1" x14ac:dyDescent="0.25">
      <c r="A185" s="24"/>
    </row>
    <row r="186" spans="1:1" s="23" customFormat="1" x14ac:dyDescent="0.25">
      <c r="A186" s="24"/>
    </row>
    <row r="187" spans="1:1" s="23" customFormat="1" x14ac:dyDescent="0.25">
      <c r="A187" s="24"/>
    </row>
    <row r="188" spans="1:1" s="23" customFormat="1" x14ac:dyDescent="0.25">
      <c r="A188" s="24"/>
    </row>
    <row r="189" spans="1:1" s="23" customFormat="1" x14ac:dyDescent="0.25">
      <c r="A189" s="24"/>
    </row>
    <row r="190" spans="1:1" s="23" customFormat="1" x14ac:dyDescent="0.25">
      <c r="A190" s="24"/>
    </row>
    <row r="191" spans="1:1" s="23" customFormat="1" x14ac:dyDescent="0.25">
      <c r="A191" s="24"/>
    </row>
    <row r="192" spans="1:1" s="23" customFormat="1" x14ac:dyDescent="0.25">
      <c r="A192" s="24"/>
    </row>
    <row r="193" spans="1:1" s="23" customFormat="1" x14ac:dyDescent="0.25">
      <c r="A193" s="24"/>
    </row>
    <row r="194" spans="1:1" s="23" customFormat="1" x14ac:dyDescent="0.25">
      <c r="A194" s="24"/>
    </row>
    <row r="195" spans="1:1" s="23" customFormat="1" x14ac:dyDescent="0.25">
      <c r="A195" s="24"/>
    </row>
    <row r="196" spans="1:1" s="23" customFormat="1" x14ac:dyDescent="0.25">
      <c r="A196" s="24"/>
    </row>
    <row r="197" spans="1:1" s="23" customFormat="1" x14ac:dyDescent="0.25">
      <c r="A197" s="24"/>
    </row>
    <row r="198" spans="1:1" s="23" customFormat="1" x14ac:dyDescent="0.25">
      <c r="A198" s="24"/>
    </row>
    <row r="199" spans="1:1" s="23" customFormat="1" x14ac:dyDescent="0.25">
      <c r="A199" s="24"/>
    </row>
    <row r="200" spans="1:1" s="23" customFormat="1" x14ac:dyDescent="0.25">
      <c r="A200" s="24"/>
    </row>
    <row r="201" spans="1:1" s="23" customFormat="1" x14ac:dyDescent="0.25">
      <c r="A201" s="24"/>
    </row>
    <row r="202" spans="1:1" s="23" customFormat="1" x14ac:dyDescent="0.25">
      <c r="A202" s="24"/>
    </row>
    <row r="203" spans="1:1" s="23" customFormat="1" x14ac:dyDescent="0.25">
      <c r="A203" s="24"/>
    </row>
    <row r="204" spans="1:1" s="23" customFormat="1" x14ac:dyDescent="0.25">
      <c r="A204" s="24"/>
    </row>
    <row r="205" spans="1:1" s="23" customFormat="1" x14ac:dyDescent="0.25">
      <c r="A205" s="24"/>
    </row>
    <row r="206" spans="1:1" s="23" customFormat="1" x14ac:dyDescent="0.25">
      <c r="A206" s="24"/>
    </row>
    <row r="207" spans="1:1" s="23" customFormat="1" x14ac:dyDescent="0.25">
      <c r="A207" s="24"/>
    </row>
    <row r="208" spans="1:1" s="23" customFormat="1" x14ac:dyDescent="0.25">
      <c r="A208" s="24"/>
    </row>
    <row r="209" spans="1:1" s="23" customFormat="1" x14ac:dyDescent="0.25">
      <c r="A209" s="24"/>
    </row>
    <row r="210" spans="1:1" s="23" customFormat="1" x14ac:dyDescent="0.25">
      <c r="A210" s="24"/>
    </row>
    <row r="211" spans="1:1" s="23" customFormat="1" x14ac:dyDescent="0.25">
      <c r="A211" s="24"/>
    </row>
    <row r="212" spans="1:1" s="23" customFormat="1" x14ac:dyDescent="0.25">
      <c r="A212" s="24"/>
    </row>
    <row r="213" spans="1:1" s="23" customFormat="1" x14ac:dyDescent="0.25">
      <c r="A213" s="24"/>
    </row>
    <row r="214" spans="1:1" s="23" customFormat="1" x14ac:dyDescent="0.25">
      <c r="A214" s="24"/>
    </row>
    <row r="215" spans="1:1" s="23" customFormat="1" x14ac:dyDescent="0.25">
      <c r="A215" s="24"/>
    </row>
    <row r="216" spans="1:1" s="23" customFormat="1" x14ac:dyDescent="0.25">
      <c r="A216" s="24"/>
    </row>
    <row r="217" spans="1:1" s="23" customFormat="1" x14ac:dyDescent="0.25">
      <c r="A217" s="24"/>
    </row>
    <row r="218" spans="1:1" s="23" customFormat="1" x14ac:dyDescent="0.25">
      <c r="A218" s="24"/>
    </row>
    <row r="219" spans="1:1" s="23" customFormat="1" x14ac:dyDescent="0.25">
      <c r="A219" s="24"/>
    </row>
    <row r="220" spans="1:1" s="23" customFormat="1" x14ac:dyDescent="0.25">
      <c r="A220" s="24"/>
    </row>
    <row r="221" spans="1:1" s="23" customFormat="1" x14ac:dyDescent="0.25">
      <c r="A221" s="24"/>
    </row>
    <row r="222" spans="1:1" s="23" customFormat="1" x14ac:dyDescent="0.25">
      <c r="A222" s="24"/>
    </row>
    <row r="223" spans="1:1" s="23" customFormat="1" x14ac:dyDescent="0.25">
      <c r="A223" s="24"/>
    </row>
    <row r="224" spans="1:1" s="23" customFormat="1" x14ac:dyDescent="0.25">
      <c r="A224" s="24"/>
    </row>
    <row r="225" spans="1:1" s="23" customFormat="1" x14ac:dyDescent="0.25">
      <c r="A225" s="24"/>
    </row>
    <row r="226" spans="1:1" s="23" customFormat="1" x14ac:dyDescent="0.25">
      <c r="A226" s="24"/>
    </row>
    <row r="227" spans="1:1" s="23" customFormat="1" x14ac:dyDescent="0.25">
      <c r="A227" s="24"/>
    </row>
    <row r="228" spans="1:1" s="23" customFormat="1" x14ac:dyDescent="0.25">
      <c r="A228" s="24"/>
    </row>
    <row r="229" spans="1:1" s="23" customFormat="1" x14ac:dyDescent="0.25">
      <c r="A229" s="24"/>
    </row>
    <row r="230" spans="1:1" s="23" customFormat="1" x14ac:dyDescent="0.25">
      <c r="A230" s="24"/>
    </row>
    <row r="231" spans="1:1" s="23" customFormat="1" x14ac:dyDescent="0.25">
      <c r="A231" s="24"/>
    </row>
  </sheetData>
  <sortState xmlns:xlrd2="http://schemas.microsoft.com/office/spreadsheetml/2017/richdata2" ref="A7:L26">
    <sortCondition ref="A7:A26"/>
  </sortState>
  <mergeCells count="1">
    <mergeCell ref="A1:G1"/>
  </mergeCells>
  <pageMargins left="0.7" right="0.7" top="0.75" bottom="0.75" header="0.3" footer="0.3"/>
  <pageSetup paperSize="9" orientation="portrait" horizontalDpi="0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isl xmlns:xsi="http://www.w3.org/2001/XMLSchema-instance" xmlns:xsd="http://www.w3.org/2001/XMLSchema" xmlns="http://www.boldonjames.com/2008/01/sie/internal/label" sislVersion="0" policy="18fbfd49-c8e6-4618-a77f-5ef25245836c">
  <element uid="4ecbf47d-2ec6-497d-85fc-f65b66e62fe7" value=""/>
</sisl>
</file>

<file path=customXml/itemProps1.xml><?xml version="1.0" encoding="utf-8"?>
<ds:datastoreItem xmlns:ds="http://schemas.openxmlformats.org/officeDocument/2006/customXml" ds:itemID="{65D4F56B-BAB5-4077-87C1-110FB6DCA5E3}">
  <ds:schemaRefs>
    <ds:schemaRef ds:uri="http://www.w3.org/2001/XMLSchema"/>
    <ds:schemaRef ds:uri="http://www.boldonjames.com/2008/01/sie/internal/lab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Export</vt:lpstr>
      <vt:lpstr>Recap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Nathalie</dc:creator>
  <cp:lastModifiedBy>Utilisateur</cp:lastModifiedBy>
  <dcterms:created xsi:type="dcterms:W3CDTF">2021-06-21T12:27:48Z</dcterms:created>
  <dcterms:modified xsi:type="dcterms:W3CDTF">2022-01-22T18:46:25Z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IndexRef">
    <vt:lpwstr>f70a2bed-13b8-4228-b597-a7574c0076fa</vt:lpwstr>
  </property>
  <property fmtid="{D5CDD505-2E9C-101B-9397-08002B2CF9AE}" pid="3" name="bjSaver">
    <vt:lpwstr>EnMFJ+wPXZFEQjWtPAKFA+tkdH3Xx5XE</vt:lpwstr>
  </property>
  <property fmtid="{D5CDD505-2E9C-101B-9397-08002B2CF9AE}" pid="4" name="bjDocumentLabelXML">
    <vt:lpwstr>&lt;?xml version="1.0" encoding="us-ascii"?&gt;&lt;sisl xmlns:xsi="http://www.w3.org/2001/XMLSchema-instance" xmlns:xsd="http://www.w3.org/2001/XMLSchema" sislVersion="0" policy="18fbfd49-c8e6-4618-a77f-5ef25245836c" xmlns="http://www.boldonjames.com/2008/01/sie/i</vt:lpwstr>
  </property>
  <property fmtid="{D5CDD505-2E9C-101B-9397-08002B2CF9AE}" pid="5" name="bjDocumentLabelXML-0">
    <vt:lpwstr>nternal/label"&gt;&lt;element uid="4ecbf47d-2ec6-497d-85fc-f65b66e62fe7" value="" /&gt;&lt;/sisl&gt;</vt:lpwstr>
  </property>
  <property fmtid="{D5CDD505-2E9C-101B-9397-08002B2CF9AE}" pid="6" name="bjDocumentSecurityLabel">
    <vt:lpwstr>CNH Industrial: GENERAL BUSINESS [Minor prejudice to Company from unauthorised disclosure.]</vt:lpwstr>
  </property>
  <property fmtid="{D5CDD505-2E9C-101B-9397-08002B2CF9AE}" pid="7" name="CNH-LabelledBy:">
    <vt:lpwstr>Nathalie,21/01/2022 15:34:50,GENERAL BUSINESS</vt:lpwstr>
  </property>
  <property fmtid="{D5CDD505-2E9C-101B-9397-08002B2CF9AE}" pid="8" name="CNH-Classification">
    <vt:lpwstr>[GENERAL BUSINESS]</vt:lpwstr>
  </property>
</Properties>
</file>