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 codeName="{4D1C537B-E38A-612A-F078-A93A15B4B7F4}"/>
  <workbookPr filterPrivacy="1" codeName="ThisWorkbook"/>
  <xr:revisionPtr revIDLastSave="0" documentId="13_ncr:1_{968A24D3-D642-4ED5-B255-A24C3BDA0C4B}" xr6:coauthVersionLast="47" xr6:coauthVersionMax="47" xr10:uidLastSave="{00000000-0000-0000-0000-000000000000}"/>
  <bookViews>
    <workbookView xWindow="-120" yWindow="-120" windowWidth="24240" windowHeight="13140" activeTab="4" xr2:uid="{00000000-000D-0000-FFFF-FFFF00000000}"/>
  </bookViews>
  <sheets>
    <sheet name="Type 1" sheetId="1" r:id="rId1"/>
    <sheet name="Type 2" sheetId="2" r:id="rId2"/>
    <sheet name="Type 3" sheetId="3" r:id="rId3"/>
    <sheet name="Type 4" sheetId="4" r:id="rId4"/>
    <sheet name="Type 5" sheetId="6" r:id="rId5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6" l="1"/>
  <c r="J4" i="4" l="1"/>
  <c r="J4" i="3"/>
  <c r="J4" i="2"/>
  <c r="J4" i="1" l="1"/>
  <c r="E7" i="1" l="1"/>
  <c r="J7" i="1"/>
  <c r="I34" i="1" l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33" i="1"/>
  <c r="I32" i="1"/>
  <c r="J8" i="1"/>
  <c r="E8" i="1"/>
  <c r="H9" i="1" l="1"/>
  <c r="J40" i="1"/>
  <c r="J32" i="1"/>
  <c r="J24" i="1"/>
  <c r="J16" i="1"/>
  <c r="H52" i="1"/>
  <c r="H44" i="1"/>
  <c r="H36" i="1"/>
  <c r="H28" i="1"/>
  <c r="H19" i="1"/>
  <c r="F50" i="1"/>
  <c r="F42" i="1"/>
  <c r="F34" i="1"/>
  <c r="F26" i="1"/>
  <c r="F18" i="1"/>
  <c r="F12" i="1"/>
  <c r="E47" i="1"/>
  <c r="E39" i="1"/>
  <c r="E31" i="1"/>
  <c r="E23" i="1"/>
  <c r="E15" i="1"/>
  <c r="D52" i="1"/>
  <c r="D44" i="1"/>
  <c r="D36" i="1"/>
  <c r="D28" i="1"/>
  <c r="D20" i="1"/>
  <c r="D12" i="1"/>
  <c r="F7" i="1"/>
  <c r="J47" i="1"/>
  <c r="J39" i="1"/>
  <c r="J31" i="1"/>
  <c r="J23" i="1"/>
  <c r="J15" i="1"/>
  <c r="H51" i="1"/>
  <c r="H43" i="1"/>
  <c r="H35" i="1"/>
  <c r="H27" i="1"/>
  <c r="H18" i="1"/>
  <c r="F49" i="1"/>
  <c r="F41" i="1"/>
  <c r="F33" i="1"/>
  <c r="F25" i="1"/>
  <c r="F17" i="1"/>
  <c r="F9" i="1"/>
  <c r="E46" i="1"/>
  <c r="E38" i="1"/>
  <c r="E30" i="1"/>
  <c r="E22" i="1"/>
  <c r="E14" i="1"/>
  <c r="D51" i="1"/>
  <c r="D43" i="1"/>
  <c r="D35" i="1"/>
  <c r="D27" i="1"/>
  <c r="D19" i="1"/>
  <c r="D11" i="1"/>
  <c r="J53" i="1"/>
  <c r="J45" i="1"/>
  <c r="J37" i="1"/>
  <c r="J29" i="1"/>
  <c r="J21" i="1"/>
  <c r="J13" i="1"/>
  <c r="H49" i="1"/>
  <c r="H41" i="1"/>
  <c r="H33" i="1"/>
  <c r="H25" i="1"/>
  <c r="H23" i="1"/>
  <c r="F47" i="1"/>
  <c r="F39" i="1"/>
  <c r="F31" i="1"/>
  <c r="F23" i="1"/>
  <c r="F15" i="1"/>
  <c r="E52" i="1"/>
  <c r="E44" i="1"/>
  <c r="E36" i="1"/>
  <c r="E28" i="1"/>
  <c r="E20" i="1"/>
  <c r="E12" i="1"/>
  <c r="D49" i="1"/>
  <c r="D41" i="1"/>
  <c r="D33" i="1"/>
  <c r="D25" i="1"/>
  <c r="D17" i="1"/>
  <c r="D7" i="1"/>
  <c r="H7" i="1"/>
  <c r="H14" i="1"/>
  <c r="J38" i="1"/>
  <c r="J22" i="1"/>
  <c r="H42" i="1"/>
  <c r="H26" i="1"/>
  <c r="H17" i="1"/>
  <c r="F40" i="1"/>
  <c r="F24" i="1"/>
  <c r="E53" i="1"/>
  <c r="E37" i="1"/>
  <c r="E29" i="1"/>
  <c r="E13" i="1"/>
  <c r="D34" i="1"/>
  <c r="D10" i="1"/>
  <c r="F6" i="1"/>
  <c r="H11" i="1"/>
  <c r="H15" i="1"/>
  <c r="J52" i="1"/>
  <c r="J44" i="1"/>
  <c r="J36" i="1"/>
  <c r="J28" i="1"/>
  <c r="J20" i="1"/>
  <c r="J12" i="1"/>
  <c r="H48" i="1"/>
  <c r="H40" i="1"/>
  <c r="H32" i="1"/>
  <c r="H24" i="1"/>
  <c r="H16" i="1"/>
  <c r="F46" i="1"/>
  <c r="F38" i="1"/>
  <c r="F30" i="1"/>
  <c r="F22" i="1"/>
  <c r="F14" i="1"/>
  <c r="E51" i="1"/>
  <c r="E43" i="1"/>
  <c r="E35" i="1"/>
  <c r="E27" i="1"/>
  <c r="E19" i="1"/>
  <c r="E11" i="1"/>
  <c r="D48" i="1"/>
  <c r="D40" i="1"/>
  <c r="D32" i="1"/>
  <c r="D24" i="1"/>
  <c r="D16" i="1"/>
  <c r="D6" i="1"/>
  <c r="H13" i="1"/>
  <c r="J48" i="1"/>
  <c r="H10" i="1"/>
  <c r="J46" i="1"/>
  <c r="J30" i="1"/>
  <c r="J14" i="1"/>
  <c r="H50" i="1"/>
  <c r="H34" i="1"/>
  <c r="F48" i="1"/>
  <c r="F32" i="1"/>
  <c r="F16" i="1"/>
  <c r="E45" i="1"/>
  <c r="E21" i="1"/>
  <c r="D50" i="1"/>
  <c r="D42" i="1"/>
  <c r="D26" i="1"/>
  <c r="D18" i="1"/>
  <c r="E6" i="1"/>
  <c r="H6" i="1"/>
  <c r="F8" i="1"/>
  <c r="J51" i="1"/>
  <c r="J43" i="1"/>
  <c r="J35" i="1"/>
  <c r="J27" i="1"/>
  <c r="J19" i="1"/>
  <c r="J11" i="1"/>
  <c r="H47" i="1"/>
  <c r="H39" i="1"/>
  <c r="H31" i="1"/>
  <c r="H22" i="1"/>
  <c r="F53" i="1"/>
  <c r="F45" i="1"/>
  <c r="F37" i="1"/>
  <c r="F29" i="1"/>
  <c r="F21" i="1"/>
  <c r="F13" i="1"/>
  <c r="E50" i="1"/>
  <c r="E42" i="1"/>
  <c r="E34" i="1"/>
  <c r="E26" i="1"/>
  <c r="E18" i="1"/>
  <c r="E10" i="1"/>
  <c r="D47" i="1"/>
  <c r="D39" i="1"/>
  <c r="D31" i="1"/>
  <c r="D23" i="1"/>
  <c r="D15" i="1"/>
  <c r="D9" i="1"/>
  <c r="J6" i="1"/>
  <c r="H8" i="1"/>
  <c r="H12" i="1"/>
  <c r="J50" i="1"/>
  <c r="J42" i="1"/>
  <c r="J34" i="1"/>
  <c r="J26" i="1"/>
  <c r="J18" i="1"/>
  <c r="J10" i="1"/>
  <c r="H46" i="1"/>
  <c r="H38" i="1"/>
  <c r="H30" i="1"/>
  <c r="H21" i="1"/>
  <c r="F52" i="1"/>
  <c r="F44" i="1"/>
  <c r="F36" i="1"/>
  <c r="F28" i="1"/>
  <c r="F20" i="1"/>
  <c r="F11" i="1"/>
  <c r="E49" i="1"/>
  <c r="E41" i="1"/>
  <c r="E33" i="1"/>
  <c r="E25" i="1"/>
  <c r="E17" i="1"/>
  <c r="E9" i="1"/>
  <c r="D46" i="1"/>
  <c r="D38" i="1"/>
  <c r="D30" i="1"/>
  <c r="D22" i="1"/>
  <c r="D14" i="1"/>
  <c r="D8" i="1"/>
  <c r="J49" i="1"/>
  <c r="J41" i="1"/>
  <c r="J33" i="1"/>
  <c r="J25" i="1"/>
  <c r="J17" i="1"/>
  <c r="J9" i="1"/>
  <c r="H53" i="1"/>
  <c r="H45" i="1"/>
  <c r="H37" i="1"/>
  <c r="H29" i="1"/>
  <c r="H20" i="1"/>
  <c r="F51" i="1"/>
  <c r="F43" i="1"/>
  <c r="F35" i="1"/>
  <c r="F27" i="1"/>
  <c r="F19" i="1"/>
  <c r="F10" i="1"/>
  <c r="E48" i="1"/>
  <c r="E40" i="1"/>
  <c r="E32" i="1"/>
  <c r="E24" i="1"/>
  <c r="E16" i="1"/>
  <c r="D53" i="1"/>
  <c r="D45" i="1"/>
  <c r="D37" i="1"/>
  <c r="D29" i="1"/>
  <c r="D21" i="1"/>
  <c r="D13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</calcChain>
</file>

<file path=xl/sharedStrings.xml><?xml version="1.0" encoding="utf-8"?>
<sst xmlns="http://schemas.openxmlformats.org/spreadsheetml/2006/main" count="538" uniqueCount="35">
  <si>
    <t>-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</si>
  <si>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</si>
  <si>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</si>
  <si>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</si>
  <si>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</si>
  <si>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</si>
  <si>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</si>
  <si>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</si>
  <si>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</si>
  <si>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</si>
  <si>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</si>
  <si>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</si>
  <si>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</si>
  <si>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Temps (h)</t>
  </si>
  <si>
    <t>Acteur 1</t>
  </si>
  <si>
    <t>Acteur 2</t>
  </si>
  <si>
    <t>Acteur 3</t>
  </si>
  <si>
    <t>Phase 1</t>
  </si>
  <si>
    <t/>
  </si>
  <si>
    <t>Fin Phase 1</t>
  </si>
  <si>
    <t>Phase 2</t>
  </si>
  <si>
    <t>Phase 3</t>
  </si>
  <si>
    <t>Phase 4</t>
  </si>
  <si>
    <t>Phase 5</t>
  </si>
  <si>
    <t>Phase 2 à Phase 5</t>
  </si>
  <si>
    <t>Nombre / mois</t>
  </si>
  <si>
    <t>différents Acteurs</t>
  </si>
  <si>
    <t>Délais (mois)</t>
  </si>
  <si>
    <t>Acteur1</t>
  </si>
  <si>
    <t>Phase 6</t>
  </si>
  <si>
    <t>Type 5</t>
  </si>
  <si>
    <t>Type 1</t>
  </si>
  <si>
    <t>Type 2</t>
  </si>
  <si>
    <t>Type 3</t>
  </si>
  <si>
    <t>Type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</si>
</sst>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BE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5">
    <xf numFmtId="0" fontId="0" fillId="0" borderId="0" xfId="0"/>
    <xf numFmtId="0" fontId="2" fillId="0" borderId="9" xfId="0" applyFont="1" applyFill="1" applyBorder="1"/>
    <xf numFmtId="43" fontId="2" fillId="0" borderId="0" xfId="1" applyFont="1" applyFill="1" applyBorder="1"/>
    <xf numFmtId="43" fontId="2" fillId="0" borderId="10" xfId="1" applyFont="1" applyFill="1" applyBorder="1"/>
    <xf numFmtId="164" fontId="2" fillId="0" borderId="9" xfId="1" applyNumberFormat="1" applyFont="1" applyFill="1" applyBorder="1"/>
    <xf numFmtId="0" fontId="2" fillId="0" borderId="12" xfId="0" applyFont="1" applyFill="1" applyBorder="1"/>
    <xf numFmtId="0" fontId="2" fillId="0" borderId="8" xfId="0" applyFont="1" applyFill="1" applyBorder="1"/>
    <xf numFmtId="43" fontId="2" fillId="0" borderId="3" xfId="1" applyFont="1" applyFill="1" applyBorder="1"/>
    <xf numFmtId="43" fontId="2" fillId="0" borderId="4" xfId="1" applyFont="1" applyFill="1" applyBorder="1"/>
    <xf numFmtId="0" fontId="2" fillId="0" borderId="0" xfId="0" applyFont="1" applyFill="1"/>
    <xf numFmtId="0" fontId="2" fillId="0" borderId="1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/>
    <xf numFmtId="43" fontId="2" fillId="0" borderId="5" xfId="1" applyNumberFormat="1" applyFont="1" applyFill="1" applyBorder="1"/>
    <xf numFmtId="43" fontId="2" fillId="0" borderId="6" xfId="1" applyNumberFormat="1" applyFont="1" applyFill="1" applyBorder="1"/>
    <xf numFmtId="43" fontId="2" fillId="0" borderId="7" xfId="1" applyNumberFormat="1" applyFont="1" applyFill="1" applyBorder="1"/>
    <xf numFmtId="164" fontId="2" fillId="0" borderId="5" xfId="1" applyNumberFormat="1" applyFont="1" applyFill="1" applyBorder="1"/>
    <xf numFmtId="164" fontId="2" fillId="0" borderId="6" xfId="1" applyNumberFormat="1" applyFont="1" applyFill="1" applyBorder="1"/>
    <xf numFmtId="164" fontId="2" fillId="0" borderId="7" xfId="1" applyNumberFormat="1" applyFont="1" applyFill="1" applyBorder="1"/>
    <xf numFmtId="0" fontId="2" fillId="0" borderId="2" xfId="0" applyFont="1" applyFill="1" applyBorder="1"/>
    <xf numFmtId="164" fontId="2" fillId="0" borderId="0" xfId="0" applyNumberFormat="1" applyFont="1" applyFill="1"/>
    <xf numFmtId="43" fontId="2" fillId="0" borderId="13" xfId="1" applyFont="1" applyFill="1" applyBorder="1"/>
    <xf numFmtId="0" fontId="3" fillId="0" borderId="0" xfId="0" applyFont="1" applyFill="1" applyAlignment="1">
      <alignment vertical="center"/>
    </xf>
    <xf numFmtId="43" fontId="2" fillId="0" borderId="2" xfId="1" applyFont="1" applyFill="1" applyBorder="1"/>
    <xf numFmtId="43" fontId="2" fillId="0" borderId="9" xfId="1" applyFont="1" applyFill="1" applyBorder="1"/>
    <xf numFmtId="164" fontId="2" fillId="0" borderId="12" xfId="1" applyNumberFormat="1" applyFont="1" applyFill="1" applyBorder="1"/>
    <xf numFmtId="43" fontId="2" fillId="0" borderId="12" xfId="1" applyFont="1" applyFill="1" applyBorder="1"/>
    <xf numFmtId="43" fontId="2" fillId="0" borderId="16" xfId="1" applyFont="1" applyFill="1" applyBorder="1"/>
    <xf numFmtId="0" fontId="2" fillId="0" borderId="8" xfId="0" applyFont="1" applyFill="1" applyBorder="1" applyAlignment="1">
      <alignment horizontal="left"/>
    </xf>
    <xf numFmtId="0" fontId="2" fillId="0" borderId="1" xfId="0" applyFont="1" applyFill="1" applyBorder="1"/>
    <xf numFmtId="0" fontId="2" fillId="0" borderId="5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0" xfId="0" applyFont="1"/>
    <xf numFmtId="43" fontId="2" fillId="0" borderId="5" xfId="1" applyFont="1" applyFill="1" applyBorder="1"/>
    <xf numFmtId="43" fontId="2" fillId="0" borderId="6" xfId="1" applyFont="1" applyFill="1" applyBorder="1"/>
    <xf numFmtId="43" fontId="2" fillId="0" borderId="7" xfId="1" applyFont="1" applyFill="1" applyBorder="1"/>
    <xf numFmtId="0" fontId="2" fillId="0" borderId="6" xfId="0" applyFont="1" applyFill="1" applyBorder="1"/>
    <xf numFmtId="164" fontId="2" fillId="0" borderId="8" xfId="1" applyNumberFormat="1" applyFont="1" applyFill="1" applyBorder="1"/>
    <xf numFmtId="164" fontId="2" fillId="0" borderId="11" xfId="1" applyNumberFormat="1" applyFont="1" applyFill="1" applyBorder="1"/>
    <xf numFmtId="164" fontId="2" fillId="0" borderId="14" xfId="1" applyNumberFormat="1" applyFont="1" applyFill="1" applyBorder="1"/>
    <xf numFmtId="0" fontId="2" fillId="0" borderId="11" xfId="0" applyFont="1" applyFill="1" applyBorder="1"/>
    <xf numFmtId="0" fontId="2" fillId="0" borderId="14" xfId="0" applyFont="1" applyFill="1" applyBorder="1"/>
    <xf numFmtId="0" fontId="2" fillId="0" borderId="0" xfId="0" applyFont="1" applyFill="1" applyAlignment="1">
      <alignment horizontal="center"/>
    </xf>
    <xf numFmtId="0" fontId="4" fillId="2" borderId="15" xfId="0" applyFont="1" applyFill="1" applyBorder="1"/>
    <xf numFmtId="0" fontId="5" fillId="2" borderId="15" xfId="0" applyFont="1" applyFill="1" applyBorder="1"/>
    <xf numFmtId="0" fontId="2" fillId="0" borderId="12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4" fillId="2" borderId="1" xfId="0" applyFont="1" applyFill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C3C3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53"/>
  <sheetViews>
    <sheetView zoomScale="70" zoomScaleNormal="70" workbookViewId="0">
      <pane ySplit="5" topLeftCell="A6" activePane="bottomLeft" state="frozen"/>
      <selection activeCell="B1" sqref="B1"/>
      <selection pane="bottomLeft" activeCell="B5" sqref="B5"/>
    </sheetView>
  </sheetViews>
  <sheetFormatPr baseColWidth="10" defaultColWidth="9.140625" defaultRowHeight="15" x14ac:dyDescent="0.25"/>
  <cols>
    <col min="1" max="1" width="7.85546875" style="9" customWidth="1"/>
    <col min="2" max="10" width="18.5703125" style="9" customWidth="1"/>
    <col min="11" max="16384" width="9.140625" style="9"/>
  </cols>
  <sheetData>
    <row r="1" spans="1:10" ht="15.75" thickBot="1" x14ac:dyDescent="0.3"/>
    <row r="2" spans="1:10" ht="15.75" thickBot="1" x14ac:dyDescent="0.3">
      <c r="B2" s="53">
        <v>750</v>
      </c>
      <c r="C2" s="51" t="s">
        <v>26</v>
      </c>
      <c r="D2" s="11" t="s">
        <v>14</v>
      </c>
      <c r="E2" s="12" t="s">
        <v>15</v>
      </c>
      <c r="F2" s="12" t="s">
        <v>16</v>
      </c>
      <c r="G2" s="12" t="s">
        <v>0</v>
      </c>
      <c r="H2" s="12" t="s">
        <v>15</v>
      </c>
      <c r="I2" s="12" t="s">
        <v>15</v>
      </c>
      <c r="J2" s="13" t="s">
        <v>15</v>
      </c>
    </row>
    <row r="3" spans="1:10" x14ac:dyDescent="0.25">
      <c r="C3" s="14" t="s">
        <v>13</v>
      </c>
      <c r="D3" s="15">
        <v>1</v>
      </c>
      <c r="E3" s="16">
        <v>2.9375</v>
      </c>
      <c r="F3" s="16">
        <v>17.125</v>
      </c>
      <c r="G3" s="12" t="s">
        <v>0</v>
      </c>
      <c r="H3" s="16">
        <v>20.166666666666668</v>
      </c>
      <c r="I3" s="16">
        <v>3.75</v>
      </c>
      <c r="J3" s="17">
        <v>11.666666666666666</v>
      </c>
    </row>
    <row r="4" spans="1:10" ht="15.75" thickBot="1" x14ac:dyDescent="0.3">
      <c r="C4" s="14" t="s">
        <v>27</v>
      </c>
      <c r="D4" s="18">
        <v>3</v>
      </c>
      <c r="E4" s="19" t="s">
        <v>18</v>
      </c>
      <c r="F4" s="19">
        <v>3</v>
      </c>
      <c r="G4" s="19">
        <v>4</v>
      </c>
      <c r="H4" s="19">
        <v>7</v>
      </c>
      <c r="I4" s="19">
        <v>10</v>
      </c>
      <c r="J4" s="20">
        <f>D4-(D4-1)+F4+G4+H4+I4</f>
        <v>25</v>
      </c>
    </row>
    <row r="5" spans="1:10" ht="15.75" thickBot="1" x14ac:dyDescent="0.3">
      <c r="B5" s="46" t="s">
        <v>31</v>
      </c>
      <c r="C5" s="10" t="s">
        <v>25</v>
      </c>
      <c r="D5" s="48" t="s">
        <v>17</v>
      </c>
      <c r="E5" s="49" t="s">
        <v>19</v>
      </c>
      <c r="F5" s="49" t="s">
        <v>20</v>
      </c>
      <c r="G5" s="49" t="s">
        <v>21</v>
      </c>
      <c r="H5" s="49" t="s">
        <v>22</v>
      </c>
      <c r="I5" s="49" t="s">
        <v>23</v>
      </c>
      <c r="J5" s="50" t="s">
        <v>24</v>
      </c>
    </row>
    <row r="6" spans="1:10" ht="15" customHeight="1" x14ac:dyDescent="0.25">
      <c r="A6" s="9">
        <v>1</v>
      </c>
      <c r="B6" s="6" t="s">
        <v>1</v>
      </c>
      <c r="C6" s="4">
        <v>30.808259999999997</v>
      </c>
      <c r="D6" s="25">
        <f>$D$3/$D$4</f>
        <v>0.33333333333333331</v>
      </c>
      <c r="E6" s="7" t="str">
        <f>IF(A6&gt;=D$4,$E$3,"")</f>
        <v/>
      </c>
      <c r="F6" s="7" t="str">
        <f>IF(A6&gt;D$4,$F$3/$F$4,"")</f>
        <v/>
      </c>
      <c r="G6" s="7"/>
      <c r="H6" s="7" t="str">
        <f>IF(A6&gt;D$4+$F$4+$G$4,$H$3/$H$4,"")</f>
        <v/>
      </c>
      <c r="I6" s="7" t="str">
        <f>IF(A6&gt;=D$4+$F$4+$G$4+$H$4+$I$4,$I$3/$I$4,"")</f>
        <v/>
      </c>
      <c r="J6" s="8" t="str">
        <f>IF(A6&gt;=D$4,$J$3/$J$4,"")</f>
        <v/>
      </c>
    </row>
    <row r="7" spans="1:10" x14ac:dyDescent="0.25">
      <c r="A7" s="9">
        <v>2</v>
      </c>
      <c r="B7" s="1" t="s">
        <v>2</v>
      </c>
      <c r="C7" s="4">
        <v>40.658519999999996</v>
      </c>
      <c r="D7" s="26">
        <f t="shared" ref="D7:D53" si="0">$D$3/$D$4</f>
        <v>0.33333333333333331</v>
      </c>
      <c r="E7" s="2" t="str">
        <f>IF(A7&gt;=D$4,$E$3,"")</f>
        <v/>
      </c>
      <c r="F7" s="2" t="str">
        <f t="shared" ref="F7:F53" si="1">IF(A7&gt;D$4,$F$3/$F$4,"")</f>
        <v/>
      </c>
      <c r="G7" s="2"/>
      <c r="H7" s="2" t="str">
        <f t="shared" ref="H7:H53" si="2">IF(A7&gt;D$4+$F$4+$G$4,$H$3/$H$4,"")</f>
        <v/>
      </c>
      <c r="I7" s="2" t="str">
        <f t="shared" ref="I7:I31" si="3">IF(A7&gt;=D$4+$F$4+$G$4+$H$4+$I$4,$I$3/$I$4,"")</f>
        <v/>
      </c>
      <c r="J7" s="3" t="str">
        <f>IF(A7&gt;=D$4,$J$3/$J$4,"")</f>
        <v/>
      </c>
    </row>
    <row r="8" spans="1:10" x14ac:dyDescent="0.25">
      <c r="A8" s="9">
        <v>3</v>
      </c>
      <c r="B8" s="1" t="s">
        <v>3</v>
      </c>
      <c r="C8" s="4">
        <v>38.772300000000001</v>
      </c>
      <c r="D8" s="26">
        <f>$D$3/$D$4</f>
        <v>0.33333333333333331</v>
      </c>
      <c r="E8" s="2">
        <f>IF(A8&gt;=D$4,$E$3,"")</f>
        <v>2.9375</v>
      </c>
      <c r="F8" s="2" t="str">
        <f t="shared" si="1"/>
        <v/>
      </c>
      <c r="G8" s="2"/>
      <c r="H8" s="2" t="str">
        <f t="shared" si="2"/>
        <v/>
      </c>
      <c r="I8" s="2" t="str">
        <f t="shared" si="3"/>
        <v/>
      </c>
      <c r="J8" s="3">
        <f>IF(A8&gt;=D$4,$J$3/$J$4,"")</f>
        <v>0.46666666666666662</v>
      </c>
    </row>
    <row r="9" spans="1:10" x14ac:dyDescent="0.25">
      <c r="A9" s="9">
        <v>4</v>
      </c>
      <c r="B9" s="1" t="s">
        <v>4</v>
      </c>
      <c r="C9" s="4">
        <v>38.510325000000002</v>
      </c>
      <c r="D9" s="26">
        <f t="shared" si="0"/>
        <v>0.33333333333333331</v>
      </c>
      <c r="E9" s="2">
        <f t="shared" ref="E9:E53" si="4">IF(A9&gt;=D$4,$E$3,"")</f>
        <v>2.9375</v>
      </c>
      <c r="F9" s="2">
        <f t="shared" si="1"/>
        <v>5.708333333333333</v>
      </c>
      <c r="G9" s="2"/>
      <c r="H9" s="2" t="str">
        <f t="shared" si="2"/>
        <v/>
      </c>
      <c r="I9" s="2" t="str">
        <f t="shared" si="3"/>
        <v/>
      </c>
      <c r="J9" s="3">
        <f t="shared" ref="J9:J53" si="5">IF(A9&gt;=D$4,$J$3/$J$4,"")</f>
        <v>0.46666666666666662</v>
      </c>
    </row>
    <row r="10" spans="1:10" x14ac:dyDescent="0.25">
      <c r="A10" s="9">
        <v>5</v>
      </c>
      <c r="B10" s="1" t="s">
        <v>5</v>
      </c>
      <c r="C10" s="4">
        <v>33.008850000000002</v>
      </c>
      <c r="D10" s="26">
        <f t="shared" si="0"/>
        <v>0.33333333333333331</v>
      </c>
      <c r="E10" s="2">
        <f t="shared" si="4"/>
        <v>2.9375</v>
      </c>
      <c r="F10" s="2">
        <f t="shared" si="1"/>
        <v>5.708333333333333</v>
      </c>
      <c r="G10" s="2"/>
      <c r="H10" s="2" t="str">
        <f t="shared" si="2"/>
        <v/>
      </c>
      <c r="I10" s="2" t="str">
        <f t="shared" si="3"/>
        <v/>
      </c>
      <c r="J10" s="3">
        <f t="shared" si="5"/>
        <v>0.46666666666666662</v>
      </c>
    </row>
    <row r="11" spans="1:10" x14ac:dyDescent="0.25">
      <c r="A11" s="9">
        <v>6</v>
      </c>
      <c r="B11" s="1" t="s">
        <v>6</v>
      </c>
      <c r="C11" s="4">
        <v>34.5807</v>
      </c>
      <c r="D11" s="26">
        <f t="shared" si="0"/>
        <v>0.33333333333333331</v>
      </c>
      <c r="E11" s="2">
        <f t="shared" si="4"/>
        <v>2.9375</v>
      </c>
      <c r="F11" s="2">
        <f t="shared" si="1"/>
        <v>5.708333333333333</v>
      </c>
      <c r="G11" s="2"/>
      <c r="H11" s="2" t="str">
        <f t="shared" si="2"/>
        <v/>
      </c>
      <c r="I11" s="2" t="str">
        <f t="shared" si="3"/>
        <v/>
      </c>
      <c r="J11" s="3">
        <f t="shared" si="5"/>
        <v>0.46666666666666662</v>
      </c>
    </row>
    <row r="12" spans="1:10" x14ac:dyDescent="0.25">
      <c r="A12" s="9">
        <v>7</v>
      </c>
      <c r="B12" s="1" t="s">
        <v>7</v>
      </c>
      <c r="C12" s="4">
        <v>38.772300000000001</v>
      </c>
      <c r="D12" s="26">
        <f t="shared" si="0"/>
        <v>0.33333333333333331</v>
      </c>
      <c r="E12" s="2">
        <f t="shared" si="4"/>
        <v>2.9375</v>
      </c>
      <c r="F12" s="2">
        <f t="shared" si="1"/>
        <v>5.708333333333333</v>
      </c>
      <c r="G12" s="2"/>
      <c r="H12" s="2" t="str">
        <f t="shared" si="2"/>
        <v/>
      </c>
      <c r="I12" s="2" t="str">
        <f t="shared" si="3"/>
        <v/>
      </c>
      <c r="J12" s="3">
        <f t="shared" si="5"/>
        <v>0.46666666666666662</v>
      </c>
    </row>
    <row r="13" spans="1:10" x14ac:dyDescent="0.25">
      <c r="A13" s="9">
        <v>8</v>
      </c>
      <c r="B13" s="1" t="s">
        <v>8</v>
      </c>
      <c r="C13" s="4">
        <v>26.197500000000002</v>
      </c>
      <c r="D13" s="26">
        <f t="shared" si="0"/>
        <v>0.33333333333333331</v>
      </c>
      <c r="E13" s="2">
        <f t="shared" si="4"/>
        <v>2.9375</v>
      </c>
      <c r="F13" s="2">
        <f t="shared" si="1"/>
        <v>5.708333333333333</v>
      </c>
      <c r="G13" s="2"/>
      <c r="H13" s="2" t="str">
        <f t="shared" si="2"/>
        <v/>
      </c>
      <c r="I13" s="2" t="str">
        <f t="shared" si="3"/>
        <v/>
      </c>
      <c r="J13" s="3">
        <f t="shared" si="5"/>
        <v>0.46666666666666662</v>
      </c>
    </row>
    <row r="14" spans="1:10" x14ac:dyDescent="0.25">
      <c r="A14" s="9">
        <v>9</v>
      </c>
      <c r="B14" s="1" t="s">
        <v>9</v>
      </c>
      <c r="C14" s="4">
        <v>35.366624999999999</v>
      </c>
      <c r="D14" s="26">
        <f t="shared" si="0"/>
        <v>0.33333333333333331</v>
      </c>
      <c r="E14" s="2">
        <f t="shared" si="4"/>
        <v>2.9375</v>
      </c>
      <c r="F14" s="2">
        <f t="shared" si="1"/>
        <v>5.708333333333333</v>
      </c>
      <c r="G14" s="2"/>
      <c r="H14" s="2" t="str">
        <f t="shared" si="2"/>
        <v/>
      </c>
      <c r="I14" s="2" t="str">
        <f t="shared" si="3"/>
        <v/>
      </c>
      <c r="J14" s="3">
        <f t="shared" si="5"/>
        <v>0.46666666666666662</v>
      </c>
    </row>
    <row r="15" spans="1:10" x14ac:dyDescent="0.25">
      <c r="A15" s="9">
        <v>10</v>
      </c>
      <c r="B15" s="1" t="s">
        <v>10</v>
      </c>
      <c r="C15" s="4">
        <v>40.082174999999999</v>
      </c>
      <c r="D15" s="26">
        <f t="shared" si="0"/>
        <v>0.33333333333333331</v>
      </c>
      <c r="E15" s="2">
        <f t="shared" si="4"/>
        <v>2.9375</v>
      </c>
      <c r="F15" s="2">
        <f t="shared" si="1"/>
        <v>5.708333333333333</v>
      </c>
      <c r="G15" s="2"/>
      <c r="H15" s="2" t="str">
        <f t="shared" si="2"/>
        <v/>
      </c>
      <c r="I15" s="2" t="str">
        <f t="shared" si="3"/>
        <v/>
      </c>
      <c r="J15" s="3">
        <f t="shared" si="5"/>
        <v>0.46666666666666662</v>
      </c>
    </row>
    <row r="16" spans="1:10" x14ac:dyDescent="0.25">
      <c r="A16" s="9">
        <v>11</v>
      </c>
      <c r="B16" s="1" t="s">
        <v>11</v>
      </c>
      <c r="C16" s="4">
        <v>37.200450000000004</v>
      </c>
      <c r="D16" s="26">
        <f t="shared" si="0"/>
        <v>0.33333333333333331</v>
      </c>
      <c r="E16" s="2">
        <f t="shared" si="4"/>
        <v>2.9375</v>
      </c>
      <c r="F16" s="2">
        <f t="shared" si="1"/>
        <v>5.708333333333333</v>
      </c>
      <c r="G16" s="2"/>
      <c r="H16" s="2">
        <f t="shared" si="2"/>
        <v>2.8809523809523809</v>
      </c>
      <c r="I16" s="2" t="str">
        <f t="shared" si="3"/>
        <v/>
      </c>
      <c r="J16" s="3">
        <f t="shared" si="5"/>
        <v>0.46666666666666662</v>
      </c>
    </row>
    <row r="17" spans="1:12" x14ac:dyDescent="0.25">
      <c r="A17" s="9">
        <v>12</v>
      </c>
      <c r="B17" s="5" t="s">
        <v>12</v>
      </c>
      <c r="C17" s="27">
        <v>31.437000000000001</v>
      </c>
      <c r="D17" s="26">
        <f t="shared" si="0"/>
        <v>0.33333333333333331</v>
      </c>
      <c r="E17" s="2">
        <f t="shared" si="4"/>
        <v>2.9375</v>
      </c>
      <c r="F17" s="2">
        <f t="shared" si="1"/>
        <v>5.708333333333333</v>
      </c>
      <c r="G17" s="2"/>
      <c r="H17" s="2">
        <f t="shared" si="2"/>
        <v>2.8809523809523809</v>
      </c>
      <c r="I17" s="2" t="str">
        <f t="shared" si="3"/>
        <v/>
      </c>
      <c r="J17" s="3">
        <f t="shared" si="5"/>
        <v>0.46666666666666662</v>
      </c>
    </row>
    <row r="18" spans="1:12" x14ac:dyDescent="0.25">
      <c r="A18" s="9">
        <v>13</v>
      </c>
      <c r="B18" s="21" t="s">
        <v>1</v>
      </c>
      <c r="C18" s="4">
        <v>30.808259999999997</v>
      </c>
      <c r="D18" s="26">
        <f t="shared" si="0"/>
        <v>0.33333333333333331</v>
      </c>
      <c r="E18" s="2">
        <f t="shared" si="4"/>
        <v>2.9375</v>
      </c>
      <c r="F18" s="2">
        <f t="shared" si="1"/>
        <v>5.708333333333333</v>
      </c>
      <c r="G18" s="2"/>
      <c r="H18" s="2">
        <f t="shared" si="2"/>
        <v>2.8809523809523809</v>
      </c>
      <c r="I18" s="2" t="str">
        <f t="shared" si="3"/>
        <v/>
      </c>
      <c r="J18" s="3">
        <f t="shared" si="5"/>
        <v>0.46666666666666662</v>
      </c>
    </row>
    <row r="19" spans="1:12" x14ac:dyDescent="0.25">
      <c r="A19" s="9">
        <v>14</v>
      </c>
      <c r="B19" s="1" t="s">
        <v>2</v>
      </c>
      <c r="C19" s="4">
        <v>40.658519999999996</v>
      </c>
      <c r="D19" s="26">
        <f t="shared" si="0"/>
        <v>0.33333333333333331</v>
      </c>
      <c r="E19" s="2">
        <f t="shared" si="4"/>
        <v>2.9375</v>
      </c>
      <c r="F19" s="2">
        <f t="shared" si="1"/>
        <v>5.708333333333333</v>
      </c>
      <c r="G19" s="2"/>
      <c r="H19" s="2">
        <f t="shared" si="2"/>
        <v>2.8809523809523809</v>
      </c>
      <c r="I19" s="2" t="str">
        <f t="shared" si="3"/>
        <v/>
      </c>
      <c r="J19" s="3">
        <f t="shared" si="5"/>
        <v>0.46666666666666662</v>
      </c>
    </row>
    <row r="20" spans="1:12" x14ac:dyDescent="0.25">
      <c r="A20" s="9">
        <v>15</v>
      </c>
      <c r="B20" s="1" t="s">
        <v>3</v>
      </c>
      <c r="C20" s="4">
        <v>38.772300000000001</v>
      </c>
      <c r="D20" s="26">
        <f t="shared" si="0"/>
        <v>0.33333333333333331</v>
      </c>
      <c r="E20" s="2">
        <f t="shared" si="4"/>
        <v>2.9375</v>
      </c>
      <c r="F20" s="2">
        <f t="shared" si="1"/>
        <v>5.708333333333333</v>
      </c>
      <c r="G20" s="2"/>
      <c r="H20" s="2">
        <f t="shared" si="2"/>
        <v>2.8809523809523809</v>
      </c>
      <c r="I20" s="2" t="str">
        <f t="shared" si="3"/>
        <v/>
      </c>
      <c r="J20" s="3">
        <f t="shared" si="5"/>
        <v>0.46666666666666662</v>
      </c>
    </row>
    <row r="21" spans="1:12" x14ac:dyDescent="0.25">
      <c r="A21" s="9">
        <v>16</v>
      </c>
      <c r="B21" s="1" t="s">
        <v>4</v>
      </c>
      <c r="C21" s="4">
        <v>38.510325000000002</v>
      </c>
      <c r="D21" s="26">
        <f t="shared" si="0"/>
        <v>0.33333333333333331</v>
      </c>
      <c r="E21" s="2">
        <f t="shared" si="4"/>
        <v>2.9375</v>
      </c>
      <c r="F21" s="2">
        <f t="shared" si="1"/>
        <v>5.708333333333333</v>
      </c>
      <c r="G21" s="2"/>
      <c r="H21" s="2">
        <f t="shared" si="2"/>
        <v>2.8809523809523809</v>
      </c>
      <c r="I21" s="2" t="str">
        <f t="shared" si="3"/>
        <v/>
      </c>
      <c r="J21" s="3">
        <f t="shared" si="5"/>
        <v>0.46666666666666662</v>
      </c>
    </row>
    <row r="22" spans="1:12" x14ac:dyDescent="0.25">
      <c r="A22" s="9">
        <v>17</v>
      </c>
      <c r="B22" s="1" t="s">
        <v>5</v>
      </c>
      <c r="C22" s="4">
        <v>33.008850000000002</v>
      </c>
      <c r="D22" s="26">
        <f t="shared" si="0"/>
        <v>0.33333333333333331</v>
      </c>
      <c r="E22" s="2">
        <f t="shared" si="4"/>
        <v>2.9375</v>
      </c>
      <c r="F22" s="2">
        <f t="shared" si="1"/>
        <v>5.708333333333333</v>
      </c>
      <c r="G22" s="2"/>
      <c r="H22" s="2">
        <f t="shared" si="2"/>
        <v>2.8809523809523809</v>
      </c>
      <c r="I22" s="2" t="str">
        <f t="shared" si="3"/>
        <v/>
      </c>
      <c r="J22" s="3">
        <f t="shared" si="5"/>
        <v>0.46666666666666662</v>
      </c>
    </row>
    <row r="23" spans="1:12" x14ac:dyDescent="0.25">
      <c r="A23" s="9">
        <v>18</v>
      </c>
      <c r="B23" s="1" t="s">
        <v>6</v>
      </c>
      <c r="C23" s="4">
        <v>34.5807</v>
      </c>
      <c r="D23" s="26">
        <f t="shared" si="0"/>
        <v>0.33333333333333331</v>
      </c>
      <c r="E23" s="2">
        <f t="shared" si="4"/>
        <v>2.9375</v>
      </c>
      <c r="F23" s="2">
        <f t="shared" si="1"/>
        <v>5.708333333333333</v>
      </c>
      <c r="G23" s="2"/>
      <c r="H23" s="2">
        <f t="shared" si="2"/>
        <v>2.8809523809523809</v>
      </c>
      <c r="I23" s="2" t="str">
        <f t="shared" si="3"/>
        <v/>
      </c>
      <c r="J23" s="3">
        <f t="shared" si="5"/>
        <v>0.46666666666666662</v>
      </c>
    </row>
    <row r="24" spans="1:12" x14ac:dyDescent="0.25">
      <c r="A24" s="9">
        <v>19</v>
      </c>
      <c r="B24" s="1" t="s">
        <v>7</v>
      </c>
      <c r="C24" s="4">
        <v>38.772300000000001</v>
      </c>
      <c r="D24" s="26">
        <f t="shared" si="0"/>
        <v>0.33333333333333331</v>
      </c>
      <c r="E24" s="2">
        <f t="shared" si="4"/>
        <v>2.9375</v>
      </c>
      <c r="F24" s="2">
        <f t="shared" si="1"/>
        <v>5.708333333333333</v>
      </c>
      <c r="G24" s="2"/>
      <c r="H24" s="2">
        <f t="shared" si="2"/>
        <v>2.8809523809523809</v>
      </c>
      <c r="I24" s="2" t="str">
        <f t="shared" si="3"/>
        <v/>
      </c>
      <c r="J24" s="3">
        <f t="shared" si="5"/>
        <v>0.46666666666666662</v>
      </c>
    </row>
    <row r="25" spans="1:12" x14ac:dyDescent="0.25">
      <c r="A25" s="9">
        <v>20</v>
      </c>
      <c r="B25" s="1" t="s">
        <v>8</v>
      </c>
      <c r="C25" s="4">
        <v>26.197500000000002</v>
      </c>
      <c r="D25" s="26">
        <f t="shared" si="0"/>
        <v>0.33333333333333331</v>
      </c>
      <c r="E25" s="2">
        <f t="shared" si="4"/>
        <v>2.9375</v>
      </c>
      <c r="F25" s="2">
        <f t="shared" si="1"/>
        <v>5.708333333333333</v>
      </c>
      <c r="G25" s="2"/>
      <c r="H25" s="2">
        <f t="shared" si="2"/>
        <v>2.8809523809523809</v>
      </c>
      <c r="I25" s="2" t="str">
        <f t="shared" si="3"/>
        <v/>
      </c>
      <c r="J25" s="3">
        <f t="shared" si="5"/>
        <v>0.46666666666666662</v>
      </c>
    </row>
    <row r="26" spans="1:12" x14ac:dyDescent="0.25">
      <c r="A26" s="9">
        <v>21</v>
      </c>
      <c r="B26" s="1" t="s">
        <v>9</v>
      </c>
      <c r="C26" s="4">
        <v>35.366624999999999</v>
      </c>
      <c r="D26" s="26">
        <f t="shared" si="0"/>
        <v>0.33333333333333331</v>
      </c>
      <c r="E26" s="2">
        <f t="shared" si="4"/>
        <v>2.9375</v>
      </c>
      <c r="F26" s="2">
        <f t="shared" si="1"/>
        <v>5.708333333333333</v>
      </c>
      <c r="G26" s="2"/>
      <c r="H26" s="2">
        <f t="shared" si="2"/>
        <v>2.8809523809523809</v>
      </c>
      <c r="I26" s="2" t="str">
        <f t="shared" si="3"/>
        <v/>
      </c>
      <c r="J26" s="3">
        <f t="shared" si="5"/>
        <v>0.46666666666666662</v>
      </c>
      <c r="K26" s="24"/>
      <c r="L26" s="24"/>
    </row>
    <row r="27" spans="1:12" x14ac:dyDescent="0.25">
      <c r="A27" s="9">
        <v>22</v>
      </c>
      <c r="B27" s="1" t="s">
        <v>10</v>
      </c>
      <c r="C27" s="4">
        <v>40.082174999999999</v>
      </c>
      <c r="D27" s="26">
        <f t="shared" si="0"/>
        <v>0.33333333333333331</v>
      </c>
      <c r="E27" s="2">
        <f t="shared" si="4"/>
        <v>2.9375</v>
      </c>
      <c r="F27" s="2">
        <f t="shared" si="1"/>
        <v>5.708333333333333</v>
      </c>
      <c r="G27" s="2"/>
      <c r="H27" s="2">
        <f t="shared" si="2"/>
        <v>2.8809523809523809</v>
      </c>
      <c r="I27" s="2" t="str">
        <f t="shared" si="3"/>
        <v/>
      </c>
      <c r="J27" s="3">
        <f t="shared" si="5"/>
        <v>0.46666666666666662</v>
      </c>
      <c r="K27" s="22"/>
    </row>
    <row r="28" spans="1:12" x14ac:dyDescent="0.25">
      <c r="A28" s="9">
        <v>23</v>
      </c>
      <c r="B28" s="1" t="s">
        <v>11</v>
      </c>
      <c r="C28" s="4">
        <v>37.200450000000004</v>
      </c>
      <c r="D28" s="26">
        <f t="shared" si="0"/>
        <v>0.33333333333333331</v>
      </c>
      <c r="E28" s="2">
        <f t="shared" si="4"/>
        <v>2.9375</v>
      </c>
      <c r="F28" s="2">
        <f t="shared" si="1"/>
        <v>5.708333333333333</v>
      </c>
      <c r="G28" s="2"/>
      <c r="H28" s="2">
        <f t="shared" si="2"/>
        <v>2.8809523809523809</v>
      </c>
      <c r="I28" s="2" t="str">
        <f t="shared" si="3"/>
        <v/>
      </c>
      <c r="J28" s="3">
        <f t="shared" si="5"/>
        <v>0.46666666666666662</v>
      </c>
    </row>
    <row r="29" spans="1:12" x14ac:dyDescent="0.25">
      <c r="A29" s="9">
        <v>24</v>
      </c>
      <c r="B29" s="5" t="s">
        <v>12</v>
      </c>
      <c r="C29" s="27">
        <v>31.437000000000001</v>
      </c>
      <c r="D29" s="26">
        <f t="shared" si="0"/>
        <v>0.33333333333333331</v>
      </c>
      <c r="E29" s="2">
        <f t="shared" si="4"/>
        <v>2.9375</v>
      </c>
      <c r="F29" s="2">
        <f t="shared" si="1"/>
        <v>5.708333333333333</v>
      </c>
      <c r="G29" s="2"/>
      <c r="H29" s="2">
        <f t="shared" si="2"/>
        <v>2.8809523809523809</v>
      </c>
      <c r="I29" s="2" t="str">
        <f t="shared" si="3"/>
        <v/>
      </c>
      <c r="J29" s="3">
        <f t="shared" si="5"/>
        <v>0.46666666666666662</v>
      </c>
    </row>
    <row r="30" spans="1:12" x14ac:dyDescent="0.25">
      <c r="A30" s="9">
        <v>25</v>
      </c>
      <c r="B30" s="21" t="s">
        <v>1</v>
      </c>
      <c r="C30" s="4">
        <v>30.808259999999997</v>
      </c>
      <c r="D30" s="26">
        <f t="shared" si="0"/>
        <v>0.33333333333333331</v>
      </c>
      <c r="E30" s="2">
        <f t="shared" si="4"/>
        <v>2.9375</v>
      </c>
      <c r="F30" s="2">
        <f t="shared" si="1"/>
        <v>5.708333333333333</v>
      </c>
      <c r="G30" s="2"/>
      <c r="H30" s="2">
        <f t="shared" si="2"/>
        <v>2.8809523809523809</v>
      </c>
      <c r="I30" s="2" t="str">
        <f t="shared" si="3"/>
        <v/>
      </c>
      <c r="J30" s="3">
        <f t="shared" si="5"/>
        <v>0.46666666666666662</v>
      </c>
    </row>
    <row r="31" spans="1:12" x14ac:dyDescent="0.25">
      <c r="A31" s="9">
        <v>26</v>
      </c>
      <c r="B31" s="1" t="s">
        <v>2</v>
      </c>
      <c r="C31" s="4">
        <v>40.658519999999996</v>
      </c>
      <c r="D31" s="26">
        <f t="shared" si="0"/>
        <v>0.33333333333333331</v>
      </c>
      <c r="E31" s="2">
        <f t="shared" si="4"/>
        <v>2.9375</v>
      </c>
      <c r="F31" s="2">
        <f t="shared" si="1"/>
        <v>5.708333333333333</v>
      </c>
      <c r="G31" s="2"/>
      <c r="H31" s="2">
        <f t="shared" si="2"/>
        <v>2.8809523809523809</v>
      </c>
      <c r="I31" s="2" t="str">
        <f t="shared" si="3"/>
        <v/>
      </c>
      <c r="J31" s="3">
        <f t="shared" si="5"/>
        <v>0.46666666666666662</v>
      </c>
    </row>
    <row r="32" spans="1:12" x14ac:dyDescent="0.25">
      <c r="A32" s="9">
        <v>27</v>
      </c>
      <c r="B32" s="1" t="s">
        <v>3</v>
      </c>
      <c r="C32" s="4">
        <v>38.772300000000001</v>
      </c>
      <c r="D32" s="26">
        <f t="shared" si="0"/>
        <v>0.33333333333333331</v>
      </c>
      <c r="E32" s="2">
        <f t="shared" si="4"/>
        <v>2.9375</v>
      </c>
      <c r="F32" s="2">
        <f t="shared" si="1"/>
        <v>5.708333333333333</v>
      </c>
      <c r="G32" s="2"/>
      <c r="H32" s="2">
        <f t="shared" si="2"/>
        <v>2.8809523809523809</v>
      </c>
      <c r="I32" s="2">
        <f>IF(A32&gt;=D$4+$F$4+$G$4+$H$4+$I$4,$I$3,"")</f>
        <v>3.75</v>
      </c>
      <c r="J32" s="3">
        <f t="shared" si="5"/>
        <v>0.46666666666666662</v>
      </c>
    </row>
    <row r="33" spans="1:10" x14ac:dyDescent="0.25">
      <c r="A33" s="9">
        <v>28</v>
      </c>
      <c r="B33" s="1" t="s">
        <v>4</v>
      </c>
      <c r="C33" s="4">
        <v>38.510325000000002</v>
      </c>
      <c r="D33" s="26">
        <f t="shared" si="0"/>
        <v>0.33333333333333331</v>
      </c>
      <c r="E33" s="2">
        <f t="shared" si="4"/>
        <v>2.9375</v>
      </c>
      <c r="F33" s="2">
        <f t="shared" si="1"/>
        <v>5.708333333333333</v>
      </c>
      <c r="G33" s="2"/>
      <c r="H33" s="2">
        <f t="shared" si="2"/>
        <v>2.8809523809523809</v>
      </c>
      <c r="I33" s="2">
        <f>IF(A33&gt;=D$4+$F$4+$G$4+$H$4+$I$4,$I$3,"")</f>
        <v>3.75</v>
      </c>
      <c r="J33" s="3">
        <f t="shared" si="5"/>
        <v>0.46666666666666662</v>
      </c>
    </row>
    <row r="34" spans="1:10" x14ac:dyDescent="0.25">
      <c r="A34" s="9">
        <v>29</v>
      </c>
      <c r="B34" s="1" t="s">
        <v>5</v>
      </c>
      <c r="C34" s="4">
        <v>33.008850000000002</v>
      </c>
      <c r="D34" s="26">
        <f t="shared" si="0"/>
        <v>0.33333333333333331</v>
      </c>
      <c r="E34" s="2">
        <f t="shared" si="4"/>
        <v>2.9375</v>
      </c>
      <c r="F34" s="2">
        <f t="shared" si="1"/>
        <v>5.708333333333333</v>
      </c>
      <c r="G34" s="2"/>
      <c r="H34" s="2">
        <f t="shared" si="2"/>
        <v>2.8809523809523809</v>
      </c>
      <c r="I34" s="2">
        <f t="shared" ref="I34:I53" si="6">IF(A34&gt;=D$4+$F$4+$G$4+$H$4+$I$4,$I$3,"")</f>
        <v>3.75</v>
      </c>
      <c r="J34" s="3">
        <f t="shared" si="5"/>
        <v>0.46666666666666662</v>
      </c>
    </row>
    <row r="35" spans="1:10" x14ac:dyDescent="0.25">
      <c r="A35" s="9">
        <v>30</v>
      </c>
      <c r="B35" s="1" t="s">
        <v>6</v>
      </c>
      <c r="C35" s="4">
        <v>34.5807</v>
      </c>
      <c r="D35" s="26">
        <f t="shared" si="0"/>
        <v>0.33333333333333331</v>
      </c>
      <c r="E35" s="2">
        <f t="shared" si="4"/>
        <v>2.9375</v>
      </c>
      <c r="F35" s="2">
        <f t="shared" si="1"/>
        <v>5.708333333333333</v>
      </c>
      <c r="G35" s="2"/>
      <c r="H35" s="2">
        <f t="shared" si="2"/>
        <v>2.8809523809523809</v>
      </c>
      <c r="I35" s="2">
        <f t="shared" si="6"/>
        <v>3.75</v>
      </c>
      <c r="J35" s="3">
        <f t="shared" si="5"/>
        <v>0.46666666666666662</v>
      </c>
    </row>
    <row r="36" spans="1:10" x14ac:dyDescent="0.25">
      <c r="A36" s="9">
        <v>31</v>
      </c>
      <c r="B36" s="1" t="s">
        <v>7</v>
      </c>
      <c r="C36" s="4">
        <v>38.772300000000001</v>
      </c>
      <c r="D36" s="26">
        <f t="shared" si="0"/>
        <v>0.33333333333333331</v>
      </c>
      <c r="E36" s="2">
        <f t="shared" si="4"/>
        <v>2.9375</v>
      </c>
      <c r="F36" s="2">
        <f t="shared" si="1"/>
        <v>5.708333333333333</v>
      </c>
      <c r="G36" s="2"/>
      <c r="H36" s="2">
        <f t="shared" si="2"/>
        <v>2.8809523809523809</v>
      </c>
      <c r="I36" s="2">
        <f t="shared" si="6"/>
        <v>3.75</v>
      </c>
      <c r="J36" s="3">
        <f t="shared" si="5"/>
        <v>0.46666666666666662</v>
      </c>
    </row>
    <row r="37" spans="1:10" x14ac:dyDescent="0.25">
      <c r="A37" s="9">
        <v>32</v>
      </c>
      <c r="B37" s="1" t="s">
        <v>8</v>
      </c>
      <c r="C37" s="4">
        <v>26.197500000000002</v>
      </c>
      <c r="D37" s="26">
        <f t="shared" si="0"/>
        <v>0.33333333333333331</v>
      </c>
      <c r="E37" s="2">
        <f t="shared" si="4"/>
        <v>2.9375</v>
      </c>
      <c r="F37" s="2">
        <f t="shared" si="1"/>
        <v>5.708333333333333</v>
      </c>
      <c r="G37" s="2"/>
      <c r="H37" s="2">
        <f t="shared" si="2"/>
        <v>2.8809523809523809</v>
      </c>
      <c r="I37" s="2">
        <f t="shared" si="6"/>
        <v>3.75</v>
      </c>
      <c r="J37" s="3">
        <f t="shared" si="5"/>
        <v>0.46666666666666662</v>
      </c>
    </row>
    <row r="38" spans="1:10" x14ac:dyDescent="0.25">
      <c r="A38" s="9">
        <v>33</v>
      </c>
      <c r="B38" s="1" t="s">
        <v>9</v>
      </c>
      <c r="C38" s="4">
        <v>35.366624999999999</v>
      </c>
      <c r="D38" s="26">
        <f t="shared" si="0"/>
        <v>0.33333333333333331</v>
      </c>
      <c r="E38" s="2">
        <f t="shared" si="4"/>
        <v>2.9375</v>
      </c>
      <c r="F38" s="2">
        <f t="shared" si="1"/>
        <v>5.708333333333333</v>
      </c>
      <c r="G38" s="2"/>
      <c r="H38" s="2">
        <f t="shared" si="2"/>
        <v>2.8809523809523809</v>
      </c>
      <c r="I38" s="2">
        <f t="shared" si="6"/>
        <v>3.75</v>
      </c>
      <c r="J38" s="3">
        <f t="shared" si="5"/>
        <v>0.46666666666666662</v>
      </c>
    </row>
    <row r="39" spans="1:10" x14ac:dyDescent="0.25">
      <c r="A39" s="9">
        <v>34</v>
      </c>
      <c r="B39" s="1" t="s">
        <v>10</v>
      </c>
      <c r="C39" s="4">
        <v>40.082174999999999</v>
      </c>
      <c r="D39" s="26">
        <f t="shared" si="0"/>
        <v>0.33333333333333331</v>
      </c>
      <c r="E39" s="2">
        <f t="shared" si="4"/>
        <v>2.9375</v>
      </c>
      <c r="F39" s="2">
        <f t="shared" si="1"/>
        <v>5.708333333333333</v>
      </c>
      <c r="G39" s="2"/>
      <c r="H39" s="2">
        <f t="shared" si="2"/>
        <v>2.8809523809523809</v>
      </c>
      <c r="I39" s="2">
        <f t="shared" si="6"/>
        <v>3.75</v>
      </c>
      <c r="J39" s="3">
        <f t="shared" si="5"/>
        <v>0.46666666666666662</v>
      </c>
    </row>
    <row r="40" spans="1:10" x14ac:dyDescent="0.25">
      <c r="A40" s="9">
        <v>35</v>
      </c>
      <c r="B40" s="1" t="s">
        <v>11</v>
      </c>
      <c r="C40" s="4">
        <v>37.200450000000004</v>
      </c>
      <c r="D40" s="26">
        <f t="shared" si="0"/>
        <v>0.33333333333333331</v>
      </c>
      <c r="E40" s="2">
        <f t="shared" si="4"/>
        <v>2.9375</v>
      </c>
      <c r="F40" s="2">
        <f t="shared" si="1"/>
        <v>5.708333333333333</v>
      </c>
      <c r="G40" s="2"/>
      <c r="H40" s="2">
        <f t="shared" si="2"/>
        <v>2.8809523809523809</v>
      </c>
      <c r="I40" s="2">
        <f t="shared" si="6"/>
        <v>3.75</v>
      </c>
      <c r="J40" s="3">
        <f t="shared" si="5"/>
        <v>0.46666666666666662</v>
      </c>
    </row>
    <row r="41" spans="1:10" x14ac:dyDescent="0.25">
      <c r="A41" s="9">
        <v>36</v>
      </c>
      <c r="B41" s="5" t="s">
        <v>12</v>
      </c>
      <c r="C41" s="27">
        <v>31.437000000000001</v>
      </c>
      <c r="D41" s="26">
        <f t="shared" si="0"/>
        <v>0.33333333333333331</v>
      </c>
      <c r="E41" s="2">
        <f t="shared" si="4"/>
        <v>2.9375</v>
      </c>
      <c r="F41" s="2">
        <f t="shared" si="1"/>
        <v>5.708333333333333</v>
      </c>
      <c r="G41" s="2"/>
      <c r="H41" s="2">
        <f t="shared" si="2"/>
        <v>2.8809523809523809</v>
      </c>
      <c r="I41" s="2">
        <f t="shared" si="6"/>
        <v>3.75</v>
      </c>
      <c r="J41" s="3">
        <f t="shared" si="5"/>
        <v>0.46666666666666662</v>
      </c>
    </row>
    <row r="42" spans="1:10" ht="15" customHeight="1" x14ac:dyDescent="0.25">
      <c r="A42" s="9">
        <v>37</v>
      </c>
      <c r="B42" s="21" t="s">
        <v>1</v>
      </c>
      <c r="C42" s="4">
        <v>30.808259999999997</v>
      </c>
      <c r="D42" s="26">
        <f t="shared" si="0"/>
        <v>0.33333333333333331</v>
      </c>
      <c r="E42" s="2">
        <f t="shared" si="4"/>
        <v>2.9375</v>
      </c>
      <c r="F42" s="2">
        <f t="shared" si="1"/>
        <v>5.708333333333333</v>
      </c>
      <c r="G42" s="2"/>
      <c r="H42" s="2">
        <f t="shared" si="2"/>
        <v>2.8809523809523809</v>
      </c>
      <c r="I42" s="2">
        <f t="shared" si="6"/>
        <v>3.75</v>
      </c>
      <c r="J42" s="3">
        <f t="shared" si="5"/>
        <v>0.46666666666666662</v>
      </c>
    </row>
    <row r="43" spans="1:10" x14ac:dyDescent="0.25">
      <c r="A43" s="9">
        <v>38</v>
      </c>
      <c r="B43" s="1" t="s">
        <v>2</v>
      </c>
      <c r="C43" s="4">
        <v>40.658519999999996</v>
      </c>
      <c r="D43" s="26">
        <f t="shared" si="0"/>
        <v>0.33333333333333331</v>
      </c>
      <c r="E43" s="2">
        <f t="shared" si="4"/>
        <v>2.9375</v>
      </c>
      <c r="F43" s="2">
        <f t="shared" si="1"/>
        <v>5.708333333333333</v>
      </c>
      <c r="G43" s="2"/>
      <c r="H43" s="2">
        <f t="shared" si="2"/>
        <v>2.8809523809523809</v>
      </c>
      <c r="I43" s="2">
        <f t="shared" si="6"/>
        <v>3.75</v>
      </c>
      <c r="J43" s="3">
        <f t="shared" si="5"/>
        <v>0.46666666666666662</v>
      </c>
    </row>
    <row r="44" spans="1:10" x14ac:dyDescent="0.25">
      <c r="A44" s="9">
        <v>39</v>
      </c>
      <c r="B44" s="1" t="s">
        <v>3</v>
      </c>
      <c r="C44" s="4">
        <v>38.772300000000001</v>
      </c>
      <c r="D44" s="26">
        <f t="shared" si="0"/>
        <v>0.33333333333333331</v>
      </c>
      <c r="E44" s="2">
        <f t="shared" si="4"/>
        <v>2.9375</v>
      </c>
      <c r="F44" s="2">
        <f t="shared" si="1"/>
        <v>5.708333333333333</v>
      </c>
      <c r="G44" s="2"/>
      <c r="H44" s="2">
        <f t="shared" si="2"/>
        <v>2.8809523809523809</v>
      </c>
      <c r="I44" s="2">
        <f t="shared" si="6"/>
        <v>3.75</v>
      </c>
      <c r="J44" s="3">
        <f t="shared" si="5"/>
        <v>0.46666666666666662</v>
      </c>
    </row>
    <row r="45" spans="1:10" x14ac:dyDescent="0.25">
      <c r="A45" s="9">
        <v>40</v>
      </c>
      <c r="B45" s="1" t="s">
        <v>4</v>
      </c>
      <c r="C45" s="4">
        <v>38.510325000000002</v>
      </c>
      <c r="D45" s="26">
        <f t="shared" si="0"/>
        <v>0.33333333333333331</v>
      </c>
      <c r="E45" s="2">
        <f t="shared" si="4"/>
        <v>2.9375</v>
      </c>
      <c r="F45" s="2">
        <f t="shared" si="1"/>
        <v>5.708333333333333</v>
      </c>
      <c r="G45" s="2"/>
      <c r="H45" s="2">
        <f t="shared" si="2"/>
        <v>2.8809523809523809</v>
      </c>
      <c r="I45" s="2">
        <f t="shared" si="6"/>
        <v>3.75</v>
      </c>
      <c r="J45" s="3">
        <f t="shared" si="5"/>
        <v>0.46666666666666662</v>
      </c>
    </row>
    <row r="46" spans="1:10" x14ac:dyDescent="0.25">
      <c r="A46" s="9">
        <v>41</v>
      </c>
      <c r="B46" s="1" t="s">
        <v>5</v>
      </c>
      <c r="C46" s="4">
        <v>33.008850000000002</v>
      </c>
      <c r="D46" s="26">
        <f t="shared" si="0"/>
        <v>0.33333333333333331</v>
      </c>
      <c r="E46" s="2">
        <f t="shared" si="4"/>
        <v>2.9375</v>
      </c>
      <c r="F46" s="2">
        <f t="shared" si="1"/>
        <v>5.708333333333333</v>
      </c>
      <c r="G46" s="2"/>
      <c r="H46" s="2">
        <f t="shared" si="2"/>
        <v>2.8809523809523809</v>
      </c>
      <c r="I46" s="2">
        <f t="shared" si="6"/>
        <v>3.75</v>
      </c>
      <c r="J46" s="3">
        <f t="shared" si="5"/>
        <v>0.46666666666666662</v>
      </c>
    </row>
    <row r="47" spans="1:10" x14ac:dyDescent="0.25">
      <c r="A47" s="9">
        <v>42</v>
      </c>
      <c r="B47" s="1" t="s">
        <v>6</v>
      </c>
      <c r="C47" s="4">
        <v>34.5807</v>
      </c>
      <c r="D47" s="26">
        <f t="shared" si="0"/>
        <v>0.33333333333333331</v>
      </c>
      <c r="E47" s="2">
        <f t="shared" si="4"/>
        <v>2.9375</v>
      </c>
      <c r="F47" s="2">
        <f t="shared" si="1"/>
        <v>5.708333333333333</v>
      </c>
      <c r="G47" s="2"/>
      <c r="H47" s="2">
        <f t="shared" si="2"/>
        <v>2.8809523809523809</v>
      </c>
      <c r="I47" s="2">
        <f t="shared" si="6"/>
        <v>3.75</v>
      </c>
      <c r="J47" s="3">
        <f t="shared" si="5"/>
        <v>0.46666666666666662</v>
      </c>
    </row>
    <row r="48" spans="1:10" x14ac:dyDescent="0.25">
      <c r="A48" s="9">
        <v>43</v>
      </c>
      <c r="B48" s="1" t="s">
        <v>7</v>
      </c>
      <c r="C48" s="4">
        <v>38.772300000000001</v>
      </c>
      <c r="D48" s="26">
        <f t="shared" si="0"/>
        <v>0.33333333333333331</v>
      </c>
      <c r="E48" s="2">
        <f t="shared" si="4"/>
        <v>2.9375</v>
      </c>
      <c r="F48" s="2">
        <f t="shared" si="1"/>
        <v>5.708333333333333</v>
      </c>
      <c r="G48" s="2"/>
      <c r="H48" s="2">
        <f t="shared" si="2"/>
        <v>2.8809523809523809</v>
      </c>
      <c r="I48" s="2">
        <f t="shared" si="6"/>
        <v>3.75</v>
      </c>
      <c r="J48" s="3">
        <f t="shared" si="5"/>
        <v>0.46666666666666662</v>
      </c>
    </row>
    <row r="49" spans="1:10" x14ac:dyDescent="0.25">
      <c r="A49" s="9">
        <v>44</v>
      </c>
      <c r="B49" s="1" t="s">
        <v>8</v>
      </c>
      <c r="C49" s="4">
        <v>26.197500000000002</v>
      </c>
      <c r="D49" s="26">
        <f t="shared" si="0"/>
        <v>0.33333333333333331</v>
      </c>
      <c r="E49" s="2">
        <f t="shared" si="4"/>
        <v>2.9375</v>
      </c>
      <c r="F49" s="2">
        <f t="shared" si="1"/>
        <v>5.708333333333333</v>
      </c>
      <c r="G49" s="2"/>
      <c r="H49" s="2">
        <f t="shared" si="2"/>
        <v>2.8809523809523809</v>
      </c>
      <c r="I49" s="2">
        <f t="shared" si="6"/>
        <v>3.75</v>
      </c>
      <c r="J49" s="3">
        <f t="shared" si="5"/>
        <v>0.46666666666666662</v>
      </c>
    </row>
    <row r="50" spans="1:10" x14ac:dyDescent="0.25">
      <c r="A50" s="9">
        <v>45</v>
      </c>
      <c r="B50" s="1" t="s">
        <v>9</v>
      </c>
      <c r="C50" s="4">
        <v>35.366624999999999</v>
      </c>
      <c r="D50" s="26">
        <f t="shared" si="0"/>
        <v>0.33333333333333331</v>
      </c>
      <c r="E50" s="2">
        <f t="shared" si="4"/>
        <v>2.9375</v>
      </c>
      <c r="F50" s="2">
        <f t="shared" si="1"/>
        <v>5.708333333333333</v>
      </c>
      <c r="G50" s="2"/>
      <c r="H50" s="2">
        <f t="shared" si="2"/>
        <v>2.8809523809523809</v>
      </c>
      <c r="I50" s="2">
        <f t="shared" si="6"/>
        <v>3.75</v>
      </c>
      <c r="J50" s="3">
        <f t="shared" si="5"/>
        <v>0.46666666666666662</v>
      </c>
    </row>
    <row r="51" spans="1:10" x14ac:dyDescent="0.25">
      <c r="A51" s="9">
        <v>46</v>
      </c>
      <c r="B51" s="1" t="s">
        <v>10</v>
      </c>
      <c r="C51" s="4">
        <v>40.082174999999999</v>
      </c>
      <c r="D51" s="26">
        <f t="shared" si="0"/>
        <v>0.33333333333333331</v>
      </c>
      <c r="E51" s="2">
        <f t="shared" si="4"/>
        <v>2.9375</v>
      </c>
      <c r="F51" s="2">
        <f t="shared" si="1"/>
        <v>5.708333333333333</v>
      </c>
      <c r="G51" s="2"/>
      <c r="H51" s="2">
        <f t="shared" si="2"/>
        <v>2.8809523809523809</v>
      </c>
      <c r="I51" s="2">
        <f t="shared" si="6"/>
        <v>3.75</v>
      </c>
      <c r="J51" s="3">
        <f t="shared" si="5"/>
        <v>0.46666666666666662</v>
      </c>
    </row>
    <row r="52" spans="1:10" x14ac:dyDescent="0.25">
      <c r="A52" s="9">
        <v>47</v>
      </c>
      <c r="B52" s="1" t="s">
        <v>11</v>
      </c>
      <c r="C52" s="4">
        <v>37.200450000000004</v>
      </c>
      <c r="D52" s="26">
        <f t="shared" si="0"/>
        <v>0.33333333333333331</v>
      </c>
      <c r="E52" s="2">
        <f t="shared" si="4"/>
        <v>2.9375</v>
      </c>
      <c r="F52" s="2">
        <f t="shared" si="1"/>
        <v>5.708333333333333</v>
      </c>
      <c r="G52" s="2"/>
      <c r="H52" s="2">
        <f t="shared" si="2"/>
        <v>2.8809523809523809</v>
      </c>
      <c r="I52" s="2">
        <f t="shared" si="6"/>
        <v>3.75</v>
      </c>
      <c r="J52" s="3">
        <f t="shared" si="5"/>
        <v>0.46666666666666662</v>
      </c>
    </row>
    <row r="53" spans="1:10" x14ac:dyDescent="0.25">
      <c r="A53" s="9">
        <v>48</v>
      </c>
      <c r="B53" s="5" t="s">
        <v>12</v>
      </c>
      <c r="C53" s="27">
        <v>31.437000000000001</v>
      </c>
      <c r="D53" s="28">
        <f t="shared" si="0"/>
        <v>0.33333333333333331</v>
      </c>
      <c r="E53" s="23">
        <f t="shared" si="4"/>
        <v>2.9375</v>
      </c>
      <c r="F53" s="23">
        <f t="shared" si="1"/>
        <v>5.708333333333333</v>
      </c>
      <c r="G53" s="23"/>
      <c r="H53" s="23">
        <f t="shared" si="2"/>
        <v>2.8809523809523809</v>
      </c>
      <c r="I53" s="23">
        <f t="shared" si="6"/>
        <v>3.75</v>
      </c>
      <c r="J53" s="29">
        <f t="shared" si="5"/>
        <v>0.46666666666666662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77"/>
  <sheetViews>
    <sheetView zoomScale="70" zoomScaleNormal="70" workbookViewId="0">
      <pane ySplit="5" topLeftCell="A6" activePane="bottomLeft" state="frozen"/>
      <selection pane="bottomLeft" activeCell="B5" sqref="B5"/>
    </sheetView>
  </sheetViews>
  <sheetFormatPr baseColWidth="10" defaultColWidth="11.5703125" defaultRowHeight="15" x14ac:dyDescent="0.25"/>
  <cols>
    <col min="1" max="1" width="7.85546875" style="9" customWidth="1"/>
    <col min="2" max="2" width="18.5703125" customWidth="1"/>
    <col min="3" max="10" width="18.5703125" style="9" customWidth="1"/>
    <col min="11" max="16384" width="11.5703125" style="35"/>
  </cols>
  <sheetData>
    <row r="1" spans="1:10" ht="15.75" thickBot="1" x14ac:dyDescent="0.3"/>
    <row r="2" spans="1:10" ht="15.75" thickBot="1" x14ac:dyDescent="0.3">
      <c r="B2" s="52">
        <v>750</v>
      </c>
      <c r="C2" s="51" t="s">
        <v>26</v>
      </c>
      <c r="D2" s="32" t="s">
        <v>14</v>
      </c>
      <c r="E2" s="33" t="s">
        <v>15</v>
      </c>
      <c r="F2" s="33" t="s">
        <v>16</v>
      </c>
      <c r="G2" s="33" t="s">
        <v>0</v>
      </c>
      <c r="H2" s="33" t="s">
        <v>15</v>
      </c>
      <c r="I2" s="33" t="s">
        <v>15</v>
      </c>
      <c r="J2" s="34" t="s">
        <v>15</v>
      </c>
    </row>
    <row r="3" spans="1:10" x14ac:dyDescent="0.25">
      <c r="C3" s="31" t="s">
        <v>13</v>
      </c>
      <c r="D3" s="36">
        <v>1</v>
      </c>
      <c r="E3" s="37">
        <v>4.5</v>
      </c>
      <c r="F3" s="37">
        <v>15.979166666666666</v>
      </c>
      <c r="G3" s="37" t="s">
        <v>18</v>
      </c>
      <c r="H3" s="37">
        <v>30.3125</v>
      </c>
      <c r="I3" s="37">
        <v>3</v>
      </c>
      <c r="J3" s="38">
        <v>22.4</v>
      </c>
    </row>
    <row r="4" spans="1:10" ht="15.75" thickBot="1" x14ac:dyDescent="0.3">
      <c r="C4" s="31" t="s">
        <v>27</v>
      </c>
      <c r="D4" s="14">
        <v>4</v>
      </c>
      <c r="E4" s="39" t="s">
        <v>18</v>
      </c>
      <c r="F4" s="39">
        <v>11</v>
      </c>
      <c r="G4" s="39">
        <v>4</v>
      </c>
      <c r="H4" s="39">
        <v>22</v>
      </c>
      <c r="I4" s="39">
        <v>12</v>
      </c>
      <c r="J4" s="20">
        <f>D4-(D4-1)+F4+G4+H4+I4</f>
        <v>50</v>
      </c>
    </row>
    <row r="5" spans="1:10" ht="15.75" thickBot="1" x14ac:dyDescent="0.3">
      <c r="B5" s="47" t="s">
        <v>32</v>
      </c>
      <c r="C5" s="30" t="s">
        <v>25</v>
      </c>
      <c r="D5" s="32" t="s">
        <v>17</v>
      </c>
      <c r="E5" s="33" t="s">
        <v>19</v>
      </c>
      <c r="F5" s="33" t="s">
        <v>20</v>
      </c>
      <c r="G5" s="33" t="s">
        <v>21</v>
      </c>
      <c r="H5" s="33" t="s">
        <v>22</v>
      </c>
      <c r="I5" s="33" t="s">
        <v>23</v>
      </c>
      <c r="J5" s="34" t="s">
        <v>24</v>
      </c>
    </row>
    <row r="6" spans="1:10" x14ac:dyDescent="0.25">
      <c r="A6" s="9">
        <v>1</v>
      </c>
      <c r="B6" s="6" t="s">
        <v>1</v>
      </c>
      <c r="C6" s="40">
        <v>0</v>
      </c>
      <c r="D6" s="25">
        <v>0.25</v>
      </c>
      <c r="E6" s="7" t="s">
        <v>18</v>
      </c>
      <c r="F6" s="7" t="s">
        <v>18</v>
      </c>
      <c r="G6" s="7"/>
      <c r="H6" s="7" t="s">
        <v>18</v>
      </c>
      <c r="I6" s="7" t="s">
        <v>18</v>
      </c>
      <c r="J6" s="8" t="s">
        <v>18</v>
      </c>
    </row>
    <row r="7" spans="1:10" x14ac:dyDescent="0.25">
      <c r="A7" s="9">
        <v>2</v>
      </c>
      <c r="B7" s="43" t="s">
        <v>2</v>
      </c>
      <c r="C7" s="41">
        <v>0.62873999999999997</v>
      </c>
      <c r="D7" s="26">
        <v>0.25</v>
      </c>
      <c r="E7" s="2" t="s">
        <v>18</v>
      </c>
      <c r="F7" s="2" t="s">
        <v>18</v>
      </c>
      <c r="G7" s="2"/>
      <c r="H7" s="2" t="s">
        <v>18</v>
      </c>
      <c r="I7" s="2" t="s">
        <v>18</v>
      </c>
      <c r="J7" s="3" t="s">
        <v>18</v>
      </c>
    </row>
    <row r="8" spans="1:10" x14ac:dyDescent="0.25">
      <c r="A8" s="9">
        <v>3</v>
      </c>
      <c r="B8" s="43" t="s">
        <v>3</v>
      </c>
      <c r="C8" s="41">
        <v>0.52395000000000003</v>
      </c>
      <c r="D8" s="26">
        <v>0.25</v>
      </c>
      <c r="E8" s="2" t="s">
        <v>18</v>
      </c>
      <c r="F8" s="2" t="s">
        <v>18</v>
      </c>
      <c r="G8" s="2"/>
      <c r="H8" s="2" t="s">
        <v>18</v>
      </c>
      <c r="I8" s="2" t="s">
        <v>18</v>
      </c>
      <c r="J8" s="3" t="s">
        <v>18</v>
      </c>
    </row>
    <row r="9" spans="1:10" x14ac:dyDescent="0.25">
      <c r="A9" s="9">
        <v>4</v>
      </c>
      <c r="B9" s="43" t="s">
        <v>4</v>
      </c>
      <c r="C9" s="41">
        <v>1.0479000000000001</v>
      </c>
      <c r="D9" s="26">
        <v>0.25</v>
      </c>
      <c r="E9" s="2">
        <v>4.5</v>
      </c>
      <c r="F9" s="2" t="s">
        <v>18</v>
      </c>
      <c r="G9" s="2"/>
      <c r="H9" s="2" t="s">
        <v>18</v>
      </c>
      <c r="I9" s="2" t="s">
        <v>18</v>
      </c>
      <c r="J9" s="3">
        <v>0.53333333333333333</v>
      </c>
    </row>
    <row r="10" spans="1:10" x14ac:dyDescent="0.25">
      <c r="A10" s="9">
        <v>5</v>
      </c>
      <c r="B10" s="43" t="s">
        <v>5</v>
      </c>
      <c r="C10" s="41">
        <v>0.52395000000000003</v>
      </c>
      <c r="D10" s="26">
        <v>0.25</v>
      </c>
      <c r="E10" s="2">
        <v>4.5</v>
      </c>
      <c r="F10" s="2">
        <v>1.4526515151515151</v>
      </c>
      <c r="G10" s="2"/>
      <c r="H10" s="2" t="s">
        <v>18</v>
      </c>
      <c r="I10" s="2" t="s">
        <v>18</v>
      </c>
      <c r="J10" s="3">
        <v>0.53333333333333333</v>
      </c>
    </row>
    <row r="11" spans="1:10" x14ac:dyDescent="0.25">
      <c r="A11" s="9">
        <v>6</v>
      </c>
      <c r="B11" s="43" t="s">
        <v>6</v>
      </c>
      <c r="C11" s="41">
        <v>1.3098749999999999</v>
      </c>
      <c r="D11" s="26">
        <v>0.25</v>
      </c>
      <c r="E11" s="2">
        <v>4.5</v>
      </c>
      <c r="F11" s="2">
        <v>1.4526515151515151</v>
      </c>
      <c r="G11" s="2"/>
      <c r="H11" s="2" t="s">
        <v>18</v>
      </c>
      <c r="I11" s="2" t="s">
        <v>18</v>
      </c>
      <c r="J11" s="3">
        <v>0.53333333333333333</v>
      </c>
    </row>
    <row r="12" spans="1:10" x14ac:dyDescent="0.25">
      <c r="A12" s="9">
        <v>7</v>
      </c>
      <c r="B12" s="43" t="s">
        <v>7</v>
      </c>
      <c r="C12" s="41">
        <v>0</v>
      </c>
      <c r="D12" s="26">
        <v>0.25</v>
      </c>
      <c r="E12" s="2">
        <v>4.5</v>
      </c>
      <c r="F12" s="2">
        <v>1.4526515151515151</v>
      </c>
      <c r="G12" s="2"/>
      <c r="H12" s="2" t="s">
        <v>18</v>
      </c>
      <c r="I12" s="2" t="s">
        <v>18</v>
      </c>
      <c r="J12" s="3">
        <v>0.53333333333333333</v>
      </c>
    </row>
    <row r="13" spans="1:10" x14ac:dyDescent="0.25">
      <c r="A13" s="9">
        <v>8</v>
      </c>
      <c r="B13" s="43" t="s">
        <v>8</v>
      </c>
      <c r="C13" s="41">
        <v>1.3098749999999999</v>
      </c>
      <c r="D13" s="26">
        <v>0.25</v>
      </c>
      <c r="E13" s="2">
        <v>4.5</v>
      </c>
      <c r="F13" s="2">
        <v>1.4526515151515151</v>
      </c>
      <c r="G13" s="2"/>
      <c r="H13" s="2" t="s">
        <v>18</v>
      </c>
      <c r="I13" s="2" t="s">
        <v>18</v>
      </c>
      <c r="J13" s="3">
        <v>0.53333333333333333</v>
      </c>
    </row>
    <row r="14" spans="1:10" x14ac:dyDescent="0.25">
      <c r="A14" s="9">
        <v>9</v>
      </c>
      <c r="B14" s="43" t="s">
        <v>9</v>
      </c>
      <c r="C14" s="41">
        <v>1.3098749999999999</v>
      </c>
      <c r="D14" s="26">
        <v>0.25</v>
      </c>
      <c r="E14" s="2">
        <v>4.5</v>
      </c>
      <c r="F14" s="2">
        <v>1.4526515151515151</v>
      </c>
      <c r="G14" s="2"/>
      <c r="H14" s="2" t="s">
        <v>18</v>
      </c>
      <c r="I14" s="2" t="s">
        <v>18</v>
      </c>
      <c r="J14" s="3">
        <v>0.53333333333333333</v>
      </c>
    </row>
    <row r="15" spans="1:10" x14ac:dyDescent="0.25">
      <c r="A15" s="9">
        <v>10</v>
      </c>
      <c r="B15" s="43" t="s">
        <v>10</v>
      </c>
      <c r="C15" s="41">
        <v>1.0479000000000001</v>
      </c>
      <c r="D15" s="26">
        <v>0.25</v>
      </c>
      <c r="E15" s="2">
        <v>4.5</v>
      </c>
      <c r="F15" s="2">
        <v>1.4526515151515151</v>
      </c>
      <c r="G15" s="2"/>
      <c r="H15" s="2" t="s">
        <v>18</v>
      </c>
      <c r="I15" s="2" t="s">
        <v>18</v>
      </c>
      <c r="J15" s="3">
        <v>0.53333333333333333</v>
      </c>
    </row>
    <row r="16" spans="1:10" x14ac:dyDescent="0.25">
      <c r="A16" s="9">
        <v>11</v>
      </c>
      <c r="B16" s="43" t="s">
        <v>11</v>
      </c>
      <c r="C16" s="41">
        <v>0.26197500000000001</v>
      </c>
      <c r="D16" s="26">
        <v>0.25</v>
      </c>
      <c r="E16" s="2">
        <v>4.5</v>
      </c>
      <c r="F16" s="2">
        <v>1.4526515151515151</v>
      </c>
      <c r="G16" s="2"/>
      <c r="H16" s="2" t="s">
        <v>18</v>
      </c>
      <c r="I16" s="2" t="s">
        <v>18</v>
      </c>
      <c r="J16" s="3">
        <v>0.53333333333333333</v>
      </c>
    </row>
    <row r="17" spans="1:10" x14ac:dyDescent="0.25">
      <c r="A17" s="9">
        <v>12</v>
      </c>
      <c r="B17" s="44" t="s">
        <v>12</v>
      </c>
      <c r="C17" s="42">
        <v>0.26197500000000001</v>
      </c>
      <c r="D17" s="26">
        <v>0.25</v>
      </c>
      <c r="E17" s="2">
        <v>4.5</v>
      </c>
      <c r="F17" s="2">
        <v>1.4526515151515151</v>
      </c>
      <c r="G17" s="2"/>
      <c r="H17" s="2" t="s">
        <v>18</v>
      </c>
      <c r="I17" s="2" t="s">
        <v>18</v>
      </c>
      <c r="J17" s="3">
        <v>0.53333333333333333</v>
      </c>
    </row>
    <row r="18" spans="1:10" x14ac:dyDescent="0.25">
      <c r="A18" s="9">
        <v>13</v>
      </c>
      <c r="B18" s="6" t="s">
        <v>1</v>
      </c>
      <c r="C18" s="40">
        <v>0</v>
      </c>
      <c r="D18" s="26">
        <v>0.25</v>
      </c>
      <c r="E18" s="2">
        <v>4.5</v>
      </c>
      <c r="F18" s="2">
        <v>1.4526515151515151</v>
      </c>
      <c r="G18" s="2"/>
      <c r="H18" s="2" t="s">
        <v>18</v>
      </c>
      <c r="I18" s="2" t="s">
        <v>18</v>
      </c>
      <c r="J18" s="3">
        <v>0.53333333333333333</v>
      </c>
    </row>
    <row r="19" spans="1:10" x14ac:dyDescent="0.25">
      <c r="A19" s="9">
        <v>14</v>
      </c>
      <c r="B19" s="43" t="s">
        <v>2</v>
      </c>
      <c r="C19" s="41">
        <v>0.62873999999999997</v>
      </c>
      <c r="D19" s="26">
        <v>0.25</v>
      </c>
      <c r="E19" s="2">
        <v>4.5</v>
      </c>
      <c r="F19" s="2">
        <v>1.4526515151515151</v>
      </c>
      <c r="G19" s="2"/>
      <c r="H19" s="2" t="s">
        <v>18</v>
      </c>
      <c r="I19" s="2" t="s">
        <v>18</v>
      </c>
      <c r="J19" s="3">
        <v>0.53333333333333333</v>
      </c>
    </row>
    <row r="20" spans="1:10" x14ac:dyDescent="0.25">
      <c r="A20" s="9">
        <v>15</v>
      </c>
      <c r="B20" s="43" t="s">
        <v>3</v>
      </c>
      <c r="C20" s="41">
        <v>0.52395000000000003</v>
      </c>
      <c r="D20" s="26">
        <v>0.25</v>
      </c>
      <c r="E20" s="2">
        <v>4.5</v>
      </c>
      <c r="F20" s="2">
        <v>1.4526515151515151</v>
      </c>
      <c r="G20" s="2"/>
      <c r="H20" s="2" t="s">
        <v>18</v>
      </c>
      <c r="I20" s="2" t="s">
        <v>18</v>
      </c>
      <c r="J20" s="3">
        <v>0.53333333333333333</v>
      </c>
    </row>
    <row r="21" spans="1:10" x14ac:dyDescent="0.25">
      <c r="A21" s="9">
        <v>16</v>
      </c>
      <c r="B21" s="43" t="s">
        <v>4</v>
      </c>
      <c r="C21" s="41">
        <v>1.0479000000000001</v>
      </c>
      <c r="D21" s="26">
        <v>0.25</v>
      </c>
      <c r="E21" s="2">
        <v>4.5</v>
      </c>
      <c r="F21" s="2">
        <v>1.4526515151515151</v>
      </c>
      <c r="G21" s="2"/>
      <c r="H21" s="2" t="s">
        <v>18</v>
      </c>
      <c r="I21" s="2" t="s">
        <v>18</v>
      </c>
      <c r="J21" s="3">
        <v>0.53333333333333333</v>
      </c>
    </row>
    <row r="22" spans="1:10" x14ac:dyDescent="0.25">
      <c r="A22" s="9">
        <v>17</v>
      </c>
      <c r="B22" s="43" t="s">
        <v>5</v>
      </c>
      <c r="C22" s="41">
        <v>0.52395000000000003</v>
      </c>
      <c r="D22" s="26">
        <v>0.25</v>
      </c>
      <c r="E22" s="2">
        <v>4.5</v>
      </c>
      <c r="F22" s="2">
        <v>1.4526515151515151</v>
      </c>
      <c r="G22" s="2"/>
      <c r="H22" s="2" t="s">
        <v>18</v>
      </c>
      <c r="I22" s="2" t="s">
        <v>18</v>
      </c>
      <c r="J22" s="3">
        <v>0.53333333333333333</v>
      </c>
    </row>
    <row r="23" spans="1:10" x14ac:dyDescent="0.25">
      <c r="A23" s="9">
        <v>18</v>
      </c>
      <c r="B23" s="43" t="s">
        <v>6</v>
      </c>
      <c r="C23" s="41">
        <v>1.3098749999999999</v>
      </c>
      <c r="D23" s="26">
        <v>0.25</v>
      </c>
      <c r="E23" s="2">
        <v>4.5</v>
      </c>
      <c r="F23" s="2">
        <v>1.4526515151515151</v>
      </c>
      <c r="G23" s="2"/>
      <c r="H23" s="2" t="s">
        <v>18</v>
      </c>
      <c r="I23" s="2" t="s">
        <v>18</v>
      </c>
      <c r="J23" s="3">
        <v>0.53333333333333333</v>
      </c>
    </row>
    <row r="24" spans="1:10" x14ac:dyDescent="0.25">
      <c r="A24" s="9">
        <v>19</v>
      </c>
      <c r="B24" s="43" t="s">
        <v>7</v>
      </c>
      <c r="C24" s="41">
        <v>0</v>
      </c>
      <c r="D24" s="26">
        <v>0.25</v>
      </c>
      <c r="E24" s="2">
        <v>4.5</v>
      </c>
      <c r="F24" s="2">
        <v>1.4526515151515151</v>
      </c>
      <c r="G24" s="2"/>
      <c r="H24" s="2" t="s">
        <v>18</v>
      </c>
      <c r="I24" s="2" t="s">
        <v>18</v>
      </c>
      <c r="J24" s="3">
        <v>0.53333333333333333</v>
      </c>
    </row>
    <row r="25" spans="1:10" x14ac:dyDescent="0.25">
      <c r="A25" s="9">
        <v>20</v>
      </c>
      <c r="B25" s="43" t="s">
        <v>8</v>
      </c>
      <c r="C25" s="41">
        <v>1.3098749999999999</v>
      </c>
      <c r="D25" s="26">
        <v>0.25</v>
      </c>
      <c r="E25" s="2">
        <v>4.5</v>
      </c>
      <c r="F25" s="2">
        <v>1.4526515151515151</v>
      </c>
      <c r="G25" s="2"/>
      <c r="H25" s="2">
        <v>1.3778409090909092</v>
      </c>
      <c r="I25" s="2" t="s">
        <v>18</v>
      </c>
      <c r="J25" s="3">
        <v>0.53333333333333333</v>
      </c>
    </row>
    <row r="26" spans="1:10" x14ac:dyDescent="0.25">
      <c r="A26" s="9">
        <v>21</v>
      </c>
      <c r="B26" s="43" t="s">
        <v>9</v>
      </c>
      <c r="C26" s="41">
        <v>1.3098749999999999</v>
      </c>
      <c r="D26" s="26">
        <v>0.25</v>
      </c>
      <c r="E26" s="2">
        <v>4.5</v>
      </c>
      <c r="F26" s="2">
        <v>1.4526515151515151</v>
      </c>
      <c r="G26" s="2"/>
      <c r="H26" s="2">
        <v>1.3778409090909092</v>
      </c>
      <c r="I26" s="2" t="s">
        <v>18</v>
      </c>
      <c r="J26" s="3">
        <v>0.53333333333333333</v>
      </c>
    </row>
    <row r="27" spans="1:10" x14ac:dyDescent="0.25">
      <c r="A27" s="9">
        <v>22</v>
      </c>
      <c r="B27" s="43" t="s">
        <v>10</v>
      </c>
      <c r="C27" s="41">
        <v>1.0479000000000001</v>
      </c>
      <c r="D27" s="26">
        <v>0.25</v>
      </c>
      <c r="E27" s="2">
        <v>4.5</v>
      </c>
      <c r="F27" s="2">
        <v>1.4526515151515151</v>
      </c>
      <c r="G27" s="2"/>
      <c r="H27" s="2">
        <v>1.3778409090909092</v>
      </c>
      <c r="I27" s="2" t="s">
        <v>18</v>
      </c>
      <c r="J27" s="3">
        <v>0.53333333333333333</v>
      </c>
    </row>
    <row r="28" spans="1:10" x14ac:dyDescent="0.25">
      <c r="A28" s="9">
        <v>23</v>
      </c>
      <c r="B28" s="43" t="s">
        <v>11</v>
      </c>
      <c r="C28" s="41">
        <v>0.26197500000000001</v>
      </c>
      <c r="D28" s="26">
        <v>0.25</v>
      </c>
      <c r="E28" s="2">
        <v>4.5</v>
      </c>
      <c r="F28" s="2">
        <v>1.4526515151515151</v>
      </c>
      <c r="G28" s="2"/>
      <c r="H28" s="2">
        <v>1.3778409090909092</v>
      </c>
      <c r="I28" s="2" t="s">
        <v>18</v>
      </c>
      <c r="J28" s="3">
        <v>0.53333333333333333</v>
      </c>
    </row>
    <row r="29" spans="1:10" x14ac:dyDescent="0.25">
      <c r="A29" s="9">
        <v>24</v>
      </c>
      <c r="B29" s="44" t="s">
        <v>12</v>
      </c>
      <c r="C29" s="42">
        <v>0.26197500000000001</v>
      </c>
      <c r="D29" s="26">
        <v>0.25</v>
      </c>
      <c r="E29" s="2">
        <v>4.5</v>
      </c>
      <c r="F29" s="2">
        <v>1.4526515151515151</v>
      </c>
      <c r="G29" s="2"/>
      <c r="H29" s="2">
        <v>1.3778409090909092</v>
      </c>
      <c r="I29" s="2" t="s">
        <v>18</v>
      </c>
      <c r="J29" s="3">
        <v>0.53333333333333333</v>
      </c>
    </row>
    <row r="30" spans="1:10" x14ac:dyDescent="0.25">
      <c r="A30" s="9">
        <v>25</v>
      </c>
      <c r="B30" s="6" t="s">
        <v>1</v>
      </c>
      <c r="C30" s="40">
        <v>0</v>
      </c>
      <c r="D30" s="26">
        <v>0.25</v>
      </c>
      <c r="E30" s="2">
        <v>4.5</v>
      </c>
      <c r="F30" s="2">
        <v>1.4526515151515151</v>
      </c>
      <c r="G30" s="2"/>
      <c r="H30" s="2">
        <v>1.3778409090909092</v>
      </c>
      <c r="I30" s="2" t="s">
        <v>18</v>
      </c>
      <c r="J30" s="3">
        <v>0.53333333333333333</v>
      </c>
    </row>
    <row r="31" spans="1:10" x14ac:dyDescent="0.25">
      <c r="A31" s="9">
        <v>26</v>
      </c>
      <c r="B31" s="43" t="s">
        <v>2</v>
      </c>
      <c r="C31" s="41">
        <v>0.62873999999999997</v>
      </c>
      <c r="D31" s="26">
        <v>0.25</v>
      </c>
      <c r="E31" s="2">
        <v>4.5</v>
      </c>
      <c r="F31" s="2">
        <v>1.4526515151515151</v>
      </c>
      <c r="G31" s="2"/>
      <c r="H31" s="2">
        <v>1.3778409090909092</v>
      </c>
      <c r="I31" s="2" t="s">
        <v>18</v>
      </c>
      <c r="J31" s="3">
        <v>0.53333333333333333</v>
      </c>
    </row>
    <row r="32" spans="1:10" x14ac:dyDescent="0.25">
      <c r="A32" s="9">
        <v>27</v>
      </c>
      <c r="B32" s="43" t="s">
        <v>3</v>
      </c>
      <c r="C32" s="41">
        <v>0.52395000000000003</v>
      </c>
      <c r="D32" s="26">
        <v>0.25</v>
      </c>
      <c r="E32" s="2">
        <v>4.5</v>
      </c>
      <c r="F32" s="2">
        <v>1.4526515151515151</v>
      </c>
      <c r="G32" s="2"/>
      <c r="H32" s="2">
        <v>1.3778409090909092</v>
      </c>
      <c r="I32" s="2" t="s">
        <v>18</v>
      </c>
      <c r="J32" s="3">
        <v>0.53333333333333333</v>
      </c>
    </row>
    <row r="33" spans="1:10" x14ac:dyDescent="0.25">
      <c r="A33" s="9">
        <v>28</v>
      </c>
      <c r="B33" s="43" t="s">
        <v>4</v>
      </c>
      <c r="C33" s="41">
        <v>1.0479000000000001</v>
      </c>
      <c r="D33" s="26">
        <v>0.25</v>
      </c>
      <c r="E33" s="2">
        <v>4.5</v>
      </c>
      <c r="F33" s="2">
        <v>1.4526515151515151</v>
      </c>
      <c r="G33" s="2"/>
      <c r="H33" s="2">
        <v>1.3778409090909092</v>
      </c>
      <c r="I33" s="2" t="s">
        <v>18</v>
      </c>
      <c r="J33" s="3">
        <v>0.53333333333333333</v>
      </c>
    </row>
    <row r="34" spans="1:10" x14ac:dyDescent="0.25">
      <c r="A34" s="9">
        <v>29</v>
      </c>
      <c r="B34" s="43" t="s">
        <v>5</v>
      </c>
      <c r="C34" s="41">
        <v>0.52395000000000003</v>
      </c>
      <c r="D34" s="26">
        <v>0.25</v>
      </c>
      <c r="E34" s="2">
        <v>4.5</v>
      </c>
      <c r="F34" s="2">
        <v>1.4526515151515151</v>
      </c>
      <c r="G34" s="2"/>
      <c r="H34" s="2">
        <v>1.3778409090909092</v>
      </c>
      <c r="I34" s="2" t="s">
        <v>18</v>
      </c>
      <c r="J34" s="3">
        <v>0.53333333333333333</v>
      </c>
    </row>
    <row r="35" spans="1:10" x14ac:dyDescent="0.25">
      <c r="A35" s="9">
        <v>30</v>
      </c>
      <c r="B35" s="43" t="s">
        <v>6</v>
      </c>
      <c r="C35" s="41">
        <v>1.3098749999999999</v>
      </c>
      <c r="D35" s="26">
        <v>0.25</v>
      </c>
      <c r="E35" s="2">
        <v>4.5</v>
      </c>
      <c r="F35" s="2">
        <v>1.4526515151515151</v>
      </c>
      <c r="G35" s="2"/>
      <c r="H35" s="2">
        <v>1.3778409090909092</v>
      </c>
      <c r="I35" s="2" t="s">
        <v>18</v>
      </c>
      <c r="J35" s="3">
        <v>0.53333333333333333</v>
      </c>
    </row>
    <row r="36" spans="1:10" x14ac:dyDescent="0.25">
      <c r="A36" s="9">
        <v>31</v>
      </c>
      <c r="B36" s="43" t="s">
        <v>7</v>
      </c>
      <c r="C36" s="41">
        <v>0</v>
      </c>
      <c r="D36" s="26">
        <v>0.25</v>
      </c>
      <c r="E36" s="2">
        <v>4.5</v>
      </c>
      <c r="F36" s="2">
        <v>1.4526515151515151</v>
      </c>
      <c r="G36" s="2"/>
      <c r="H36" s="2">
        <v>1.3778409090909092</v>
      </c>
      <c r="I36" s="2" t="s">
        <v>18</v>
      </c>
      <c r="J36" s="3">
        <v>0.53333333333333333</v>
      </c>
    </row>
    <row r="37" spans="1:10" x14ac:dyDescent="0.25">
      <c r="A37" s="9">
        <v>32</v>
      </c>
      <c r="B37" s="43" t="s">
        <v>8</v>
      </c>
      <c r="C37" s="41">
        <v>1.3098749999999999</v>
      </c>
      <c r="D37" s="26">
        <v>0.25</v>
      </c>
      <c r="E37" s="2">
        <v>4.5</v>
      </c>
      <c r="F37" s="2">
        <v>1.4526515151515151</v>
      </c>
      <c r="G37" s="2"/>
      <c r="H37" s="2">
        <v>1.3778409090909092</v>
      </c>
      <c r="I37" s="2" t="s">
        <v>18</v>
      </c>
      <c r="J37" s="3">
        <v>0.53333333333333333</v>
      </c>
    </row>
    <row r="38" spans="1:10" x14ac:dyDescent="0.25">
      <c r="A38" s="9">
        <v>33</v>
      </c>
      <c r="B38" s="43" t="s">
        <v>9</v>
      </c>
      <c r="C38" s="41">
        <v>1.3098749999999999</v>
      </c>
      <c r="D38" s="26">
        <v>0.25</v>
      </c>
      <c r="E38" s="2">
        <v>4.5</v>
      </c>
      <c r="F38" s="2">
        <v>1.4526515151515151</v>
      </c>
      <c r="G38" s="2"/>
      <c r="H38" s="2">
        <v>1.3778409090909092</v>
      </c>
      <c r="I38" s="2" t="s">
        <v>18</v>
      </c>
      <c r="J38" s="3">
        <v>0.53333333333333333</v>
      </c>
    </row>
    <row r="39" spans="1:10" x14ac:dyDescent="0.25">
      <c r="A39" s="9">
        <v>34</v>
      </c>
      <c r="B39" s="43" t="s">
        <v>10</v>
      </c>
      <c r="C39" s="41">
        <v>1.0479000000000001</v>
      </c>
      <c r="D39" s="26">
        <v>0.25</v>
      </c>
      <c r="E39" s="2">
        <v>4.5</v>
      </c>
      <c r="F39" s="2">
        <v>1.4526515151515151</v>
      </c>
      <c r="G39" s="2"/>
      <c r="H39" s="2">
        <v>1.3778409090909092</v>
      </c>
      <c r="I39" s="2" t="s">
        <v>18</v>
      </c>
      <c r="J39" s="3">
        <v>0.53333333333333333</v>
      </c>
    </row>
    <row r="40" spans="1:10" x14ac:dyDescent="0.25">
      <c r="A40" s="9">
        <v>35</v>
      </c>
      <c r="B40" s="43" t="s">
        <v>11</v>
      </c>
      <c r="C40" s="41">
        <v>0.26197500000000001</v>
      </c>
      <c r="D40" s="26">
        <v>0.25</v>
      </c>
      <c r="E40" s="2">
        <v>4.5</v>
      </c>
      <c r="F40" s="2">
        <v>1.4526515151515151</v>
      </c>
      <c r="G40" s="2"/>
      <c r="H40" s="2">
        <v>1.3778409090909092</v>
      </c>
      <c r="I40" s="2" t="s">
        <v>18</v>
      </c>
      <c r="J40" s="3">
        <v>0.53333333333333333</v>
      </c>
    </row>
    <row r="41" spans="1:10" x14ac:dyDescent="0.25">
      <c r="A41" s="9">
        <v>36</v>
      </c>
      <c r="B41" s="44" t="s">
        <v>12</v>
      </c>
      <c r="C41" s="42">
        <v>0.26197500000000001</v>
      </c>
      <c r="D41" s="26">
        <v>0.25</v>
      </c>
      <c r="E41" s="2">
        <v>4.5</v>
      </c>
      <c r="F41" s="2">
        <v>1.4526515151515151</v>
      </c>
      <c r="G41" s="2"/>
      <c r="H41" s="2">
        <v>1.3778409090909092</v>
      </c>
      <c r="I41" s="2" t="s">
        <v>18</v>
      </c>
      <c r="J41" s="3">
        <v>0.53333333333333333</v>
      </c>
    </row>
    <row r="42" spans="1:10" x14ac:dyDescent="0.25">
      <c r="A42" s="9">
        <v>37</v>
      </c>
      <c r="B42" s="6" t="s">
        <v>1</v>
      </c>
      <c r="C42" s="40">
        <v>0</v>
      </c>
      <c r="D42" s="26">
        <v>0.25</v>
      </c>
      <c r="E42" s="2">
        <v>4.5</v>
      </c>
      <c r="F42" s="2">
        <v>1.4526515151515151</v>
      </c>
      <c r="G42" s="2"/>
      <c r="H42" s="2">
        <v>1.3778409090909092</v>
      </c>
      <c r="I42" s="2" t="s">
        <v>18</v>
      </c>
      <c r="J42" s="3">
        <v>0.53333333333333333</v>
      </c>
    </row>
    <row r="43" spans="1:10" x14ac:dyDescent="0.25">
      <c r="A43" s="9">
        <v>38</v>
      </c>
      <c r="B43" s="43" t="s">
        <v>2</v>
      </c>
      <c r="C43" s="41">
        <v>0.62873999999999997</v>
      </c>
      <c r="D43" s="26">
        <v>0.25</v>
      </c>
      <c r="E43" s="2">
        <v>4.5</v>
      </c>
      <c r="F43" s="2">
        <v>1.4526515151515151</v>
      </c>
      <c r="G43" s="2"/>
      <c r="H43" s="2">
        <v>1.3778409090909092</v>
      </c>
      <c r="I43" s="2" t="s">
        <v>18</v>
      </c>
      <c r="J43" s="3">
        <v>0.53333333333333333</v>
      </c>
    </row>
    <row r="44" spans="1:10" x14ac:dyDescent="0.25">
      <c r="A44" s="9">
        <v>39</v>
      </c>
      <c r="B44" s="43" t="s">
        <v>3</v>
      </c>
      <c r="C44" s="41">
        <v>0.52395000000000003</v>
      </c>
      <c r="D44" s="26">
        <v>0.25</v>
      </c>
      <c r="E44" s="2">
        <v>4.5</v>
      </c>
      <c r="F44" s="2">
        <v>1.4526515151515151</v>
      </c>
      <c r="G44" s="2"/>
      <c r="H44" s="2">
        <v>1.3778409090909092</v>
      </c>
      <c r="I44" s="2" t="s">
        <v>18</v>
      </c>
      <c r="J44" s="3">
        <v>0.53333333333333333</v>
      </c>
    </row>
    <row r="45" spans="1:10" x14ac:dyDescent="0.25">
      <c r="A45" s="9">
        <v>40</v>
      </c>
      <c r="B45" s="43" t="s">
        <v>4</v>
      </c>
      <c r="C45" s="41">
        <v>1.0479000000000001</v>
      </c>
      <c r="D45" s="26">
        <v>0.25</v>
      </c>
      <c r="E45" s="2">
        <v>4.5</v>
      </c>
      <c r="F45" s="2">
        <v>1.4526515151515151</v>
      </c>
      <c r="G45" s="2"/>
      <c r="H45" s="2">
        <v>1.3778409090909092</v>
      </c>
      <c r="I45" s="2" t="s">
        <v>18</v>
      </c>
      <c r="J45" s="3">
        <v>0.53333333333333333</v>
      </c>
    </row>
    <row r="46" spans="1:10" x14ac:dyDescent="0.25">
      <c r="A46" s="9">
        <v>41</v>
      </c>
      <c r="B46" s="43" t="s">
        <v>5</v>
      </c>
      <c r="C46" s="41">
        <v>0.52395000000000003</v>
      </c>
      <c r="D46" s="26">
        <v>0.25</v>
      </c>
      <c r="E46" s="2">
        <v>4.5</v>
      </c>
      <c r="F46" s="2">
        <v>1.4526515151515151</v>
      </c>
      <c r="G46" s="2"/>
      <c r="H46" s="2">
        <v>1.3778409090909092</v>
      </c>
      <c r="I46" s="2" t="s">
        <v>18</v>
      </c>
      <c r="J46" s="3">
        <v>0.53333333333333333</v>
      </c>
    </row>
    <row r="47" spans="1:10" x14ac:dyDescent="0.25">
      <c r="A47" s="9">
        <v>42</v>
      </c>
      <c r="B47" s="43" t="s">
        <v>6</v>
      </c>
      <c r="C47" s="41">
        <v>1.3098749999999999</v>
      </c>
      <c r="D47" s="26">
        <v>0.25</v>
      </c>
      <c r="E47" s="2">
        <v>4.5</v>
      </c>
      <c r="F47" s="2">
        <v>1.4526515151515151</v>
      </c>
      <c r="G47" s="2"/>
      <c r="H47" s="2">
        <v>1.3778409090909092</v>
      </c>
      <c r="I47" s="2" t="s">
        <v>18</v>
      </c>
      <c r="J47" s="3">
        <v>0.53333333333333333</v>
      </c>
    </row>
    <row r="48" spans="1:10" x14ac:dyDescent="0.25">
      <c r="A48" s="9">
        <v>43</v>
      </c>
      <c r="B48" s="43" t="s">
        <v>7</v>
      </c>
      <c r="C48" s="41">
        <v>0</v>
      </c>
      <c r="D48" s="26">
        <v>0.25</v>
      </c>
      <c r="E48" s="2">
        <v>4.5</v>
      </c>
      <c r="F48" s="2">
        <v>1.4526515151515151</v>
      </c>
      <c r="G48" s="2"/>
      <c r="H48" s="2">
        <v>1.3778409090909092</v>
      </c>
      <c r="I48" s="2" t="s">
        <v>18</v>
      </c>
      <c r="J48" s="3">
        <v>0.53333333333333333</v>
      </c>
    </row>
    <row r="49" spans="1:10" x14ac:dyDescent="0.25">
      <c r="A49" s="9">
        <v>44</v>
      </c>
      <c r="B49" s="43" t="s">
        <v>8</v>
      </c>
      <c r="C49" s="41">
        <v>1.3098749999999999</v>
      </c>
      <c r="D49" s="26">
        <v>0.25</v>
      </c>
      <c r="E49" s="2">
        <v>4.5</v>
      </c>
      <c r="F49" s="2">
        <v>1.4526515151515151</v>
      </c>
      <c r="G49" s="2"/>
      <c r="H49" s="2">
        <v>1.3778409090909092</v>
      </c>
      <c r="I49" s="2" t="s">
        <v>18</v>
      </c>
      <c r="J49" s="3">
        <v>0.53333333333333333</v>
      </c>
    </row>
    <row r="50" spans="1:10" x14ac:dyDescent="0.25">
      <c r="A50" s="9">
        <v>45</v>
      </c>
      <c r="B50" s="43" t="s">
        <v>9</v>
      </c>
      <c r="C50" s="41">
        <v>1.3098749999999999</v>
      </c>
      <c r="D50" s="26">
        <v>0.25</v>
      </c>
      <c r="E50" s="2">
        <v>4.5</v>
      </c>
      <c r="F50" s="2">
        <v>1.4526515151515151</v>
      </c>
      <c r="G50" s="2"/>
      <c r="H50" s="2">
        <v>1.3778409090909092</v>
      </c>
      <c r="I50" s="2" t="s">
        <v>18</v>
      </c>
      <c r="J50" s="3">
        <v>0.53333333333333333</v>
      </c>
    </row>
    <row r="51" spans="1:10" x14ac:dyDescent="0.25">
      <c r="A51" s="9">
        <v>46</v>
      </c>
      <c r="B51" s="43" t="s">
        <v>10</v>
      </c>
      <c r="C51" s="41">
        <v>1.0479000000000001</v>
      </c>
      <c r="D51" s="26">
        <v>0.25</v>
      </c>
      <c r="E51" s="2">
        <v>4.5</v>
      </c>
      <c r="F51" s="2">
        <v>1.4526515151515151</v>
      </c>
      <c r="G51" s="2"/>
      <c r="H51" s="2">
        <v>1.3778409090909092</v>
      </c>
      <c r="I51" s="2" t="s">
        <v>18</v>
      </c>
      <c r="J51" s="3">
        <v>0.53333333333333333</v>
      </c>
    </row>
    <row r="52" spans="1:10" x14ac:dyDescent="0.25">
      <c r="A52" s="9">
        <v>47</v>
      </c>
      <c r="B52" s="43" t="s">
        <v>11</v>
      </c>
      <c r="C52" s="41">
        <v>0.26197500000000001</v>
      </c>
      <c r="D52" s="26">
        <v>0.25</v>
      </c>
      <c r="E52" s="2">
        <v>4.5</v>
      </c>
      <c r="F52" s="2">
        <v>1.4526515151515151</v>
      </c>
      <c r="G52" s="2"/>
      <c r="H52" s="2">
        <v>1.3778409090909092</v>
      </c>
      <c r="I52" s="2" t="s">
        <v>18</v>
      </c>
      <c r="J52" s="3">
        <v>0.53333333333333333</v>
      </c>
    </row>
    <row r="53" spans="1:10" x14ac:dyDescent="0.25">
      <c r="A53" s="9">
        <v>48</v>
      </c>
      <c r="B53" s="44" t="s">
        <v>12</v>
      </c>
      <c r="C53" s="42">
        <v>0.26197500000000001</v>
      </c>
      <c r="D53" s="26">
        <v>0.25</v>
      </c>
      <c r="E53" s="2">
        <v>4.5</v>
      </c>
      <c r="F53" s="2">
        <v>1.4526515151515151</v>
      </c>
      <c r="G53" s="2"/>
      <c r="H53" s="2">
        <v>1.3778409090909092</v>
      </c>
      <c r="I53" s="2" t="s">
        <v>18</v>
      </c>
      <c r="J53" s="3">
        <v>0.53333333333333333</v>
      </c>
    </row>
    <row r="54" spans="1:10" x14ac:dyDescent="0.25">
      <c r="A54" s="9">
        <v>49</v>
      </c>
      <c r="B54" s="6" t="s">
        <v>1</v>
      </c>
      <c r="C54" s="40">
        <v>0</v>
      </c>
      <c r="D54" s="26">
        <v>0.25</v>
      </c>
      <c r="E54" s="2">
        <v>4.5</v>
      </c>
      <c r="F54" s="2">
        <v>1.4526515151515151</v>
      </c>
      <c r="G54" s="2"/>
      <c r="H54" s="2">
        <v>1.3778409090909092</v>
      </c>
      <c r="I54" s="2" t="s">
        <v>18</v>
      </c>
      <c r="J54" s="3">
        <v>0.53333333333333333</v>
      </c>
    </row>
    <row r="55" spans="1:10" x14ac:dyDescent="0.25">
      <c r="A55" s="9">
        <v>50</v>
      </c>
      <c r="B55" s="43" t="s">
        <v>2</v>
      </c>
      <c r="C55" s="41">
        <v>0.62873999999999997</v>
      </c>
      <c r="D55" s="26">
        <v>0.25</v>
      </c>
      <c r="E55" s="2">
        <v>4.5</v>
      </c>
      <c r="F55" s="2">
        <v>1.4526515151515151</v>
      </c>
      <c r="G55" s="2"/>
      <c r="H55" s="2">
        <v>1.3778409090909092</v>
      </c>
      <c r="I55" s="2" t="s">
        <v>18</v>
      </c>
      <c r="J55" s="3">
        <v>0.53333333333333333</v>
      </c>
    </row>
    <row r="56" spans="1:10" x14ac:dyDescent="0.25">
      <c r="A56" s="9">
        <v>51</v>
      </c>
      <c r="B56" s="43" t="s">
        <v>3</v>
      </c>
      <c r="C56" s="41">
        <v>0.52395000000000003</v>
      </c>
      <c r="D56" s="26">
        <v>0.25</v>
      </c>
      <c r="E56" s="2">
        <v>4.5</v>
      </c>
      <c r="F56" s="2">
        <v>1.4526515151515151</v>
      </c>
      <c r="G56" s="2"/>
      <c r="H56" s="2">
        <v>1.3778409090909092</v>
      </c>
      <c r="I56" s="2" t="s">
        <v>18</v>
      </c>
      <c r="J56" s="3">
        <v>0.53333333333333333</v>
      </c>
    </row>
    <row r="57" spans="1:10" x14ac:dyDescent="0.25">
      <c r="A57" s="9">
        <v>52</v>
      </c>
      <c r="B57" s="43" t="s">
        <v>4</v>
      </c>
      <c r="C57" s="41">
        <v>1.0479000000000001</v>
      </c>
      <c r="D57" s="26">
        <v>0.25</v>
      </c>
      <c r="E57" s="2">
        <v>4.5</v>
      </c>
      <c r="F57" s="2">
        <v>1.4526515151515151</v>
      </c>
      <c r="G57" s="2"/>
      <c r="H57" s="2">
        <v>1.3778409090909092</v>
      </c>
      <c r="I57" s="2" t="s">
        <v>18</v>
      </c>
      <c r="J57" s="3">
        <v>0.53333333333333333</v>
      </c>
    </row>
    <row r="58" spans="1:10" x14ac:dyDescent="0.25">
      <c r="A58" s="9">
        <v>53</v>
      </c>
      <c r="B58" s="43" t="s">
        <v>5</v>
      </c>
      <c r="C58" s="41">
        <v>0.52395000000000003</v>
      </c>
      <c r="D58" s="26">
        <v>0.25</v>
      </c>
      <c r="E58" s="2">
        <v>4.5</v>
      </c>
      <c r="F58" s="2">
        <v>1.4526515151515151</v>
      </c>
      <c r="G58" s="2"/>
      <c r="H58" s="2">
        <v>1.3778409090909092</v>
      </c>
      <c r="I58" s="2">
        <v>0.25</v>
      </c>
      <c r="J58" s="3">
        <v>0.53333333333333333</v>
      </c>
    </row>
    <row r="59" spans="1:10" x14ac:dyDescent="0.25">
      <c r="A59" s="9">
        <v>54</v>
      </c>
      <c r="B59" s="43" t="s">
        <v>6</v>
      </c>
      <c r="C59" s="41">
        <v>1.3098749999999999</v>
      </c>
      <c r="D59" s="26">
        <v>0.25</v>
      </c>
      <c r="E59" s="2">
        <v>4.5</v>
      </c>
      <c r="F59" s="2">
        <v>1.4526515151515151</v>
      </c>
      <c r="G59" s="2"/>
      <c r="H59" s="2">
        <v>1.3778409090909092</v>
      </c>
      <c r="I59" s="2">
        <v>0.25</v>
      </c>
      <c r="J59" s="3">
        <v>0.53333333333333333</v>
      </c>
    </row>
    <row r="60" spans="1:10" x14ac:dyDescent="0.25">
      <c r="A60" s="9">
        <v>55</v>
      </c>
      <c r="B60" s="43" t="s">
        <v>7</v>
      </c>
      <c r="C60" s="41">
        <v>0</v>
      </c>
      <c r="D60" s="26">
        <v>0.25</v>
      </c>
      <c r="E60" s="2">
        <v>4.5</v>
      </c>
      <c r="F60" s="2">
        <v>1.4526515151515151</v>
      </c>
      <c r="G60" s="2"/>
      <c r="H60" s="2">
        <v>1.3778409090909092</v>
      </c>
      <c r="I60" s="2">
        <v>0.25</v>
      </c>
      <c r="J60" s="3">
        <v>0.53333333333333333</v>
      </c>
    </row>
    <row r="61" spans="1:10" x14ac:dyDescent="0.25">
      <c r="A61" s="9">
        <v>56</v>
      </c>
      <c r="B61" s="43" t="s">
        <v>8</v>
      </c>
      <c r="C61" s="41">
        <v>1.3098749999999999</v>
      </c>
      <c r="D61" s="26">
        <v>0.25</v>
      </c>
      <c r="E61" s="2">
        <v>4.5</v>
      </c>
      <c r="F61" s="2">
        <v>1.4526515151515151</v>
      </c>
      <c r="G61" s="2"/>
      <c r="H61" s="2">
        <v>1.3778409090909092</v>
      </c>
      <c r="I61" s="2">
        <v>0.25</v>
      </c>
      <c r="J61" s="3">
        <v>0.53333333333333333</v>
      </c>
    </row>
    <row r="62" spans="1:10" x14ac:dyDescent="0.25">
      <c r="A62" s="9">
        <v>57</v>
      </c>
      <c r="B62" s="43" t="s">
        <v>9</v>
      </c>
      <c r="C62" s="41">
        <v>1.3098749999999999</v>
      </c>
      <c r="D62" s="26">
        <v>0.25</v>
      </c>
      <c r="E62" s="2">
        <v>4.5</v>
      </c>
      <c r="F62" s="2">
        <v>1.4526515151515151</v>
      </c>
      <c r="G62" s="2"/>
      <c r="H62" s="2">
        <v>1.3778409090909092</v>
      </c>
      <c r="I62" s="2">
        <v>0.25</v>
      </c>
      <c r="J62" s="3">
        <v>0.53333333333333333</v>
      </c>
    </row>
    <row r="63" spans="1:10" x14ac:dyDescent="0.25">
      <c r="A63" s="9">
        <v>58</v>
      </c>
      <c r="B63" s="43" t="s">
        <v>10</v>
      </c>
      <c r="C63" s="41">
        <v>1.0479000000000001</v>
      </c>
      <c r="D63" s="26">
        <v>0.25</v>
      </c>
      <c r="E63" s="2">
        <v>4.5</v>
      </c>
      <c r="F63" s="2">
        <v>1.4526515151515151</v>
      </c>
      <c r="G63" s="2"/>
      <c r="H63" s="2">
        <v>1.3778409090909092</v>
      </c>
      <c r="I63" s="2">
        <v>0.25</v>
      </c>
      <c r="J63" s="3">
        <v>0.53333333333333333</v>
      </c>
    </row>
    <row r="64" spans="1:10" x14ac:dyDescent="0.25">
      <c r="A64" s="9">
        <v>59</v>
      </c>
      <c r="B64" s="43" t="s">
        <v>11</v>
      </c>
      <c r="C64" s="41">
        <v>0.26197500000000001</v>
      </c>
      <c r="D64" s="26">
        <v>0.25</v>
      </c>
      <c r="E64" s="2">
        <v>4.5</v>
      </c>
      <c r="F64" s="2">
        <v>1.4526515151515151</v>
      </c>
      <c r="G64" s="2"/>
      <c r="H64" s="2">
        <v>1.3778409090909092</v>
      </c>
      <c r="I64" s="2">
        <v>0.25</v>
      </c>
      <c r="J64" s="3">
        <v>0.53333333333333333</v>
      </c>
    </row>
    <row r="65" spans="1:10" x14ac:dyDescent="0.25">
      <c r="A65" s="9">
        <v>60</v>
      </c>
      <c r="B65" s="44" t="s">
        <v>12</v>
      </c>
      <c r="C65" s="42">
        <v>0.26197500000000001</v>
      </c>
      <c r="D65" s="26">
        <v>0.25</v>
      </c>
      <c r="E65" s="2">
        <v>4.5</v>
      </c>
      <c r="F65" s="2">
        <v>1.4526515151515151</v>
      </c>
      <c r="G65" s="2"/>
      <c r="H65" s="2">
        <v>1.3778409090909092</v>
      </c>
      <c r="I65" s="2">
        <v>0.25</v>
      </c>
      <c r="J65" s="3">
        <v>0.53333333333333333</v>
      </c>
    </row>
    <row r="66" spans="1:10" x14ac:dyDescent="0.25">
      <c r="A66" s="9">
        <v>61</v>
      </c>
      <c r="B66" s="6" t="s">
        <v>1</v>
      </c>
      <c r="C66" s="40">
        <v>0</v>
      </c>
      <c r="D66" s="26">
        <v>0.25</v>
      </c>
      <c r="E66" s="2">
        <v>4.5</v>
      </c>
      <c r="F66" s="2">
        <v>1.4526515151515151</v>
      </c>
      <c r="G66" s="2"/>
      <c r="H66" s="2">
        <v>1.3778409090909092</v>
      </c>
      <c r="I66" s="2">
        <v>0.25</v>
      </c>
      <c r="J66" s="3">
        <v>0.53333333333333333</v>
      </c>
    </row>
    <row r="67" spans="1:10" x14ac:dyDescent="0.25">
      <c r="A67" s="9">
        <v>62</v>
      </c>
      <c r="B67" s="43" t="s">
        <v>2</v>
      </c>
      <c r="C67" s="41">
        <v>0.62873999999999997</v>
      </c>
      <c r="D67" s="26">
        <v>0.25</v>
      </c>
      <c r="E67" s="2">
        <v>4.5</v>
      </c>
      <c r="F67" s="2">
        <v>1.4526515151515151</v>
      </c>
      <c r="G67" s="2"/>
      <c r="H67" s="2">
        <v>1.3778409090909092</v>
      </c>
      <c r="I67" s="2">
        <v>0.25</v>
      </c>
      <c r="J67" s="3">
        <v>0.53333333333333333</v>
      </c>
    </row>
    <row r="68" spans="1:10" x14ac:dyDescent="0.25">
      <c r="A68" s="9">
        <v>63</v>
      </c>
      <c r="B68" s="43" t="s">
        <v>3</v>
      </c>
      <c r="C68" s="41">
        <v>0.52395000000000003</v>
      </c>
      <c r="D68" s="26">
        <v>0.25</v>
      </c>
      <c r="E68" s="2">
        <v>4.5</v>
      </c>
      <c r="F68" s="2">
        <v>1.4526515151515151</v>
      </c>
      <c r="G68" s="2"/>
      <c r="H68" s="2">
        <v>1.3778409090909092</v>
      </c>
      <c r="I68" s="2">
        <v>0.25</v>
      </c>
      <c r="J68" s="3">
        <v>0.53333333333333333</v>
      </c>
    </row>
    <row r="69" spans="1:10" x14ac:dyDescent="0.25">
      <c r="A69" s="9">
        <v>64</v>
      </c>
      <c r="B69" s="43" t="s">
        <v>4</v>
      </c>
      <c r="C69" s="41">
        <v>1.0479000000000001</v>
      </c>
      <c r="D69" s="26">
        <v>0.25</v>
      </c>
      <c r="E69" s="2">
        <v>4.5</v>
      </c>
      <c r="F69" s="2">
        <v>1.4526515151515151</v>
      </c>
      <c r="G69" s="2"/>
      <c r="H69" s="2">
        <v>1.3778409090909092</v>
      </c>
      <c r="I69" s="2">
        <v>0.25</v>
      </c>
      <c r="J69" s="3">
        <v>0.53333333333333333</v>
      </c>
    </row>
    <row r="70" spans="1:10" x14ac:dyDescent="0.25">
      <c r="A70" s="9">
        <v>65</v>
      </c>
      <c r="B70" s="43" t="s">
        <v>5</v>
      </c>
      <c r="C70" s="41">
        <v>0.52395000000000003</v>
      </c>
      <c r="D70" s="26">
        <v>0.25</v>
      </c>
      <c r="E70" s="2">
        <v>4.5</v>
      </c>
      <c r="F70" s="2">
        <v>1.4526515151515151</v>
      </c>
      <c r="G70" s="2"/>
      <c r="H70" s="2">
        <v>1.3778409090909092</v>
      </c>
      <c r="I70" s="2">
        <v>0.25</v>
      </c>
      <c r="J70" s="3">
        <v>0.53333333333333333</v>
      </c>
    </row>
    <row r="71" spans="1:10" x14ac:dyDescent="0.25">
      <c r="A71" s="9">
        <v>66</v>
      </c>
      <c r="B71" s="43" t="s">
        <v>6</v>
      </c>
      <c r="C71" s="41">
        <v>1.3098749999999999</v>
      </c>
      <c r="D71" s="26">
        <v>0.25</v>
      </c>
      <c r="E71" s="2">
        <v>4.5</v>
      </c>
      <c r="F71" s="2">
        <v>1.4526515151515151</v>
      </c>
      <c r="G71" s="2"/>
      <c r="H71" s="2">
        <v>1.3778409090909092</v>
      </c>
      <c r="I71" s="2">
        <v>0.25</v>
      </c>
      <c r="J71" s="3">
        <v>0.53333333333333333</v>
      </c>
    </row>
    <row r="72" spans="1:10" x14ac:dyDescent="0.25">
      <c r="A72" s="9">
        <v>67</v>
      </c>
      <c r="B72" s="43" t="s">
        <v>7</v>
      </c>
      <c r="C72" s="41">
        <v>0</v>
      </c>
      <c r="D72" s="26">
        <v>0.25</v>
      </c>
      <c r="E72" s="2">
        <v>4.5</v>
      </c>
      <c r="F72" s="2">
        <v>1.4526515151515151</v>
      </c>
      <c r="G72" s="2"/>
      <c r="H72" s="2">
        <v>1.3778409090909092</v>
      </c>
      <c r="I72" s="2">
        <v>0.25</v>
      </c>
      <c r="J72" s="3">
        <v>0.53333333333333333</v>
      </c>
    </row>
    <row r="73" spans="1:10" x14ac:dyDescent="0.25">
      <c r="A73" s="9">
        <v>68</v>
      </c>
      <c r="B73" s="43" t="s">
        <v>8</v>
      </c>
      <c r="C73" s="41">
        <v>1.3098749999999999</v>
      </c>
      <c r="D73" s="26">
        <v>0.25</v>
      </c>
      <c r="E73" s="2">
        <v>4.5</v>
      </c>
      <c r="F73" s="2">
        <v>1.4526515151515151</v>
      </c>
      <c r="G73" s="2"/>
      <c r="H73" s="2">
        <v>1.3778409090909092</v>
      </c>
      <c r="I73" s="2">
        <v>0.25</v>
      </c>
      <c r="J73" s="3">
        <v>0.53333333333333333</v>
      </c>
    </row>
    <row r="74" spans="1:10" x14ac:dyDescent="0.25">
      <c r="A74" s="9">
        <v>69</v>
      </c>
      <c r="B74" s="43" t="s">
        <v>9</v>
      </c>
      <c r="C74" s="41">
        <v>1.3098749999999999</v>
      </c>
      <c r="D74" s="26">
        <v>0.25</v>
      </c>
      <c r="E74" s="2">
        <v>4.5</v>
      </c>
      <c r="F74" s="2">
        <v>1.4526515151515151</v>
      </c>
      <c r="G74" s="2"/>
      <c r="H74" s="2">
        <v>1.3778409090909092</v>
      </c>
      <c r="I74" s="2">
        <v>0.25</v>
      </c>
      <c r="J74" s="3">
        <v>0.53333333333333333</v>
      </c>
    </row>
    <row r="75" spans="1:10" x14ac:dyDescent="0.25">
      <c r="A75" s="9">
        <v>70</v>
      </c>
      <c r="B75" s="43" t="s">
        <v>10</v>
      </c>
      <c r="C75" s="41">
        <v>1.0479000000000001</v>
      </c>
      <c r="D75" s="26">
        <v>0.25</v>
      </c>
      <c r="E75" s="2">
        <v>4.5</v>
      </c>
      <c r="F75" s="2">
        <v>1.4526515151515151</v>
      </c>
      <c r="G75" s="2"/>
      <c r="H75" s="2">
        <v>1.3778409090909092</v>
      </c>
      <c r="I75" s="2">
        <v>0.25</v>
      </c>
      <c r="J75" s="3">
        <v>0.53333333333333333</v>
      </c>
    </row>
    <row r="76" spans="1:10" x14ac:dyDescent="0.25">
      <c r="A76" s="9">
        <v>71</v>
      </c>
      <c r="B76" s="43" t="s">
        <v>11</v>
      </c>
      <c r="C76" s="41">
        <v>0.26197500000000001</v>
      </c>
      <c r="D76" s="26">
        <v>0.25</v>
      </c>
      <c r="E76" s="2">
        <v>4.5</v>
      </c>
      <c r="F76" s="2">
        <v>1.4526515151515151</v>
      </c>
      <c r="G76" s="2"/>
      <c r="H76" s="2">
        <v>1.3778409090909092</v>
      </c>
      <c r="I76" s="2">
        <v>0.25</v>
      </c>
      <c r="J76" s="3">
        <v>0.53333333333333333</v>
      </c>
    </row>
    <row r="77" spans="1:10" x14ac:dyDescent="0.25">
      <c r="A77" s="9">
        <v>72</v>
      </c>
      <c r="B77" s="44" t="s">
        <v>12</v>
      </c>
      <c r="C77" s="42">
        <v>0.26197500000000001</v>
      </c>
      <c r="D77" s="28">
        <v>0.25</v>
      </c>
      <c r="E77" s="23">
        <v>4.5</v>
      </c>
      <c r="F77" s="23">
        <v>1.4526515151515151</v>
      </c>
      <c r="G77" s="23"/>
      <c r="H77" s="23">
        <v>1.3778409090909092</v>
      </c>
      <c r="I77" s="23">
        <v>0.25</v>
      </c>
      <c r="J77" s="29">
        <v>0.53333333333333333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J41"/>
  <sheetViews>
    <sheetView zoomScale="70" zoomScaleNormal="70" workbookViewId="0">
      <pane ySplit="5" topLeftCell="A6" activePane="bottomLeft" state="frozen"/>
      <selection pane="bottomLeft" activeCell="B5" sqref="B5"/>
    </sheetView>
  </sheetViews>
  <sheetFormatPr baseColWidth="10" defaultColWidth="11.5703125" defaultRowHeight="15" x14ac:dyDescent="0.25"/>
  <cols>
    <col min="1" max="1" width="7.85546875" style="9" customWidth="1"/>
    <col min="2" max="10" width="18.5703125" style="9" customWidth="1"/>
    <col min="11" max="16384" width="11.5703125" style="35"/>
  </cols>
  <sheetData>
    <row r="1" spans="1:10" ht="15.75" thickBot="1" x14ac:dyDescent="0.3"/>
    <row r="2" spans="1:10" ht="15.75" thickBot="1" x14ac:dyDescent="0.3">
      <c r="B2" s="53">
        <v>750</v>
      </c>
      <c r="C2" s="51" t="s">
        <v>26</v>
      </c>
      <c r="D2" s="32" t="s">
        <v>14</v>
      </c>
      <c r="E2" s="33" t="s">
        <v>15</v>
      </c>
      <c r="F2" s="33" t="s">
        <v>16</v>
      </c>
      <c r="G2" s="33" t="s">
        <v>0</v>
      </c>
      <c r="H2" s="33" t="s">
        <v>15</v>
      </c>
      <c r="I2" s="33" t="s">
        <v>15</v>
      </c>
      <c r="J2" s="34" t="s">
        <v>15</v>
      </c>
    </row>
    <row r="3" spans="1:10" x14ac:dyDescent="0.25">
      <c r="C3" s="31" t="s">
        <v>13</v>
      </c>
      <c r="D3" s="36">
        <v>1</v>
      </c>
      <c r="E3" s="37">
        <v>2.3888888888888888</v>
      </c>
      <c r="F3" s="37">
        <v>13.75</v>
      </c>
      <c r="G3" s="37" t="s">
        <v>18</v>
      </c>
      <c r="H3" s="37">
        <v>13.5</v>
      </c>
      <c r="I3" s="37">
        <v>3</v>
      </c>
      <c r="J3" s="38">
        <v>8.8000000000000007</v>
      </c>
    </row>
    <row r="4" spans="1:10" ht="15.75" thickBot="1" x14ac:dyDescent="0.3">
      <c r="C4" s="31" t="s">
        <v>27</v>
      </c>
      <c r="D4" s="14">
        <v>2</v>
      </c>
      <c r="E4" s="39" t="s">
        <v>18</v>
      </c>
      <c r="F4" s="39">
        <v>4</v>
      </c>
      <c r="G4" s="39">
        <v>3</v>
      </c>
      <c r="H4" s="39">
        <v>4</v>
      </c>
      <c r="I4" s="39">
        <v>7</v>
      </c>
      <c r="J4" s="20">
        <f>D4-(D4-1)+F4+G4+H4+I4</f>
        <v>19</v>
      </c>
    </row>
    <row r="5" spans="1:10" ht="15.75" thickBot="1" x14ac:dyDescent="0.3">
      <c r="B5" s="46" t="s">
        <v>33</v>
      </c>
      <c r="C5" s="30" t="s">
        <v>25</v>
      </c>
      <c r="D5" s="32" t="s">
        <v>17</v>
      </c>
      <c r="E5" s="33" t="s">
        <v>19</v>
      </c>
      <c r="F5" s="33" t="s">
        <v>20</v>
      </c>
      <c r="G5" s="33" t="s">
        <v>21</v>
      </c>
      <c r="H5" s="33" t="s">
        <v>22</v>
      </c>
      <c r="I5" s="33" t="s">
        <v>23</v>
      </c>
      <c r="J5" s="34" t="s">
        <v>24</v>
      </c>
    </row>
    <row r="6" spans="1:10" x14ac:dyDescent="0.25">
      <c r="A6" s="9">
        <v>1</v>
      </c>
      <c r="B6" s="6" t="s">
        <v>1</v>
      </c>
      <c r="C6" s="40">
        <v>16.97598</v>
      </c>
      <c r="D6" s="25">
        <v>0.5</v>
      </c>
      <c r="E6" s="7" t="s">
        <v>18</v>
      </c>
      <c r="F6" s="7" t="s">
        <v>18</v>
      </c>
      <c r="G6" s="7"/>
      <c r="H6" s="7" t="s">
        <v>18</v>
      </c>
      <c r="I6" s="7" t="s">
        <v>18</v>
      </c>
      <c r="J6" s="8" t="s">
        <v>18</v>
      </c>
    </row>
    <row r="7" spans="1:10" x14ac:dyDescent="0.25">
      <c r="A7" s="9">
        <v>2</v>
      </c>
      <c r="B7" s="43" t="s">
        <v>2</v>
      </c>
      <c r="C7" s="41">
        <v>20.53884</v>
      </c>
      <c r="D7" s="26">
        <v>0.5</v>
      </c>
      <c r="E7" s="2">
        <v>2.3888888888888888</v>
      </c>
      <c r="F7" s="2" t="s">
        <v>18</v>
      </c>
      <c r="G7" s="2"/>
      <c r="H7" s="2" t="s">
        <v>18</v>
      </c>
      <c r="I7" s="2" t="s">
        <v>18</v>
      </c>
      <c r="J7" s="3">
        <v>0.58666666666666667</v>
      </c>
    </row>
    <row r="8" spans="1:10" x14ac:dyDescent="0.25">
      <c r="A8" s="9">
        <v>3</v>
      </c>
      <c r="B8" s="43" t="s">
        <v>3</v>
      </c>
      <c r="C8" s="41">
        <v>24.101700000000001</v>
      </c>
      <c r="D8" s="26">
        <v>0.5</v>
      </c>
      <c r="E8" s="2">
        <v>2.3888888888888888</v>
      </c>
      <c r="F8" s="2">
        <v>3.4375</v>
      </c>
      <c r="G8" s="2"/>
      <c r="H8" s="2" t="s">
        <v>18</v>
      </c>
      <c r="I8" s="2" t="s">
        <v>18</v>
      </c>
      <c r="J8" s="3">
        <v>0.58666666666666667</v>
      </c>
    </row>
    <row r="9" spans="1:10" x14ac:dyDescent="0.25">
      <c r="A9" s="9">
        <v>4</v>
      </c>
      <c r="B9" s="43" t="s">
        <v>4</v>
      </c>
      <c r="C9" s="41">
        <v>23.053799999999999</v>
      </c>
      <c r="D9" s="26">
        <v>0.5</v>
      </c>
      <c r="E9" s="2">
        <v>2.3888888888888888</v>
      </c>
      <c r="F9" s="2">
        <v>3.4375</v>
      </c>
      <c r="G9" s="2"/>
      <c r="H9" s="2" t="s">
        <v>18</v>
      </c>
      <c r="I9" s="2" t="s">
        <v>18</v>
      </c>
      <c r="J9" s="3">
        <v>0.58666666666666667</v>
      </c>
    </row>
    <row r="10" spans="1:10" x14ac:dyDescent="0.25">
      <c r="A10" s="9">
        <v>5</v>
      </c>
      <c r="B10" s="43" t="s">
        <v>5</v>
      </c>
      <c r="C10" s="41">
        <v>23.315774999999999</v>
      </c>
      <c r="D10" s="26">
        <v>0.5</v>
      </c>
      <c r="E10" s="2">
        <v>2.3888888888888888</v>
      </c>
      <c r="F10" s="2">
        <v>3.4375</v>
      </c>
      <c r="G10" s="2"/>
      <c r="H10" s="2" t="s">
        <v>18</v>
      </c>
      <c r="I10" s="2" t="s">
        <v>18</v>
      </c>
      <c r="J10" s="3">
        <v>0.58666666666666667</v>
      </c>
    </row>
    <row r="11" spans="1:10" x14ac:dyDescent="0.25">
      <c r="A11" s="9">
        <v>6</v>
      </c>
      <c r="B11" s="43" t="s">
        <v>6</v>
      </c>
      <c r="C11" s="41">
        <v>16.242450000000002</v>
      </c>
      <c r="D11" s="26">
        <v>0.5</v>
      </c>
      <c r="E11" s="2">
        <v>2.3888888888888888</v>
      </c>
      <c r="F11" s="2">
        <v>3.4375</v>
      </c>
      <c r="G11" s="2"/>
      <c r="H11" s="2" t="s">
        <v>18</v>
      </c>
      <c r="I11" s="2" t="s">
        <v>18</v>
      </c>
      <c r="J11" s="3">
        <v>0.58666666666666667</v>
      </c>
    </row>
    <row r="12" spans="1:10" x14ac:dyDescent="0.25">
      <c r="A12" s="9">
        <v>7</v>
      </c>
      <c r="B12" s="43" t="s">
        <v>7</v>
      </c>
      <c r="C12" s="41">
        <v>28.555275000000002</v>
      </c>
      <c r="D12" s="26">
        <v>0.5</v>
      </c>
      <c r="E12" s="2">
        <v>2.3888888888888888</v>
      </c>
      <c r="F12" s="2">
        <v>3.4375</v>
      </c>
      <c r="G12" s="2"/>
      <c r="H12" s="2" t="s">
        <v>18</v>
      </c>
      <c r="I12" s="2" t="s">
        <v>18</v>
      </c>
      <c r="J12" s="3">
        <v>0.58666666666666667</v>
      </c>
    </row>
    <row r="13" spans="1:10" x14ac:dyDescent="0.25">
      <c r="A13" s="9">
        <v>8</v>
      </c>
      <c r="B13" s="43" t="s">
        <v>8</v>
      </c>
      <c r="C13" s="41">
        <v>15.456524999999999</v>
      </c>
      <c r="D13" s="26">
        <v>0.5</v>
      </c>
      <c r="E13" s="2">
        <v>2.3888888888888888</v>
      </c>
      <c r="F13" s="2">
        <v>3.4375</v>
      </c>
      <c r="G13" s="2"/>
      <c r="H13" s="2" t="s">
        <v>18</v>
      </c>
      <c r="I13" s="2" t="s">
        <v>18</v>
      </c>
      <c r="J13" s="3">
        <v>0.58666666666666667</v>
      </c>
    </row>
    <row r="14" spans="1:10" x14ac:dyDescent="0.25">
      <c r="A14" s="9">
        <v>9</v>
      </c>
      <c r="B14" s="43" t="s">
        <v>9</v>
      </c>
      <c r="C14" s="41">
        <v>22.267875</v>
      </c>
      <c r="D14" s="26">
        <v>0.5</v>
      </c>
      <c r="E14" s="2">
        <v>2.3888888888888888</v>
      </c>
      <c r="F14" s="2">
        <v>3.4375</v>
      </c>
      <c r="G14" s="2"/>
      <c r="H14" s="2" t="s">
        <v>18</v>
      </c>
      <c r="I14" s="2" t="s">
        <v>18</v>
      </c>
      <c r="J14" s="3">
        <v>0.58666666666666667</v>
      </c>
    </row>
    <row r="15" spans="1:10" x14ac:dyDescent="0.25">
      <c r="A15" s="9">
        <v>10</v>
      </c>
      <c r="B15" s="43" t="s">
        <v>10</v>
      </c>
      <c r="C15" s="41">
        <v>25.673549999999999</v>
      </c>
      <c r="D15" s="26">
        <v>0.5</v>
      </c>
      <c r="E15" s="2">
        <v>2.3888888888888888</v>
      </c>
      <c r="F15" s="2">
        <v>3.4375</v>
      </c>
      <c r="G15" s="2"/>
      <c r="H15" s="2">
        <v>3.375</v>
      </c>
      <c r="I15" s="2" t="s">
        <v>18</v>
      </c>
      <c r="J15" s="3">
        <v>0.58666666666666667</v>
      </c>
    </row>
    <row r="16" spans="1:10" x14ac:dyDescent="0.25">
      <c r="A16" s="9">
        <v>11</v>
      </c>
      <c r="B16" s="43" t="s">
        <v>11</v>
      </c>
      <c r="C16" s="41">
        <v>22.0059</v>
      </c>
      <c r="D16" s="26">
        <v>0.5</v>
      </c>
      <c r="E16" s="2">
        <v>2.3888888888888888</v>
      </c>
      <c r="F16" s="2">
        <v>3.4375</v>
      </c>
      <c r="G16" s="2"/>
      <c r="H16" s="2">
        <v>3.375</v>
      </c>
      <c r="I16" s="2" t="s">
        <v>18</v>
      </c>
      <c r="J16" s="3">
        <v>0.58666666666666667</v>
      </c>
    </row>
    <row r="17" spans="1:10" x14ac:dyDescent="0.25">
      <c r="A17" s="9">
        <v>12</v>
      </c>
      <c r="B17" s="44" t="s">
        <v>12</v>
      </c>
      <c r="C17" s="42">
        <v>19.386150000000001</v>
      </c>
      <c r="D17" s="26">
        <v>0.5</v>
      </c>
      <c r="E17" s="2">
        <v>2.3888888888888888</v>
      </c>
      <c r="F17" s="2">
        <v>3.4375</v>
      </c>
      <c r="G17" s="2"/>
      <c r="H17" s="2">
        <v>3.375</v>
      </c>
      <c r="I17" s="2" t="s">
        <v>18</v>
      </c>
      <c r="J17" s="3">
        <v>0.58666666666666667</v>
      </c>
    </row>
    <row r="18" spans="1:10" x14ac:dyDescent="0.25">
      <c r="A18" s="9">
        <v>13</v>
      </c>
      <c r="B18" s="6" t="s">
        <v>1</v>
      </c>
      <c r="C18" s="40">
        <v>16.97598</v>
      </c>
      <c r="D18" s="26">
        <v>0.5</v>
      </c>
      <c r="E18" s="2">
        <v>2.3888888888888888</v>
      </c>
      <c r="F18" s="2">
        <v>3.4375</v>
      </c>
      <c r="G18" s="2"/>
      <c r="H18" s="2">
        <v>3.375</v>
      </c>
      <c r="I18" s="2" t="s">
        <v>18</v>
      </c>
      <c r="J18" s="3">
        <v>0.58666666666666667</v>
      </c>
    </row>
    <row r="19" spans="1:10" x14ac:dyDescent="0.25">
      <c r="A19" s="9">
        <v>14</v>
      </c>
      <c r="B19" s="43" t="s">
        <v>2</v>
      </c>
      <c r="C19" s="41">
        <v>20.53884</v>
      </c>
      <c r="D19" s="26">
        <v>0.5</v>
      </c>
      <c r="E19" s="2">
        <v>2.3888888888888888</v>
      </c>
      <c r="F19" s="2">
        <v>3.4375</v>
      </c>
      <c r="G19" s="2"/>
      <c r="H19" s="2">
        <v>3.375</v>
      </c>
      <c r="I19" s="2" t="s">
        <v>18</v>
      </c>
      <c r="J19" s="3">
        <v>0.58666666666666667</v>
      </c>
    </row>
    <row r="20" spans="1:10" x14ac:dyDescent="0.25">
      <c r="A20" s="9">
        <v>15</v>
      </c>
      <c r="B20" s="43" t="s">
        <v>3</v>
      </c>
      <c r="C20" s="41">
        <v>24.101700000000001</v>
      </c>
      <c r="D20" s="26">
        <v>0.5</v>
      </c>
      <c r="E20" s="2">
        <v>2.3888888888888888</v>
      </c>
      <c r="F20" s="2">
        <v>3.4375</v>
      </c>
      <c r="G20" s="2"/>
      <c r="H20" s="2">
        <v>3.375</v>
      </c>
      <c r="I20" s="2" t="s">
        <v>18</v>
      </c>
      <c r="J20" s="3">
        <v>0.58666666666666667</v>
      </c>
    </row>
    <row r="21" spans="1:10" x14ac:dyDescent="0.25">
      <c r="A21" s="9">
        <v>16</v>
      </c>
      <c r="B21" s="43" t="s">
        <v>4</v>
      </c>
      <c r="C21" s="41">
        <v>23.053799999999999</v>
      </c>
      <c r="D21" s="26">
        <v>0.5</v>
      </c>
      <c r="E21" s="2">
        <v>2.3888888888888888</v>
      </c>
      <c r="F21" s="2">
        <v>3.4375</v>
      </c>
      <c r="G21" s="2"/>
      <c r="H21" s="2">
        <v>3.375</v>
      </c>
      <c r="I21" s="2" t="s">
        <v>18</v>
      </c>
      <c r="J21" s="3">
        <v>0.58666666666666667</v>
      </c>
    </row>
    <row r="22" spans="1:10" x14ac:dyDescent="0.25">
      <c r="A22" s="9">
        <v>17</v>
      </c>
      <c r="B22" s="43" t="s">
        <v>5</v>
      </c>
      <c r="C22" s="41">
        <v>23.315774999999999</v>
      </c>
      <c r="D22" s="26">
        <v>0.5</v>
      </c>
      <c r="E22" s="2">
        <v>2.3888888888888888</v>
      </c>
      <c r="F22" s="2">
        <v>3.4375</v>
      </c>
      <c r="G22" s="2"/>
      <c r="H22" s="2">
        <v>3.375</v>
      </c>
      <c r="I22" s="2" t="s">
        <v>18</v>
      </c>
      <c r="J22" s="3">
        <v>0.58666666666666667</v>
      </c>
    </row>
    <row r="23" spans="1:10" x14ac:dyDescent="0.25">
      <c r="A23" s="9">
        <v>18</v>
      </c>
      <c r="B23" s="43" t="s">
        <v>6</v>
      </c>
      <c r="C23" s="41">
        <v>16.242450000000002</v>
      </c>
      <c r="D23" s="26">
        <v>0.5</v>
      </c>
      <c r="E23" s="2">
        <v>2.3888888888888888</v>
      </c>
      <c r="F23" s="2">
        <v>3.4375</v>
      </c>
      <c r="G23" s="2"/>
      <c r="H23" s="2">
        <v>3.375</v>
      </c>
      <c r="I23" s="2" t="s">
        <v>18</v>
      </c>
      <c r="J23" s="3">
        <v>0.58666666666666667</v>
      </c>
    </row>
    <row r="24" spans="1:10" x14ac:dyDescent="0.25">
      <c r="A24" s="9">
        <v>19</v>
      </c>
      <c r="B24" s="43" t="s">
        <v>7</v>
      </c>
      <c r="C24" s="41">
        <v>28.555275000000002</v>
      </c>
      <c r="D24" s="26">
        <v>0.5</v>
      </c>
      <c r="E24" s="2">
        <v>2.3888888888888888</v>
      </c>
      <c r="F24" s="2">
        <v>3.4375</v>
      </c>
      <c r="G24" s="2"/>
      <c r="H24" s="2">
        <v>3.375</v>
      </c>
      <c r="I24" s="2" t="s">
        <v>18</v>
      </c>
      <c r="J24" s="3">
        <v>0.58666666666666667</v>
      </c>
    </row>
    <row r="25" spans="1:10" x14ac:dyDescent="0.25">
      <c r="A25" s="9">
        <v>20</v>
      </c>
      <c r="B25" s="43" t="s">
        <v>8</v>
      </c>
      <c r="C25" s="41">
        <v>15.456524999999999</v>
      </c>
      <c r="D25" s="26">
        <v>0.5</v>
      </c>
      <c r="E25" s="2">
        <v>2.3888888888888888</v>
      </c>
      <c r="F25" s="2">
        <v>3.4375</v>
      </c>
      <c r="G25" s="2"/>
      <c r="H25" s="2">
        <v>3.375</v>
      </c>
      <c r="I25" s="2">
        <v>0.42857142857142855</v>
      </c>
      <c r="J25" s="3">
        <v>0.58666666666666667</v>
      </c>
    </row>
    <row r="26" spans="1:10" x14ac:dyDescent="0.25">
      <c r="A26" s="9">
        <v>21</v>
      </c>
      <c r="B26" s="43" t="s">
        <v>9</v>
      </c>
      <c r="C26" s="41">
        <v>22.267875</v>
      </c>
      <c r="D26" s="26">
        <v>0.5</v>
      </c>
      <c r="E26" s="2">
        <v>2.3888888888888888</v>
      </c>
      <c r="F26" s="2">
        <v>3.4375</v>
      </c>
      <c r="G26" s="2"/>
      <c r="H26" s="2">
        <v>3.375</v>
      </c>
      <c r="I26" s="2">
        <v>0.42857142857142855</v>
      </c>
      <c r="J26" s="3">
        <v>0.58666666666666667</v>
      </c>
    </row>
    <row r="27" spans="1:10" x14ac:dyDescent="0.25">
      <c r="A27" s="9">
        <v>22</v>
      </c>
      <c r="B27" s="43" t="s">
        <v>10</v>
      </c>
      <c r="C27" s="41">
        <v>25.673549999999999</v>
      </c>
      <c r="D27" s="26">
        <v>0.5</v>
      </c>
      <c r="E27" s="2">
        <v>2.3888888888888888</v>
      </c>
      <c r="F27" s="2">
        <v>3.4375</v>
      </c>
      <c r="G27" s="2"/>
      <c r="H27" s="2">
        <v>3.375</v>
      </c>
      <c r="I27" s="2">
        <v>0.42857142857142855</v>
      </c>
      <c r="J27" s="3">
        <v>0.58666666666666667</v>
      </c>
    </row>
    <row r="28" spans="1:10" x14ac:dyDescent="0.25">
      <c r="A28" s="9">
        <v>23</v>
      </c>
      <c r="B28" s="43" t="s">
        <v>11</v>
      </c>
      <c r="C28" s="41">
        <v>22.0059</v>
      </c>
      <c r="D28" s="26">
        <v>0.5</v>
      </c>
      <c r="E28" s="2">
        <v>2.3888888888888888</v>
      </c>
      <c r="F28" s="2">
        <v>3.4375</v>
      </c>
      <c r="G28" s="2"/>
      <c r="H28" s="2">
        <v>3.375</v>
      </c>
      <c r="I28" s="2">
        <v>0.42857142857142855</v>
      </c>
      <c r="J28" s="3">
        <v>0.58666666666666667</v>
      </c>
    </row>
    <row r="29" spans="1:10" x14ac:dyDescent="0.25">
      <c r="A29" s="9">
        <v>24</v>
      </c>
      <c r="B29" s="44" t="s">
        <v>12</v>
      </c>
      <c r="C29" s="42">
        <v>19.386150000000001</v>
      </c>
      <c r="D29" s="26">
        <v>0.5</v>
      </c>
      <c r="E29" s="2">
        <v>2.3888888888888888</v>
      </c>
      <c r="F29" s="2">
        <v>3.4375</v>
      </c>
      <c r="G29" s="2"/>
      <c r="H29" s="2">
        <v>3.375</v>
      </c>
      <c r="I29" s="2">
        <v>0.42857142857142855</v>
      </c>
      <c r="J29" s="3">
        <v>0.58666666666666667</v>
      </c>
    </row>
    <row r="30" spans="1:10" x14ac:dyDescent="0.25">
      <c r="A30" s="9">
        <v>25</v>
      </c>
      <c r="B30" s="6" t="s">
        <v>1</v>
      </c>
      <c r="C30" s="40">
        <v>16.97598</v>
      </c>
      <c r="D30" s="26">
        <v>0.5</v>
      </c>
      <c r="E30" s="2">
        <v>2.3888888888888888</v>
      </c>
      <c r="F30" s="2">
        <v>3.4375</v>
      </c>
      <c r="G30" s="2"/>
      <c r="H30" s="2">
        <v>3.375</v>
      </c>
      <c r="I30" s="2">
        <v>0.42857142857142855</v>
      </c>
      <c r="J30" s="3">
        <v>0.58666666666666667</v>
      </c>
    </row>
    <row r="31" spans="1:10" x14ac:dyDescent="0.25">
      <c r="A31" s="9">
        <v>26</v>
      </c>
      <c r="B31" s="43" t="s">
        <v>2</v>
      </c>
      <c r="C31" s="41">
        <v>20.53884</v>
      </c>
      <c r="D31" s="26">
        <v>0.5</v>
      </c>
      <c r="E31" s="2">
        <v>2.3888888888888888</v>
      </c>
      <c r="F31" s="2">
        <v>3.4375</v>
      </c>
      <c r="G31" s="2"/>
      <c r="H31" s="2">
        <v>3.375</v>
      </c>
      <c r="I31" s="2">
        <v>0.42857142857142855</v>
      </c>
      <c r="J31" s="3">
        <v>0.58666666666666667</v>
      </c>
    </row>
    <row r="32" spans="1:10" x14ac:dyDescent="0.25">
      <c r="A32" s="9">
        <v>27</v>
      </c>
      <c r="B32" s="43" t="s">
        <v>3</v>
      </c>
      <c r="C32" s="41">
        <v>24.101700000000001</v>
      </c>
      <c r="D32" s="26">
        <v>0.5</v>
      </c>
      <c r="E32" s="2">
        <v>2.3888888888888888</v>
      </c>
      <c r="F32" s="2">
        <v>3.4375</v>
      </c>
      <c r="G32" s="2"/>
      <c r="H32" s="2">
        <v>3.375</v>
      </c>
      <c r="I32" s="2">
        <v>0.42857142857142855</v>
      </c>
      <c r="J32" s="3">
        <v>0.58666666666666667</v>
      </c>
    </row>
    <row r="33" spans="1:10" x14ac:dyDescent="0.25">
      <c r="A33" s="9">
        <v>28</v>
      </c>
      <c r="B33" s="43" t="s">
        <v>4</v>
      </c>
      <c r="C33" s="41">
        <v>23.053799999999999</v>
      </c>
      <c r="D33" s="26">
        <v>0.5</v>
      </c>
      <c r="E33" s="2">
        <v>2.3888888888888888</v>
      </c>
      <c r="F33" s="2">
        <v>3.4375</v>
      </c>
      <c r="G33" s="2"/>
      <c r="H33" s="2">
        <v>3.375</v>
      </c>
      <c r="I33" s="2">
        <v>0.42857142857142855</v>
      </c>
      <c r="J33" s="3">
        <v>0.58666666666666667</v>
      </c>
    </row>
    <row r="34" spans="1:10" x14ac:dyDescent="0.25">
      <c r="A34" s="9">
        <v>29</v>
      </c>
      <c r="B34" s="43" t="s">
        <v>5</v>
      </c>
      <c r="C34" s="41">
        <v>23.315774999999999</v>
      </c>
      <c r="D34" s="26">
        <v>0.5</v>
      </c>
      <c r="E34" s="2">
        <v>2.3888888888888888</v>
      </c>
      <c r="F34" s="2">
        <v>3.4375</v>
      </c>
      <c r="G34" s="2"/>
      <c r="H34" s="2">
        <v>3.375</v>
      </c>
      <c r="I34" s="2">
        <v>0.42857142857142855</v>
      </c>
      <c r="J34" s="3">
        <v>0.58666666666666667</v>
      </c>
    </row>
    <row r="35" spans="1:10" x14ac:dyDescent="0.25">
      <c r="A35" s="9">
        <v>30</v>
      </c>
      <c r="B35" s="43" t="s">
        <v>6</v>
      </c>
      <c r="C35" s="41">
        <v>16.242450000000002</v>
      </c>
      <c r="D35" s="26">
        <v>0.5</v>
      </c>
      <c r="E35" s="2">
        <v>2.3888888888888888</v>
      </c>
      <c r="F35" s="2">
        <v>3.4375</v>
      </c>
      <c r="G35" s="2"/>
      <c r="H35" s="2">
        <v>3.375</v>
      </c>
      <c r="I35" s="2">
        <v>0.42857142857142855</v>
      </c>
      <c r="J35" s="3">
        <v>0.58666666666666667</v>
      </c>
    </row>
    <row r="36" spans="1:10" x14ac:dyDescent="0.25">
      <c r="A36" s="9">
        <v>31</v>
      </c>
      <c r="B36" s="43" t="s">
        <v>7</v>
      </c>
      <c r="C36" s="41">
        <v>28.555275000000002</v>
      </c>
      <c r="D36" s="26">
        <v>0.5</v>
      </c>
      <c r="E36" s="2">
        <v>2.3888888888888888</v>
      </c>
      <c r="F36" s="2">
        <v>3.4375</v>
      </c>
      <c r="G36" s="2"/>
      <c r="H36" s="2">
        <v>3.375</v>
      </c>
      <c r="I36" s="2">
        <v>0.42857142857142855</v>
      </c>
      <c r="J36" s="3">
        <v>0.58666666666666667</v>
      </c>
    </row>
    <row r="37" spans="1:10" x14ac:dyDescent="0.25">
      <c r="A37" s="9">
        <v>32</v>
      </c>
      <c r="B37" s="43" t="s">
        <v>8</v>
      </c>
      <c r="C37" s="41">
        <v>15.456524999999999</v>
      </c>
      <c r="D37" s="26">
        <v>0.5</v>
      </c>
      <c r="E37" s="2">
        <v>2.3888888888888888</v>
      </c>
      <c r="F37" s="2">
        <v>3.4375</v>
      </c>
      <c r="G37" s="2"/>
      <c r="H37" s="2">
        <v>3.375</v>
      </c>
      <c r="I37" s="2">
        <v>0.42857142857142855</v>
      </c>
      <c r="J37" s="3">
        <v>0.58666666666666667</v>
      </c>
    </row>
    <row r="38" spans="1:10" x14ac:dyDescent="0.25">
      <c r="A38" s="9">
        <v>33</v>
      </c>
      <c r="B38" s="43" t="s">
        <v>9</v>
      </c>
      <c r="C38" s="41">
        <v>22.267875</v>
      </c>
      <c r="D38" s="26">
        <v>0.5</v>
      </c>
      <c r="E38" s="2">
        <v>2.3888888888888888</v>
      </c>
      <c r="F38" s="2">
        <v>3.4375</v>
      </c>
      <c r="G38" s="2"/>
      <c r="H38" s="2">
        <v>3.375</v>
      </c>
      <c r="I38" s="2">
        <v>0.42857142857142855</v>
      </c>
      <c r="J38" s="3">
        <v>0.58666666666666667</v>
      </c>
    </row>
    <row r="39" spans="1:10" x14ac:dyDescent="0.25">
      <c r="A39" s="9">
        <v>34</v>
      </c>
      <c r="B39" s="43" t="s">
        <v>10</v>
      </c>
      <c r="C39" s="41">
        <v>25.673549999999999</v>
      </c>
      <c r="D39" s="26">
        <v>0.5</v>
      </c>
      <c r="E39" s="2">
        <v>2.3888888888888888</v>
      </c>
      <c r="F39" s="2">
        <v>3.4375</v>
      </c>
      <c r="G39" s="2"/>
      <c r="H39" s="2">
        <v>3.375</v>
      </c>
      <c r="I39" s="2">
        <v>0.42857142857142855</v>
      </c>
      <c r="J39" s="3">
        <v>0.58666666666666667</v>
      </c>
    </row>
    <row r="40" spans="1:10" x14ac:dyDescent="0.25">
      <c r="A40" s="9">
        <v>35</v>
      </c>
      <c r="B40" s="43" t="s">
        <v>11</v>
      </c>
      <c r="C40" s="41">
        <v>22.0059</v>
      </c>
      <c r="D40" s="26">
        <v>0.5</v>
      </c>
      <c r="E40" s="2">
        <v>2.3888888888888888</v>
      </c>
      <c r="F40" s="2">
        <v>3.4375</v>
      </c>
      <c r="G40" s="2"/>
      <c r="H40" s="2">
        <v>3.375</v>
      </c>
      <c r="I40" s="2">
        <v>0.42857142857142855</v>
      </c>
      <c r="J40" s="3">
        <v>0.58666666666666667</v>
      </c>
    </row>
    <row r="41" spans="1:10" x14ac:dyDescent="0.25">
      <c r="A41" s="9">
        <v>36</v>
      </c>
      <c r="B41" s="44" t="s">
        <v>12</v>
      </c>
      <c r="C41" s="42">
        <v>19.386150000000001</v>
      </c>
      <c r="D41" s="28">
        <v>0.5</v>
      </c>
      <c r="E41" s="23">
        <v>2.3888888888888888</v>
      </c>
      <c r="F41" s="23">
        <v>3.4375</v>
      </c>
      <c r="G41" s="23"/>
      <c r="H41" s="23">
        <v>3.375</v>
      </c>
      <c r="I41" s="23">
        <v>0.42857142857142855</v>
      </c>
      <c r="J41" s="29">
        <v>0.58666666666666667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J53"/>
  <sheetViews>
    <sheetView zoomScale="70" zoomScaleNormal="70" workbookViewId="0">
      <pane ySplit="5" topLeftCell="A6" activePane="bottomLeft" state="frozen"/>
      <selection pane="bottomLeft" activeCell="B5" sqref="B5"/>
    </sheetView>
  </sheetViews>
  <sheetFormatPr baseColWidth="10" defaultColWidth="11.5703125" defaultRowHeight="15" x14ac:dyDescent="0.25"/>
  <cols>
    <col min="1" max="1" width="7.85546875" style="9" customWidth="1"/>
    <col min="2" max="10" width="18.5703125" style="9" customWidth="1"/>
    <col min="11" max="16384" width="11.5703125" style="35"/>
  </cols>
  <sheetData>
    <row r="1" spans="1:10" ht="15.75" thickBot="1" x14ac:dyDescent="0.3"/>
    <row r="2" spans="1:10" ht="15.75" thickBot="1" x14ac:dyDescent="0.3">
      <c r="B2" s="53">
        <v>750</v>
      </c>
      <c r="C2" s="51" t="s">
        <v>26</v>
      </c>
      <c r="D2" s="32" t="s">
        <v>14</v>
      </c>
      <c r="E2" s="33" t="s">
        <v>15</v>
      </c>
      <c r="F2" s="33" t="s">
        <v>16</v>
      </c>
      <c r="G2" s="33" t="s">
        <v>0</v>
      </c>
      <c r="H2" s="33" t="s">
        <v>15</v>
      </c>
      <c r="I2" s="33" t="s">
        <v>15</v>
      </c>
      <c r="J2" s="34" t="s">
        <v>15</v>
      </c>
    </row>
    <row r="3" spans="1:10" x14ac:dyDescent="0.25">
      <c r="C3" s="31" t="s">
        <v>13</v>
      </c>
      <c r="D3" s="36">
        <v>1</v>
      </c>
      <c r="E3" s="37">
        <v>4.625</v>
      </c>
      <c r="F3" s="37">
        <v>20.75</v>
      </c>
      <c r="G3" s="37" t="s">
        <v>18</v>
      </c>
      <c r="H3" s="37">
        <v>20.777777777777779</v>
      </c>
      <c r="I3" s="37">
        <v>3.625</v>
      </c>
      <c r="J3" s="38">
        <v>14.75</v>
      </c>
    </row>
    <row r="4" spans="1:10" ht="15.75" thickBot="1" x14ac:dyDescent="0.3">
      <c r="C4" s="31" t="s">
        <v>27</v>
      </c>
      <c r="D4" s="14">
        <v>4</v>
      </c>
      <c r="E4" s="39" t="s">
        <v>18</v>
      </c>
      <c r="F4" s="39">
        <v>3</v>
      </c>
      <c r="G4" s="39">
        <v>3</v>
      </c>
      <c r="H4" s="39">
        <v>7</v>
      </c>
      <c r="I4" s="39">
        <v>10</v>
      </c>
      <c r="J4" s="20">
        <f>D4-(D4-1)+F4+G4+H4+I4</f>
        <v>24</v>
      </c>
    </row>
    <row r="5" spans="1:10" ht="15.75" thickBot="1" x14ac:dyDescent="0.3">
      <c r="B5" s="46" t="s">
        <v>34</v>
      </c>
      <c r="C5" s="30" t="s">
        <v>25</v>
      </c>
      <c r="D5" s="32" t="s">
        <v>17</v>
      </c>
      <c r="E5" s="33" t="s">
        <v>19</v>
      </c>
      <c r="F5" s="33" t="s">
        <v>20</v>
      </c>
      <c r="G5" s="33" t="s">
        <v>21</v>
      </c>
      <c r="H5" s="33" t="s">
        <v>22</v>
      </c>
      <c r="I5" s="33" t="s">
        <v>23</v>
      </c>
      <c r="J5" s="34" t="s">
        <v>24</v>
      </c>
    </row>
    <row r="6" spans="1:10" x14ac:dyDescent="0.25">
      <c r="A6" s="9">
        <v>1</v>
      </c>
      <c r="B6" s="6" t="s">
        <v>1</v>
      </c>
      <c r="C6" s="40">
        <v>100.5984</v>
      </c>
      <c r="D6" s="25">
        <v>0.25</v>
      </c>
      <c r="E6" s="7" t="s">
        <v>18</v>
      </c>
      <c r="F6" s="7" t="s">
        <v>18</v>
      </c>
      <c r="G6" s="7"/>
      <c r="H6" s="7" t="s">
        <v>18</v>
      </c>
      <c r="I6" s="7" t="s">
        <v>18</v>
      </c>
      <c r="J6" s="8" t="s">
        <v>18</v>
      </c>
    </row>
    <row r="7" spans="1:10" x14ac:dyDescent="0.25">
      <c r="A7" s="9">
        <v>2</v>
      </c>
      <c r="B7" s="43" t="s">
        <v>2</v>
      </c>
      <c r="C7" s="41">
        <v>102.48461999999999</v>
      </c>
      <c r="D7" s="26">
        <v>0.25</v>
      </c>
      <c r="E7" s="2" t="s">
        <v>18</v>
      </c>
      <c r="F7" s="2" t="s">
        <v>18</v>
      </c>
      <c r="G7" s="2"/>
      <c r="H7" s="2" t="s">
        <v>18</v>
      </c>
      <c r="I7" s="2" t="s">
        <v>18</v>
      </c>
      <c r="J7" s="3" t="s">
        <v>18</v>
      </c>
    </row>
    <row r="8" spans="1:10" x14ac:dyDescent="0.25">
      <c r="A8" s="9">
        <v>3</v>
      </c>
      <c r="B8" s="43" t="s">
        <v>3</v>
      </c>
      <c r="C8" s="41">
        <v>91.953225000000003</v>
      </c>
      <c r="D8" s="26">
        <v>0.25</v>
      </c>
      <c r="E8" s="2" t="s">
        <v>18</v>
      </c>
      <c r="F8" s="2" t="s">
        <v>18</v>
      </c>
      <c r="G8" s="2"/>
      <c r="H8" s="2" t="s">
        <v>18</v>
      </c>
      <c r="I8" s="2" t="s">
        <v>18</v>
      </c>
      <c r="J8" s="3" t="s">
        <v>18</v>
      </c>
    </row>
    <row r="9" spans="1:10" x14ac:dyDescent="0.25">
      <c r="A9" s="9">
        <v>4</v>
      </c>
      <c r="B9" s="43" t="s">
        <v>4</v>
      </c>
      <c r="C9" s="41">
        <v>92.215199999999996</v>
      </c>
      <c r="D9" s="26">
        <v>0.25</v>
      </c>
      <c r="E9" s="2">
        <v>4.625</v>
      </c>
      <c r="F9" s="2" t="s">
        <v>18</v>
      </c>
      <c r="G9" s="2"/>
      <c r="H9" s="2" t="s">
        <v>18</v>
      </c>
      <c r="I9" s="2" t="s">
        <v>18</v>
      </c>
      <c r="J9" s="3">
        <v>0.70238095238095233</v>
      </c>
    </row>
    <row r="10" spans="1:10" x14ac:dyDescent="0.25">
      <c r="A10" s="9">
        <v>5</v>
      </c>
      <c r="B10" s="43" t="s">
        <v>5</v>
      </c>
      <c r="C10" s="41">
        <v>91.167299999999997</v>
      </c>
      <c r="D10" s="26">
        <v>0.25</v>
      </c>
      <c r="E10" s="2">
        <v>4.625</v>
      </c>
      <c r="F10" s="2">
        <v>6.916666666666667</v>
      </c>
      <c r="G10" s="2"/>
      <c r="H10" s="2" t="s">
        <v>18</v>
      </c>
      <c r="I10" s="2" t="s">
        <v>18</v>
      </c>
      <c r="J10" s="3">
        <v>0.70238095238095233</v>
      </c>
    </row>
    <row r="11" spans="1:10" x14ac:dyDescent="0.25">
      <c r="A11" s="9">
        <v>6</v>
      </c>
      <c r="B11" s="43" t="s">
        <v>6</v>
      </c>
      <c r="C11" s="41">
        <v>83.308049999999994</v>
      </c>
      <c r="D11" s="26">
        <v>0.25</v>
      </c>
      <c r="E11" s="2">
        <v>4.625</v>
      </c>
      <c r="F11" s="2">
        <v>6.916666666666667</v>
      </c>
      <c r="G11" s="2"/>
      <c r="H11" s="2" t="s">
        <v>18</v>
      </c>
      <c r="I11" s="2" t="s">
        <v>18</v>
      </c>
      <c r="J11" s="3">
        <v>0.70238095238095233</v>
      </c>
    </row>
    <row r="12" spans="1:10" x14ac:dyDescent="0.25">
      <c r="A12" s="9">
        <v>7</v>
      </c>
      <c r="B12" s="43" t="s">
        <v>7</v>
      </c>
      <c r="C12" s="41">
        <v>98.502600000000001</v>
      </c>
      <c r="D12" s="26">
        <v>0.25</v>
      </c>
      <c r="E12" s="2">
        <v>4.625</v>
      </c>
      <c r="F12" s="2">
        <v>6.916666666666667</v>
      </c>
      <c r="G12" s="2"/>
      <c r="H12" s="2" t="s">
        <v>18</v>
      </c>
      <c r="I12" s="2" t="s">
        <v>18</v>
      </c>
      <c r="J12" s="3">
        <v>0.70238095238095233</v>
      </c>
    </row>
    <row r="13" spans="1:10" x14ac:dyDescent="0.25">
      <c r="A13" s="9">
        <v>8</v>
      </c>
      <c r="B13" s="43" t="s">
        <v>8</v>
      </c>
      <c r="C13" s="41">
        <v>68.113500000000002</v>
      </c>
      <c r="D13" s="26">
        <v>0.25</v>
      </c>
      <c r="E13" s="2">
        <v>4.625</v>
      </c>
      <c r="F13" s="2">
        <v>6.916666666666667</v>
      </c>
      <c r="G13" s="2"/>
      <c r="H13" s="2" t="s">
        <v>18</v>
      </c>
      <c r="I13" s="2" t="s">
        <v>18</v>
      </c>
      <c r="J13" s="3">
        <v>0.70238095238095233</v>
      </c>
    </row>
    <row r="14" spans="1:10" x14ac:dyDescent="0.25">
      <c r="A14" s="9">
        <v>9</v>
      </c>
      <c r="B14" s="43" t="s">
        <v>9</v>
      </c>
      <c r="C14" s="41">
        <v>73.352999999999994</v>
      </c>
      <c r="D14" s="26">
        <v>0.25</v>
      </c>
      <c r="E14" s="2">
        <v>4.625</v>
      </c>
      <c r="F14" s="2">
        <v>6.916666666666667</v>
      </c>
      <c r="G14" s="2"/>
      <c r="H14" s="2" t="s">
        <v>18</v>
      </c>
      <c r="I14" s="2" t="s">
        <v>18</v>
      </c>
      <c r="J14" s="3">
        <v>0.70238095238095233</v>
      </c>
    </row>
    <row r="15" spans="1:10" x14ac:dyDescent="0.25">
      <c r="A15" s="9">
        <v>10</v>
      </c>
      <c r="B15" s="43" t="s">
        <v>10</v>
      </c>
      <c r="C15" s="41">
        <v>108.9816</v>
      </c>
      <c r="D15" s="26">
        <v>0.25</v>
      </c>
      <c r="E15" s="2">
        <v>4.625</v>
      </c>
      <c r="F15" s="2">
        <v>6.916666666666667</v>
      </c>
      <c r="G15" s="2"/>
      <c r="H15" s="2" t="s">
        <v>18</v>
      </c>
      <c r="I15" s="2" t="s">
        <v>18</v>
      </c>
      <c r="J15" s="3">
        <v>0.70238095238095233</v>
      </c>
    </row>
    <row r="16" spans="1:10" x14ac:dyDescent="0.25">
      <c r="A16" s="9">
        <v>11</v>
      </c>
      <c r="B16" s="43" t="s">
        <v>11</v>
      </c>
      <c r="C16" s="41">
        <v>96.668774999999997</v>
      </c>
      <c r="D16" s="26">
        <v>0.25</v>
      </c>
      <c r="E16" s="2">
        <v>4.625</v>
      </c>
      <c r="F16" s="2">
        <v>6.916666666666667</v>
      </c>
      <c r="G16" s="2"/>
      <c r="H16" s="2">
        <v>2.9682539682539684</v>
      </c>
      <c r="I16" s="2" t="s">
        <v>18</v>
      </c>
      <c r="J16" s="3">
        <v>0.70238095238095233</v>
      </c>
    </row>
    <row r="17" spans="1:10" x14ac:dyDescent="0.25">
      <c r="A17" s="9">
        <v>12</v>
      </c>
      <c r="B17" s="44" t="s">
        <v>12</v>
      </c>
      <c r="C17" s="42">
        <v>78.854474999999994</v>
      </c>
      <c r="D17" s="26">
        <v>0.25</v>
      </c>
      <c r="E17" s="2">
        <v>4.625</v>
      </c>
      <c r="F17" s="2">
        <v>6.916666666666667</v>
      </c>
      <c r="G17" s="2"/>
      <c r="H17" s="2">
        <v>2.9682539682539684</v>
      </c>
      <c r="I17" s="2" t="s">
        <v>18</v>
      </c>
      <c r="J17" s="3">
        <v>0.70238095238095233</v>
      </c>
    </row>
    <row r="18" spans="1:10" x14ac:dyDescent="0.25">
      <c r="A18" s="9">
        <v>13</v>
      </c>
      <c r="B18" s="6" t="s">
        <v>1</v>
      </c>
      <c r="C18" s="40">
        <v>100.5984</v>
      </c>
      <c r="D18" s="26">
        <v>0.25</v>
      </c>
      <c r="E18" s="2">
        <v>4.625</v>
      </c>
      <c r="F18" s="2">
        <v>6.916666666666667</v>
      </c>
      <c r="G18" s="2"/>
      <c r="H18" s="2">
        <v>2.9682539682539684</v>
      </c>
      <c r="I18" s="2" t="s">
        <v>18</v>
      </c>
      <c r="J18" s="3">
        <v>0.70238095238095233</v>
      </c>
    </row>
    <row r="19" spans="1:10" x14ac:dyDescent="0.25">
      <c r="A19" s="9">
        <v>14</v>
      </c>
      <c r="B19" s="43" t="s">
        <v>2</v>
      </c>
      <c r="C19" s="41">
        <v>102.48461999999999</v>
      </c>
      <c r="D19" s="26">
        <v>0.25</v>
      </c>
      <c r="E19" s="2">
        <v>4.625</v>
      </c>
      <c r="F19" s="2">
        <v>6.916666666666667</v>
      </c>
      <c r="G19" s="2"/>
      <c r="H19" s="2">
        <v>2.9682539682539684</v>
      </c>
      <c r="I19" s="2" t="s">
        <v>18</v>
      </c>
      <c r="J19" s="3">
        <v>0.70238095238095233</v>
      </c>
    </row>
    <row r="20" spans="1:10" x14ac:dyDescent="0.25">
      <c r="A20" s="9">
        <v>15</v>
      </c>
      <c r="B20" s="43" t="s">
        <v>3</v>
      </c>
      <c r="C20" s="41">
        <v>91.953225000000003</v>
      </c>
      <c r="D20" s="26">
        <v>0.25</v>
      </c>
      <c r="E20" s="2">
        <v>4.625</v>
      </c>
      <c r="F20" s="2">
        <v>6.916666666666667</v>
      </c>
      <c r="G20" s="2"/>
      <c r="H20" s="2">
        <v>2.9682539682539684</v>
      </c>
      <c r="I20" s="2" t="s">
        <v>18</v>
      </c>
      <c r="J20" s="3">
        <v>0.70238095238095233</v>
      </c>
    </row>
    <row r="21" spans="1:10" x14ac:dyDescent="0.25">
      <c r="A21" s="9">
        <v>16</v>
      </c>
      <c r="B21" s="43" t="s">
        <v>4</v>
      </c>
      <c r="C21" s="41">
        <v>92.215199999999996</v>
      </c>
      <c r="D21" s="26">
        <v>0.25</v>
      </c>
      <c r="E21" s="2">
        <v>4.625</v>
      </c>
      <c r="F21" s="2">
        <v>6.916666666666667</v>
      </c>
      <c r="G21" s="2"/>
      <c r="H21" s="2">
        <v>2.9682539682539684</v>
      </c>
      <c r="I21" s="2" t="s">
        <v>18</v>
      </c>
      <c r="J21" s="3">
        <v>0.70238095238095233</v>
      </c>
    </row>
    <row r="22" spans="1:10" x14ac:dyDescent="0.25">
      <c r="A22" s="9">
        <v>17</v>
      </c>
      <c r="B22" s="43" t="s">
        <v>5</v>
      </c>
      <c r="C22" s="41">
        <v>91.167299999999997</v>
      </c>
      <c r="D22" s="26">
        <v>0.25</v>
      </c>
      <c r="E22" s="2">
        <v>4.625</v>
      </c>
      <c r="F22" s="2">
        <v>6.916666666666667</v>
      </c>
      <c r="G22" s="2"/>
      <c r="H22" s="2">
        <v>2.9682539682539684</v>
      </c>
      <c r="I22" s="2" t="s">
        <v>18</v>
      </c>
      <c r="J22" s="3">
        <v>0.70238095238095233</v>
      </c>
    </row>
    <row r="23" spans="1:10" x14ac:dyDescent="0.25">
      <c r="A23" s="9">
        <v>18</v>
      </c>
      <c r="B23" s="43" t="s">
        <v>6</v>
      </c>
      <c r="C23" s="41">
        <v>83.308049999999994</v>
      </c>
      <c r="D23" s="26">
        <v>0.25</v>
      </c>
      <c r="E23" s="2">
        <v>4.625</v>
      </c>
      <c r="F23" s="2">
        <v>6.916666666666667</v>
      </c>
      <c r="G23" s="2"/>
      <c r="H23" s="2">
        <v>2.9682539682539684</v>
      </c>
      <c r="I23" s="2" t="s">
        <v>18</v>
      </c>
      <c r="J23" s="3">
        <v>0.70238095238095233</v>
      </c>
    </row>
    <row r="24" spans="1:10" x14ac:dyDescent="0.25">
      <c r="A24" s="9">
        <v>19</v>
      </c>
      <c r="B24" s="43" t="s">
        <v>7</v>
      </c>
      <c r="C24" s="41">
        <v>98.502600000000001</v>
      </c>
      <c r="D24" s="26">
        <v>0.25</v>
      </c>
      <c r="E24" s="2">
        <v>4.625</v>
      </c>
      <c r="F24" s="2">
        <v>6.916666666666667</v>
      </c>
      <c r="G24" s="2"/>
      <c r="H24" s="2">
        <v>2.9682539682539684</v>
      </c>
      <c r="I24" s="2" t="s">
        <v>18</v>
      </c>
      <c r="J24" s="3">
        <v>0.70238095238095233</v>
      </c>
    </row>
    <row r="25" spans="1:10" x14ac:dyDescent="0.25">
      <c r="A25" s="9">
        <v>20</v>
      </c>
      <c r="B25" s="43" t="s">
        <v>8</v>
      </c>
      <c r="C25" s="41">
        <v>68.113500000000002</v>
      </c>
      <c r="D25" s="26">
        <v>0.25</v>
      </c>
      <c r="E25" s="2">
        <v>4.625</v>
      </c>
      <c r="F25" s="2">
        <v>6.916666666666667</v>
      </c>
      <c r="G25" s="2"/>
      <c r="H25" s="2">
        <v>2.9682539682539684</v>
      </c>
      <c r="I25" s="2" t="s">
        <v>18</v>
      </c>
      <c r="J25" s="3">
        <v>0.70238095238095233</v>
      </c>
    </row>
    <row r="26" spans="1:10" x14ac:dyDescent="0.25">
      <c r="A26" s="9">
        <v>21</v>
      </c>
      <c r="B26" s="43" t="s">
        <v>9</v>
      </c>
      <c r="C26" s="41">
        <v>73.352999999999994</v>
      </c>
      <c r="D26" s="26">
        <v>0.25</v>
      </c>
      <c r="E26" s="2">
        <v>4.625</v>
      </c>
      <c r="F26" s="2">
        <v>6.916666666666667</v>
      </c>
      <c r="G26" s="2"/>
      <c r="H26" s="2">
        <v>2.9682539682539684</v>
      </c>
      <c r="I26" s="2" t="s">
        <v>18</v>
      </c>
      <c r="J26" s="3">
        <v>0.70238095238095233</v>
      </c>
    </row>
    <row r="27" spans="1:10" x14ac:dyDescent="0.25">
      <c r="A27" s="9">
        <v>22</v>
      </c>
      <c r="B27" s="43" t="s">
        <v>10</v>
      </c>
      <c r="C27" s="41">
        <v>108.9816</v>
      </c>
      <c r="D27" s="26">
        <v>0.25</v>
      </c>
      <c r="E27" s="2">
        <v>4.625</v>
      </c>
      <c r="F27" s="2">
        <v>6.916666666666667</v>
      </c>
      <c r="G27" s="2"/>
      <c r="H27" s="2">
        <v>2.9682539682539684</v>
      </c>
      <c r="I27" s="2" t="s">
        <v>18</v>
      </c>
      <c r="J27" s="3">
        <v>0.70238095238095233</v>
      </c>
    </row>
    <row r="28" spans="1:10" x14ac:dyDescent="0.25">
      <c r="A28" s="9">
        <v>23</v>
      </c>
      <c r="B28" s="43" t="s">
        <v>11</v>
      </c>
      <c r="C28" s="41">
        <v>96.668774999999997</v>
      </c>
      <c r="D28" s="26">
        <v>0.25</v>
      </c>
      <c r="E28" s="2">
        <v>4.625</v>
      </c>
      <c r="F28" s="2">
        <v>6.916666666666667</v>
      </c>
      <c r="G28" s="2"/>
      <c r="H28" s="2">
        <v>2.9682539682539684</v>
      </c>
      <c r="I28" s="2" t="s">
        <v>18</v>
      </c>
      <c r="J28" s="3">
        <v>0.70238095238095233</v>
      </c>
    </row>
    <row r="29" spans="1:10" x14ac:dyDescent="0.25">
      <c r="A29" s="9">
        <v>24</v>
      </c>
      <c r="B29" s="44" t="s">
        <v>12</v>
      </c>
      <c r="C29" s="42">
        <v>78.854474999999994</v>
      </c>
      <c r="D29" s="26">
        <v>0.25</v>
      </c>
      <c r="E29" s="2">
        <v>4.625</v>
      </c>
      <c r="F29" s="2">
        <v>6.916666666666667</v>
      </c>
      <c r="G29" s="2"/>
      <c r="H29" s="2">
        <v>2.9682539682539684</v>
      </c>
      <c r="I29" s="2" t="s">
        <v>18</v>
      </c>
      <c r="J29" s="3">
        <v>0.70238095238095233</v>
      </c>
    </row>
    <row r="30" spans="1:10" x14ac:dyDescent="0.25">
      <c r="A30" s="9">
        <v>25</v>
      </c>
      <c r="B30" s="6" t="s">
        <v>1</v>
      </c>
      <c r="C30" s="40">
        <v>100.5984</v>
      </c>
      <c r="D30" s="26">
        <v>0.25</v>
      </c>
      <c r="E30" s="2">
        <v>4.625</v>
      </c>
      <c r="F30" s="2">
        <v>6.916666666666667</v>
      </c>
      <c r="G30" s="2"/>
      <c r="H30" s="2">
        <v>2.9682539682539684</v>
      </c>
      <c r="I30" s="2" t="s">
        <v>18</v>
      </c>
      <c r="J30" s="3">
        <v>0.70238095238095233</v>
      </c>
    </row>
    <row r="31" spans="1:10" x14ac:dyDescent="0.25">
      <c r="A31" s="9">
        <v>26</v>
      </c>
      <c r="B31" s="43" t="s">
        <v>2</v>
      </c>
      <c r="C31" s="41">
        <v>102.48461999999999</v>
      </c>
      <c r="D31" s="26">
        <v>0.25</v>
      </c>
      <c r="E31" s="2">
        <v>4.625</v>
      </c>
      <c r="F31" s="2">
        <v>6.916666666666667</v>
      </c>
      <c r="G31" s="2"/>
      <c r="H31" s="2">
        <v>2.9682539682539684</v>
      </c>
      <c r="I31" s="2" t="s">
        <v>18</v>
      </c>
      <c r="J31" s="3">
        <v>0.70238095238095233</v>
      </c>
    </row>
    <row r="32" spans="1:10" x14ac:dyDescent="0.25">
      <c r="A32" s="9">
        <v>27</v>
      </c>
      <c r="B32" s="43" t="s">
        <v>3</v>
      </c>
      <c r="C32" s="41">
        <v>91.953225000000003</v>
      </c>
      <c r="D32" s="26">
        <v>0.25</v>
      </c>
      <c r="E32" s="2">
        <v>4.625</v>
      </c>
      <c r="F32" s="2">
        <v>6.916666666666667</v>
      </c>
      <c r="G32" s="2"/>
      <c r="H32" s="2">
        <v>2.9682539682539684</v>
      </c>
      <c r="I32" s="2">
        <v>0.36249999999999999</v>
      </c>
      <c r="J32" s="3">
        <v>0.70238095238095233</v>
      </c>
    </row>
    <row r="33" spans="1:10" x14ac:dyDescent="0.25">
      <c r="A33" s="9">
        <v>28</v>
      </c>
      <c r="B33" s="43" t="s">
        <v>4</v>
      </c>
      <c r="C33" s="41">
        <v>92.215199999999996</v>
      </c>
      <c r="D33" s="26">
        <v>0.25</v>
      </c>
      <c r="E33" s="2">
        <v>4.625</v>
      </c>
      <c r="F33" s="2">
        <v>6.916666666666667</v>
      </c>
      <c r="G33" s="2"/>
      <c r="H33" s="2">
        <v>2.9682539682539684</v>
      </c>
      <c r="I33" s="2">
        <v>0.36249999999999999</v>
      </c>
      <c r="J33" s="3">
        <v>0.70238095238095233</v>
      </c>
    </row>
    <row r="34" spans="1:10" x14ac:dyDescent="0.25">
      <c r="A34" s="9">
        <v>29</v>
      </c>
      <c r="B34" s="43" t="s">
        <v>5</v>
      </c>
      <c r="C34" s="41">
        <v>91.167299999999997</v>
      </c>
      <c r="D34" s="26">
        <v>0.25</v>
      </c>
      <c r="E34" s="2">
        <v>4.625</v>
      </c>
      <c r="F34" s="2">
        <v>6.916666666666667</v>
      </c>
      <c r="G34" s="2"/>
      <c r="H34" s="2">
        <v>2.9682539682539684</v>
      </c>
      <c r="I34" s="2">
        <v>0.36249999999999999</v>
      </c>
      <c r="J34" s="3">
        <v>0.70238095238095233</v>
      </c>
    </row>
    <row r="35" spans="1:10" x14ac:dyDescent="0.25">
      <c r="A35" s="9">
        <v>30</v>
      </c>
      <c r="B35" s="43" t="s">
        <v>6</v>
      </c>
      <c r="C35" s="41">
        <v>83.308049999999994</v>
      </c>
      <c r="D35" s="26">
        <v>0.25</v>
      </c>
      <c r="E35" s="2">
        <v>4.625</v>
      </c>
      <c r="F35" s="2">
        <v>6.916666666666667</v>
      </c>
      <c r="G35" s="2"/>
      <c r="H35" s="2">
        <v>2.9682539682539684</v>
      </c>
      <c r="I35" s="2">
        <v>0.36249999999999999</v>
      </c>
      <c r="J35" s="3">
        <v>0.70238095238095233</v>
      </c>
    </row>
    <row r="36" spans="1:10" x14ac:dyDescent="0.25">
      <c r="A36" s="9">
        <v>31</v>
      </c>
      <c r="B36" s="43" t="s">
        <v>7</v>
      </c>
      <c r="C36" s="41">
        <v>98.502600000000001</v>
      </c>
      <c r="D36" s="26">
        <v>0.25</v>
      </c>
      <c r="E36" s="2">
        <v>4.625</v>
      </c>
      <c r="F36" s="2">
        <v>6.916666666666667</v>
      </c>
      <c r="G36" s="2"/>
      <c r="H36" s="2">
        <v>2.9682539682539684</v>
      </c>
      <c r="I36" s="2">
        <v>0.36249999999999999</v>
      </c>
      <c r="J36" s="3">
        <v>0.70238095238095233</v>
      </c>
    </row>
    <row r="37" spans="1:10" x14ac:dyDescent="0.25">
      <c r="A37" s="9">
        <v>32</v>
      </c>
      <c r="B37" s="43" t="s">
        <v>8</v>
      </c>
      <c r="C37" s="41">
        <v>68.113500000000002</v>
      </c>
      <c r="D37" s="26">
        <v>0.25</v>
      </c>
      <c r="E37" s="2">
        <v>4.625</v>
      </c>
      <c r="F37" s="2">
        <v>6.916666666666667</v>
      </c>
      <c r="G37" s="2"/>
      <c r="H37" s="2">
        <v>2.9682539682539684</v>
      </c>
      <c r="I37" s="2">
        <v>0.36249999999999999</v>
      </c>
      <c r="J37" s="3">
        <v>0.70238095238095233</v>
      </c>
    </row>
    <row r="38" spans="1:10" x14ac:dyDescent="0.25">
      <c r="A38" s="9">
        <v>33</v>
      </c>
      <c r="B38" s="43" t="s">
        <v>9</v>
      </c>
      <c r="C38" s="41">
        <v>73.352999999999994</v>
      </c>
      <c r="D38" s="26">
        <v>0.25</v>
      </c>
      <c r="E38" s="2">
        <v>4.625</v>
      </c>
      <c r="F38" s="2">
        <v>6.916666666666667</v>
      </c>
      <c r="G38" s="2"/>
      <c r="H38" s="2">
        <v>2.9682539682539684</v>
      </c>
      <c r="I38" s="2">
        <v>0.36249999999999999</v>
      </c>
      <c r="J38" s="3">
        <v>0.70238095238095233</v>
      </c>
    </row>
    <row r="39" spans="1:10" x14ac:dyDescent="0.25">
      <c r="A39" s="9">
        <v>34</v>
      </c>
      <c r="B39" s="43" t="s">
        <v>10</v>
      </c>
      <c r="C39" s="41">
        <v>108.9816</v>
      </c>
      <c r="D39" s="26">
        <v>0.25</v>
      </c>
      <c r="E39" s="2">
        <v>4.625</v>
      </c>
      <c r="F39" s="2">
        <v>6.916666666666667</v>
      </c>
      <c r="G39" s="2"/>
      <c r="H39" s="2">
        <v>2.9682539682539684</v>
      </c>
      <c r="I39" s="2">
        <v>0.36249999999999999</v>
      </c>
      <c r="J39" s="3">
        <v>0.70238095238095233</v>
      </c>
    </row>
    <row r="40" spans="1:10" x14ac:dyDescent="0.25">
      <c r="A40" s="9">
        <v>35</v>
      </c>
      <c r="B40" s="43" t="s">
        <v>11</v>
      </c>
      <c r="C40" s="41">
        <v>96.668774999999997</v>
      </c>
      <c r="D40" s="26">
        <v>0.25</v>
      </c>
      <c r="E40" s="2">
        <v>4.625</v>
      </c>
      <c r="F40" s="2">
        <v>6.916666666666667</v>
      </c>
      <c r="G40" s="2"/>
      <c r="H40" s="2">
        <v>2.9682539682539684</v>
      </c>
      <c r="I40" s="2">
        <v>0.36249999999999999</v>
      </c>
      <c r="J40" s="3">
        <v>0.70238095238095233</v>
      </c>
    </row>
    <row r="41" spans="1:10" x14ac:dyDescent="0.25">
      <c r="A41" s="9">
        <v>36</v>
      </c>
      <c r="B41" s="44" t="s">
        <v>12</v>
      </c>
      <c r="C41" s="42">
        <v>78.854474999999994</v>
      </c>
      <c r="D41" s="26">
        <v>0.25</v>
      </c>
      <c r="E41" s="2">
        <v>4.625</v>
      </c>
      <c r="F41" s="2">
        <v>6.916666666666667</v>
      </c>
      <c r="G41" s="2"/>
      <c r="H41" s="2">
        <v>2.9682539682539684</v>
      </c>
      <c r="I41" s="2">
        <v>0.36249999999999999</v>
      </c>
      <c r="J41" s="3">
        <v>0.70238095238095233</v>
      </c>
    </row>
    <row r="42" spans="1:10" x14ac:dyDescent="0.25">
      <c r="A42" s="9">
        <v>37</v>
      </c>
      <c r="B42" s="6" t="s">
        <v>1</v>
      </c>
      <c r="C42" s="40">
        <v>100.5984</v>
      </c>
      <c r="D42" s="26">
        <v>0.25</v>
      </c>
      <c r="E42" s="2">
        <v>4.625</v>
      </c>
      <c r="F42" s="2">
        <v>6.916666666666667</v>
      </c>
      <c r="G42" s="2"/>
      <c r="H42" s="2">
        <v>2.9682539682539684</v>
      </c>
      <c r="I42" s="2">
        <v>0.36249999999999999</v>
      </c>
      <c r="J42" s="3">
        <v>0.70238095238095233</v>
      </c>
    </row>
    <row r="43" spans="1:10" x14ac:dyDescent="0.25">
      <c r="A43" s="9">
        <v>38</v>
      </c>
      <c r="B43" s="43" t="s">
        <v>2</v>
      </c>
      <c r="C43" s="41">
        <v>102.48461999999999</v>
      </c>
      <c r="D43" s="26">
        <v>0.25</v>
      </c>
      <c r="E43" s="2">
        <v>4.625</v>
      </c>
      <c r="F43" s="2">
        <v>6.916666666666667</v>
      </c>
      <c r="G43" s="2"/>
      <c r="H43" s="2">
        <v>2.9682539682539684</v>
      </c>
      <c r="I43" s="2">
        <v>0.36249999999999999</v>
      </c>
      <c r="J43" s="3">
        <v>0.70238095238095233</v>
      </c>
    </row>
    <row r="44" spans="1:10" x14ac:dyDescent="0.25">
      <c r="A44" s="9">
        <v>39</v>
      </c>
      <c r="B44" s="43" t="s">
        <v>3</v>
      </c>
      <c r="C44" s="41">
        <v>91.953225000000003</v>
      </c>
      <c r="D44" s="26">
        <v>0.25</v>
      </c>
      <c r="E44" s="2">
        <v>4.625</v>
      </c>
      <c r="F44" s="2">
        <v>6.916666666666667</v>
      </c>
      <c r="G44" s="2"/>
      <c r="H44" s="2">
        <v>2.9682539682539684</v>
      </c>
      <c r="I44" s="2">
        <v>0.36249999999999999</v>
      </c>
      <c r="J44" s="3">
        <v>0.70238095238095233</v>
      </c>
    </row>
    <row r="45" spans="1:10" x14ac:dyDescent="0.25">
      <c r="A45" s="9">
        <v>40</v>
      </c>
      <c r="B45" s="43" t="s">
        <v>4</v>
      </c>
      <c r="C45" s="41">
        <v>92.215199999999996</v>
      </c>
      <c r="D45" s="26">
        <v>0.25</v>
      </c>
      <c r="E45" s="2">
        <v>4.625</v>
      </c>
      <c r="F45" s="2">
        <v>6.916666666666667</v>
      </c>
      <c r="G45" s="2"/>
      <c r="H45" s="2">
        <v>2.9682539682539684</v>
      </c>
      <c r="I45" s="2">
        <v>0.36249999999999999</v>
      </c>
      <c r="J45" s="3">
        <v>0.70238095238095233</v>
      </c>
    </row>
    <row r="46" spans="1:10" x14ac:dyDescent="0.25">
      <c r="A46" s="9">
        <v>41</v>
      </c>
      <c r="B46" s="43" t="s">
        <v>5</v>
      </c>
      <c r="C46" s="41">
        <v>91.167299999999997</v>
      </c>
      <c r="D46" s="26">
        <v>0.25</v>
      </c>
      <c r="E46" s="2">
        <v>4.625</v>
      </c>
      <c r="F46" s="2">
        <v>6.916666666666667</v>
      </c>
      <c r="G46" s="2"/>
      <c r="H46" s="2">
        <v>2.9682539682539684</v>
      </c>
      <c r="I46" s="2">
        <v>0.36249999999999999</v>
      </c>
      <c r="J46" s="3">
        <v>0.70238095238095233</v>
      </c>
    </row>
    <row r="47" spans="1:10" x14ac:dyDescent="0.25">
      <c r="A47" s="9">
        <v>42</v>
      </c>
      <c r="B47" s="43" t="s">
        <v>6</v>
      </c>
      <c r="C47" s="41">
        <v>83.308049999999994</v>
      </c>
      <c r="D47" s="26">
        <v>0.25</v>
      </c>
      <c r="E47" s="2">
        <v>4.625</v>
      </c>
      <c r="F47" s="2">
        <v>6.916666666666667</v>
      </c>
      <c r="G47" s="2"/>
      <c r="H47" s="2">
        <v>2.9682539682539684</v>
      </c>
      <c r="I47" s="2">
        <v>0.36249999999999999</v>
      </c>
      <c r="J47" s="3">
        <v>0.70238095238095233</v>
      </c>
    </row>
    <row r="48" spans="1:10" x14ac:dyDescent="0.25">
      <c r="A48" s="9">
        <v>43</v>
      </c>
      <c r="B48" s="43" t="s">
        <v>7</v>
      </c>
      <c r="C48" s="41">
        <v>98.502600000000001</v>
      </c>
      <c r="D48" s="26">
        <v>0.25</v>
      </c>
      <c r="E48" s="2">
        <v>4.625</v>
      </c>
      <c r="F48" s="2">
        <v>6.916666666666667</v>
      </c>
      <c r="G48" s="2"/>
      <c r="H48" s="2">
        <v>2.9682539682539684</v>
      </c>
      <c r="I48" s="2">
        <v>0.36249999999999999</v>
      </c>
      <c r="J48" s="3">
        <v>0.70238095238095233</v>
      </c>
    </row>
    <row r="49" spans="1:10" x14ac:dyDescent="0.25">
      <c r="A49" s="9">
        <v>44</v>
      </c>
      <c r="B49" s="43" t="s">
        <v>8</v>
      </c>
      <c r="C49" s="41">
        <v>68.113500000000002</v>
      </c>
      <c r="D49" s="26">
        <v>0.25</v>
      </c>
      <c r="E49" s="2">
        <v>4.625</v>
      </c>
      <c r="F49" s="2">
        <v>6.916666666666667</v>
      </c>
      <c r="G49" s="2"/>
      <c r="H49" s="2">
        <v>2.9682539682539684</v>
      </c>
      <c r="I49" s="2">
        <v>0.36249999999999999</v>
      </c>
      <c r="J49" s="3">
        <v>0.70238095238095233</v>
      </c>
    </row>
    <row r="50" spans="1:10" x14ac:dyDescent="0.25">
      <c r="A50" s="9">
        <v>45</v>
      </c>
      <c r="B50" s="43" t="s">
        <v>9</v>
      </c>
      <c r="C50" s="41">
        <v>73.352999999999994</v>
      </c>
      <c r="D50" s="26">
        <v>0.25</v>
      </c>
      <c r="E50" s="2">
        <v>4.625</v>
      </c>
      <c r="F50" s="2">
        <v>6.916666666666667</v>
      </c>
      <c r="G50" s="2"/>
      <c r="H50" s="2">
        <v>2.9682539682539684</v>
      </c>
      <c r="I50" s="2">
        <v>0.36249999999999999</v>
      </c>
      <c r="J50" s="3">
        <v>0.70238095238095233</v>
      </c>
    </row>
    <row r="51" spans="1:10" x14ac:dyDescent="0.25">
      <c r="A51" s="9">
        <v>46</v>
      </c>
      <c r="B51" s="43" t="s">
        <v>10</v>
      </c>
      <c r="C51" s="41">
        <v>108.9816</v>
      </c>
      <c r="D51" s="26">
        <v>0.25</v>
      </c>
      <c r="E51" s="2">
        <v>4.625</v>
      </c>
      <c r="F51" s="2">
        <v>6.916666666666667</v>
      </c>
      <c r="G51" s="2"/>
      <c r="H51" s="2">
        <v>2.9682539682539684</v>
      </c>
      <c r="I51" s="2">
        <v>0.36249999999999999</v>
      </c>
      <c r="J51" s="3">
        <v>0.70238095238095233</v>
      </c>
    </row>
    <row r="52" spans="1:10" x14ac:dyDescent="0.25">
      <c r="A52" s="9">
        <v>47</v>
      </c>
      <c r="B52" s="43" t="s">
        <v>11</v>
      </c>
      <c r="C52" s="41">
        <v>96.668774999999997</v>
      </c>
      <c r="D52" s="26">
        <v>0.25</v>
      </c>
      <c r="E52" s="2">
        <v>4.625</v>
      </c>
      <c r="F52" s="2">
        <v>6.916666666666667</v>
      </c>
      <c r="G52" s="2"/>
      <c r="H52" s="2">
        <v>2.9682539682539684</v>
      </c>
      <c r="I52" s="2">
        <v>0.36249999999999999</v>
      </c>
      <c r="J52" s="3">
        <v>0.70238095238095233</v>
      </c>
    </row>
    <row r="53" spans="1:10" x14ac:dyDescent="0.25">
      <c r="A53" s="9">
        <v>48</v>
      </c>
      <c r="B53" s="44" t="s">
        <v>12</v>
      </c>
      <c r="C53" s="42">
        <v>78.854474999999994</v>
      </c>
      <c r="D53" s="28">
        <v>0.25</v>
      </c>
      <c r="E53" s="23">
        <v>4.625</v>
      </c>
      <c r="F53" s="23">
        <v>6.916666666666667</v>
      </c>
      <c r="G53" s="23"/>
      <c r="H53" s="23">
        <v>2.9682539682539684</v>
      </c>
      <c r="I53" s="23">
        <v>0.36249999999999999</v>
      </c>
      <c r="J53" s="29">
        <v>0.70238095238095233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K41"/>
  <sheetViews>
    <sheetView tabSelected="1" zoomScale="70" zoomScaleNormal="70" workbookViewId="0">
      <pane ySplit="5" topLeftCell="A6" activePane="bottomLeft" state="frozen"/>
      <selection pane="bottomLeft" activeCell="B5" sqref="B5"/>
    </sheetView>
  </sheetViews>
  <sheetFormatPr baseColWidth="10" defaultRowHeight="15" x14ac:dyDescent="0.25"/>
  <cols>
    <col min="1" max="1" width="7.85546875" style="9" customWidth="1"/>
    <col min="2" max="11" width="18.5703125" style="9" customWidth="1"/>
  </cols>
  <sheetData>
    <row r="1" spans="1:11" ht="15.75" thickBot="1" x14ac:dyDescent="0.3">
      <c r="I1" s="45"/>
    </row>
    <row r="2" spans="1:11" ht="15.75" thickBot="1" x14ac:dyDescent="0.3">
      <c r="B2" s="53">
        <v>750</v>
      </c>
      <c r="C2" s="51" t="s">
        <v>26</v>
      </c>
      <c r="D2" s="32" t="s">
        <v>14</v>
      </c>
      <c r="E2" s="33" t="s">
        <v>15</v>
      </c>
      <c r="F2" s="33" t="s">
        <v>16</v>
      </c>
      <c r="G2" s="33" t="s">
        <v>0</v>
      </c>
      <c r="H2" s="33" t="s">
        <v>15</v>
      </c>
      <c r="I2" s="33" t="s">
        <v>28</v>
      </c>
      <c r="J2" s="33" t="s">
        <v>15</v>
      </c>
      <c r="K2" s="34" t="s">
        <v>15</v>
      </c>
    </row>
    <row r="3" spans="1:11" x14ac:dyDescent="0.25">
      <c r="C3" s="31" t="s">
        <v>13</v>
      </c>
      <c r="D3" s="36">
        <v>1</v>
      </c>
      <c r="E3" s="37">
        <v>2.3888888888888888</v>
      </c>
      <c r="F3" s="37">
        <v>13.75</v>
      </c>
      <c r="G3" s="37" t="s">
        <v>18</v>
      </c>
      <c r="H3" s="37">
        <v>13.5</v>
      </c>
      <c r="I3" s="37">
        <v>2</v>
      </c>
      <c r="J3" s="37">
        <v>3</v>
      </c>
      <c r="K3" s="38">
        <v>8.8000000000000007</v>
      </c>
    </row>
    <row r="4" spans="1:11" x14ac:dyDescent="0.25">
      <c r="C4" s="31" t="s">
        <v>27</v>
      </c>
      <c r="D4" s="14">
        <v>2</v>
      </c>
      <c r="E4" s="39" t="s">
        <v>18</v>
      </c>
      <c r="F4" s="39">
        <v>4</v>
      </c>
      <c r="G4" s="39">
        <v>3</v>
      </c>
      <c r="H4" s="39">
        <v>4</v>
      </c>
      <c r="I4" s="39">
        <v>2</v>
      </c>
      <c r="J4" s="39">
        <v>7</v>
      </c>
      <c r="K4" s="20">
        <f>D4-(D4-1)+F4+G4+H4+J4</f>
        <v>19</v>
      </c>
    </row>
    <row r="5" spans="1:11" x14ac:dyDescent="0.25">
      <c r="B5" s="54" t="s">
        <v>30</v>
      </c>
      <c r="C5" s="30" t="s">
        <v>25</v>
      </c>
      <c r="D5" s="32" t="s">
        <v>17</v>
      </c>
      <c r="E5" s="33" t="s">
        <v>19</v>
      </c>
      <c r="F5" s="33" t="s">
        <v>20</v>
      </c>
      <c r="G5" s="33" t="s">
        <v>21</v>
      </c>
      <c r="H5" s="33" t="s">
        <v>22</v>
      </c>
      <c r="I5" s="33" t="s">
        <v>23</v>
      </c>
      <c r="J5" s="33" t="s">
        <v>29</v>
      </c>
      <c r="K5" s="34" t="s">
        <v>24</v>
      </c>
    </row>
    <row r="6" spans="1:11" x14ac:dyDescent="0.25">
      <c r="A6" s="9">
        <v>1</v>
      </c>
      <c r="B6" s="6" t="s">
        <v>1</v>
      </c>
      <c r="C6" s="40">
        <v>16.97598</v>
      </c>
      <c r="D6" s="25">
        <v>0.5</v>
      </c>
      <c r="E6" s="7" t="s">
        <v>18</v>
      </c>
      <c r="F6" s="7" t="s">
        <v>18</v>
      </c>
      <c r="G6" s="7"/>
      <c r="H6" s="7" t="s">
        <v>18</v>
      </c>
      <c r="I6" s="7"/>
      <c r="J6" s="7" t="s">
        <v>18</v>
      </c>
      <c r="K6" s="8" t="s">
        <v>18</v>
      </c>
    </row>
    <row r="7" spans="1:11" x14ac:dyDescent="0.25">
      <c r="A7" s="9">
        <v>2</v>
      </c>
      <c r="B7" s="43" t="s">
        <v>2</v>
      </c>
      <c r="C7" s="41">
        <v>20.53884</v>
      </c>
      <c r="D7" s="26">
        <v>0.5</v>
      </c>
      <c r="E7" s="2">
        <v>2.3888888888888888</v>
      </c>
      <c r="F7" s="2" t="s">
        <v>18</v>
      </c>
      <c r="G7" s="2"/>
      <c r="H7" s="2" t="s">
        <v>18</v>
      </c>
      <c r="I7" s="2"/>
      <c r="J7" s="2" t="s">
        <v>18</v>
      </c>
      <c r="K7" s="3">
        <v>0.58666666666666667</v>
      </c>
    </row>
    <row r="8" spans="1:11" x14ac:dyDescent="0.25">
      <c r="A8" s="9">
        <v>3</v>
      </c>
      <c r="B8" s="43" t="s">
        <v>3</v>
      </c>
      <c r="C8" s="41">
        <v>24.101700000000001</v>
      </c>
      <c r="D8" s="26">
        <v>0.5</v>
      </c>
      <c r="E8" s="2">
        <v>2.3888888888888888</v>
      </c>
      <c r="F8" s="2">
        <v>3.4375</v>
      </c>
      <c r="G8" s="2"/>
      <c r="H8" s="2" t="s">
        <v>18</v>
      </c>
      <c r="I8" s="2"/>
      <c r="J8" s="2" t="s">
        <v>18</v>
      </c>
      <c r="K8" s="3">
        <v>0.58666666666666667</v>
      </c>
    </row>
    <row r="9" spans="1:11" x14ac:dyDescent="0.25">
      <c r="A9" s="9">
        <v>4</v>
      </c>
      <c r="B9" s="43" t="s">
        <v>4</v>
      </c>
      <c r="C9" s="41">
        <v>23.053799999999999</v>
      </c>
      <c r="D9" s="26">
        <v>0.5</v>
      </c>
      <c r="E9" s="2">
        <v>2.3888888888888888</v>
      </c>
      <c r="F9" s="2">
        <v>3.4375</v>
      </c>
      <c r="G9" s="2"/>
      <c r="H9" s="2" t="s">
        <v>18</v>
      </c>
      <c r="I9" s="2"/>
      <c r="J9" s="2" t="s">
        <v>18</v>
      </c>
      <c r="K9" s="3">
        <v>0.58666666666666667</v>
      </c>
    </row>
    <row r="10" spans="1:11" x14ac:dyDescent="0.25">
      <c r="A10" s="9">
        <v>5</v>
      </c>
      <c r="B10" s="43" t="s">
        <v>5</v>
      </c>
      <c r="C10" s="41">
        <v>23.315774999999999</v>
      </c>
      <c r="D10" s="26">
        <v>0.5</v>
      </c>
      <c r="E10" s="2">
        <v>2.3888888888888888</v>
      </c>
      <c r="F10" s="2">
        <v>3.4375</v>
      </c>
      <c r="G10" s="2"/>
      <c r="H10" s="2" t="s">
        <v>18</v>
      </c>
      <c r="I10" s="2"/>
      <c r="J10" s="2" t="s">
        <v>18</v>
      </c>
      <c r="K10" s="3">
        <v>0.58666666666666667</v>
      </c>
    </row>
    <row r="11" spans="1:11" x14ac:dyDescent="0.25">
      <c r="A11" s="9">
        <v>6</v>
      </c>
      <c r="B11" s="43" t="s">
        <v>6</v>
      </c>
      <c r="C11" s="41">
        <v>16.242450000000002</v>
      </c>
      <c r="D11" s="26">
        <v>0.5</v>
      </c>
      <c r="E11" s="2">
        <v>2.3888888888888888</v>
      </c>
      <c r="F11" s="2">
        <v>3.4375</v>
      </c>
      <c r="G11" s="2"/>
      <c r="H11" s="2" t="s">
        <v>18</v>
      </c>
      <c r="I11" s="2"/>
      <c r="J11" s="2" t="s">
        <v>18</v>
      </c>
      <c r="K11" s="3">
        <v>0.58666666666666667</v>
      </c>
    </row>
    <row r="12" spans="1:11" x14ac:dyDescent="0.25">
      <c r="A12" s="9">
        <v>7</v>
      </c>
      <c r="B12" s="43" t="s">
        <v>7</v>
      </c>
      <c r="C12" s="41">
        <v>28.555275000000002</v>
      </c>
      <c r="D12" s="26">
        <v>0.5</v>
      </c>
      <c r="E12" s="2">
        <v>2.3888888888888888</v>
      </c>
      <c r="F12" s="2">
        <v>3.4375</v>
      </c>
      <c r="G12" s="2"/>
      <c r="H12" s="2" t="s">
        <v>18</v>
      </c>
      <c r="I12" s="2"/>
      <c r="J12" s="2" t="s">
        <v>18</v>
      </c>
      <c r="K12" s="3">
        <v>0.58666666666666667</v>
      </c>
    </row>
    <row r="13" spans="1:11" x14ac:dyDescent="0.25">
      <c r="A13" s="9">
        <v>8</v>
      </c>
      <c r="B13" s="43" t="s">
        <v>8</v>
      </c>
      <c r="C13" s="41">
        <v>15.456524999999999</v>
      </c>
      <c r="D13" s="26">
        <v>0.5</v>
      </c>
      <c r="E13" s="2">
        <v>2.3888888888888888</v>
      </c>
      <c r="F13" s="2">
        <v>3.4375</v>
      </c>
      <c r="G13" s="2"/>
      <c r="H13" s="2" t="s">
        <v>18</v>
      </c>
      <c r="I13" s="2"/>
      <c r="J13" s="2" t="s">
        <v>18</v>
      </c>
      <c r="K13" s="3">
        <v>0.58666666666666667</v>
      </c>
    </row>
    <row r="14" spans="1:11" x14ac:dyDescent="0.25">
      <c r="A14" s="9">
        <v>9</v>
      </c>
      <c r="B14" s="43" t="s">
        <v>9</v>
      </c>
      <c r="C14" s="41">
        <v>22.267875</v>
      </c>
      <c r="D14" s="26">
        <v>0.5</v>
      </c>
      <c r="E14" s="2">
        <v>2.3888888888888888</v>
      </c>
      <c r="F14" s="2">
        <v>3.4375</v>
      </c>
      <c r="G14" s="2"/>
      <c r="H14" s="2" t="s">
        <v>18</v>
      </c>
      <c r="I14" s="2"/>
      <c r="J14" s="2" t="s">
        <v>18</v>
      </c>
      <c r="K14" s="3">
        <v>0.58666666666666667</v>
      </c>
    </row>
    <row r="15" spans="1:11" x14ac:dyDescent="0.25">
      <c r="A15" s="9">
        <v>10</v>
      </c>
      <c r="B15" s="43" t="s">
        <v>10</v>
      </c>
      <c r="C15" s="41">
        <v>25.673549999999999</v>
      </c>
      <c r="D15" s="26">
        <v>0.5</v>
      </c>
      <c r="E15" s="2">
        <v>2.3888888888888888</v>
      </c>
      <c r="F15" s="2">
        <v>3.4375</v>
      </c>
      <c r="G15" s="2"/>
      <c r="H15" s="2">
        <v>3.375</v>
      </c>
      <c r="I15" s="2"/>
      <c r="J15" s="2" t="s">
        <v>18</v>
      </c>
      <c r="K15" s="3">
        <v>0.58666666666666667</v>
      </c>
    </row>
    <row r="16" spans="1:11" x14ac:dyDescent="0.25">
      <c r="A16" s="9">
        <v>11</v>
      </c>
      <c r="B16" s="43" t="s">
        <v>11</v>
      </c>
      <c r="C16" s="41">
        <v>22.0059</v>
      </c>
      <c r="D16" s="26">
        <v>0.5</v>
      </c>
      <c r="E16" s="2">
        <v>2.3888888888888888</v>
      </c>
      <c r="F16" s="2">
        <v>3.4375</v>
      </c>
      <c r="G16" s="2"/>
      <c r="H16" s="2">
        <v>3.375</v>
      </c>
      <c r="I16" s="2"/>
      <c r="J16" s="2" t="s">
        <v>18</v>
      </c>
      <c r="K16" s="3">
        <v>0.58666666666666667</v>
      </c>
    </row>
    <row r="17" spans="1:11" x14ac:dyDescent="0.25">
      <c r="A17" s="9">
        <v>12</v>
      </c>
      <c r="B17" s="44" t="s">
        <v>12</v>
      </c>
      <c r="C17" s="42">
        <v>19.386150000000001</v>
      </c>
      <c r="D17" s="26">
        <v>0.5</v>
      </c>
      <c r="E17" s="2">
        <v>2.3888888888888888</v>
      </c>
      <c r="F17" s="2">
        <v>3.4375</v>
      </c>
      <c r="G17" s="2"/>
      <c r="H17" s="2">
        <v>3.375</v>
      </c>
      <c r="I17" s="2"/>
      <c r="J17" s="2" t="s">
        <v>18</v>
      </c>
      <c r="K17" s="3">
        <v>0.58666666666666667</v>
      </c>
    </row>
    <row r="18" spans="1:11" x14ac:dyDescent="0.25">
      <c r="A18" s="9">
        <v>13</v>
      </c>
      <c r="B18" s="6" t="s">
        <v>1</v>
      </c>
      <c r="C18" s="40">
        <v>16.97598</v>
      </c>
      <c r="D18" s="26">
        <v>0.5</v>
      </c>
      <c r="E18" s="2">
        <v>2.3888888888888888</v>
      </c>
      <c r="F18" s="2">
        <v>3.4375</v>
      </c>
      <c r="G18" s="2"/>
      <c r="H18" s="2">
        <v>3.375</v>
      </c>
      <c r="I18" s="2"/>
      <c r="J18" s="2" t="s">
        <v>18</v>
      </c>
      <c r="K18" s="3">
        <v>0.58666666666666667</v>
      </c>
    </row>
    <row r="19" spans="1:11" x14ac:dyDescent="0.25">
      <c r="A19" s="9">
        <v>14</v>
      </c>
      <c r="B19" s="43" t="s">
        <v>2</v>
      </c>
      <c r="C19" s="41">
        <v>20.53884</v>
      </c>
      <c r="D19" s="26">
        <v>0.5</v>
      </c>
      <c r="E19" s="2">
        <v>2.3888888888888888</v>
      </c>
      <c r="F19" s="2">
        <v>3.4375</v>
      </c>
      <c r="G19" s="2"/>
      <c r="H19" s="2">
        <v>3.375</v>
      </c>
      <c r="I19" s="2">
        <v>1</v>
      </c>
      <c r="J19" s="2" t="s">
        <v>18</v>
      </c>
      <c r="K19" s="3">
        <v>0.58666666666666667</v>
      </c>
    </row>
    <row r="20" spans="1:11" x14ac:dyDescent="0.25">
      <c r="A20" s="9">
        <v>15</v>
      </c>
      <c r="B20" s="43" t="s">
        <v>3</v>
      </c>
      <c r="C20" s="41">
        <v>24.101700000000001</v>
      </c>
      <c r="D20" s="26">
        <v>0.5</v>
      </c>
      <c r="E20" s="2">
        <v>2.3888888888888888</v>
      </c>
      <c r="F20" s="2">
        <v>3.4375</v>
      </c>
      <c r="G20" s="2"/>
      <c r="H20" s="2">
        <v>3.375</v>
      </c>
      <c r="I20" s="2">
        <v>1</v>
      </c>
      <c r="J20" s="2" t="s">
        <v>18</v>
      </c>
      <c r="K20" s="3">
        <v>0.58666666666666667</v>
      </c>
    </row>
    <row r="21" spans="1:11" x14ac:dyDescent="0.25">
      <c r="A21" s="9">
        <v>16</v>
      </c>
      <c r="B21" s="43" t="s">
        <v>4</v>
      </c>
      <c r="C21" s="41">
        <v>23.053799999999999</v>
      </c>
      <c r="D21" s="26">
        <v>0.5</v>
      </c>
      <c r="E21" s="2">
        <v>2.3888888888888888</v>
      </c>
      <c r="F21" s="2">
        <v>3.4375</v>
      </c>
      <c r="G21" s="2"/>
      <c r="H21" s="2">
        <v>3.375</v>
      </c>
      <c r="I21" s="2">
        <v>1</v>
      </c>
      <c r="J21" s="2" t="s">
        <v>18</v>
      </c>
      <c r="K21" s="3">
        <v>0.58666666666666667</v>
      </c>
    </row>
    <row r="22" spans="1:11" x14ac:dyDescent="0.25">
      <c r="A22" s="9">
        <v>17</v>
      </c>
      <c r="B22" s="43" t="s">
        <v>5</v>
      </c>
      <c r="C22" s="41">
        <v>23.315774999999999</v>
      </c>
      <c r="D22" s="26">
        <v>0.5</v>
      </c>
      <c r="E22" s="2">
        <v>2.3888888888888888</v>
      </c>
      <c r="F22" s="2">
        <v>3.4375</v>
      </c>
      <c r="G22" s="2"/>
      <c r="H22" s="2">
        <v>3.375</v>
      </c>
      <c r="I22" s="2">
        <v>1</v>
      </c>
      <c r="J22" s="2" t="s">
        <v>18</v>
      </c>
      <c r="K22" s="3">
        <v>0.58666666666666667</v>
      </c>
    </row>
    <row r="23" spans="1:11" x14ac:dyDescent="0.25">
      <c r="A23" s="9">
        <v>18</v>
      </c>
      <c r="B23" s="43" t="s">
        <v>6</v>
      </c>
      <c r="C23" s="41">
        <v>16.242450000000002</v>
      </c>
      <c r="D23" s="26">
        <v>0.5</v>
      </c>
      <c r="E23" s="2">
        <v>2.3888888888888888</v>
      </c>
      <c r="F23" s="2">
        <v>3.4375</v>
      </c>
      <c r="G23" s="2"/>
      <c r="H23" s="2">
        <v>3.375</v>
      </c>
      <c r="I23" s="2">
        <v>1</v>
      </c>
      <c r="J23" s="2" t="s">
        <v>18</v>
      </c>
      <c r="K23" s="3">
        <v>0.58666666666666667</v>
      </c>
    </row>
    <row r="24" spans="1:11" x14ac:dyDescent="0.25">
      <c r="A24" s="9">
        <v>19</v>
      </c>
      <c r="B24" s="43" t="s">
        <v>7</v>
      </c>
      <c r="C24" s="41">
        <v>28.555275000000002</v>
      </c>
      <c r="D24" s="26">
        <v>0.5</v>
      </c>
      <c r="E24" s="2">
        <v>2.3888888888888888</v>
      </c>
      <c r="F24" s="2">
        <v>3.4375</v>
      </c>
      <c r="G24" s="2"/>
      <c r="H24" s="2">
        <v>3.375</v>
      </c>
      <c r="I24" s="2">
        <v>1</v>
      </c>
      <c r="J24" s="2" t="s">
        <v>18</v>
      </c>
      <c r="K24" s="3">
        <v>0.58666666666666667</v>
      </c>
    </row>
    <row r="25" spans="1:11" x14ac:dyDescent="0.25">
      <c r="A25" s="9">
        <v>20</v>
      </c>
      <c r="B25" s="43" t="s">
        <v>8</v>
      </c>
      <c r="C25" s="41">
        <v>15.456524999999999</v>
      </c>
      <c r="D25" s="26">
        <v>0.5</v>
      </c>
      <c r="E25" s="2">
        <v>2.3888888888888888</v>
      </c>
      <c r="F25" s="2">
        <v>3.4375</v>
      </c>
      <c r="G25" s="2"/>
      <c r="H25" s="2">
        <v>3.375</v>
      </c>
      <c r="I25" s="2">
        <v>1</v>
      </c>
      <c r="J25" s="2"/>
      <c r="K25" s="3">
        <v>0.58666666666666667</v>
      </c>
    </row>
    <row r="26" spans="1:11" x14ac:dyDescent="0.25">
      <c r="A26" s="9">
        <v>21</v>
      </c>
      <c r="B26" s="43" t="s">
        <v>9</v>
      </c>
      <c r="C26" s="41">
        <v>22.267875</v>
      </c>
      <c r="D26" s="26">
        <v>0.5</v>
      </c>
      <c r="E26" s="2">
        <v>2.3888888888888888</v>
      </c>
      <c r="F26" s="2">
        <v>3.4375</v>
      </c>
      <c r="G26" s="2"/>
      <c r="H26" s="2">
        <v>3.375</v>
      </c>
      <c r="I26" s="2">
        <v>1</v>
      </c>
      <c r="J26" s="2"/>
      <c r="K26" s="3">
        <v>0.58666666666666667</v>
      </c>
    </row>
    <row r="27" spans="1:11" x14ac:dyDescent="0.25">
      <c r="A27" s="9">
        <v>22</v>
      </c>
      <c r="B27" s="43" t="s">
        <v>10</v>
      </c>
      <c r="C27" s="41">
        <v>25.673549999999999</v>
      </c>
      <c r="D27" s="26">
        <v>0.5</v>
      </c>
      <c r="E27" s="2">
        <v>2.3888888888888888</v>
      </c>
      <c r="F27" s="2">
        <v>3.4375</v>
      </c>
      <c r="G27" s="2"/>
      <c r="H27" s="2">
        <v>3.375</v>
      </c>
      <c r="I27" s="2">
        <v>1</v>
      </c>
      <c r="J27" s="2">
        <v>0.42857142857142855</v>
      </c>
      <c r="K27" s="3">
        <v>0.58666666666666667</v>
      </c>
    </row>
    <row r="28" spans="1:11" x14ac:dyDescent="0.25">
      <c r="A28" s="9">
        <v>23</v>
      </c>
      <c r="B28" s="43" t="s">
        <v>11</v>
      </c>
      <c r="C28" s="41">
        <v>22.0059</v>
      </c>
      <c r="D28" s="26">
        <v>0.5</v>
      </c>
      <c r="E28" s="2">
        <v>2.3888888888888888</v>
      </c>
      <c r="F28" s="2">
        <v>3.4375</v>
      </c>
      <c r="G28" s="2"/>
      <c r="H28" s="2">
        <v>3.375</v>
      </c>
      <c r="I28" s="2">
        <v>1</v>
      </c>
      <c r="J28" s="2">
        <v>0.42857142857142855</v>
      </c>
      <c r="K28" s="3">
        <v>0.58666666666666667</v>
      </c>
    </row>
    <row r="29" spans="1:11" x14ac:dyDescent="0.25">
      <c r="A29" s="9">
        <v>24</v>
      </c>
      <c r="B29" s="44" t="s">
        <v>12</v>
      </c>
      <c r="C29" s="42">
        <v>19.386150000000001</v>
      </c>
      <c r="D29" s="26">
        <v>0.5</v>
      </c>
      <c r="E29" s="2">
        <v>2.3888888888888888</v>
      </c>
      <c r="F29" s="2">
        <v>3.4375</v>
      </c>
      <c r="G29" s="2"/>
      <c r="H29" s="2">
        <v>3.375</v>
      </c>
      <c r="I29" s="2">
        <v>1</v>
      </c>
      <c r="J29" s="2">
        <v>0.42857142857142855</v>
      </c>
      <c r="K29" s="3">
        <v>0.58666666666666667</v>
      </c>
    </row>
    <row r="30" spans="1:11" x14ac:dyDescent="0.25">
      <c r="A30" s="9">
        <v>25</v>
      </c>
      <c r="B30" s="6" t="s">
        <v>1</v>
      </c>
      <c r="C30" s="40">
        <v>16.97598</v>
      </c>
      <c r="D30" s="26">
        <v>0.5</v>
      </c>
      <c r="E30" s="2">
        <v>2.3888888888888888</v>
      </c>
      <c r="F30" s="2">
        <v>3.4375</v>
      </c>
      <c r="G30" s="2"/>
      <c r="H30" s="2">
        <v>3.375</v>
      </c>
      <c r="I30" s="2">
        <v>1</v>
      </c>
      <c r="J30" s="2">
        <v>0.42857142857142855</v>
      </c>
      <c r="K30" s="3">
        <v>0.58666666666666667</v>
      </c>
    </row>
    <row r="31" spans="1:11" x14ac:dyDescent="0.25">
      <c r="A31" s="9">
        <v>26</v>
      </c>
      <c r="B31" s="43" t="s">
        <v>2</v>
      </c>
      <c r="C31" s="41">
        <v>20.53884</v>
      </c>
      <c r="D31" s="26">
        <v>0.5</v>
      </c>
      <c r="E31" s="2">
        <v>2.3888888888888888</v>
      </c>
      <c r="F31" s="2">
        <v>3.4375</v>
      </c>
      <c r="G31" s="2"/>
      <c r="H31" s="2">
        <v>3.375</v>
      </c>
      <c r="I31" s="2">
        <v>1</v>
      </c>
      <c r="J31" s="2">
        <v>0.42857142857142855</v>
      </c>
      <c r="K31" s="3">
        <v>0.58666666666666667</v>
      </c>
    </row>
    <row r="32" spans="1:11" x14ac:dyDescent="0.25">
      <c r="A32" s="9">
        <v>27</v>
      </c>
      <c r="B32" s="43" t="s">
        <v>3</v>
      </c>
      <c r="C32" s="41">
        <v>24.101700000000001</v>
      </c>
      <c r="D32" s="26">
        <v>0.5</v>
      </c>
      <c r="E32" s="2">
        <v>2.3888888888888888</v>
      </c>
      <c r="F32" s="2">
        <v>3.4375</v>
      </c>
      <c r="G32" s="2"/>
      <c r="H32" s="2">
        <v>3.375</v>
      </c>
      <c r="I32" s="2">
        <v>1</v>
      </c>
      <c r="J32" s="2">
        <v>0.42857142857142855</v>
      </c>
      <c r="K32" s="3">
        <v>0.58666666666666667</v>
      </c>
    </row>
    <row r="33" spans="1:11" x14ac:dyDescent="0.25">
      <c r="A33" s="9">
        <v>28</v>
      </c>
      <c r="B33" s="43" t="s">
        <v>4</v>
      </c>
      <c r="C33" s="41">
        <v>23.053799999999999</v>
      </c>
      <c r="D33" s="26">
        <v>0.5</v>
      </c>
      <c r="E33" s="2">
        <v>2.3888888888888888</v>
      </c>
      <c r="F33" s="2">
        <v>3.4375</v>
      </c>
      <c r="G33" s="2"/>
      <c r="H33" s="2">
        <v>3.375</v>
      </c>
      <c r="I33" s="2">
        <v>1</v>
      </c>
      <c r="J33" s="2">
        <v>0.42857142857142855</v>
      </c>
      <c r="K33" s="3">
        <v>0.58666666666666667</v>
      </c>
    </row>
    <row r="34" spans="1:11" x14ac:dyDescent="0.25">
      <c r="A34" s="9">
        <v>29</v>
      </c>
      <c r="B34" s="43" t="s">
        <v>5</v>
      </c>
      <c r="C34" s="41">
        <v>23.315774999999999</v>
      </c>
      <c r="D34" s="26">
        <v>0.5</v>
      </c>
      <c r="E34" s="2">
        <v>2.3888888888888888</v>
      </c>
      <c r="F34" s="2">
        <v>3.4375</v>
      </c>
      <c r="G34" s="2"/>
      <c r="H34" s="2">
        <v>3.375</v>
      </c>
      <c r="I34" s="2">
        <v>1</v>
      </c>
      <c r="J34" s="2">
        <v>0.42857142857142855</v>
      </c>
      <c r="K34" s="3">
        <v>0.58666666666666667</v>
      </c>
    </row>
    <row r="35" spans="1:11" x14ac:dyDescent="0.25">
      <c r="A35" s="9">
        <v>30</v>
      </c>
      <c r="B35" s="43" t="s">
        <v>6</v>
      </c>
      <c r="C35" s="41">
        <v>16.242450000000002</v>
      </c>
      <c r="D35" s="26">
        <v>0.5</v>
      </c>
      <c r="E35" s="2">
        <v>2.3888888888888888</v>
      </c>
      <c r="F35" s="2">
        <v>3.4375</v>
      </c>
      <c r="G35" s="2"/>
      <c r="H35" s="2">
        <v>3.375</v>
      </c>
      <c r="I35" s="2">
        <v>1</v>
      </c>
      <c r="J35" s="2">
        <v>0.42857142857142855</v>
      </c>
      <c r="K35" s="3">
        <v>0.58666666666666667</v>
      </c>
    </row>
    <row r="36" spans="1:11" x14ac:dyDescent="0.25">
      <c r="A36" s="9">
        <v>31</v>
      </c>
      <c r="B36" s="43" t="s">
        <v>7</v>
      </c>
      <c r="C36" s="41">
        <v>28.555275000000002</v>
      </c>
      <c r="D36" s="26">
        <v>0.5</v>
      </c>
      <c r="E36" s="2">
        <v>2.3888888888888888</v>
      </c>
      <c r="F36" s="2">
        <v>3.4375</v>
      </c>
      <c r="G36" s="2"/>
      <c r="H36" s="2">
        <v>3.375</v>
      </c>
      <c r="I36" s="2">
        <v>1</v>
      </c>
      <c r="J36" s="2">
        <v>0.42857142857142855</v>
      </c>
      <c r="K36" s="3">
        <v>0.58666666666666667</v>
      </c>
    </row>
    <row r="37" spans="1:11" x14ac:dyDescent="0.25">
      <c r="A37" s="9">
        <v>32</v>
      </c>
      <c r="B37" s="43" t="s">
        <v>8</v>
      </c>
      <c r="C37" s="41">
        <v>15.456524999999999</v>
      </c>
      <c r="D37" s="26">
        <v>0.5</v>
      </c>
      <c r="E37" s="2">
        <v>2.3888888888888888</v>
      </c>
      <c r="F37" s="2">
        <v>3.4375</v>
      </c>
      <c r="G37" s="2"/>
      <c r="H37" s="2">
        <v>3.375</v>
      </c>
      <c r="I37" s="2">
        <v>1</v>
      </c>
      <c r="J37" s="2">
        <v>0.42857142857142855</v>
      </c>
      <c r="K37" s="3">
        <v>0.58666666666666667</v>
      </c>
    </row>
    <row r="38" spans="1:11" x14ac:dyDescent="0.25">
      <c r="A38" s="9">
        <v>33</v>
      </c>
      <c r="B38" s="43" t="s">
        <v>9</v>
      </c>
      <c r="C38" s="41">
        <v>22.267875</v>
      </c>
      <c r="D38" s="26">
        <v>0.5</v>
      </c>
      <c r="E38" s="2">
        <v>2.3888888888888888</v>
      </c>
      <c r="F38" s="2">
        <v>3.4375</v>
      </c>
      <c r="G38" s="2"/>
      <c r="H38" s="2">
        <v>3.375</v>
      </c>
      <c r="I38" s="2">
        <v>1</v>
      </c>
      <c r="J38" s="2">
        <v>0.42857142857142855</v>
      </c>
      <c r="K38" s="3">
        <v>0.58666666666666667</v>
      </c>
    </row>
    <row r="39" spans="1:11" x14ac:dyDescent="0.25">
      <c r="A39" s="9">
        <v>34</v>
      </c>
      <c r="B39" s="43" t="s">
        <v>10</v>
      </c>
      <c r="C39" s="41">
        <v>25.673549999999999</v>
      </c>
      <c r="D39" s="26">
        <v>0.5</v>
      </c>
      <c r="E39" s="2">
        <v>2.3888888888888888</v>
      </c>
      <c r="F39" s="2">
        <v>3.4375</v>
      </c>
      <c r="G39" s="2"/>
      <c r="H39" s="2">
        <v>3.375</v>
      </c>
      <c r="I39" s="2">
        <v>1</v>
      </c>
      <c r="J39" s="2">
        <v>0.42857142857142855</v>
      </c>
      <c r="K39" s="3">
        <v>0.58666666666666667</v>
      </c>
    </row>
    <row r="40" spans="1:11" x14ac:dyDescent="0.25">
      <c r="A40" s="9">
        <v>35</v>
      </c>
      <c r="B40" s="43" t="s">
        <v>11</v>
      </c>
      <c r="C40" s="41">
        <v>22.0059</v>
      </c>
      <c r="D40" s="26">
        <v>0.5</v>
      </c>
      <c r="E40" s="2">
        <v>2.3888888888888888</v>
      </c>
      <c r="F40" s="2">
        <v>3.4375</v>
      </c>
      <c r="G40" s="2"/>
      <c r="H40" s="2">
        <v>3.375</v>
      </c>
      <c r="I40" s="2">
        <v>1</v>
      </c>
      <c r="J40" s="2">
        <v>0.42857142857142855</v>
      </c>
      <c r="K40" s="3">
        <v>0.58666666666666667</v>
      </c>
    </row>
    <row r="41" spans="1:11" x14ac:dyDescent="0.25">
      <c r="A41" s="9">
        <v>36</v>
      </c>
      <c r="B41" s="44" t="s">
        <v>12</v>
      </c>
      <c r="C41" s="42">
        <v>19.386150000000001</v>
      </c>
      <c r="D41" s="28">
        <v>0.5</v>
      </c>
      <c r="E41" s="23">
        <v>2.3888888888888888</v>
      </c>
      <c r="F41" s="23">
        <v>3.4375</v>
      </c>
      <c r="G41" s="23"/>
      <c r="H41" s="23">
        <v>3.375</v>
      </c>
      <c r="I41" s="23">
        <v>1</v>
      </c>
      <c r="J41" s="23">
        <v>0.42857142857142855</v>
      </c>
      <c r="K41" s="29">
        <v>0.58666666666666667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Type 1</vt:lpstr>
      <vt:lpstr>Type 2</vt:lpstr>
      <vt:lpstr>Type 3</vt:lpstr>
      <vt:lpstr>Type 4</vt:lpstr>
      <vt:lpstr>Type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2021-08-03T12:29:23Z</dcterms:modified>
</cp:coreProperties>
</file>