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F2502A2-2656-4090-8B21-6691EFC8E312}" xr6:coauthVersionLast="45" xr6:coauthVersionMax="45" xr10:uidLastSave="{00000000-0000-0000-0000-000000000000}"/>
  <bookViews>
    <workbookView xWindow="-120" yWindow="-120" windowWidth="24240" windowHeight="13140" xr2:uid="{7523AD13-3631-4323-92E1-B1715B129621}"/>
  </bookViews>
  <sheets>
    <sheet name="Travaux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" l="1"/>
  <c r="F18" i="2" l="1"/>
  <c r="L144" i="2"/>
  <c r="L110" i="2"/>
  <c r="L79" i="2"/>
  <c r="L5" i="2" l="1"/>
  <c r="G3" i="2" s="1"/>
</calcChain>
</file>

<file path=xl/sharedStrings.xml><?xml version="1.0" encoding="utf-8"?>
<sst xmlns="http://schemas.openxmlformats.org/spreadsheetml/2006/main" count="465" uniqueCount="209">
  <si>
    <t>1.1</t>
  </si>
  <si>
    <t>1.1.1</t>
  </si>
  <si>
    <t>1.1.2</t>
  </si>
  <si>
    <t>1.1.3</t>
  </si>
  <si>
    <t>1.1.4</t>
  </si>
  <si>
    <t>1.1.5</t>
  </si>
  <si>
    <t>1.1.6</t>
  </si>
  <si>
    <t>1.1.7</t>
  </si>
  <si>
    <t>1.1.8</t>
  </si>
  <si>
    <t>1.1.9</t>
  </si>
  <si>
    <t>1.1.10</t>
  </si>
  <si>
    <t>1.1.11</t>
  </si>
  <si>
    <t>1.2</t>
  </si>
  <si>
    <t>1.2.1</t>
  </si>
  <si>
    <t>1.2.2</t>
  </si>
  <si>
    <t>1.2.3</t>
  </si>
  <si>
    <t>1.3</t>
  </si>
  <si>
    <t>1.3.1</t>
  </si>
  <si>
    <t>1.3.2</t>
  </si>
  <si>
    <t>1.3.3</t>
  </si>
  <si>
    <t>1.3.4</t>
  </si>
  <si>
    <t>1.3.5</t>
  </si>
  <si>
    <t>1.3.6</t>
  </si>
  <si>
    <t>1.4</t>
  </si>
  <si>
    <t>1.4.1</t>
  </si>
  <si>
    <t>1.4.2</t>
  </si>
  <si>
    <t>1.4.3</t>
  </si>
  <si>
    <t>1.4.4</t>
  </si>
  <si>
    <t>1.4.5</t>
  </si>
  <si>
    <t>1.4.6</t>
  </si>
  <si>
    <t>1.4.7</t>
  </si>
  <si>
    <t>1.4.8</t>
  </si>
  <si>
    <t>1.5</t>
  </si>
  <si>
    <t>1.5.1</t>
  </si>
  <si>
    <t>1.5.2</t>
  </si>
  <si>
    <t>1.5.3</t>
  </si>
  <si>
    <t>1.6</t>
  </si>
  <si>
    <t>1.6.1</t>
  </si>
  <si>
    <t>1.6.2</t>
  </si>
  <si>
    <t>1.6.3</t>
  </si>
  <si>
    <t>1.7</t>
  </si>
  <si>
    <t>1.7.1</t>
  </si>
  <si>
    <t>1.7.2</t>
  </si>
  <si>
    <t>1.7.3</t>
  </si>
  <si>
    <t>1.8</t>
  </si>
  <si>
    <t>1.8.1</t>
  </si>
  <si>
    <t>1.8.2</t>
  </si>
  <si>
    <t>1.8.3</t>
  </si>
  <si>
    <t>1.8.4</t>
  </si>
  <si>
    <t>1.8.5</t>
  </si>
  <si>
    <t>1.9</t>
  </si>
  <si>
    <t>1.9.1</t>
  </si>
  <si>
    <t>1.9.2</t>
  </si>
  <si>
    <t>1.10</t>
  </si>
  <si>
    <t>1.10.1</t>
  </si>
  <si>
    <t>1.10.2</t>
  </si>
  <si>
    <t>1.11</t>
  </si>
  <si>
    <t>1.11.1</t>
  </si>
  <si>
    <t>1.11.2</t>
  </si>
  <si>
    <t>1.11.3</t>
  </si>
  <si>
    <t>1.11.4</t>
  </si>
  <si>
    <t>1.11.5</t>
  </si>
  <si>
    <t>1.11.6</t>
  </si>
  <si>
    <t>1.11.7</t>
  </si>
  <si>
    <t>1.11.8</t>
  </si>
  <si>
    <t>1.12</t>
  </si>
  <si>
    <t>1.13</t>
  </si>
  <si>
    <t>1.13.1</t>
  </si>
  <si>
    <t>1.13.2</t>
  </si>
  <si>
    <t>1.13.3</t>
  </si>
  <si>
    <t>2.1</t>
  </si>
  <si>
    <t>2.1.1</t>
  </si>
  <si>
    <t>2.1.2</t>
  </si>
  <si>
    <t>2.1.3</t>
  </si>
  <si>
    <t>2.1.4</t>
  </si>
  <si>
    <t>2.2</t>
  </si>
  <si>
    <t>2.2.1</t>
  </si>
  <si>
    <t>2.2.2</t>
  </si>
  <si>
    <t>2.3</t>
  </si>
  <si>
    <t>2.3.1</t>
  </si>
  <si>
    <t>2.3.2</t>
  </si>
  <si>
    <t>2.3.3</t>
  </si>
  <si>
    <t>2.3.4</t>
  </si>
  <si>
    <t>2.3.5</t>
  </si>
  <si>
    <t>2.4</t>
  </si>
  <si>
    <t>2.5</t>
  </si>
  <si>
    <t>2.6</t>
  </si>
  <si>
    <t>2.6.1</t>
  </si>
  <si>
    <t>2.6.2</t>
  </si>
  <si>
    <t>2.6.3</t>
  </si>
  <si>
    <t>2.6.4</t>
  </si>
  <si>
    <t>2.7</t>
  </si>
  <si>
    <t>2.7.1</t>
  </si>
  <si>
    <t>2.7.2</t>
  </si>
  <si>
    <t>2.7.3</t>
  </si>
  <si>
    <t>2.7.4</t>
  </si>
  <si>
    <t>2.7.5</t>
  </si>
  <si>
    <t>3.1</t>
  </si>
  <si>
    <t>3.1.1</t>
  </si>
  <si>
    <t>3.1.2</t>
  </si>
  <si>
    <t>3.1.3</t>
  </si>
  <si>
    <t>3.1.4</t>
  </si>
  <si>
    <t>3.2</t>
  </si>
  <si>
    <t>3.2.1</t>
  </si>
  <si>
    <t>3.2.2</t>
  </si>
  <si>
    <t>3.2.3</t>
  </si>
  <si>
    <t>3.3</t>
  </si>
  <si>
    <t>3.3.1</t>
  </si>
  <si>
    <t>3.3.2</t>
  </si>
  <si>
    <t>3.4</t>
  </si>
  <si>
    <t>3.4.1</t>
  </si>
  <si>
    <t>3.4.2</t>
  </si>
  <si>
    <t>3.4.3</t>
  </si>
  <si>
    <t>3.4.4</t>
  </si>
  <si>
    <t>3.5</t>
  </si>
  <si>
    <t>3.5.1</t>
  </si>
  <si>
    <t>3.5.2</t>
  </si>
  <si>
    <t>3.5.3</t>
  </si>
  <si>
    <t>3.5.4</t>
  </si>
  <si>
    <t>3.5.5</t>
  </si>
  <si>
    <t>3.5.6</t>
  </si>
  <si>
    <t>3.5.7</t>
  </si>
  <si>
    <t>3.5.8</t>
  </si>
  <si>
    <t>3.6</t>
  </si>
  <si>
    <t>3.6.1</t>
  </si>
  <si>
    <t>3.6.2</t>
  </si>
  <si>
    <t>3.6.3</t>
  </si>
  <si>
    <t>3.6.4</t>
  </si>
  <si>
    <t>4.1</t>
  </si>
  <si>
    <t>4.1.1</t>
  </si>
  <si>
    <t>4.1.2</t>
  </si>
  <si>
    <t>4.1.3</t>
  </si>
  <si>
    <t>4.1.4</t>
  </si>
  <si>
    <t>4.2</t>
  </si>
  <si>
    <t>4.2.1</t>
  </si>
  <si>
    <t>4.2.2</t>
  </si>
  <si>
    <t>4.2.3</t>
  </si>
  <si>
    <t>4.2.4</t>
  </si>
  <si>
    <t>4.3</t>
  </si>
  <si>
    <t>4.3.1</t>
  </si>
  <si>
    <t>4.3.2</t>
  </si>
  <si>
    <t>4.3.3</t>
  </si>
  <si>
    <t>4.3.4</t>
  </si>
  <si>
    <t>4.4</t>
  </si>
  <si>
    <t>4.4.1</t>
  </si>
  <si>
    <t>4.4.2</t>
  </si>
  <si>
    <t>4.4.3</t>
  </si>
  <si>
    <t>4.5</t>
  </si>
  <si>
    <t>4.5.1</t>
  </si>
  <si>
    <t>4.5.2</t>
  </si>
  <si>
    <t>4.5.3</t>
  </si>
  <si>
    <t>4.5.4</t>
  </si>
  <si>
    <t>Non</t>
  </si>
  <si>
    <t>Oui</t>
  </si>
  <si>
    <t>N/A</t>
  </si>
  <si>
    <t>Sous-Question 1</t>
  </si>
  <si>
    <t>Sous-Question 2</t>
  </si>
  <si>
    <t>Sous-Question 3</t>
  </si>
  <si>
    <t>Sous-Question 4</t>
  </si>
  <si>
    <t>Sous-Question 5</t>
  </si>
  <si>
    <t>Sous-Question 6</t>
  </si>
  <si>
    <t>Sous-Question 7</t>
  </si>
  <si>
    <t>Sous-Question 8</t>
  </si>
  <si>
    <t>Sous-Question 9</t>
  </si>
  <si>
    <t>Sous-Question 10</t>
  </si>
  <si>
    <t>Sous-Question 11</t>
  </si>
  <si>
    <t>Question 1.4</t>
  </si>
  <si>
    <t>Travaux X</t>
  </si>
  <si>
    <t>Définition</t>
  </si>
  <si>
    <t>Question 1.1</t>
  </si>
  <si>
    <t>Question 1.2</t>
  </si>
  <si>
    <t>Question 1.3</t>
  </si>
  <si>
    <t>Question 1.5</t>
  </si>
  <si>
    <t>Question 1.6</t>
  </si>
  <si>
    <t>Question 1.7</t>
  </si>
  <si>
    <t>Question 1.8</t>
  </si>
  <si>
    <t>Question 1.9</t>
  </si>
  <si>
    <t>Question 1.10</t>
  </si>
  <si>
    <t>Question 1.11</t>
  </si>
  <si>
    <t>Question 1.12</t>
  </si>
  <si>
    <t>Question 2.1</t>
  </si>
  <si>
    <t>Question 2.4</t>
  </si>
  <si>
    <t>Question 2.5</t>
  </si>
  <si>
    <t>Question 2.2</t>
  </si>
  <si>
    <t>Question 2.3</t>
  </si>
  <si>
    <t>Question 2.6</t>
  </si>
  <si>
    <t>Question 2.7</t>
  </si>
  <si>
    <t>Question 3.1</t>
  </si>
  <si>
    <t>Question 3.2</t>
  </si>
  <si>
    <t>Question 3.3</t>
  </si>
  <si>
    <t>Question 3.4</t>
  </si>
  <si>
    <t xml:space="preserve">Question4.5 </t>
  </si>
  <si>
    <t>Question 4.4</t>
  </si>
  <si>
    <t>Question 4.3</t>
  </si>
  <si>
    <t>Question 4.2</t>
  </si>
  <si>
    <t>Question 3.6</t>
  </si>
  <si>
    <t>Question 3.5</t>
  </si>
  <si>
    <t>Partie 4</t>
  </si>
  <si>
    <t>Question 4.1</t>
  </si>
  <si>
    <t>Partie 3</t>
  </si>
  <si>
    <t>Partie 2</t>
  </si>
  <si>
    <t>Partie 1</t>
  </si>
  <si>
    <t>Justifications / Commentaires</t>
  </si>
  <si>
    <t>Maîtrise</t>
  </si>
  <si>
    <t>Je voudrais étendre ces 3 boutons et les macros associées à toutes les lignes.</t>
  </si>
  <si>
    <t>Je voudrais insérer des boutons pour les questions. Mais ils se cocheraient automatiquement en fonction des sous-réponses. Si au moins 1 non en sous-réponse alors non. Si tous N/A alors N/A si non OUI.</t>
  </si>
  <si>
    <t>P</t>
  </si>
  <si>
    <t>O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</si>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</sst>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i/>
      <sz val="1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1"/>
      <color theme="1"/>
      <name val="Calibri"/>
      <family val="2"/>
    </font>
    <font>
      <sz val="8"/>
      <color rgb="FF000000"/>
      <name val="Arial"/>
      <family val="2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0"/>
      <color rgb="FFFFFFFF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9"/>
      <color rgb="FF000000"/>
      <name val="Calibri"/>
      <family val="2"/>
    </font>
    <font>
      <sz val="8"/>
      <color rgb="FFFFE98B"/>
      <name val="Arial"/>
      <family val="2"/>
    </font>
    <font>
      <b/>
      <sz val="18"/>
      <color rgb="FFFFE98B"/>
      <name val="Arial"/>
      <family val="2"/>
    </font>
    <font>
      <sz val="10"/>
      <color rgb="FFFFE98B"/>
      <name val="Arial"/>
      <family val="2"/>
    </font>
    <font>
      <sz val="8"/>
      <name val="Calibri"/>
      <family val="2"/>
    </font>
    <font>
      <b/>
      <sz val="18"/>
      <color rgb="FFFF0000"/>
      <name val="Wingdings 2"/>
      <family val="1"/>
      <charset val="2"/>
    </font>
    <font>
      <b/>
      <sz val="18"/>
      <color theme="0" tint="-0.34998626667073579"/>
      <name val="Wingdings 2"/>
      <family val="1"/>
      <charset val="2"/>
    </font>
    <font>
      <b/>
      <sz val="18"/>
      <color rgb="FF00B050"/>
      <name val="Wingdings 2"/>
      <family val="1"/>
      <charset val="2"/>
    </font>
  </fonts>
  <fills count="11">
    <fill>
      <patternFill patternType="none"/>
    </fill>
    <fill>
      <patternFill patternType="gray125"/>
    </fill>
    <fill>
      <patternFill patternType="solid">
        <fgColor rgb="FFFFE98B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FFE98B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rgb="FF00FF00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7030A0"/>
        <bgColor indexed="64"/>
      </patternFill>
    </fill>
    <fill>
      <patternFill patternType="solid">
        <fgColor theme="4" tint="0.79998168889431442"/>
        <bgColor rgb="FF000000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3" fillId="0" borderId="0" applyFont="0" applyFill="0" applyBorder="0" applyAlignment="0" applyProtection="0"/>
  </cellStyleXfs>
  <cellXfs count="74">
    <xf numFmtId="0" fontId="0" fillId="0" borderId="0" xfId="0"/>
    <xf numFmtId="0" fontId="1" fillId="2" borderId="2" xfId="0" applyFont="1" applyFill="1" applyBorder="1" applyAlignment="1" applyProtection="1">
      <alignment vertical="center"/>
      <protection hidden="1"/>
    </xf>
    <xf numFmtId="0" fontId="1" fillId="2" borderId="3" xfId="0" applyFont="1" applyFill="1" applyBorder="1" applyAlignment="1" applyProtection="1">
      <alignment vertical="center"/>
      <protection hidden="1"/>
    </xf>
    <xf numFmtId="0" fontId="1" fillId="2" borderId="0" xfId="0" applyFont="1" applyFill="1" applyAlignment="1" applyProtection="1">
      <alignment vertical="center"/>
      <protection hidden="1"/>
    </xf>
    <xf numFmtId="0" fontId="1" fillId="2" borderId="3" xfId="0" applyFont="1" applyFill="1" applyBorder="1" applyAlignment="1" applyProtection="1">
      <alignment horizontal="left" vertical="center" indent="1"/>
      <protection hidden="1"/>
    </xf>
    <xf numFmtId="0" fontId="1" fillId="2" borderId="8" xfId="0" applyFont="1" applyFill="1" applyBorder="1" applyAlignment="1" applyProtection="1">
      <alignment vertical="center"/>
      <protection hidden="1"/>
    </xf>
    <xf numFmtId="0" fontId="3" fillId="4" borderId="9" xfId="0" applyFont="1" applyFill="1" applyBorder="1" applyAlignment="1" applyProtection="1">
      <alignment horizontal="center" vertical="center" wrapText="1"/>
      <protection hidden="1"/>
    </xf>
    <xf numFmtId="0" fontId="4" fillId="4" borderId="9" xfId="0" applyFont="1" applyFill="1" applyBorder="1" applyAlignment="1" applyProtection="1">
      <alignment horizontal="left" vertical="center" wrapText="1" indent="1"/>
      <protection hidden="1"/>
    </xf>
    <xf numFmtId="0" fontId="5" fillId="5" borderId="9" xfId="0" applyFont="1" applyFill="1" applyBorder="1" applyAlignment="1" applyProtection="1">
      <alignment horizontal="center" vertical="center"/>
      <protection hidden="1"/>
    </xf>
    <xf numFmtId="0" fontId="6" fillId="5" borderId="9" xfId="0" applyFont="1" applyFill="1" applyBorder="1" applyAlignment="1" applyProtection="1">
      <alignment horizontal="left" vertical="center" wrapText="1" indent="1"/>
      <protection hidden="1"/>
    </xf>
    <xf numFmtId="0" fontId="1" fillId="2" borderId="0" xfId="0" applyFont="1" applyFill="1" applyAlignment="1" applyProtection="1">
      <alignment horizontal="left" vertical="center" indent="1"/>
      <protection hidden="1"/>
    </xf>
    <xf numFmtId="0" fontId="5" fillId="0" borderId="9" xfId="0" applyFont="1" applyBorder="1" applyAlignment="1" applyProtection="1">
      <alignment horizontal="center" vertical="center"/>
      <protection hidden="1"/>
    </xf>
    <xf numFmtId="0" fontId="6" fillId="0" borderId="9" xfId="0" applyFont="1" applyBorder="1" applyAlignment="1" applyProtection="1">
      <alignment horizontal="left" vertical="center" wrapText="1" indent="1"/>
      <protection hidden="1"/>
    </xf>
    <xf numFmtId="0" fontId="1" fillId="2" borderId="10" xfId="0" applyFont="1" applyFill="1" applyBorder="1" applyAlignment="1" applyProtection="1">
      <alignment vertical="center"/>
      <protection hidden="1"/>
    </xf>
    <xf numFmtId="0" fontId="1" fillId="2" borderId="0" xfId="0" applyFont="1" applyFill="1" applyAlignment="1" applyProtection="1">
      <alignment horizontal="left" vertical="center" indent="2"/>
      <protection hidden="1"/>
    </xf>
    <xf numFmtId="0" fontId="1" fillId="2" borderId="5" xfId="0" applyFont="1" applyFill="1" applyBorder="1" applyAlignment="1" applyProtection="1">
      <alignment horizontal="left" vertical="center" indent="1"/>
      <protection hidden="1"/>
    </xf>
    <xf numFmtId="0" fontId="1" fillId="2" borderId="6" xfId="0" applyFont="1" applyFill="1" applyBorder="1" applyAlignment="1" applyProtection="1">
      <alignment horizontal="left" vertical="center" indent="1"/>
      <protection hidden="1"/>
    </xf>
    <xf numFmtId="0" fontId="7" fillId="0" borderId="0" xfId="0" applyFont="1" applyProtection="1">
      <protection hidden="1"/>
    </xf>
    <xf numFmtId="0" fontId="8" fillId="0" borderId="0" xfId="0" applyFont="1" applyAlignment="1" applyProtection="1">
      <alignment vertical="center"/>
      <protection hidden="1"/>
    </xf>
    <xf numFmtId="0" fontId="7" fillId="0" borderId="0" xfId="0" applyFont="1" applyProtection="1">
      <protection locked="0"/>
    </xf>
    <xf numFmtId="0" fontId="8" fillId="0" borderId="0" xfId="0" applyFont="1" applyAlignment="1" applyProtection="1">
      <alignment vertical="center"/>
      <protection locked="0"/>
    </xf>
    <xf numFmtId="9" fontId="8" fillId="0" borderId="0" xfId="0" applyNumberFormat="1" applyFont="1" applyAlignment="1" applyProtection="1">
      <alignment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8" fillId="0" borderId="0" xfId="0" applyFont="1" applyProtection="1">
      <protection locked="0"/>
    </xf>
    <xf numFmtId="0" fontId="6" fillId="0" borderId="9" xfId="0" applyFont="1" applyFill="1" applyBorder="1" applyAlignment="1" applyProtection="1">
      <alignment horizontal="left" vertical="center" wrapText="1" indent="1"/>
      <protection hidden="1"/>
    </xf>
    <xf numFmtId="0" fontId="15" fillId="2" borderId="2" xfId="0" applyFont="1" applyFill="1" applyBorder="1" applyAlignment="1" applyProtection="1">
      <alignment horizontal="left" vertical="center" indent="1"/>
      <protection hidden="1"/>
    </xf>
    <xf numFmtId="0" fontId="1" fillId="2" borderId="4" xfId="0" applyFont="1" applyFill="1" applyBorder="1" applyAlignment="1" applyProtection="1">
      <alignment vertical="center"/>
      <protection hidden="1"/>
    </xf>
    <xf numFmtId="0" fontId="15" fillId="2" borderId="0" xfId="0" applyFont="1" applyFill="1" applyAlignment="1" applyProtection="1">
      <alignment horizontal="left" vertical="center" indent="1"/>
      <protection hidden="1"/>
    </xf>
    <xf numFmtId="0" fontId="1" fillId="2" borderId="11" xfId="0" applyFont="1" applyFill="1" applyBorder="1" applyAlignment="1" applyProtection="1">
      <alignment vertical="center"/>
      <protection hidden="1"/>
    </xf>
    <xf numFmtId="0" fontId="15" fillId="2" borderId="11" xfId="0" applyFont="1" applyFill="1" applyBorder="1" applyAlignment="1" applyProtection="1">
      <alignment horizontal="left" vertical="center" indent="1"/>
      <protection hidden="1"/>
    </xf>
    <xf numFmtId="0" fontId="18" fillId="5" borderId="9" xfId="0" applyFont="1" applyFill="1" applyBorder="1" applyAlignment="1" applyProtection="1">
      <alignment horizontal="left" vertical="top"/>
      <protection locked="0"/>
    </xf>
    <xf numFmtId="0" fontId="18" fillId="0" borderId="9" xfId="0" applyFont="1" applyBorder="1" applyAlignment="1" applyProtection="1">
      <alignment horizontal="left" vertical="top"/>
      <protection locked="0"/>
    </xf>
    <xf numFmtId="0" fontId="6" fillId="5" borderId="9" xfId="0" applyFont="1" applyFill="1" applyBorder="1" applyAlignment="1" applyProtection="1">
      <alignment horizontal="left" vertical="top" wrapText="1" indent="1"/>
      <protection locked="0"/>
    </xf>
    <xf numFmtId="0" fontId="6" fillId="0" borderId="9" xfId="0" applyFont="1" applyBorder="1" applyAlignment="1" applyProtection="1">
      <alignment horizontal="left" vertical="top" wrapText="1" indent="1"/>
      <protection locked="0"/>
    </xf>
    <xf numFmtId="9" fontId="19" fillId="2" borderId="0" xfId="1" applyFont="1" applyFill="1" applyBorder="1" applyAlignment="1" applyProtection="1">
      <alignment horizontal="left" vertical="center" indent="1"/>
      <protection hidden="1"/>
    </xf>
    <xf numFmtId="0" fontId="20" fillId="2" borderId="0" xfId="0" applyFont="1" applyFill="1" applyAlignment="1" applyProtection="1">
      <alignment vertical="center"/>
      <protection hidden="1"/>
    </xf>
    <xf numFmtId="0" fontId="1" fillId="2" borderId="0" xfId="0" applyFont="1" applyFill="1" applyAlignment="1" applyProtection="1">
      <alignment vertical="center"/>
      <protection locked="0"/>
    </xf>
    <xf numFmtId="0" fontId="20" fillId="2" borderId="0" xfId="0" applyFont="1" applyFill="1" applyAlignment="1" applyProtection="1">
      <alignment horizontal="left" vertical="center" indent="2"/>
      <protection hidden="1"/>
    </xf>
    <xf numFmtId="9" fontId="19" fillId="2" borderId="6" xfId="1" applyFont="1" applyFill="1" applyBorder="1" applyAlignment="1" applyProtection="1">
      <alignment horizontal="left" vertical="center" indent="1"/>
      <protection hidden="1"/>
    </xf>
    <xf numFmtId="0" fontId="21" fillId="2" borderId="6" xfId="0" applyFont="1" applyFill="1" applyBorder="1" applyAlignment="1" applyProtection="1">
      <alignment horizontal="left" vertical="center" indent="1"/>
      <protection hidden="1"/>
    </xf>
    <xf numFmtId="0" fontId="19" fillId="2" borderId="6" xfId="0" applyFont="1" applyFill="1" applyBorder="1" applyAlignment="1" applyProtection="1">
      <alignment horizontal="left" vertical="center" indent="1"/>
      <protection hidden="1"/>
    </xf>
    <xf numFmtId="0" fontId="19" fillId="2" borderId="10" xfId="0" applyFont="1" applyFill="1" applyBorder="1" applyAlignment="1" applyProtection="1">
      <alignment horizontal="left" vertical="center"/>
      <protection hidden="1"/>
    </xf>
    <xf numFmtId="0" fontId="7" fillId="0" borderId="0" xfId="0" applyFont="1" applyAlignment="1" applyProtection="1">
      <alignment horizontal="left" vertical="center"/>
      <protection locked="0"/>
    </xf>
    <xf numFmtId="0" fontId="22" fillId="0" borderId="0" xfId="0" applyFont="1" applyProtection="1">
      <protection locked="0"/>
    </xf>
    <xf numFmtId="0" fontId="19" fillId="2" borderId="7" xfId="0" applyFont="1" applyFill="1" applyBorder="1" applyAlignment="1" applyProtection="1">
      <alignment horizontal="left" vertical="center"/>
      <protection hidden="1"/>
    </xf>
    <xf numFmtId="0" fontId="15" fillId="2" borderId="0" xfId="0" applyFont="1" applyFill="1" applyBorder="1" applyAlignment="1" applyProtection="1">
      <alignment horizontal="left" vertical="center" indent="1"/>
      <protection hidden="1"/>
    </xf>
    <xf numFmtId="0" fontId="1" fillId="2" borderId="11" xfId="0" applyFont="1" applyFill="1" applyBorder="1" applyAlignment="1" applyProtection="1">
      <alignment horizontal="left" vertical="center" indent="1"/>
      <protection hidden="1"/>
    </xf>
    <xf numFmtId="10" fontId="16" fillId="10" borderId="9" xfId="0" applyNumberFormat="1" applyFont="1" applyFill="1" applyBorder="1" applyAlignment="1" applyProtection="1">
      <alignment vertical="center"/>
      <protection hidden="1"/>
    </xf>
    <xf numFmtId="0" fontId="18" fillId="5" borderId="9" xfId="0" applyFont="1" applyFill="1" applyBorder="1" applyAlignment="1" applyProtection="1">
      <alignment horizontal="left" vertical="top" wrapText="1"/>
      <protection locked="0"/>
    </xf>
    <xf numFmtId="0" fontId="23" fillId="0" borderId="0" xfId="0" applyFont="1" applyAlignment="1" applyProtection="1">
      <alignment horizontal="center" vertical="center"/>
      <protection locked="0"/>
    </xf>
    <xf numFmtId="0" fontId="23" fillId="0" borderId="0" xfId="0" applyFont="1" applyFill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24" fillId="0" borderId="0" xfId="0" applyFont="1" applyFill="1" applyAlignment="1" applyProtection="1">
      <alignment horizontal="center" vertical="center"/>
      <protection locked="0"/>
    </xf>
    <xf numFmtId="0" fontId="11" fillId="6" borderId="9" xfId="0" applyFont="1" applyFill="1" applyBorder="1" applyAlignment="1" applyProtection="1">
      <alignment horizontal="center" vertical="center"/>
      <protection hidden="1"/>
    </xf>
    <xf numFmtId="0" fontId="11" fillId="7" borderId="9" xfId="0" applyFont="1" applyFill="1" applyBorder="1" applyAlignment="1" applyProtection="1">
      <alignment horizontal="center" vertical="center"/>
      <protection hidden="1"/>
    </xf>
    <xf numFmtId="0" fontId="12" fillId="8" borderId="9" xfId="0" applyFont="1" applyFill="1" applyBorder="1" applyAlignment="1" applyProtection="1">
      <alignment horizontal="center" vertical="center"/>
      <protection hidden="1"/>
    </xf>
    <xf numFmtId="0" fontId="25" fillId="0" borderId="0" xfId="0" applyFont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indent="2"/>
      <protection hidden="1"/>
    </xf>
    <xf numFmtId="0" fontId="1" fillId="2" borderId="2" xfId="0" applyFont="1" applyFill="1" applyBorder="1" applyAlignment="1" applyProtection="1">
      <alignment horizontal="left" vertical="center" indent="2"/>
      <protection hidden="1"/>
    </xf>
    <xf numFmtId="0" fontId="2" fillId="3" borderId="1" xfId="0" applyFont="1" applyFill="1" applyBorder="1" applyAlignment="1" applyProtection="1">
      <alignment horizontal="left" vertical="center" wrapText="1" indent="1"/>
      <protection hidden="1"/>
    </xf>
    <xf numFmtId="0" fontId="2" fillId="3" borderId="2" xfId="0" applyFont="1" applyFill="1" applyBorder="1" applyAlignment="1" applyProtection="1">
      <alignment horizontal="left" vertical="center" wrapText="1" indent="1"/>
      <protection hidden="1"/>
    </xf>
    <xf numFmtId="0" fontId="2" fillId="3" borderId="4" xfId="0" applyFont="1" applyFill="1" applyBorder="1" applyAlignment="1" applyProtection="1">
      <alignment horizontal="left" vertical="center" wrapText="1" indent="1"/>
      <protection hidden="1"/>
    </xf>
    <xf numFmtId="0" fontId="2" fillId="3" borderId="5" xfId="0" applyFont="1" applyFill="1" applyBorder="1" applyAlignment="1" applyProtection="1">
      <alignment horizontal="left" vertical="center" wrapText="1" indent="1"/>
      <protection hidden="1"/>
    </xf>
    <xf numFmtId="0" fontId="2" fillId="3" borderId="6" xfId="0" applyFont="1" applyFill="1" applyBorder="1" applyAlignment="1" applyProtection="1">
      <alignment horizontal="left" vertical="center" wrapText="1" indent="1"/>
      <protection hidden="1"/>
    </xf>
    <xf numFmtId="0" fontId="2" fillId="3" borderId="7" xfId="0" applyFont="1" applyFill="1" applyBorder="1" applyAlignment="1" applyProtection="1">
      <alignment horizontal="left" vertical="center" wrapText="1" indent="1"/>
      <protection hidden="1"/>
    </xf>
    <xf numFmtId="0" fontId="1" fillId="2" borderId="0" xfId="0" applyFont="1" applyFill="1" applyAlignment="1" applyProtection="1">
      <alignment horizontal="left" vertical="center" indent="2"/>
      <protection hidden="1"/>
    </xf>
    <xf numFmtId="0" fontId="16" fillId="2" borderId="2" xfId="0" applyFont="1" applyFill="1" applyBorder="1" applyAlignment="1" applyProtection="1">
      <alignment horizontal="center" vertical="center"/>
      <protection hidden="1"/>
    </xf>
    <xf numFmtId="0" fontId="16" fillId="2" borderId="0" xfId="0" applyFont="1" applyFill="1" applyAlignment="1" applyProtection="1">
      <alignment horizontal="center" vertical="center"/>
      <protection hidden="1"/>
    </xf>
    <xf numFmtId="0" fontId="12" fillId="9" borderId="6" xfId="0" applyFont="1" applyFill="1" applyBorder="1" applyAlignment="1" applyProtection="1">
      <alignment horizontal="center" vertical="center"/>
      <protection hidden="1"/>
    </xf>
    <xf numFmtId="0" fontId="12" fillId="9" borderId="0" xfId="0" applyFont="1" applyFill="1" applyAlignment="1" applyProtection="1">
      <alignment horizontal="center" vertical="center"/>
      <protection hidden="1"/>
    </xf>
    <xf numFmtId="10" fontId="17" fillId="3" borderId="12" xfId="0" applyNumberFormat="1" applyFont="1" applyFill="1" applyBorder="1" applyAlignment="1" applyProtection="1">
      <alignment horizontal="center" vertical="center"/>
      <protection hidden="1"/>
    </xf>
    <xf numFmtId="10" fontId="17" fillId="3" borderId="10" xfId="0" applyNumberFormat="1" applyFont="1" applyFill="1" applyBorder="1" applyAlignment="1" applyProtection="1">
      <alignment horizontal="center" vertical="center"/>
      <protection hidden="1"/>
    </xf>
    <xf numFmtId="10" fontId="17" fillId="3" borderId="13" xfId="0" applyNumberFormat="1" applyFont="1" applyFill="1" applyBorder="1" applyAlignment="1" applyProtection="1">
      <alignment horizontal="center" vertical="center"/>
      <protection hidden="1"/>
    </xf>
  </cellXfs>
  <cellStyles count="2">
    <cellStyle name="Normal" xfId="0" builtinId="0"/>
    <cellStyle name="Pourcentage" xfId="1" builtinId="5"/>
  </cellStyles>
  <dxfs count="140">
    <dxf>
      <fill>
        <patternFill>
          <bgColor rgb="FFBFBFB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ill>
        <patternFill>
          <bgColor rgb="FFBFBFB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17/10/relationships/person" Target="persons/perso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Stéphane Stéphane" id="{495F9E4C-C2F6-461F-9EF7-070FD7E41843}" userId="b90ac748fe929b91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G3" dT="2021-01-03T15:00:17.73" personId="{495F9E4C-C2F6-461F-9EF7-070FD7E41843}" id="{80C852CC-EA24-4BC2-8F99-93C3BE87995D}">
    <text>cette valeur doit être le pourcentage totale de maitrise mais chacune des 4 parties doit representer 25% au total même si le nombre de question est différent</text>
  </threadedComment>
  <threadedComment ref="L5" dT="2021-01-03T15:01:30.67" personId="{495F9E4C-C2F6-461F-9EF7-070FD7E41843}" id="{FC97A456-28DD-4077-99CB-597E1171DABC}">
    <text>cette valeur doit être le pourcentage de maitrise de la partie 1 mais elle ne prend en compte que les questions pas les sous-questions</text>
  </threadedComment>
  <threadedComment ref="F6" dT="2021-01-03T15:36:01.75" personId="{495F9E4C-C2F6-461F-9EF7-070FD7E41843}" id="{E3AD4707-1348-4934-BDD1-23B1729EB8FF}">
    <text>Cette case doit affichée 0 si aumoins l'une des sous-réponse est non, sinon 1 et idem pour 1.2 et suivant</text>
  </threadedComment>
  <threadedComment ref="G7" dT="2021-01-04T09:06:01.23" personId="{495F9E4C-C2F6-461F-9EF7-070FD7E41843}" id="{D387F7FA-DCED-4522-8659-64912B09DCF8}">
    <text>La macro associées est nonbis. Elle permet de vider les cases oui et N/A de la même ligne, de colorer en rouge la cellule et de mettre un 1 dans la colonne J.</text>
  </threadedComment>
  <threadedComment ref="H7" dT="2021-01-04T09:05:25.28" personId="{495F9E4C-C2F6-461F-9EF7-070FD7E41843}" id="{BF3F9B7C-08D5-4A52-B39B-DD77A09943F3}">
    <text>La macro associées est ouibis. Elle permet de vider les cases non et N/A de la même ligne, de colorer en vert la cellule et de mettre un 2 dans la colonne J.</text>
  </threadedComment>
  <threadedComment ref="I7" dT="2021-01-04T09:06:39.37" personId="{495F9E4C-C2F6-461F-9EF7-070FD7E41843}" id="{6D954569-AD43-46D7-BD55-16A711EC7B8A}">
    <text>La macro associées est NAbis. Elle permet de vider les cases oui et non de la même ligne, de colorer en gris la cellule et de mettre un 3 dans la colonne J.</text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microsoft.com/office/2017/10/relationships/threadedComment" Target="../threadedComments/threadedComment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81BF9-0535-4334-A7E0-80EF2E1CA04D}">
  <sheetPr codeName="Feuil2"/>
  <dimension ref="A1:Y193"/>
  <sheetViews>
    <sheetView tabSelected="1" workbookViewId="0">
      <selection activeCell="G9" sqref="G9"/>
    </sheetView>
  </sheetViews>
  <sheetFormatPr baseColWidth="10" defaultRowHeight="15" x14ac:dyDescent="0.25"/>
  <cols>
    <col min="1" max="1" width="1.42578125" style="19" customWidth="1"/>
    <col min="2" max="2" width="4" style="19" customWidth="1"/>
    <col min="3" max="3" width="5.28515625" style="19" customWidth="1"/>
    <col min="4" max="4" width="36.5703125" style="19" customWidth="1"/>
    <col min="5" max="5" width="0.5703125" style="19" customWidth="1"/>
    <col min="6" max="6" width="6.5703125" style="19" customWidth="1"/>
    <col min="7" max="7" width="4.5703125" style="19" customWidth="1"/>
    <col min="8" max="8" width="5" style="19" customWidth="1"/>
    <col min="9" max="9" width="4.7109375" style="19" customWidth="1"/>
    <col min="10" max="10" width="4.7109375" style="44" customWidth="1"/>
    <col min="11" max="11" width="0.7109375" style="44" customWidth="1"/>
    <col min="12" max="12" width="55.7109375" style="43" customWidth="1"/>
    <col min="13" max="13" width="1.28515625" style="19" customWidth="1"/>
  </cols>
  <sheetData>
    <row r="1" spans="1:13" ht="23.25" x14ac:dyDescent="0.25">
      <c r="A1" s="58" t="s">
        <v>167</v>
      </c>
      <c r="B1" s="59"/>
      <c r="C1" s="59"/>
      <c r="D1" s="59"/>
      <c r="E1" s="1"/>
      <c r="F1" s="1"/>
      <c r="G1" s="1"/>
      <c r="H1" s="1"/>
      <c r="I1" s="1"/>
      <c r="J1" s="26"/>
      <c r="K1" s="26"/>
      <c r="L1" s="67" t="s">
        <v>202</v>
      </c>
      <c r="M1" s="27"/>
    </row>
    <row r="2" spans="1:13" ht="23.25" x14ac:dyDescent="0.25">
      <c r="A2" s="2"/>
      <c r="B2" s="60" t="s">
        <v>168</v>
      </c>
      <c r="C2" s="61"/>
      <c r="D2" s="62"/>
      <c r="E2" s="2"/>
      <c r="F2" s="3"/>
      <c r="G2" s="69" t="s">
        <v>203</v>
      </c>
      <c r="H2" s="70"/>
      <c r="I2" s="70"/>
      <c r="J2" s="28"/>
      <c r="K2" s="28"/>
      <c r="L2" s="68"/>
      <c r="M2" s="29"/>
    </row>
    <row r="3" spans="1:13" ht="23.25" x14ac:dyDescent="0.25">
      <c r="A3" s="4"/>
      <c r="B3" s="63"/>
      <c r="C3" s="64"/>
      <c r="D3" s="65"/>
      <c r="E3" s="5"/>
      <c r="F3" s="2"/>
      <c r="G3" s="71">
        <f>(L5+L79+L144+L110)/4</f>
        <v>0.98076923076923084</v>
      </c>
      <c r="H3" s="72"/>
      <c r="I3" s="73"/>
      <c r="J3" s="28"/>
      <c r="K3" s="28"/>
      <c r="L3" s="68"/>
      <c r="M3" s="29"/>
    </row>
    <row r="4" spans="1:13" ht="23.25" x14ac:dyDescent="0.25">
      <c r="A4" s="4"/>
      <c r="B4" s="3"/>
      <c r="C4" s="3"/>
      <c r="D4" s="3"/>
      <c r="E4" s="3"/>
      <c r="F4" s="3"/>
      <c r="G4" s="3"/>
      <c r="H4" s="3"/>
      <c r="I4" s="3"/>
      <c r="J4" s="28"/>
      <c r="K4" s="28"/>
      <c r="L4" s="68"/>
      <c r="M4" s="29"/>
    </row>
    <row r="5" spans="1:13" ht="23.25" x14ac:dyDescent="0.25">
      <c r="A5" s="4"/>
      <c r="B5" s="6">
        <v>1</v>
      </c>
      <c r="C5" s="6"/>
      <c r="D5" s="7" t="s">
        <v>201</v>
      </c>
      <c r="E5" s="4"/>
      <c r="F5" s="47"/>
      <c r="G5" s="54" t="s">
        <v>152</v>
      </c>
      <c r="H5" s="55" t="s">
        <v>153</v>
      </c>
      <c r="I5" s="56" t="s">
        <v>154</v>
      </c>
      <c r="J5" s="28"/>
      <c r="K5" s="28"/>
      <c r="L5" s="48">
        <f>SUM(F6+F18+F22+F29+F38+F42+F46+F50+F57+F60+F63+F72+F74)/13</f>
        <v>0.92307692307692313</v>
      </c>
      <c r="M5" s="29"/>
    </row>
    <row r="6" spans="1:13" ht="48" x14ac:dyDescent="0.25">
      <c r="A6" s="4"/>
      <c r="B6" s="8" t="s">
        <v>0</v>
      </c>
      <c r="C6" s="8"/>
      <c r="D6" s="9" t="s">
        <v>169</v>
      </c>
      <c r="E6" s="4"/>
      <c r="F6" s="10">
        <f>IF(OR(J7=F11,J8=1,J9=1,J10=1,OR(J11=1,J12=1,J13=1,J14=1,OR(J15=1,J16=1,J17=1))),0,1)</f>
        <v>0</v>
      </c>
      <c r="G6" s="50"/>
      <c r="H6" s="57"/>
      <c r="I6" s="52"/>
      <c r="J6" s="46"/>
      <c r="K6" s="30"/>
      <c r="L6" s="49" t="s">
        <v>205</v>
      </c>
      <c r="M6" s="29"/>
    </row>
    <row r="7" spans="1:13" ht="23.25" x14ac:dyDescent="0.25">
      <c r="A7" s="4"/>
      <c r="B7" s="11" t="s">
        <v>0</v>
      </c>
      <c r="C7" s="11" t="s">
        <v>1</v>
      </c>
      <c r="D7" s="12" t="s">
        <v>155</v>
      </c>
      <c r="E7" s="4"/>
      <c r="F7" s="10"/>
      <c r="G7" s="51"/>
      <c r="H7" s="57" t="s">
        <v>206</v>
      </c>
      <c r="I7" s="53"/>
      <c r="J7" s="46">
        <v>2</v>
      </c>
      <c r="K7" s="30"/>
      <c r="L7" s="32" t="s">
        <v>204</v>
      </c>
      <c r="M7" s="29"/>
    </row>
    <row r="8" spans="1:13" ht="23.25" x14ac:dyDescent="0.25">
      <c r="A8" s="4"/>
      <c r="B8" s="11" t="s">
        <v>0</v>
      </c>
      <c r="C8" s="11" t="s">
        <v>2</v>
      </c>
      <c r="D8" s="12" t="s">
        <v>156</v>
      </c>
      <c r="E8" s="4"/>
      <c r="F8" s="10"/>
      <c r="G8" s="50"/>
      <c r="H8" s="57"/>
      <c r="I8" s="52" t="s">
        <v>208</v>
      </c>
      <c r="J8" s="46">
        <v>3</v>
      </c>
      <c r="K8" s="30"/>
      <c r="L8" s="32"/>
      <c r="M8" s="29"/>
    </row>
    <row r="9" spans="1:13" ht="23.25" x14ac:dyDescent="0.25">
      <c r="A9" s="4"/>
      <c r="B9" s="11" t="s">
        <v>0</v>
      </c>
      <c r="C9" s="11" t="s">
        <v>3</v>
      </c>
      <c r="D9" s="12" t="s">
        <v>157</v>
      </c>
      <c r="E9" s="4"/>
      <c r="F9" s="10"/>
      <c r="G9" s="50" t="s">
        <v>207</v>
      </c>
      <c r="H9" s="57"/>
      <c r="I9" s="52"/>
      <c r="J9" s="46">
        <v>1</v>
      </c>
      <c r="K9" s="30"/>
      <c r="L9" s="32"/>
      <c r="M9" s="29"/>
    </row>
    <row r="10" spans="1:13" ht="23.25" x14ac:dyDescent="0.25">
      <c r="A10" s="4"/>
      <c r="B10" s="11" t="s">
        <v>0</v>
      </c>
      <c r="C10" s="11" t="s">
        <v>4</v>
      </c>
      <c r="D10" s="12" t="s">
        <v>158</v>
      </c>
      <c r="E10" s="4"/>
      <c r="F10" s="10"/>
      <c r="G10" s="51"/>
      <c r="H10" s="57" t="s">
        <v>206</v>
      </c>
      <c r="I10" s="53"/>
      <c r="J10" s="46">
        <v>2</v>
      </c>
      <c r="K10" s="30"/>
      <c r="L10" s="32"/>
      <c r="M10" s="29"/>
    </row>
    <row r="11" spans="1:13" ht="23.25" x14ac:dyDescent="0.25">
      <c r="A11" s="4"/>
      <c r="B11" s="11" t="s">
        <v>0</v>
      </c>
      <c r="C11" s="11" t="s">
        <v>5</v>
      </c>
      <c r="D11" s="12" t="s">
        <v>159</v>
      </c>
      <c r="E11" s="4"/>
      <c r="F11" s="10"/>
      <c r="G11" s="50"/>
      <c r="H11" s="57"/>
      <c r="I11" s="52"/>
      <c r="J11" s="46"/>
      <c r="K11" s="30"/>
      <c r="L11" s="32"/>
      <c r="M11" s="29"/>
    </row>
    <row r="12" spans="1:13" ht="23.25" x14ac:dyDescent="0.25">
      <c r="A12" s="4"/>
      <c r="B12" s="11" t="s">
        <v>0</v>
      </c>
      <c r="C12" s="11" t="s">
        <v>6</v>
      </c>
      <c r="D12" s="12" t="s">
        <v>160</v>
      </c>
      <c r="E12" s="4"/>
      <c r="F12" s="10"/>
      <c r="G12" s="50"/>
      <c r="H12" s="57"/>
      <c r="I12" s="52"/>
      <c r="J12" s="46"/>
      <c r="K12" s="30"/>
      <c r="L12" s="32"/>
      <c r="M12" s="29"/>
    </row>
    <row r="13" spans="1:13" ht="23.25" x14ac:dyDescent="0.25">
      <c r="A13" s="4"/>
      <c r="B13" s="11" t="s">
        <v>0</v>
      </c>
      <c r="C13" s="11" t="s">
        <v>7</v>
      </c>
      <c r="D13" s="12" t="s">
        <v>161</v>
      </c>
      <c r="E13" s="4"/>
      <c r="F13" s="10"/>
      <c r="G13" s="50"/>
      <c r="H13" s="57"/>
      <c r="I13" s="52"/>
      <c r="J13" s="46"/>
      <c r="K13" s="30"/>
      <c r="L13" s="32"/>
      <c r="M13" s="29"/>
    </row>
    <row r="14" spans="1:13" ht="23.25" x14ac:dyDescent="0.25">
      <c r="A14" s="4"/>
      <c r="B14" s="11" t="s">
        <v>0</v>
      </c>
      <c r="C14" s="11" t="s">
        <v>8</v>
      </c>
      <c r="D14" s="12" t="s">
        <v>162</v>
      </c>
      <c r="E14" s="4"/>
      <c r="F14" s="10"/>
      <c r="G14" s="50"/>
      <c r="H14" s="57"/>
      <c r="I14" s="52"/>
      <c r="J14" s="46"/>
      <c r="K14" s="30"/>
      <c r="L14" s="32"/>
      <c r="M14" s="29"/>
    </row>
    <row r="15" spans="1:13" ht="23.25" x14ac:dyDescent="0.25">
      <c r="A15" s="4"/>
      <c r="B15" s="11" t="s">
        <v>0</v>
      </c>
      <c r="C15" s="11" t="s">
        <v>9</v>
      </c>
      <c r="D15" s="12" t="s">
        <v>163</v>
      </c>
      <c r="E15" s="4"/>
      <c r="F15" s="10"/>
      <c r="G15" s="50"/>
      <c r="H15" s="57"/>
      <c r="I15" s="52"/>
      <c r="J15" s="46"/>
      <c r="K15" s="30"/>
      <c r="L15" s="32"/>
      <c r="M15" s="29"/>
    </row>
    <row r="16" spans="1:13" ht="23.25" x14ac:dyDescent="0.25">
      <c r="A16" s="4"/>
      <c r="B16" s="11" t="s">
        <v>0</v>
      </c>
      <c r="C16" s="11" t="s">
        <v>10</v>
      </c>
      <c r="D16" s="12" t="s">
        <v>164</v>
      </c>
      <c r="E16" s="4"/>
      <c r="F16" s="10"/>
      <c r="G16" s="50"/>
      <c r="H16" s="57"/>
      <c r="I16" s="52"/>
      <c r="J16" s="46"/>
      <c r="K16" s="30"/>
      <c r="L16" s="32"/>
      <c r="M16" s="29"/>
    </row>
    <row r="17" spans="1:13" ht="23.25" x14ac:dyDescent="0.25">
      <c r="A17" s="4"/>
      <c r="B17" s="11" t="s">
        <v>0</v>
      </c>
      <c r="C17" s="11" t="s">
        <v>11</v>
      </c>
      <c r="D17" s="12" t="s">
        <v>165</v>
      </c>
      <c r="E17" s="4"/>
      <c r="F17" s="10"/>
      <c r="G17" s="50"/>
      <c r="H17" s="57"/>
      <c r="I17" s="52"/>
      <c r="J17" s="46"/>
      <c r="K17" s="30"/>
      <c r="L17" s="32"/>
      <c r="M17" s="29"/>
    </row>
    <row r="18" spans="1:13" ht="23.25" x14ac:dyDescent="0.25">
      <c r="A18" s="4"/>
      <c r="B18" s="8" t="s">
        <v>12</v>
      </c>
      <c r="C18" s="8"/>
      <c r="D18" s="9" t="s">
        <v>170</v>
      </c>
      <c r="E18" s="4"/>
      <c r="F18" s="10">
        <f>IF(OR(J19=1,J20=1,J21=1),0,1)</f>
        <v>1</v>
      </c>
      <c r="G18" s="50"/>
      <c r="H18" s="57"/>
      <c r="I18" s="52"/>
      <c r="J18" s="46"/>
      <c r="K18" s="30"/>
      <c r="L18" s="31"/>
      <c r="M18" s="29"/>
    </row>
    <row r="19" spans="1:13" ht="23.25" x14ac:dyDescent="0.25">
      <c r="A19" s="4"/>
      <c r="B19" s="11" t="s">
        <v>12</v>
      </c>
      <c r="C19" s="11" t="s">
        <v>13</v>
      </c>
      <c r="D19" s="12" t="s">
        <v>155</v>
      </c>
      <c r="E19" s="4"/>
      <c r="F19" s="10"/>
      <c r="G19" s="50"/>
      <c r="H19" s="57"/>
      <c r="I19" s="52"/>
      <c r="J19" s="46"/>
      <c r="K19" s="30"/>
      <c r="L19" s="32"/>
      <c r="M19" s="29"/>
    </row>
    <row r="20" spans="1:13" ht="23.25" x14ac:dyDescent="0.25">
      <c r="A20" s="4"/>
      <c r="B20" s="11" t="s">
        <v>12</v>
      </c>
      <c r="C20" s="11" t="s">
        <v>14</v>
      </c>
      <c r="D20" s="12" t="s">
        <v>156</v>
      </c>
      <c r="E20" s="4"/>
      <c r="F20" s="10"/>
      <c r="G20" s="50"/>
      <c r="H20" s="57"/>
      <c r="I20" s="52"/>
      <c r="J20" s="46"/>
      <c r="K20" s="30"/>
      <c r="L20" s="32"/>
      <c r="M20" s="29"/>
    </row>
    <row r="21" spans="1:13" ht="23.25" x14ac:dyDescent="0.25">
      <c r="A21" s="4"/>
      <c r="B21" s="11" t="s">
        <v>12</v>
      </c>
      <c r="C21" s="11" t="s">
        <v>15</v>
      </c>
      <c r="D21" s="12" t="s">
        <v>157</v>
      </c>
      <c r="E21" s="4"/>
      <c r="F21" s="10"/>
      <c r="G21" s="50"/>
      <c r="H21" s="57"/>
      <c r="I21" s="52"/>
      <c r="J21" s="46"/>
      <c r="K21" s="30"/>
      <c r="L21" s="32"/>
      <c r="M21" s="29"/>
    </row>
    <row r="22" spans="1:13" ht="23.25" x14ac:dyDescent="0.25">
      <c r="A22" s="4"/>
      <c r="B22" s="8" t="s">
        <v>16</v>
      </c>
      <c r="C22" s="8"/>
      <c r="D22" s="9" t="s">
        <v>171</v>
      </c>
      <c r="E22" s="4"/>
      <c r="F22" s="10">
        <v>1</v>
      </c>
      <c r="G22" s="50"/>
      <c r="H22" s="57"/>
      <c r="I22" s="52"/>
      <c r="J22" s="46"/>
      <c r="K22" s="30"/>
      <c r="L22" s="31"/>
      <c r="M22" s="29"/>
    </row>
    <row r="23" spans="1:13" ht="23.25" x14ac:dyDescent="0.25">
      <c r="A23" s="4"/>
      <c r="B23" s="11" t="s">
        <v>16</v>
      </c>
      <c r="C23" s="11" t="s">
        <v>17</v>
      </c>
      <c r="D23" s="12" t="s">
        <v>155</v>
      </c>
      <c r="E23" s="4"/>
      <c r="F23" s="10"/>
      <c r="G23" s="50"/>
      <c r="H23" s="57"/>
      <c r="I23" s="52"/>
      <c r="J23" s="46"/>
      <c r="K23" s="30"/>
      <c r="L23" s="32"/>
      <c r="M23" s="29"/>
    </row>
    <row r="24" spans="1:13" ht="23.25" x14ac:dyDescent="0.25">
      <c r="A24" s="4"/>
      <c r="B24" s="11" t="s">
        <v>16</v>
      </c>
      <c r="C24" s="11" t="s">
        <v>18</v>
      </c>
      <c r="D24" s="12" t="s">
        <v>156</v>
      </c>
      <c r="E24" s="4"/>
      <c r="F24" s="10"/>
      <c r="G24" s="50"/>
      <c r="H24" s="57"/>
      <c r="I24" s="52"/>
      <c r="J24" s="46"/>
      <c r="K24" s="30"/>
      <c r="L24" s="32"/>
      <c r="M24" s="29"/>
    </row>
    <row r="25" spans="1:13" ht="23.25" x14ac:dyDescent="0.25">
      <c r="A25" s="4"/>
      <c r="B25" s="11" t="s">
        <v>16</v>
      </c>
      <c r="C25" s="11" t="s">
        <v>19</v>
      </c>
      <c r="D25" s="12" t="s">
        <v>157</v>
      </c>
      <c r="E25" s="4"/>
      <c r="F25" s="10"/>
      <c r="G25" s="50"/>
      <c r="H25" s="57"/>
      <c r="I25" s="52"/>
      <c r="J25" s="46"/>
      <c r="K25" s="30"/>
      <c r="L25" s="32"/>
      <c r="M25" s="29"/>
    </row>
    <row r="26" spans="1:13" ht="23.25" x14ac:dyDescent="0.25">
      <c r="A26" s="4"/>
      <c r="B26" s="11" t="s">
        <v>16</v>
      </c>
      <c r="C26" s="11" t="s">
        <v>20</v>
      </c>
      <c r="D26" s="12" t="s">
        <v>158</v>
      </c>
      <c r="E26" s="4"/>
      <c r="F26" s="10"/>
      <c r="G26" s="50"/>
      <c r="H26" s="57"/>
      <c r="I26" s="52"/>
      <c r="J26" s="46"/>
      <c r="K26" s="30"/>
      <c r="L26" s="32"/>
      <c r="M26" s="29"/>
    </row>
    <row r="27" spans="1:13" ht="23.25" x14ac:dyDescent="0.25">
      <c r="A27" s="4"/>
      <c r="B27" s="11" t="s">
        <v>16</v>
      </c>
      <c r="C27" s="11" t="s">
        <v>21</v>
      </c>
      <c r="D27" s="12" t="s">
        <v>159</v>
      </c>
      <c r="E27" s="4"/>
      <c r="F27" s="10"/>
      <c r="G27" s="50"/>
      <c r="H27" s="57"/>
      <c r="I27" s="52"/>
      <c r="J27" s="46"/>
      <c r="K27" s="30"/>
      <c r="L27" s="32"/>
      <c r="M27" s="29"/>
    </row>
    <row r="28" spans="1:13" ht="23.25" x14ac:dyDescent="0.25">
      <c r="A28" s="4"/>
      <c r="B28" s="11" t="s">
        <v>16</v>
      </c>
      <c r="C28" s="11" t="s">
        <v>22</v>
      </c>
      <c r="D28" s="12" t="s">
        <v>160</v>
      </c>
      <c r="E28" s="4"/>
      <c r="F28" s="10"/>
      <c r="G28" s="50"/>
      <c r="H28" s="57"/>
      <c r="I28" s="52"/>
      <c r="J28" s="46"/>
      <c r="K28" s="30"/>
      <c r="L28" s="32"/>
      <c r="M28" s="29"/>
    </row>
    <row r="29" spans="1:13" ht="23.25" x14ac:dyDescent="0.25">
      <c r="A29" s="4"/>
      <c r="B29" s="8" t="s">
        <v>23</v>
      </c>
      <c r="C29" s="8"/>
      <c r="D29" s="9" t="s">
        <v>166</v>
      </c>
      <c r="E29" s="4"/>
      <c r="F29" s="10">
        <v>1</v>
      </c>
      <c r="G29" s="50"/>
      <c r="H29" s="57"/>
      <c r="I29" s="52"/>
      <c r="J29" s="46"/>
      <c r="K29" s="30"/>
      <c r="L29" s="33"/>
      <c r="M29" s="29"/>
    </row>
    <row r="30" spans="1:13" ht="23.25" x14ac:dyDescent="0.25">
      <c r="A30" s="4"/>
      <c r="B30" s="11" t="s">
        <v>23</v>
      </c>
      <c r="C30" s="11" t="s">
        <v>24</v>
      </c>
      <c r="D30" s="12" t="s">
        <v>155</v>
      </c>
      <c r="E30" s="4"/>
      <c r="F30" s="10"/>
      <c r="G30" s="50"/>
      <c r="H30" s="57"/>
      <c r="I30" s="52"/>
      <c r="J30" s="46"/>
      <c r="K30" s="30"/>
      <c r="L30" s="34"/>
      <c r="M30" s="29"/>
    </row>
    <row r="31" spans="1:13" ht="23.25" x14ac:dyDescent="0.25">
      <c r="A31" s="4"/>
      <c r="B31" s="11" t="s">
        <v>23</v>
      </c>
      <c r="C31" s="11" t="s">
        <v>25</v>
      </c>
      <c r="D31" s="12" t="s">
        <v>156</v>
      </c>
      <c r="E31" s="4"/>
      <c r="F31" s="10"/>
      <c r="G31" s="50"/>
      <c r="H31" s="57"/>
      <c r="I31" s="52"/>
      <c r="J31" s="46"/>
      <c r="K31" s="30"/>
      <c r="L31" s="34"/>
      <c r="M31" s="29"/>
    </row>
    <row r="32" spans="1:13" ht="23.25" x14ac:dyDescent="0.25">
      <c r="A32" s="4"/>
      <c r="B32" s="11" t="s">
        <v>23</v>
      </c>
      <c r="C32" s="11" t="s">
        <v>26</v>
      </c>
      <c r="D32" s="12" t="s">
        <v>157</v>
      </c>
      <c r="E32" s="4"/>
      <c r="F32" s="10"/>
      <c r="G32" s="50"/>
      <c r="H32" s="57"/>
      <c r="I32" s="52"/>
      <c r="J32" s="46"/>
      <c r="K32" s="30"/>
      <c r="L32" s="34"/>
      <c r="M32" s="29"/>
    </row>
    <row r="33" spans="1:13" ht="23.25" x14ac:dyDescent="0.25">
      <c r="A33" s="4"/>
      <c r="B33" s="11" t="s">
        <v>23</v>
      </c>
      <c r="C33" s="11" t="s">
        <v>27</v>
      </c>
      <c r="D33" s="12" t="s">
        <v>158</v>
      </c>
      <c r="E33" s="4"/>
      <c r="F33" s="10"/>
      <c r="G33" s="50"/>
      <c r="H33" s="57"/>
      <c r="I33" s="52"/>
      <c r="J33" s="46"/>
      <c r="K33" s="30"/>
      <c r="L33" s="34"/>
      <c r="M33" s="29"/>
    </row>
    <row r="34" spans="1:13" ht="23.25" x14ac:dyDescent="0.25">
      <c r="A34" s="4"/>
      <c r="B34" s="11" t="s">
        <v>23</v>
      </c>
      <c r="C34" s="11" t="s">
        <v>28</v>
      </c>
      <c r="D34" s="12" t="s">
        <v>159</v>
      </c>
      <c r="E34" s="4"/>
      <c r="F34" s="10"/>
      <c r="G34" s="50"/>
      <c r="H34" s="57"/>
      <c r="I34" s="52"/>
      <c r="J34" s="46"/>
      <c r="K34" s="30"/>
      <c r="L34" s="34"/>
      <c r="M34" s="29"/>
    </row>
    <row r="35" spans="1:13" ht="23.25" x14ac:dyDescent="0.25">
      <c r="A35" s="4"/>
      <c r="B35" s="11" t="s">
        <v>23</v>
      </c>
      <c r="C35" s="11" t="s">
        <v>29</v>
      </c>
      <c r="D35" s="12" t="s">
        <v>160</v>
      </c>
      <c r="E35" s="4"/>
      <c r="F35" s="10"/>
      <c r="G35" s="50"/>
      <c r="H35" s="57"/>
      <c r="I35" s="52"/>
      <c r="J35" s="46"/>
      <c r="K35" s="30"/>
      <c r="L35" s="34"/>
      <c r="M35" s="29"/>
    </row>
    <row r="36" spans="1:13" ht="23.25" x14ac:dyDescent="0.25">
      <c r="A36" s="4"/>
      <c r="B36" s="11" t="s">
        <v>23</v>
      </c>
      <c r="C36" s="11" t="s">
        <v>30</v>
      </c>
      <c r="D36" s="12" t="s">
        <v>161</v>
      </c>
      <c r="E36" s="4"/>
      <c r="F36" s="10"/>
      <c r="G36" s="50"/>
      <c r="H36" s="57"/>
      <c r="I36" s="52"/>
      <c r="J36" s="46"/>
      <c r="K36" s="30"/>
      <c r="L36" s="34"/>
      <c r="M36" s="29"/>
    </row>
    <row r="37" spans="1:13" ht="23.25" x14ac:dyDescent="0.25">
      <c r="A37" s="4"/>
      <c r="B37" s="11" t="s">
        <v>23</v>
      </c>
      <c r="C37" s="11" t="s">
        <v>31</v>
      </c>
      <c r="D37" s="12" t="s">
        <v>162</v>
      </c>
      <c r="E37" s="4"/>
      <c r="F37" s="10"/>
      <c r="G37" s="50"/>
      <c r="H37" s="57"/>
      <c r="I37" s="52"/>
      <c r="J37" s="46"/>
      <c r="K37" s="30"/>
      <c r="L37" s="34"/>
      <c r="M37" s="29"/>
    </row>
    <row r="38" spans="1:13" ht="23.25" x14ac:dyDescent="0.25">
      <c r="A38" s="4"/>
      <c r="B38" s="8" t="s">
        <v>32</v>
      </c>
      <c r="C38" s="8"/>
      <c r="D38" s="9" t="s">
        <v>172</v>
      </c>
      <c r="E38" s="4"/>
      <c r="F38" s="10">
        <v>1</v>
      </c>
      <c r="G38" s="50"/>
      <c r="H38" s="57"/>
      <c r="I38" s="52"/>
      <c r="J38" s="46"/>
      <c r="K38" s="30"/>
      <c r="L38" s="33"/>
      <c r="M38" s="29"/>
    </row>
    <row r="39" spans="1:13" ht="23.25" x14ac:dyDescent="0.25">
      <c r="A39" s="4"/>
      <c r="B39" s="11" t="s">
        <v>32</v>
      </c>
      <c r="C39" s="11" t="s">
        <v>33</v>
      </c>
      <c r="D39" s="12" t="s">
        <v>155</v>
      </c>
      <c r="E39" s="4"/>
      <c r="F39" s="10"/>
      <c r="G39" s="50"/>
      <c r="H39" s="57"/>
      <c r="I39" s="52"/>
      <c r="J39" s="46"/>
      <c r="K39" s="30"/>
      <c r="L39" s="34"/>
      <c r="M39" s="29"/>
    </row>
    <row r="40" spans="1:13" ht="23.25" x14ac:dyDescent="0.25">
      <c r="A40" s="4"/>
      <c r="B40" s="11" t="s">
        <v>32</v>
      </c>
      <c r="C40" s="11" t="s">
        <v>34</v>
      </c>
      <c r="D40" s="12" t="s">
        <v>156</v>
      </c>
      <c r="E40" s="4"/>
      <c r="F40" s="10"/>
      <c r="G40" s="50"/>
      <c r="H40" s="57"/>
      <c r="I40" s="52"/>
      <c r="J40" s="46"/>
      <c r="K40" s="30"/>
      <c r="L40" s="34"/>
      <c r="M40" s="29"/>
    </row>
    <row r="41" spans="1:13" ht="23.25" x14ac:dyDescent="0.25">
      <c r="A41" s="4"/>
      <c r="B41" s="11" t="s">
        <v>32</v>
      </c>
      <c r="C41" s="11" t="s">
        <v>35</v>
      </c>
      <c r="D41" s="12" t="s">
        <v>157</v>
      </c>
      <c r="E41" s="4"/>
      <c r="F41" s="10"/>
      <c r="G41" s="50"/>
      <c r="H41" s="57"/>
      <c r="I41" s="52"/>
      <c r="J41" s="46"/>
      <c r="K41" s="30"/>
      <c r="L41" s="34"/>
      <c r="M41" s="29"/>
    </row>
    <row r="42" spans="1:13" ht="23.25" x14ac:dyDescent="0.25">
      <c r="A42" s="4"/>
      <c r="B42" s="8" t="s">
        <v>36</v>
      </c>
      <c r="C42" s="8"/>
      <c r="D42" s="9" t="s">
        <v>173</v>
      </c>
      <c r="E42" s="4"/>
      <c r="F42" s="10">
        <v>1</v>
      </c>
      <c r="G42" s="50"/>
      <c r="H42" s="57"/>
      <c r="I42" s="52"/>
      <c r="J42" s="46"/>
      <c r="K42" s="30"/>
      <c r="L42" s="33"/>
      <c r="M42" s="29"/>
    </row>
    <row r="43" spans="1:13" ht="23.25" x14ac:dyDescent="0.25">
      <c r="A43" s="4"/>
      <c r="B43" s="11" t="s">
        <v>36</v>
      </c>
      <c r="C43" s="11" t="s">
        <v>37</v>
      </c>
      <c r="D43" s="12" t="s">
        <v>155</v>
      </c>
      <c r="E43" s="4"/>
      <c r="F43" s="10"/>
      <c r="G43" s="50"/>
      <c r="H43" s="57"/>
      <c r="I43" s="52"/>
      <c r="J43" s="46"/>
      <c r="K43" s="30"/>
      <c r="L43" s="34"/>
      <c r="M43" s="29"/>
    </row>
    <row r="44" spans="1:13" ht="23.25" x14ac:dyDescent="0.25">
      <c r="A44" s="4"/>
      <c r="B44" s="11" t="s">
        <v>36</v>
      </c>
      <c r="C44" s="11" t="s">
        <v>38</v>
      </c>
      <c r="D44" s="12" t="s">
        <v>156</v>
      </c>
      <c r="E44" s="4"/>
      <c r="F44" s="10"/>
      <c r="G44" s="50"/>
      <c r="H44" s="57"/>
      <c r="I44" s="52"/>
      <c r="J44" s="46"/>
      <c r="K44" s="30"/>
      <c r="L44" s="34"/>
      <c r="M44" s="29"/>
    </row>
    <row r="45" spans="1:13" ht="23.25" x14ac:dyDescent="0.25">
      <c r="A45" s="4"/>
      <c r="B45" s="11" t="s">
        <v>36</v>
      </c>
      <c r="C45" s="11" t="s">
        <v>39</v>
      </c>
      <c r="D45" s="12" t="s">
        <v>157</v>
      </c>
      <c r="E45" s="4"/>
      <c r="F45" s="10"/>
      <c r="G45" s="50"/>
      <c r="H45" s="57"/>
      <c r="I45" s="52"/>
      <c r="J45" s="46"/>
      <c r="K45" s="30"/>
      <c r="L45" s="34"/>
      <c r="M45" s="29"/>
    </row>
    <row r="46" spans="1:13" ht="23.25" x14ac:dyDescent="0.25">
      <c r="A46" s="4"/>
      <c r="B46" s="8" t="s">
        <v>40</v>
      </c>
      <c r="C46" s="8"/>
      <c r="D46" s="9" t="s">
        <v>174</v>
      </c>
      <c r="E46" s="4"/>
      <c r="F46" s="10">
        <v>1</v>
      </c>
      <c r="G46" s="50"/>
      <c r="H46" s="57"/>
      <c r="I46" s="52"/>
      <c r="J46" s="46"/>
      <c r="K46" s="30"/>
      <c r="L46" s="33"/>
      <c r="M46" s="29"/>
    </row>
    <row r="47" spans="1:13" ht="23.25" x14ac:dyDescent="0.25">
      <c r="A47" s="4"/>
      <c r="B47" s="11" t="s">
        <v>40</v>
      </c>
      <c r="C47" s="11" t="s">
        <v>41</v>
      </c>
      <c r="D47" s="12" t="s">
        <v>155</v>
      </c>
      <c r="E47" s="4"/>
      <c r="F47" s="10"/>
      <c r="G47" s="50"/>
      <c r="H47" s="57"/>
      <c r="I47" s="52"/>
      <c r="J47" s="46"/>
      <c r="K47" s="30"/>
      <c r="L47" s="34"/>
      <c r="M47" s="29"/>
    </row>
    <row r="48" spans="1:13" ht="23.25" x14ac:dyDescent="0.25">
      <c r="A48" s="4"/>
      <c r="B48" s="11" t="s">
        <v>40</v>
      </c>
      <c r="C48" s="11" t="s">
        <v>42</v>
      </c>
      <c r="D48" s="12" t="s">
        <v>156</v>
      </c>
      <c r="E48" s="4"/>
      <c r="F48" s="10"/>
      <c r="G48" s="50"/>
      <c r="H48" s="57"/>
      <c r="I48" s="52"/>
      <c r="J48" s="46"/>
      <c r="K48" s="30"/>
      <c r="L48" s="33"/>
      <c r="M48" s="29"/>
    </row>
    <row r="49" spans="1:13" ht="23.25" x14ac:dyDescent="0.25">
      <c r="A49" s="4"/>
      <c r="B49" s="11" t="s">
        <v>40</v>
      </c>
      <c r="C49" s="11" t="s">
        <v>43</v>
      </c>
      <c r="D49" s="12" t="s">
        <v>157</v>
      </c>
      <c r="E49" s="4"/>
      <c r="F49" s="10"/>
      <c r="G49" s="50"/>
      <c r="H49" s="57"/>
      <c r="I49" s="52"/>
      <c r="J49" s="46"/>
      <c r="K49" s="30"/>
      <c r="L49" s="34"/>
      <c r="M49" s="29"/>
    </row>
    <row r="50" spans="1:13" ht="23.25" x14ac:dyDescent="0.25">
      <c r="A50" s="4"/>
      <c r="B50" s="8" t="s">
        <v>44</v>
      </c>
      <c r="C50" s="8"/>
      <c r="D50" s="9" t="s">
        <v>175</v>
      </c>
      <c r="E50" s="4"/>
      <c r="F50" s="10">
        <v>1</v>
      </c>
      <c r="G50" s="50"/>
      <c r="H50" s="57"/>
      <c r="I50" s="52"/>
      <c r="J50" s="46"/>
      <c r="K50" s="30"/>
      <c r="L50" s="33"/>
      <c r="M50" s="29"/>
    </row>
    <row r="51" spans="1:13" ht="23.25" x14ac:dyDescent="0.25">
      <c r="A51" s="4"/>
      <c r="B51" s="11" t="s">
        <v>44</v>
      </c>
      <c r="C51" s="11" t="s">
        <v>45</v>
      </c>
      <c r="D51" s="12" t="s">
        <v>155</v>
      </c>
      <c r="E51" s="4"/>
      <c r="F51" s="10"/>
      <c r="G51" s="50"/>
      <c r="H51" s="57"/>
      <c r="I51" s="52"/>
      <c r="J51" s="46"/>
      <c r="K51" s="30"/>
      <c r="L51" s="34"/>
      <c r="M51" s="29"/>
    </row>
    <row r="52" spans="1:13" ht="23.25" x14ac:dyDescent="0.25">
      <c r="A52" s="4"/>
      <c r="B52" s="11" t="s">
        <v>44</v>
      </c>
      <c r="C52" s="11" t="s">
        <v>46</v>
      </c>
      <c r="D52" s="12" t="s">
        <v>156</v>
      </c>
      <c r="E52" s="4"/>
      <c r="F52" s="10"/>
      <c r="G52" s="50"/>
      <c r="H52" s="57"/>
      <c r="I52" s="52"/>
      <c r="J52" s="46"/>
      <c r="K52" s="30"/>
      <c r="L52" s="34"/>
      <c r="M52" s="29"/>
    </row>
    <row r="53" spans="1:13" ht="23.25" x14ac:dyDescent="0.25">
      <c r="A53" s="4"/>
      <c r="B53" s="11" t="s">
        <v>44</v>
      </c>
      <c r="C53" s="11" t="s">
        <v>47</v>
      </c>
      <c r="D53" s="12" t="s">
        <v>157</v>
      </c>
      <c r="E53" s="4"/>
      <c r="F53" s="10"/>
      <c r="G53" s="50"/>
      <c r="H53" s="57"/>
      <c r="I53" s="52"/>
      <c r="J53" s="46"/>
      <c r="K53" s="30"/>
      <c r="L53" s="34"/>
      <c r="M53" s="29"/>
    </row>
    <row r="54" spans="1:13" ht="23.25" x14ac:dyDescent="0.25">
      <c r="A54" s="4"/>
      <c r="B54" s="11" t="s">
        <v>44</v>
      </c>
      <c r="C54" s="11" t="s">
        <v>47</v>
      </c>
      <c r="D54" s="12" t="s">
        <v>158</v>
      </c>
      <c r="E54" s="4"/>
      <c r="F54" s="10"/>
      <c r="G54" s="50"/>
      <c r="H54" s="57"/>
      <c r="I54" s="52"/>
      <c r="J54" s="46"/>
      <c r="K54" s="30"/>
      <c r="L54" s="34"/>
      <c r="M54" s="29"/>
    </row>
    <row r="55" spans="1:13" ht="23.25" x14ac:dyDescent="0.25">
      <c r="A55" s="4"/>
      <c r="B55" s="11" t="s">
        <v>44</v>
      </c>
      <c r="C55" s="11" t="s">
        <v>48</v>
      </c>
      <c r="D55" s="12" t="s">
        <v>159</v>
      </c>
      <c r="E55" s="4"/>
      <c r="F55" s="10"/>
      <c r="G55" s="50"/>
      <c r="H55" s="57"/>
      <c r="I55" s="52"/>
      <c r="J55" s="46"/>
      <c r="K55" s="30"/>
      <c r="L55" s="34"/>
      <c r="M55" s="29"/>
    </row>
    <row r="56" spans="1:13" ht="23.25" x14ac:dyDescent="0.25">
      <c r="A56" s="4"/>
      <c r="B56" s="11" t="s">
        <v>44</v>
      </c>
      <c r="C56" s="11" t="s">
        <v>49</v>
      </c>
      <c r="D56" s="12" t="s">
        <v>160</v>
      </c>
      <c r="E56" s="4"/>
      <c r="F56" s="10"/>
      <c r="G56" s="50"/>
      <c r="H56" s="57"/>
      <c r="I56" s="52"/>
      <c r="J56" s="46"/>
      <c r="K56" s="30"/>
      <c r="L56" s="34"/>
      <c r="M56" s="29"/>
    </row>
    <row r="57" spans="1:13" ht="23.25" x14ac:dyDescent="0.25">
      <c r="A57" s="4"/>
      <c r="B57" s="8" t="s">
        <v>50</v>
      </c>
      <c r="C57" s="8"/>
      <c r="D57" s="9" t="s">
        <v>176</v>
      </c>
      <c r="E57" s="4"/>
      <c r="F57" s="10">
        <v>1</v>
      </c>
      <c r="G57" s="50"/>
      <c r="H57" s="57"/>
      <c r="I57" s="52"/>
      <c r="J57" s="46"/>
      <c r="K57" s="30"/>
      <c r="L57" s="33"/>
      <c r="M57" s="29"/>
    </row>
    <row r="58" spans="1:13" ht="23.25" x14ac:dyDescent="0.25">
      <c r="A58" s="4"/>
      <c r="B58" s="11" t="s">
        <v>50</v>
      </c>
      <c r="C58" s="11" t="s">
        <v>51</v>
      </c>
      <c r="D58" s="12" t="s">
        <v>155</v>
      </c>
      <c r="E58" s="4"/>
      <c r="F58" s="10"/>
      <c r="G58" s="50"/>
      <c r="H58" s="57"/>
      <c r="I58" s="52"/>
      <c r="J58" s="46"/>
      <c r="K58" s="30"/>
      <c r="L58" s="34"/>
      <c r="M58" s="29"/>
    </row>
    <row r="59" spans="1:13" ht="23.25" x14ac:dyDescent="0.25">
      <c r="A59" s="4"/>
      <c r="B59" s="11" t="s">
        <v>50</v>
      </c>
      <c r="C59" s="11" t="s">
        <v>52</v>
      </c>
      <c r="D59" s="12" t="s">
        <v>156</v>
      </c>
      <c r="E59" s="4"/>
      <c r="F59" s="10"/>
      <c r="G59" s="50"/>
      <c r="H59" s="57"/>
      <c r="I59" s="52"/>
      <c r="J59" s="46"/>
      <c r="K59" s="30"/>
      <c r="L59" s="34"/>
      <c r="M59" s="29"/>
    </row>
    <row r="60" spans="1:13" ht="23.25" x14ac:dyDescent="0.25">
      <c r="A60" s="4"/>
      <c r="B60" s="8" t="s">
        <v>53</v>
      </c>
      <c r="C60" s="8"/>
      <c r="D60" s="9" t="s">
        <v>177</v>
      </c>
      <c r="E60" s="4"/>
      <c r="F60" s="10">
        <v>1</v>
      </c>
      <c r="G60" s="50"/>
      <c r="H60" s="57"/>
      <c r="I60" s="52"/>
      <c r="J60" s="46"/>
      <c r="K60" s="30"/>
      <c r="L60" s="33"/>
      <c r="M60" s="29"/>
    </row>
    <row r="61" spans="1:13" ht="23.25" x14ac:dyDescent="0.25">
      <c r="A61" s="4"/>
      <c r="B61" s="11" t="s">
        <v>53</v>
      </c>
      <c r="C61" s="11" t="s">
        <v>54</v>
      </c>
      <c r="D61" s="12" t="s">
        <v>155</v>
      </c>
      <c r="E61" s="4"/>
      <c r="F61" s="10"/>
      <c r="G61" s="50"/>
      <c r="H61" s="57"/>
      <c r="I61" s="52"/>
      <c r="J61" s="46"/>
      <c r="K61" s="30"/>
      <c r="L61" s="34"/>
      <c r="M61" s="29"/>
    </row>
    <row r="62" spans="1:13" ht="23.25" x14ac:dyDescent="0.25">
      <c r="A62" s="4"/>
      <c r="B62" s="11" t="s">
        <v>53</v>
      </c>
      <c r="C62" s="11" t="s">
        <v>55</v>
      </c>
      <c r="D62" s="12" t="s">
        <v>156</v>
      </c>
      <c r="E62" s="4"/>
      <c r="F62" s="10"/>
      <c r="G62" s="50"/>
      <c r="H62" s="57"/>
      <c r="I62" s="52"/>
      <c r="J62" s="46"/>
      <c r="K62" s="30"/>
      <c r="L62" s="34"/>
      <c r="M62" s="29"/>
    </row>
    <row r="63" spans="1:13" ht="23.25" x14ac:dyDescent="0.25">
      <c r="A63" s="4"/>
      <c r="B63" s="8" t="s">
        <v>56</v>
      </c>
      <c r="C63" s="8"/>
      <c r="D63" s="9" t="s">
        <v>178</v>
      </c>
      <c r="E63" s="4"/>
      <c r="F63" s="10">
        <v>1</v>
      </c>
      <c r="G63" s="50"/>
      <c r="H63" s="57"/>
      <c r="I63" s="52"/>
      <c r="J63" s="46"/>
      <c r="K63" s="30"/>
      <c r="L63" s="33"/>
      <c r="M63" s="29"/>
    </row>
    <row r="64" spans="1:13" ht="23.25" x14ac:dyDescent="0.25">
      <c r="A64" s="4"/>
      <c r="B64" s="11" t="s">
        <v>56</v>
      </c>
      <c r="C64" s="11" t="s">
        <v>57</v>
      </c>
      <c r="D64" s="12" t="s">
        <v>155</v>
      </c>
      <c r="E64" s="4"/>
      <c r="F64" s="10"/>
      <c r="G64" s="50"/>
      <c r="H64" s="57"/>
      <c r="I64" s="52"/>
      <c r="J64" s="46"/>
      <c r="K64" s="30"/>
      <c r="L64" s="34"/>
      <c r="M64" s="29"/>
    </row>
    <row r="65" spans="1:13" ht="23.25" x14ac:dyDescent="0.25">
      <c r="A65" s="4"/>
      <c r="B65" s="11" t="s">
        <v>56</v>
      </c>
      <c r="C65" s="11" t="s">
        <v>58</v>
      </c>
      <c r="D65" s="12" t="s">
        <v>156</v>
      </c>
      <c r="E65" s="4"/>
      <c r="F65" s="10"/>
      <c r="G65" s="50"/>
      <c r="H65" s="57"/>
      <c r="I65" s="52"/>
      <c r="J65" s="46"/>
      <c r="K65" s="30"/>
      <c r="L65" s="34"/>
      <c r="M65" s="29"/>
    </row>
    <row r="66" spans="1:13" ht="23.25" x14ac:dyDescent="0.25">
      <c r="A66" s="4"/>
      <c r="B66" s="11" t="s">
        <v>56</v>
      </c>
      <c r="C66" s="11" t="s">
        <v>59</v>
      </c>
      <c r="D66" s="12" t="s">
        <v>157</v>
      </c>
      <c r="E66" s="4"/>
      <c r="F66" s="10"/>
      <c r="G66" s="50"/>
      <c r="H66" s="57"/>
      <c r="I66" s="52"/>
      <c r="J66" s="46"/>
      <c r="K66" s="30"/>
      <c r="L66" s="34"/>
      <c r="M66" s="29"/>
    </row>
    <row r="67" spans="1:13" ht="23.25" x14ac:dyDescent="0.25">
      <c r="A67" s="4"/>
      <c r="B67" s="11" t="s">
        <v>56</v>
      </c>
      <c r="C67" s="11" t="s">
        <v>60</v>
      </c>
      <c r="D67" s="12" t="s">
        <v>158</v>
      </c>
      <c r="E67" s="4"/>
      <c r="F67" s="10"/>
      <c r="G67" s="50"/>
      <c r="H67" s="57"/>
      <c r="I67" s="52"/>
      <c r="J67" s="46"/>
      <c r="K67" s="30"/>
      <c r="L67" s="34"/>
      <c r="M67" s="29"/>
    </row>
    <row r="68" spans="1:13" ht="23.25" x14ac:dyDescent="0.25">
      <c r="A68" s="4"/>
      <c r="B68" s="11" t="s">
        <v>56</v>
      </c>
      <c r="C68" s="11" t="s">
        <v>61</v>
      </c>
      <c r="D68" s="12" t="s">
        <v>159</v>
      </c>
      <c r="E68" s="4"/>
      <c r="F68" s="10"/>
      <c r="G68" s="50"/>
      <c r="H68" s="57"/>
      <c r="I68" s="52"/>
      <c r="J68" s="46"/>
      <c r="K68" s="30"/>
      <c r="L68" s="34"/>
      <c r="M68" s="29"/>
    </row>
    <row r="69" spans="1:13" ht="23.25" x14ac:dyDescent="0.25">
      <c r="A69" s="4"/>
      <c r="B69" s="11" t="s">
        <v>56</v>
      </c>
      <c r="C69" s="11" t="s">
        <v>62</v>
      </c>
      <c r="D69" s="12" t="s">
        <v>160</v>
      </c>
      <c r="E69" s="4"/>
      <c r="F69" s="10"/>
      <c r="G69" s="50"/>
      <c r="H69" s="57"/>
      <c r="I69" s="52"/>
      <c r="J69" s="46"/>
      <c r="K69" s="30"/>
      <c r="L69" s="34"/>
      <c r="M69" s="29"/>
    </row>
    <row r="70" spans="1:13" ht="23.25" x14ac:dyDescent="0.25">
      <c r="A70" s="4"/>
      <c r="B70" s="11" t="s">
        <v>56</v>
      </c>
      <c r="C70" s="11" t="s">
        <v>63</v>
      </c>
      <c r="D70" s="12" t="s">
        <v>161</v>
      </c>
      <c r="E70" s="4"/>
      <c r="F70" s="10"/>
      <c r="G70" s="50"/>
      <c r="H70" s="57"/>
      <c r="I70" s="52"/>
      <c r="J70" s="46"/>
      <c r="K70" s="30"/>
      <c r="L70" s="34"/>
      <c r="M70" s="29"/>
    </row>
    <row r="71" spans="1:13" ht="23.25" x14ac:dyDescent="0.25">
      <c r="A71" s="4"/>
      <c r="B71" s="11" t="s">
        <v>56</v>
      </c>
      <c r="C71" s="11" t="s">
        <v>64</v>
      </c>
      <c r="D71" s="12" t="s">
        <v>162</v>
      </c>
      <c r="E71" s="4"/>
      <c r="F71" s="10"/>
      <c r="G71" s="50"/>
      <c r="H71" s="57"/>
      <c r="I71" s="52"/>
      <c r="J71" s="46"/>
      <c r="K71" s="30"/>
      <c r="L71" s="34"/>
      <c r="M71" s="29"/>
    </row>
    <row r="72" spans="1:13" ht="23.25" x14ac:dyDescent="0.25">
      <c r="A72" s="4"/>
      <c r="B72" s="8" t="s">
        <v>65</v>
      </c>
      <c r="C72" s="8"/>
      <c r="D72" s="9" t="s">
        <v>179</v>
      </c>
      <c r="E72" s="4"/>
      <c r="F72" s="10">
        <v>1</v>
      </c>
      <c r="G72" s="50"/>
      <c r="H72" s="57"/>
      <c r="I72" s="52"/>
      <c r="J72" s="46"/>
      <c r="K72" s="30"/>
      <c r="L72" s="33"/>
      <c r="M72" s="29"/>
    </row>
    <row r="73" spans="1:13" ht="23.25" x14ac:dyDescent="0.25">
      <c r="A73" s="4"/>
      <c r="B73" s="11" t="s">
        <v>65</v>
      </c>
      <c r="C73" s="11"/>
      <c r="D73" s="25" t="s">
        <v>179</v>
      </c>
      <c r="E73" s="4"/>
      <c r="F73" s="10"/>
      <c r="G73" s="50"/>
      <c r="H73" s="57"/>
      <c r="I73" s="52"/>
      <c r="J73" s="46"/>
      <c r="K73" s="30"/>
      <c r="L73" s="34"/>
      <c r="M73" s="29"/>
    </row>
    <row r="74" spans="1:13" ht="23.25" x14ac:dyDescent="0.25">
      <c r="A74" s="4"/>
      <c r="B74" s="8" t="s">
        <v>66</v>
      </c>
      <c r="C74" s="8"/>
      <c r="D74" s="9" t="s">
        <v>178</v>
      </c>
      <c r="E74" s="4"/>
      <c r="F74" s="10">
        <v>1</v>
      </c>
      <c r="G74" s="50"/>
      <c r="H74" s="57"/>
      <c r="I74" s="52"/>
      <c r="J74" s="46"/>
      <c r="K74" s="30"/>
      <c r="L74" s="33"/>
      <c r="M74" s="29"/>
    </row>
    <row r="75" spans="1:13" ht="23.25" x14ac:dyDescent="0.25">
      <c r="A75" s="4"/>
      <c r="B75" s="11" t="s">
        <v>66</v>
      </c>
      <c r="C75" s="11" t="s">
        <v>67</v>
      </c>
      <c r="D75" s="12" t="s">
        <v>155</v>
      </c>
      <c r="E75" s="4"/>
      <c r="F75" s="10"/>
      <c r="G75" s="50"/>
      <c r="H75" s="57"/>
      <c r="I75" s="52"/>
      <c r="J75" s="46"/>
      <c r="K75" s="30"/>
      <c r="L75" s="34"/>
      <c r="M75" s="29"/>
    </row>
    <row r="76" spans="1:13" ht="23.25" x14ac:dyDescent="0.25">
      <c r="A76" s="4"/>
      <c r="B76" s="11" t="s">
        <v>66</v>
      </c>
      <c r="C76" s="11" t="s">
        <v>68</v>
      </c>
      <c r="D76" s="12" t="s">
        <v>156</v>
      </c>
      <c r="E76" s="4"/>
      <c r="F76" s="10"/>
      <c r="G76" s="50"/>
      <c r="H76" s="57"/>
      <c r="I76" s="52"/>
      <c r="J76" s="46"/>
      <c r="K76" s="30"/>
      <c r="L76" s="34"/>
      <c r="M76" s="29"/>
    </row>
    <row r="77" spans="1:13" ht="23.25" x14ac:dyDescent="0.25">
      <c r="A77" s="4"/>
      <c r="B77" s="11" t="s">
        <v>66</v>
      </c>
      <c r="C77" s="11" t="s">
        <v>69</v>
      </c>
      <c r="D77" s="12" t="s">
        <v>157</v>
      </c>
      <c r="E77" s="4"/>
      <c r="F77" s="10"/>
      <c r="G77" s="50"/>
      <c r="H77" s="57" t="s">
        <v>206</v>
      </c>
      <c r="I77" s="52"/>
      <c r="J77" s="46"/>
      <c r="K77" s="46"/>
      <c r="L77" s="34"/>
      <c r="M77" s="29"/>
    </row>
    <row r="78" spans="1:13" ht="23.25" x14ac:dyDescent="0.25">
      <c r="A78" s="4"/>
      <c r="B78" s="13"/>
      <c r="C78" s="13"/>
      <c r="D78" s="13"/>
      <c r="E78" s="3"/>
      <c r="F78" s="3"/>
      <c r="G78" s="35">
        <v>0</v>
      </c>
      <c r="H78" s="36">
        <v>0</v>
      </c>
      <c r="I78" s="36">
        <v>0</v>
      </c>
      <c r="J78" s="46"/>
      <c r="K78" s="46"/>
      <c r="L78" s="3"/>
      <c r="M78" s="29"/>
    </row>
    <row r="79" spans="1:13" ht="23.25" x14ac:dyDescent="0.25">
      <c r="A79" s="4"/>
      <c r="B79" s="6">
        <v>2</v>
      </c>
      <c r="C79" s="6"/>
      <c r="D79" s="7" t="s">
        <v>200</v>
      </c>
      <c r="E79" s="4"/>
      <c r="F79" s="47"/>
      <c r="G79" s="54" t="s">
        <v>152</v>
      </c>
      <c r="H79" s="55" t="s">
        <v>153</v>
      </c>
      <c r="I79" s="56" t="s">
        <v>154</v>
      </c>
      <c r="J79" s="46"/>
      <c r="K79" s="46"/>
      <c r="L79" s="48">
        <f>SUM(F80+F85+F88+F94+F96+F98+F103)/7</f>
        <v>1</v>
      </c>
      <c r="M79" s="29"/>
    </row>
    <row r="80" spans="1:13" ht="23.25" x14ac:dyDescent="0.25">
      <c r="A80" s="4"/>
      <c r="B80" s="8" t="s">
        <v>70</v>
      </c>
      <c r="C80" s="8"/>
      <c r="D80" s="9" t="s">
        <v>180</v>
      </c>
      <c r="E80" s="4"/>
      <c r="F80" s="10">
        <v>1</v>
      </c>
      <c r="G80" s="50"/>
      <c r="H80" s="57"/>
      <c r="I80" s="52" t="s">
        <v>208</v>
      </c>
      <c r="J80" s="46"/>
      <c r="K80" s="46"/>
      <c r="L80" s="33"/>
      <c r="M80" s="29"/>
    </row>
    <row r="81" spans="1:13" ht="23.25" x14ac:dyDescent="0.25">
      <c r="A81" s="4"/>
      <c r="B81" s="11" t="s">
        <v>70</v>
      </c>
      <c r="C81" s="11" t="s">
        <v>71</v>
      </c>
      <c r="D81" s="12" t="s">
        <v>155</v>
      </c>
      <c r="E81" s="4"/>
      <c r="F81" s="10"/>
      <c r="G81" s="50"/>
      <c r="H81" s="57"/>
      <c r="I81" s="52"/>
      <c r="J81" s="46"/>
      <c r="K81" s="46"/>
      <c r="L81" s="34"/>
      <c r="M81" s="29"/>
    </row>
    <row r="82" spans="1:13" ht="23.25" x14ac:dyDescent="0.25">
      <c r="A82" s="4"/>
      <c r="B82" s="11" t="s">
        <v>70</v>
      </c>
      <c r="C82" s="11" t="s">
        <v>72</v>
      </c>
      <c r="D82" s="12" t="s">
        <v>156</v>
      </c>
      <c r="E82" s="4"/>
      <c r="F82" s="10"/>
      <c r="G82" s="50"/>
      <c r="H82" s="57"/>
      <c r="I82" s="52"/>
      <c r="J82" s="46"/>
      <c r="K82" s="46"/>
      <c r="L82" s="34"/>
      <c r="M82" s="29"/>
    </row>
    <row r="83" spans="1:13" ht="23.25" x14ac:dyDescent="0.25">
      <c r="A83" s="4"/>
      <c r="B83" s="11" t="s">
        <v>70</v>
      </c>
      <c r="C83" s="11" t="s">
        <v>73</v>
      </c>
      <c r="D83" s="12" t="s">
        <v>157</v>
      </c>
      <c r="E83" s="4"/>
      <c r="F83" s="10"/>
      <c r="G83" s="50"/>
      <c r="H83" s="57"/>
      <c r="I83" s="52"/>
      <c r="J83" s="46"/>
      <c r="K83" s="46"/>
      <c r="L83" s="34"/>
      <c r="M83" s="29"/>
    </row>
    <row r="84" spans="1:13" ht="23.25" x14ac:dyDescent="0.25">
      <c r="A84" s="4"/>
      <c r="B84" s="11" t="s">
        <v>70</v>
      </c>
      <c r="C84" s="11" t="s">
        <v>74</v>
      </c>
      <c r="D84" s="12" t="s">
        <v>158</v>
      </c>
      <c r="E84" s="4"/>
      <c r="F84" s="10"/>
      <c r="G84" s="50"/>
      <c r="H84" s="57"/>
      <c r="I84" s="52"/>
      <c r="J84" s="46"/>
      <c r="K84" s="30"/>
      <c r="L84" s="34"/>
      <c r="M84" s="29"/>
    </row>
    <row r="85" spans="1:13" ht="23.25" x14ac:dyDescent="0.25">
      <c r="A85" s="4"/>
      <c r="B85" s="8" t="s">
        <v>75</v>
      </c>
      <c r="C85" s="8"/>
      <c r="D85" s="9" t="s">
        <v>183</v>
      </c>
      <c r="E85" s="4"/>
      <c r="F85" s="10">
        <v>1</v>
      </c>
      <c r="G85" s="50"/>
      <c r="H85" s="57"/>
      <c r="I85" s="52"/>
      <c r="J85" s="46"/>
      <c r="K85" s="30"/>
      <c r="L85" s="33"/>
      <c r="M85" s="29"/>
    </row>
    <row r="86" spans="1:13" ht="23.25" x14ac:dyDescent="0.25">
      <c r="A86" s="4"/>
      <c r="B86" s="11" t="s">
        <v>75</v>
      </c>
      <c r="C86" s="11" t="s">
        <v>76</v>
      </c>
      <c r="D86" s="12" t="s">
        <v>155</v>
      </c>
      <c r="E86" s="4"/>
      <c r="F86" s="10"/>
      <c r="G86" s="50"/>
      <c r="H86" s="57"/>
      <c r="I86" s="52"/>
      <c r="J86" s="46"/>
      <c r="K86" s="30"/>
      <c r="L86" s="34"/>
      <c r="M86" s="29"/>
    </row>
    <row r="87" spans="1:13" ht="23.25" x14ac:dyDescent="0.25">
      <c r="A87" s="4"/>
      <c r="B87" s="11" t="s">
        <v>75</v>
      </c>
      <c r="C87" s="11" t="s">
        <v>77</v>
      </c>
      <c r="D87" s="12" t="s">
        <v>156</v>
      </c>
      <c r="E87" s="4"/>
      <c r="F87" s="10"/>
      <c r="G87" s="50"/>
      <c r="H87" s="57"/>
      <c r="I87" s="52"/>
      <c r="J87" s="46"/>
      <c r="K87" s="30"/>
      <c r="L87" s="34"/>
      <c r="M87" s="29"/>
    </row>
    <row r="88" spans="1:13" ht="23.25" x14ac:dyDescent="0.25">
      <c r="A88" s="4"/>
      <c r="B88" s="8" t="s">
        <v>78</v>
      </c>
      <c r="C88" s="8"/>
      <c r="D88" s="9" t="s">
        <v>184</v>
      </c>
      <c r="E88" s="4"/>
      <c r="F88" s="10">
        <v>1</v>
      </c>
      <c r="G88" s="50"/>
      <c r="H88" s="57"/>
      <c r="I88" s="52"/>
      <c r="J88" s="46"/>
      <c r="K88" s="30"/>
      <c r="L88" s="33"/>
      <c r="M88" s="29"/>
    </row>
    <row r="89" spans="1:13" ht="23.25" x14ac:dyDescent="0.25">
      <c r="A89" s="4"/>
      <c r="B89" s="11" t="s">
        <v>78</v>
      </c>
      <c r="C89" s="11" t="s">
        <v>79</v>
      </c>
      <c r="D89" s="12" t="s">
        <v>155</v>
      </c>
      <c r="E89" s="4"/>
      <c r="F89" s="10"/>
      <c r="G89" s="50"/>
      <c r="H89" s="57"/>
      <c r="I89" s="52"/>
      <c r="J89" s="46"/>
      <c r="K89" s="30"/>
      <c r="L89" s="34"/>
      <c r="M89" s="29"/>
    </row>
    <row r="90" spans="1:13" ht="23.25" x14ac:dyDescent="0.25">
      <c r="A90" s="4"/>
      <c r="B90" s="11" t="s">
        <v>78</v>
      </c>
      <c r="C90" s="11" t="s">
        <v>80</v>
      </c>
      <c r="D90" s="12" t="s">
        <v>156</v>
      </c>
      <c r="E90" s="4"/>
      <c r="F90" s="10"/>
      <c r="G90" s="50"/>
      <c r="H90" s="57"/>
      <c r="I90" s="52"/>
      <c r="J90" s="46"/>
      <c r="K90" s="30"/>
      <c r="L90" s="34"/>
      <c r="M90" s="29"/>
    </row>
    <row r="91" spans="1:13" ht="23.25" x14ac:dyDescent="0.25">
      <c r="A91" s="4"/>
      <c r="B91" s="11" t="s">
        <v>78</v>
      </c>
      <c r="C91" s="11" t="s">
        <v>81</v>
      </c>
      <c r="D91" s="12" t="s">
        <v>157</v>
      </c>
      <c r="E91" s="4"/>
      <c r="F91" s="10"/>
      <c r="G91" s="50"/>
      <c r="H91" s="57"/>
      <c r="I91" s="52"/>
      <c r="J91" s="46"/>
      <c r="K91" s="30"/>
      <c r="L91" s="34"/>
      <c r="M91" s="29"/>
    </row>
    <row r="92" spans="1:13" ht="23.25" x14ac:dyDescent="0.25">
      <c r="A92" s="4"/>
      <c r="B92" s="11" t="s">
        <v>78</v>
      </c>
      <c r="C92" s="11" t="s">
        <v>82</v>
      </c>
      <c r="D92" s="12" t="s">
        <v>158</v>
      </c>
      <c r="E92" s="4"/>
      <c r="F92" s="10"/>
      <c r="G92" s="50"/>
      <c r="H92" s="57"/>
      <c r="I92" s="52"/>
      <c r="J92" s="46"/>
      <c r="K92" s="30"/>
      <c r="L92" s="34"/>
      <c r="M92" s="29"/>
    </row>
    <row r="93" spans="1:13" ht="23.25" x14ac:dyDescent="0.25">
      <c r="A93" s="4"/>
      <c r="B93" s="11" t="s">
        <v>78</v>
      </c>
      <c r="C93" s="11" t="s">
        <v>83</v>
      </c>
      <c r="D93" s="12" t="s">
        <v>159</v>
      </c>
      <c r="E93" s="4"/>
      <c r="F93" s="10"/>
      <c r="G93" s="50"/>
      <c r="H93" s="57"/>
      <c r="I93" s="52"/>
      <c r="J93" s="46"/>
      <c r="K93" s="30"/>
      <c r="L93" s="34"/>
      <c r="M93" s="29"/>
    </row>
    <row r="94" spans="1:13" ht="23.25" x14ac:dyDescent="0.25">
      <c r="A94" s="4"/>
      <c r="B94" s="8" t="s">
        <v>84</v>
      </c>
      <c r="C94" s="8"/>
      <c r="D94" s="9" t="s">
        <v>181</v>
      </c>
      <c r="E94" s="4"/>
      <c r="F94" s="10">
        <v>1</v>
      </c>
      <c r="G94" s="50"/>
      <c r="H94" s="57"/>
      <c r="I94" s="52"/>
      <c r="J94" s="46"/>
      <c r="K94" s="30"/>
      <c r="L94" s="33"/>
      <c r="M94" s="29"/>
    </row>
    <row r="95" spans="1:13" ht="23.25" x14ac:dyDescent="0.25">
      <c r="A95" s="4"/>
      <c r="B95" s="11" t="s">
        <v>84</v>
      </c>
      <c r="C95" s="11"/>
      <c r="D95" s="12" t="s">
        <v>181</v>
      </c>
      <c r="E95" s="4"/>
      <c r="F95" s="10"/>
      <c r="G95" s="50"/>
      <c r="H95" s="57"/>
      <c r="I95" s="52"/>
      <c r="J95" s="46"/>
      <c r="K95" s="30"/>
      <c r="L95" s="34"/>
      <c r="M95" s="29"/>
    </row>
    <row r="96" spans="1:13" ht="23.25" x14ac:dyDescent="0.25">
      <c r="A96" s="4"/>
      <c r="B96" s="8" t="s">
        <v>85</v>
      </c>
      <c r="C96" s="8"/>
      <c r="D96" s="9" t="s">
        <v>182</v>
      </c>
      <c r="E96" s="4"/>
      <c r="F96" s="10">
        <v>1</v>
      </c>
      <c r="G96" s="50"/>
      <c r="H96" s="57"/>
      <c r="I96" s="52"/>
      <c r="J96" s="46"/>
      <c r="K96" s="30"/>
      <c r="L96" s="33"/>
      <c r="M96" s="29"/>
    </row>
    <row r="97" spans="1:13" ht="23.25" x14ac:dyDescent="0.25">
      <c r="A97" s="4"/>
      <c r="B97" s="11" t="s">
        <v>85</v>
      </c>
      <c r="C97" s="11"/>
      <c r="D97" s="12" t="s">
        <v>182</v>
      </c>
      <c r="E97" s="4"/>
      <c r="F97" s="10"/>
      <c r="G97" s="50"/>
      <c r="H97" s="57"/>
      <c r="I97" s="52"/>
      <c r="J97" s="46"/>
      <c r="K97" s="30"/>
      <c r="L97" s="34"/>
      <c r="M97" s="29"/>
    </row>
    <row r="98" spans="1:13" ht="23.25" x14ac:dyDescent="0.25">
      <c r="A98" s="4"/>
      <c r="B98" s="8" t="s">
        <v>86</v>
      </c>
      <c r="C98" s="8"/>
      <c r="D98" s="9" t="s">
        <v>185</v>
      </c>
      <c r="E98" s="4"/>
      <c r="F98" s="10">
        <v>1</v>
      </c>
      <c r="G98" s="50"/>
      <c r="H98" s="57"/>
      <c r="I98" s="52"/>
      <c r="J98" s="46"/>
      <c r="K98" s="30"/>
      <c r="L98" s="33"/>
      <c r="M98" s="29"/>
    </row>
    <row r="99" spans="1:13" ht="23.25" x14ac:dyDescent="0.25">
      <c r="A99" s="4"/>
      <c r="B99" s="11" t="s">
        <v>86</v>
      </c>
      <c r="C99" s="11" t="s">
        <v>87</v>
      </c>
      <c r="D99" s="12" t="s">
        <v>155</v>
      </c>
      <c r="E99" s="4"/>
      <c r="F99" s="10"/>
      <c r="G99" s="50"/>
      <c r="H99" s="57"/>
      <c r="I99" s="52"/>
      <c r="J99" s="46"/>
      <c r="K99" s="30"/>
      <c r="L99" s="34"/>
      <c r="M99" s="29"/>
    </row>
    <row r="100" spans="1:13" ht="23.25" x14ac:dyDescent="0.25">
      <c r="A100" s="4"/>
      <c r="B100" s="11" t="s">
        <v>86</v>
      </c>
      <c r="C100" s="11" t="s">
        <v>88</v>
      </c>
      <c r="D100" s="12" t="s">
        <v>156</v>
      </c>
      <c r="E100" s="4"/>
      <c r="F100" s="10"/>
      <c r="G100" s="50"/>
      <c r="H100" s="57"/>
      <c r="I100" s="52"/>
      <c r="J100" s="46"/>
      <c r="K100" s="30"/>
      <c r="L100" s="34"/>
      <c r="M100" s="29"/>
    </row>
    <row r="101" spans="1:13" ht="23.25" x14ac:dyDescent="0.25">
      <c r="A101" s="4"/>
      <c r="B101" s="11" t="s">
        <v>86</v>
      </c>
      <c r="C101" s="11" t="s">
        <v>89</v>
      </c>
      <c r="D101" s="12" t="s">
        <v>157</v>
      </c>
      <c r="E101" s="4"/>
      <c r="F101" s="10"/>
      <c r="G101" s="50"/>
      <c r="H101" s="57"/>
      <c r="I101" s="52"/>
      <c r="J101" s="46"/>
      <c r="K101" s="30"/>
      <c r="L101" s="34"/>
      <c r="M101" s="29"/>
    </row>
    <row r="102" spans="1:13" ht="23.25" x14ac:dyDescent="0.25">
      <c r="A102" s="4"/>
      <c r="B102" s="11" t="s">
        <v>86</v>
      </c>
      <c r="C102" s="11" t="s">
        <v>90</v>
      </c>
      <c r="D102" s="12" t="s">
        <v>158</v>
      </c>
      <c r="E102" s="4"/>
      <c r="F102" s="10"/>
      <c r="G102" s="50"/>
      <c r="H102" s="57"/>
      <c r="I102" s="52"/>
      <c r="J102" s="46"/>
      <c r="K102" s="30"/>
      <c r="L102" s="34"/>
      <c r="M102" s="29"/>
    </row>
    <row r="103" spans="1:13" ht="23.25" x14ac:dyDescent="0.25">
      <c r="A103" s="4"/>
      <c r="B103" s="8" t="s">
        <v>91</v>
      </c>
      <c r="C103" s="8"/>
      <c r="D103" s="9" t="s">
        <v>186</v>
      </c>
      <c r="E103" s="4"/>
      <c r="F103" s="10">
        <v>1</v>
      </c>
      <c r="G103" s="50"/>
      <c r="H103" s="57"/>
      <c r="I103" s="52"/>
      <c r="J103" s="46"/>
      <c r="K103" s="30"/>
      <c r="L103" s="33"/>
      <c r="M103" s="29"/>
    </row>
    <row r="104" spans="1:13" ht="23.25" x14ac:dyDescent="0.25">
      <c r="A104" s="4"/>
      <c r="B104" s="11" t="s">
        <v>91</v>
      </c>
      <c r="C104" s="11" t="s">
        <v>92</v>
      </c>
      <c r="D104" s="12" t="s">
        <v>155</v>
      </c>
      <c r="E104" s="4"/>
      <c r="F104" s="10"/>
      <c r="G104" s="50"/>
      <c r="H104" s="57"/>
      <c r="I104" s="52"/>
      <c r="J104" s="46"/>
      <c r="K104" s="30"/>
      <c r="L104" s="34"/>
      <c r="M104" s="29"/>
    </row>
    <row r="105" spans="1:13" ht="23.25" x14ac:dyDescent="0.25">
      <c r="A105" s="4"/>
      <c r="B105" s="11" t="s">
        <v>91</v>
      </c>
      <c r="C105" s="11" t="s">
        <v>93</v>
      </c>
      <c r="D105" s="12" t="s">
        <v>156</v>
      </c>
      <c r="E105" s="4"/>
      <c r="F105" s="10"/>
      <c r="G105" s="50"/>
      <c r="H105" s="57"/>
      <c r="I105" s="52"/>
      <c r="J105" s="46"/>
      <c r="K105" s="30"/>
      <c r="L105" s="34"/>
      <c r="M105" s="29"/>
    </row>
    <row r="106" spans="1:13" ht="23.25" x14ac:dyDescent="0.25">
      <c r="A106" s="4"/>
      <c r="B106" s="11" t="s">
        <v>91</v>
      </c>
      <c r="C106" s="11" t="s">
        <v>94</v>
      </c>
      <c r="D106" s="12" t="s">
        <v>157</v>
      </c>
      <c r="E106" s="4"/>
      <c r="F106" s="10"/>
      <c r="G106" s="50"/>
      <c r="H106" s="57"/>
      <c r="I106" s="52"/>
      <c r="J106" s="46"/>
      <c r="K106" s="30"/>
      <c r="L106" s="34"/>
      <c r="M106" s="29"/>
    </row>
    <row r="107" spans="1:13" ht="23.25" x14ac:dyDescent="0.25">
      <c r="A107" s="4"/>
      <c r="B107" s="11" t="s">
        <v>91</v>
      </c>
      <c r="C107" s="11" t="s">
        <v>95</v>
      </c>
      <c r="D107" s="12" t="s">
        <v>158</v>
      </c>
      <c r="E107" s="4"/>
      <c r="F107" s="10"/>
      <c r="G107" s="50"/>
      <c r="H107" s="57"/>
      <c r="I107" s="52"/>
      <c r="J107" s="46"/>
      <c r="K107" s="30"/>
      <c r="L107" s="34"/>
      <c r="M107" s="29"/>
    </row>
    <row r="108" spans="1:13" ht="23.25" x14ac:dyDescent="0.25">
      <c r="A108" s="4"/>
      <c r="B108" s="11" t="s">
        <v>91</v>
      </c>
      <c r="C108" s="11" t="s">
        <v>96</v>
      </c>
      <c r="D108" s="12" t="s">
        <v>159</v>
      </c>
      <c r="E108" s="4"/>
      <c r="F108" s="10"/>
      <c r="G108" s="50"/>
      <c r="H108" s="57"/>
      <c r="I108" s="52"/>
      <c r="J108" s="46"/>
      <c r="K108" s="46"/>
      <c r="L108" s="34"/>
      <c r="M108" s="29"/>
    </row>
    <row r="109" spans="1:13" ht="23.25" x14ac:dyDescent="0.25">
      <c r="A109" s="4"/>
      <c r="B109" s="3"/>
      <c r="C109" s="3"/>
      <c r="D109" s="3"/>
      <c r="E109" s="3"/>
      <c r="F109" s="3"/>
      <c r="G109" s="35">
        <v>0</v>
      </c>
      <c r="H109" s="36">
        <v>0</v>
      </c>
      <c r="I109" s="36">
        <v>0</v>
      </c>
      <c r="J109" s="46"/>
      <c r="K109" s="46"/>
      <c r="L109" s="37"/>
      <c r="M109" s="29"/>
    </row>
    <row r="110" spans="1:13" ht="23.25" x14ac:dyDescent="0.25">
      <c r="A110" s="4"/>
      <c r="B110" s="6">
        <v>3</v>
      </c>
      <c r="C110" s="6"/>
      <c r="D110" s="7" t="s">
        <v>199</v>
      </c>
      <c r="E110" s="4"/>
      <c r="F110" s="47"/>
      <c r="G110" s="54" t="s">
        <v>152</v>
      </c>
      <c r="H110" s="55" t="s">
        <v>153</v>
      </c>
      <c r="I110" s="56" t="s">
        <v>154</v>
      </c>
      <c r="J110" s="46"/>
      <c r="K110" s="30"/>
      <c r="L110" s="48">
        <f>SUM(F111+F116+F120+F124+F129+F138)/6</f>
        <v>1</v>
      </c>
      <c r="M110" s="29"/>
    </row>
    <row r="111" spans="1:13" ht="23.25" x14ac:dyDescent="0.25">
      <c r="A111" s="4"/>
      <c r="B111" s="8" t="s">
        <v>97</v>
      </c>
      <c r="C111" s="8"/>
      <c r="D111" s="9" t="s">
        <v>187</v>
      </c>
      <c r="E111" s="4"/>
      <c r="F111" s="10">
        <v>1</v>
      </c>
      <c r="G111" s="50"/>
      <c r="H111" s="57"/>
      <c r="I111" s="52"/>
      <c r="J111" s="46"/>
      <c r="K111" s="30"/>
      <c r="L111" s="33"/>
      <c r="M111" s="29"/>
    </row>
    <row r="112" spans="1:13" ht="23.25" x14ac:dyDescent="0.25">
      <c r="A112" s="4"/>
      <c r="B112" s="11" t="s">
        <v>97</v>
      </c>
      <c r="C112" s="11" t="s">
        <v>98</v>
      </c>
      <c r="D112" s="12" t="s">
        <v>155</v>
      </c>
      <c r="E112" s="4"/>
      <c r="F112" s="10"/>
      <c r="G112" s="50"/>
      <c r="H112" s="57"/>
      <c r="I112" s="52"/>
      <c r="J112" s="46"/>
      <c r="K112" s="30"/>
      <c r="L112" s="34"/>
      <c r="M112" s="29"/>
    </row>
    <row r="113" spans="1:13" ht="23.25" x14ac:dyDescent="0.25">
      <c r="A113" s="4"/>
      <c r="B113" s="11" t="s">
        <v>97</v>
      </c>
      <c r="C113" s="11" t="s">
        <v>99</v>
      </c>
      <c r="D113" s="12" t="s">
        <v>156</v>
      </c>
      <c r="E113" s="4"/>
      <c r="F113" s="10"/>
      <c r="G113" s="50"/>
      <c r="H113" s="57"/>
      <c r="I113" s="52"/>
      <c r="J113" s="46"/>
      <c r="K113" s="30"/>
      <c r="L113" s="34"/>
      <c r="M113" s="29"/>
    </row>
    <row r="114" spans="1:13" ht="23.25" x14ac:dyDescent="0.25">
      <c r="A114" s="4"/>
      <c r="B114" s="11" t="s">
        <v>97</v>
      </c>
      <c r="C114" s="11" t="s">
        <v>100</v>
      </c>
      <c r="D114" s="12" t="s">
        <v>157</v>
      </c>
      <c r="E114" s="4"/>
      <c r="F114" s="10"/>
      <c r="G114" s="50"/>
      <c r="H114" s="57"/>
      <c r="I114" s="52"/>
      <c r="J114" s="46"/>
      <c r="K114" s="30"/>
      <c r="L114" s="34"/>
      <c r="M114" s="29"/>
    </row>
    <row r="115" spans="1:13" ht="23.25" x14ac:dyDescent="0.25">
      <c r="A115" s="4"/>
      <c r="B115" s="11" t="s">
        <v>97</v>
      </c>
      <c r="C115" s="11" t="s">
        <v>101</v>
      </c>
      <c r="D115" s="12" t="s">
        <v>158</v>
      </c>
      <c r="E115" s="4"/>
      <c r="F115" s="10"/>
      <c r="G115" s="50"/>
      <c r="H115" s="57"/>
      <c r="I115" s="52"/>
      <c r="J115" s="46"/>
      <c r="K115" s="30"/>
      <c r="L115" s="34"/>
      <c r="M115" s="29"/>
    </row>
    <row r="116" spans="1:13" ht="23.25" x14ac:dyDescent="0.25">
      <c r="A116" s="4"/>
      <c r="B116" s="8" t="s">
        <v>102</v>
      </c>
      <c r="C116" s="8"/>
      <c r="D116" s="9" t="s">
        <v>188</v>
      </c>
      <c r="E116" s="4"/>
      <c r="F116" s="10">
        <v>1</v>
      </c>
      <c r="G116" s="50"/>
      <c r="H116" s="57"/>
      <c r="I116" s="52"/>
      <c r="J116" s="46"/>
      <c r="K116" s="30"/>
      <c r="L116" s="33"/>
      <c r="M116" s="29"/>
    </row>
    <row r="117" spans="1:13" ht="23.25" x14ac:dyDescent="0.25">
      <c r="A117" s="4"/>
      <c r="B117" s="11" t="s">
        <v>102</v>
      </c>
      <c r="C117" s="11" t="s">
        <v>103</v>
      </c>
      <c r="D117" s="12" t="s">
        <v>155</v>
      </c>
      <c r="E117" s="4"/>
      <c r="F117" s="10"/>
      <c r="G117" s="50"/>
      <c r="H117" s="57"/>
      <c r="I117" s="52"/>
      <c r="J117" s="46"/>
      <c r="K117" s="30"/>
      <c r="L117" s="34"/>
      <c r="M117" s="29"/>
    </row>
    <row r="118" spans="1:13" ht="23.25" x14ac:dyDescent="0.25">
      <c r="A118" s="4"/>
      <c r="B118" s="11" t="s">
        <v>102</v>
      </c>
      <c r="C118" s="11" t="s">
        <v>104</v>
      </c>
      <c r="D118" s="12" t="s">
        <v>156</v>
      </c>
      <c r="E118" s="4"/>
      <c r="F118" s="10"/>
      <c r="G118" s="50"/>
      <c r="H118" s="57"/>
      <c r="I118" s="52"/>
      <c r="J118" s="46"/>
      <c r="K118" s="30"/>
      <c r="L118" s="34"/>
      <c r="M118" s="29"/>
    </row>
    <row r="119" spans="1:13" ht="23.25" x14ac:dyDescent="0.25">
      <c r="A119" s="4"/>
      <c r="B119" s="11" t="s">
        <v>102</v>
      </c>
      <c r="C119" s="11" t="s">
        <v>105</v>
      </c>
      <c r="D119" s="12" t="s">
        <v>157</v>
      </c>
      <c r="E119" s="4"/>
      <c r="F119" s="10"/>
      <c r="G119" s="50"/>
      <c r="H119" s="57"/>
      <c r="I119" s="52"/>
      <c r="J119" s="46"/>
      <c r="K119" s="30"/>
      <c r="L119" s="34"/>
      <c r="M119" s="29"/>
    </row>
    <row r="120" spans="1:13" ht="23.25" x14ac:dyDescent="0.25">
      <c r="A120" s="4"/>
      <c r="B120" s="8" t="s">
        <v>106</v>
      </c>
      <c r="C120" s="8"/>
      <c r="D120" s="9" t="s">
        <v>189</v>
      </c>
      <c r="E120" s="4"/>
      <c r="F120" s="10">
        <v>1</v>
      </c>
      <c r="G120" s="50"/>
      <c r="H120" s="57"/>
      <c r="I120" s="52"/>
      <c r="J120" s="46"/>
      <c r="K120" s="30"/>
      <c r="L120" s="33"/>
      <c r="M120" s="29"/>
    </row>
    <row r="121" spans="1:13" ht="23.25" x14ac:dyDescent="0.25">
      <c r="A121" s="4"/>
      <c r="B121" s="11" t="s">
        <v>106</v>
      </c>
      <c r="C121" s="11" t="s">
        <v>107</v>
      </c>
      <c r="D121" s="12" t="s">
        <v>155</v>
      </c>
      <c r="E121" s="4"/>
      <c r="F121" s="10"/>
      <c r="G121" s="50"/>
      <c r="H121" s="57"/>
      <c r="I121" s="52"/>
      <c r="J121" s="46"/>
      <c r="K121" s="30"/>
      <c r="L121" s="34"/>
      <c r="M121" s="29"/>
    </row>
    <row r="122" spans="1:13" ht="23.25" x14ac:dyDescent="0.25">
      <c r="A122" s="4"/>
      <c r="B122" s="11" t="s">
        <v>106</v>
      </c>
      <c r="C122" s="11" t="s">
        <v>108</v>
      </c>
      <c r="D122" s="12" t="s">
        <v>156</v>
      </c>
      <c r="E122" s="4"/>
      <c r="F122" s="10"/>
      <c r="G122" s="50"/>
      <c r="H122" s="57"/>
      <c r="I122" s="52"/>
      <c r="J122" s="46"/>
      <c r="K122" s="30"/>
      <c r="L122" s="34"/>
      <c r="M122" s="29"/>
    </row>
    <row r="123" spans="1:13" ht="23.25" x14ac:dyDescent="0.25">
      <c r="A123" s="4"/>
      <c r="B123" s="11" t="s">
        <v>106</v>
      </c>
      <c r="C123" s="11" t="s">
        <v>108</v>
      </c>
      <c r="D123" s="12" t="s">
        <v>157</v>
      </c>
      <c r="E123" s="4"/>
      <c r="F123" s="10"/>
      <c r="G123" s="50"/>
      <c r="H123" s="57"/>
      <c r="I123" s="52"/>
      <c r="J123" s="46"/>
      <c r="K123" s="30"/>
      <c r="L123" s="34"/>
      <c r="M123" s="29"/>
    </row>
    <row r="124" spans="1:13" ht="23.25" x14ac:dyDescent="0.25">
      <c r="A124" s="4"/>
      <c r="B124" s="8" t="s">
        <v>109</v>
      </c>
      <c r="C124" s="8"/>
      <c r="D124" s="9" t="s">
        <v>190</v>
      </c>
      <c r="E124" s="4"/>
      <c r="F124" s="10">
        <v>1</v>
      </c>
      <c r="G124" s="50"/>
      <c r="H124" s="57"/>
      <c r="I124" s="52"/>
      <c r="J124" s="46"/>
      <c r="K124" s="30"/>
      <c r="L124" s="33"/>
      <c r="M124" s="29"/>
    </row>
    <row r="125" spans="1:13" ht="23.25" x14ac:dyDescent="0.25">
      <c r="A125" s="4"/>
      <c r="B125" s="11" t="s">
        <v>109</v>
      </c>
      <c r="C125" s="11" t="s">
        <v>110</v>
      </c>
      <c r="D125" s="12" t="s">
        <v>155</v>
      </c>
      <c r="E125" s="4"/>
      <c r="F125" s="10"/>
      <c r="G125" s="50"/>
      <c r="H125" s="57"/>
      <c r="I125" s="52"/>
      <c r="J125" s="46"/>
      <c r="K125" s="30"/>
      <c r="L125" s="34"/>
      <c r="M125" s="29"/>
    </row>
    <row r="126" spans="1:13" ht="23.25" x14ac:dyDescent="0.25">
      <c r="A126" s="4"/>
      <c r="B126" s="11" t="s">
        <v>109</v>
      </c>
      <c r="C126" s="11" t="s">
        <v>111</v>
      </c>
      <c r="D126" s="12" t="s">
        <v>156</v>
      </c>
      <c r="E126" s="4"/>
      <c r="F126" s="10"/>
      <c r="G126" s="50"/>
      <c r="H126" s="57"/>
      <c r="I126" s="52"/>
      <c r="J126" s="46"/>
      <c r="K126" s="30"/>
      <c r="L126" s="34"/>
      <c r="M126" s="29"/>
    </row>
    <row r="127" spans="1:13" ht="23.25" x14ac:dyDescent="0.25">
      <c r="A127" s="4"/>
      <c r="B127" s="11" t="s">
        <v>109</v>
      </c>
      <c r="C127" s="11" t="s">
        <v>112</v>
      </c>
      <c r="D127" s="12" t="s">
        <v>157</v>
      </c>
      <c r="E127" s="4"/>
      <c r="F127" s="10"/>
      <c r="G127" s="50"/>
      <c r="H127" s="57"/>
      <c r="I127" s="52"/>
      <c r="J127" s="46"/>
      <c r="K127" s="30"/>
      <c r="L127" s="34"/>
      <c r="M127" s="29"/>
    </row>
    <row r="128" spans="1:13" ht="23.25" x14ac:dyDescent="0.25">
      <c r="A128" s="4"/>
      <c r="B128" s="11" t="s">
        <v>109</v>
      </c>
      <c r="C128" s="11" t="s">
        <v>113</v>
      </c>
      <c r="D128" s="12" t="s">
        <v>158</v>
      </c>
      <c r="E128" s="4"/>
      <c r="F128" s="10"/>
      <c r="G128" s="50"/>
      <c r="H128" s="57"/>
      <c r="I128" s="52"/>
      <c r="J128" s="46"/>
      <c r="K128" s="30"/>
      <c r="L128" s="34"/>
      <c r="M128" s="29"/>
    </row>
    <row r="129" spans="1:13" ht="23.25" x14ac:dyDescent="0.25">
      <c r="A129" s="4"/>
      <c r="B129" s="8" t="s">
        <v>114</v>
      </c>
      <c r="C129" s="8"/>
      <c r="D129" s="9" t="s">
        <v>196</v>
      </c>
      <c r="E129" s="4"/>
      <c r="F129" s="10">
        <v>1</v>
      </c>
      <c r="G129" s="50"/>
      <c r="H129" s="57"/>
      <c r="I129" s="52"/>
      <c r="J129" s="46"/>
      <c r="K129" s="30"/>
      <c r="L129" s="33"/>
      <c r="M129" s="29"/>
    </row>
    <row r="130" spans="1:13" ht="23.25" x14ac:dyDescent="0.25">
      <c r="A130" s="4"/>
      <c r="B130" s="11" t="s">
        <v>114</v>
      </c>
      <c r="C130" s="11" t="s">
        <v>115</v>
      </c>
      <c r="D130" s="12" t="s">
        <v>155</v>
      </c>
      <c r="E130" s="4"/>
      <c r="F130" s="10"/>
      <c r="G130" s="50"/>
      <c r="H130" s="57"/>
      <c r="I130" s="52"/>
      <c r="J130" s="46"/>
      <c r="K130" s="30"/>
      <c r="L130" s="34"/>
      <c r="M130" s="29"/>
    </row>
    <row r="131" spans="1:13" ht="23.25" x14ac:dyDescent="0.25">
      <c r="A131" s="4"/>
      <c r="B131" s="11" t="s">
        <v>114</v>
      </c>
      <c r="C131" s="11" t="s">
        <v>116</v>
      </c>
      <c r="D131" s="12" t="s">
        <v>156</v>
      </c>
      <c r="E131" s="4"/>
      <c r="F131" s="10"/>
      <c r="G131" s="50"/>
      <c r="H131" s="57"/>
      <c r="I131" s="52"/>
      <c r="J131" s="46"/>
      <c r="K131" s="30"/>
      <c r="L131" s="34"/>
      <c r="M131" s="29"/>
    </row>
    <row r="132" spans="1:13" ht="23.25" x14ac:dyDescent="0.25">
      <c r="A132" s="4"/>
      <c r="B132" s="11" t="s">
        <v>114</v>
      </c>
      <c r="C132" s="11" t="s">
        <v>117</v>
      </c>
      <c r="D132" s="12" t="s">
        <v>157</v>
      </c>
      <c r="E132" s="4"/>
      <c r="F132" s="10"/>
      <c r="G132" s="50"/>
      <c r="H132" s="57"/>
      <c r="I132" s="52"/>
      <c r="J132" s="46"/>
      <c r="K132" s="30"/>
      <c r="L132" s="34"/>
      <c r="M132" s="29"/>
    </row>
    <row r="133" spans="1:13" ht="23.25" x14ac:dyDescent="0.25">
      <c r="A133" s="4"/>
      <c r="B133" s="11" t="s">
        <v>114</v>
      </c>
      <c r="C133" s="11" t="s">
        <v>118</v>
      </c>
      <c r="D133" s="12" t="s">
        <v>158</v>
      </c>
      <c r="E133" s="4"/>
      <c r="F133" s="10"/>
      <c r="G133" s="50"/>
      <c r="H133" s="57"/>
      <c r="I133" s="52"/>
      <c r="J133" s="46"/>
      <c r="K133" s="30"/>
      <c r="L133" s="34"/>
      <c r="M133" s="29"/>
    </row>
    <row r="134" spans="1:13" ht="23.25" x14ac:dyDescent="0.25">
      <c r="A134" s="4"/>
      <c r="B134" s="11" t="s">
        <v>114</v>
      </c>
      <c r="C134" s="11" t="s">
        <v>119</v>
      </c>
      <c r="D134" s="12" t="s">
        <v>159</v>
      </c>
      <c r="E134" s="4"/>
      <c r="F134" s="10"/>
      <c r="G134" s="50"/>
      <c r="H134" s="57"/>
      <c r="I134" s="52"/>
      <c r="J134" s="46"/>
      <c r="K134" s="30"/>
      <c r="L134" s="34"/>
      <c r="M134" s="29"/>
    </row>
    <row r="135" spans="1:13" ht="23.25" x14ac:dyDescent="0.25">
      <c r="A135" s="4"/>
      <c r="B135" s="11" t="s">
        <v>114</v>
      </c>
      <c r="C135" s="11" t="s">
        <v>120</v>
      </c>
      <c r="D135" s="12" t="s">
        <v>160</v>
      </c>
      <c r="E135" s="4"/>
      <c r="F135" s="10"/>
      <c r="G135" s="50"/>
      <c r="H135" s="57"/>
      <c r="I135" s="52"/>
      <c r="J135" s="46"/>
      <c r="K135" s="30"/>
      <c r="L135" s="34"/>
      <c r="M135" s="29"/>
    </row>
    <row r="136" spans="1:13" ht="23.25" x14ac:dyDescent="0.25">
      <c r="A136" s="4"/>
      <c r="B136" s="11" t="s">
        <v>114</v>
      </c>
      <c r="C136" s="11" t="s">
        <v>121</v>
      </c>
      <c r="D136" s="12" t="s">
        <v>161</v>
      </c>
      <c r="E136" s="4"/>
      <c r="F136" s="10"/>
      <c r="G136" s="50"/>
      <c r="H136" s="57"/>
      <c r="I136" s="52"/>
      <c r="J136" s="46"/>
      <c r="K136" s="30"/>
      <c r="L136" s="34"/>
      <c r="M136" s="29"/>
    </row>
    <row r="137" spans="1:13" ht="23.25" x14ac:dyDescent="0.25">
      <c r="A137" s="4"/>
      <c r="B137" s="11" t="s">
        <v>114</v>
      </c>
      <c r="C137" s="11" t="s">
        <v>122</v>
      </c>
      <c r="D137" s="12" t="s">
        <v>162</v>
      </c>
      <c r="E137" s="4"/>
      <c r="F137" s="10"/>
      <c r="G137" s="50"/>
      <c r="H137" s="57"/>
      <c r="I137" s="52"/>
      <c r="J137" s="46"/>
      <c r="K137" s="30"/>
      <c r="L137" s="34"/>
      <c r="M137" s="29"/>
    </row>
    <row r="138" spans="1:13" ht="23.25" x14ac:dyDescent="0.25">
      <c r="A138" s="4"/>
      <c r="B138" s="8" t="s">
        <v>123</v>
      </c>
      <c r="C138" s="8"/>
      <c r="D138" s="9" t="s">
        <v>195</v>
      </c>
      <c r="E138" s="4"/>
      <c r="F138" s="10">
        <v>1</v>
      </c>
      <c r="G138" s="50"/>
      <c r="H138" s="57"/>
      <c r="I138" s="52"/>
      <c r="J138" s="46"/>
      <c r="K138" s="30"/>
      <c r="L138" s="33"/>
      <c r="M138" s="29"/>
    </row>
    <row r="139" spans="1:13" ht="23.25" x14ac:dyDescent="0.25">
      <c r="A139" s="4"/>
      <c r="B139" s="11" t="s">
        <v>123</v>
      </c>
      <c r="C139" s="11" t="s">
        <v>124</v>
      </c>
      <c r="D139" s="12" t="s">
        <v>155</v>
      </c>
      <c r="E139" s="4"/>
      <c r="F139" s="10"/>
      <c r="G139" s="50"/>
      <c r="H139" s="57"/>
      <c r="I139" s="52"/>
      <c r="J139" s="46"/>
      <c r="K139" s="30"/>
      <c r="L139" s="34"/>
      <c r="M139" s="29"/>
    </row>
    <row r="140" spans="1:13" ht="23.25" x14ac:dyDescent="0.25">
      <c r="A140" s="4"/>
      <c r="B140" s="11" t="s">
        <v>123</v>
      </c>
      <c r="C140" s="11" t="s">
        <v>125</v>
      </c>
      <c r="D140" s="12" t="s">
        <v>156</v>
      </c>
      <c r="E140" s="4"/>
      <c r="F140" s="10"/>
      <c r="G140" s="50"/>
      <c r="H140" s="57"/>
      <c r="I140" s="52"/>
      <c r="J140" s="46"/>
      <c r="K140" s="30"/>
      <c r="L140" s="34"/>
      <c r="M140" s="29"/>
    </row>
    <row r="141" spans="1:13" ht="23.25" x14ac:dyDescent="0.25">
      <c r="A141" s="4"/>
      <c r="B141" s="11" t="s">
        <v>123</v>
      </c>
      <c r="C141" s="11" t="s">
        <v>126</v>
      </c>
      <c r="D141" s="12" t="s">
        <v>157</v>
      </c>
      <c r="E141" s="4"/>
      <c r="F141" s="10"/>
      <c r="G141" s="50"/>
      <c r="H141" s="57"/>
      <c r="I141" s="52"/>
      <c r="J141" s="46"/>
      <c r="K141" s="30"/>
      <c r="L141" s="34"/>
      <c r="M141" s="29"/>
    </row>
    <row r="142" spans="1:13" ht="23.25" x14ac:dyDescent="0.25">
      <c r="A142" s="4"/>
      <c r="B142" s="11" t="s">
        <v>123</v>
      </c>
      <c r="C142" s="11" t="s">
        <v>127</v>
      </c>
      <c r="D142" s="12" t="s">
        <v>158</v>
      </c>
      <c r="E142" s="4"/>
      <c r="F142" s="10"/>
      <c r="G142" s="50"/>
      <c r="H142" s="57"/>
      <c r="I142" s="52"/>
      <c r="J142" s="46"/>
      <c r="K142" s="46"/>
      <c r="L142" s="34"/>
      <c r="M142" s="29"/>
    </row>
    <row r="143" spans="1:13" ht="23.25" x14ac:dyDescent="0.25">
      <c r="A143" s="4"/>
      <c r="B143" s="66"/>
      <c r="C143" s="66"/>
      <c r="D143" s="66"/>
      <c r="E143" s="66"/>
      <c r="F143" s="14"/>
      <c r="G143" s="35">
        <v>0</v>
      </c>
      <c r="H143" s="38">
        <v>0</v>
      </c>
      <c r="I143" s="38">
        <v>0</v>
      </c>
      <c r="J143" s="46"/>
      <c r="K143" s="46"/>
      <c r="L143" s="3"/>
      <c r="M143" s="29"/>
    </row>
    <row r="144" spans="1:13" ht="23.25" x14ac:dyDescent="0.25">
      <c r="A144" s="4"/>
      <c r="B144" s="6">
        <v>4</v>
      </c>
      <c r="C144" s="6"/>
      <c r="D144" s="7" t="s">
        <v>197</v>
      </c>
      <c r="E144" s="4"/>
      <c r="F144" s="47"/>
      <c r="G144" s="54" t="s">
        <v>152</v>
      </c>
      <c r="H144" s="55" t="s">
        <v>153</v>
      </c>
      <c r="I144" s="56" t="s">
        <v>154</v>
      </c>
      <c r="J144" s="46"/>
      <c r="K144" s="30"/>
      <c r="L144" s="48">
        <f>SUM(F145+F150+F155+F160+F164)/5</f>
        <v>1</v>
      </c>
      <c r="M144" s="29"/>
    </row>
    <row r="145" spans="1:25" ht="23.25" x14ac:dyDescent="0.25">
      <c r="A145" s="4"/>
      <c r="B145" s="8" t="s">
        <v>128</v>
      </c>
      <c r="C145" s="8"/>
      <c r="D145" s="9" t="s">
        <v>198</v>
      </c>
      <c r="E145" s="4"/>
      <c r="F145" s="10">
        <v>1</v>
      </c>
      <c r="G145" s="50"/>
      <c r="H145" s="57"/>
      <c r="I145" s="52"/>
      <c r="J145" s="46"/>
      <c r="K145" s="30"/>
      <c r="L145" s="33"/>
      <c r="M145" s="29"/>
    </row>
    <row r="146" spans="1:25" ht="23.25" x14ac:dyDescent="0.25">
      <c r="A146" s="4"/>
      <c r="B146" s="11" t="s">
        <v>128</v>
      </c>
      <c r="C146" s="11" t="s">
        <v>129</v>
      </c>
      <c r="D146" s="12" t="s">
        <v>155</v>
      </c>
      <c r="E146" s="4"/>
      <c r="F146" s="10"/>
      <c r="G146" s="50"/>
      <c r="H146" s="57"/>
      <c r="I146" s="52"/>
      <c r="J146" s="46"/>
      <c r="K146" s="30"/>
      <c r="L146" s="34"/>
      <c r="M146" s="29"/>
      <c r="Y146" s="33"/>
    </row>
    <row r="147" spans="1:25" ht="23.25" x14ac:dyDescent="0.25">
      <c r="A147" s="4"/>
      <c r="B147" s="11" t="s">
        <v>128</v>
      </c>
      <c r="C147" s="11" t="s">
        <v>130</v>
      </c>
      <c r="D147" s="12" t="s">
        <v>156</v>
      </c>
      <c r="E147" s="4"/>
      <c r="F147" s="10"/>
      <c r="G147" s="50"/>
      <c r="H147" s="57"/>
      <c r="I147" s="52"/>
      <c r="J147" s="46"/>
      <c r="K147" s="30"/>
      <c r="L147" s="34"/>
      <c r="M147" s="29"/>
    </row>
    <row r="148" spans="1:25" ht="23.25" x14ac:dyDescent="0.25">
      <c r="A148" s="4"/>
      <c r="B148" s="11" t="s">
        <v>128</v>
      </c>
      <c r="C148" s="11" t="s">
        <v>131</v>
      </c>
      <c r="D148" s="12" t="s">
        <v>157</v>
      </c>
      <c r="E148" s="4"/>
      <c r="F148" s="10"/>
      <c r="G148" s="50"/>
      <c r="H148" s="57"/>
      <c r="I148" s="52"/>
      <c r="J148" s="46"/>
      <c r="K148" s="30"/>
      <c r="L148" s="34"/>
      <c r="M148" s="29"/>
    </row>
    <row r="149" spans="1:25" ht="23.25" x14ac:dyDescent="0.25">
      <c r="A149" s="4"/>
      <c r="B149" s="11" t="s">
        <v>128</v>
      </c>
      <c r="C149" s="11" t="s">
        <v>132</v>
      </c>
      <c r="D149" s="12" t="s">
        <v>158</v>
      </c>
      <c r="E149" s="4"/>
      <c r="F149" s="10"/>
      <c r="G149" s="50"/>
      <c r="H149" s="57"/>
      <c r="I149" s="52"/>
      <c r="J149" s="46"/>
      <c r="K149" s="30"/>
      <c r="L149" s="34"/>
      <c r="M149" s="29"/>
    </row>
    <row r="150" spans="1:25" ht="23.25" x14ac:dyDescent="0.25">
      <c r="A150" s="4"/>
      <c r="B150" s="8" t="s">
        <v>133</v>
      </c>
      <c r="C150" s="8"/>
      <c r="D150" s="9" t="s">
        <v>194</v>
      </c>
      <c r="E150" s="4"/>
      <c r="F150" s="10">
        <v>1</v>
      </c>
      <c r="G150" s="50"/>
      <c r="H150" s="57"/>
      <c r="I150" s="52"/>
      <c r="J150" s="46"/>
      <c r="K150" s="30"/>
      <c r="L150" s="33"/>
      <c r="M150" s="29"/>
    </row>
    <row r="151" spans="1:25" ht="23.25" x14ac:dyDescent="0.25">
      <c r="A151" s="4"/>
      <c r="B151" s="11" t="s">
        <v>133</v>
      </c>
      <c r="C151" s="11" t="s">
        <v>134</v>
      </c>
      <c r="D151" s="12" t="s">
        <v>155</v>
      </c>
      <c r="E151" s="4"/>
      <c r="F151" s="10"/>
      <c r="G151" s="50"/>
      <c r="H151" s="57"/>
      <c r="I151" s="52"/>
      <c r="J151" s="46"/>
      <c r="K151" s="30"/>
      <c r="L151" s="34"/>
      <c r="M151" s="29"/>
    </row>
    <row r="152" spans="1:25" ht="23.25" x14ac:dyDescent="0.25">
      <c r="A152" s="4"/>
      <c r="B152" s="11" t="s">
        <v>133</v>
      </c>
      <c r="C152" s="11" t="s">
        <v>135</v>
      </c>
      <c r="D152" s="12" t="s">
        <v>156</v>
      </c>
      <c r="E152" s="4"/>
      <c r="F152" s="10"/>
      <c r="G152" s="50"/>
      <c r="H152" s="57"/>
      <c r="I152" s="52"/>
      <c r="J152" s="46"/>
      <c r="K152" s="30"/>
      <c r="L152" s="34"/>
      <c r="M152" s="29"/>
    </row>
    <row r="153" spans="1:25" ht="23.25" x14ac:dyDescent="0.25">
      <c r="A153" s="4"/>
      <c r="B153" s="11" t="s">
        <v>133</v>
      </c>
      <c r="C153" s="11" t="s">
        <v>136</v>
      </c>
      <c r="D153" s="12" t="s">
        <v>157</v>
      </c>
      <c r="E153" s="4"/>
      <c r="F153" s="10"/>
      <c r="G153" s="50"/>
      <c r="H153" s="57"/>
      <c r="I153" s="52"/>
      <c r="J153" s="46"/>
      <c r="K153" s="30"/>
      <c r="L153" s="34"/>
      <c r="M153" s="29"/>
    </row>
    <row r="154" spans="1:25" ht="23.25" x14ac:dyDescent="0.25">
      <c r="A154" s="4"/>
      <c r="B154" s="11" t="s">
        <v>133</v>
      </c>
      <c r="C154" s="11" t="s">
        <v>137</v>
      </c>
      <c r="D154" s="12" t="s">
        <v>158</v>
      </c>
      <c r="E154" s="4"/>
      <c r="F154" s="10"/>
      <c r="G154" s="50"/>
      <c r="H154" s="57"/>
      <c r="I154" s="52"/>
      <c r="J154" s="46"/>
      <c r="K154" s="30"/>
      <c r="L154" s="34"/>
      <c r="M154" s="29"/>
    </row>
    <row r="155" spans="1:25" ht="23.25" x14ac:dyDescent="0.25">
      <c r="A155" s="4"/>
      <c r="B155" s="8" t="s">
        <v>138</v>
      </c>
      <c r="C155" s="8"/>
      <c r="D155" s="9" t="s">
        <v>193</v>
      </c>
      <c r="E155" s="4"/>
      <c r="F155" s="10">
        <v>1</v>
      </c>
      <c r="G155" s="50"/>
      <c r="H155" s="57"/>
      <c r="I155" s="52"/>
      <c r="J155" s="46"/>
      <c r="K155" s="30"/>
      <c r="L155" s="33"/>
      <c r="M155" s="29"/>
    </row>
    <row r="156" spans="1:25" ht="23.25" x14ac:dyDescent="0.25">
      <c r="A156" s="4"/>
      <c r="B156" s="11" t="s">
        <v>138</v>
      </c>
      <c r="C156" s="11" t="s">
        <v>139</v>
      </c>
      <c r="D156" s="12" t="s">
        <v>155</v>
      </c>
      <c r="E156" s="4"/>
      <c r="F156" s="10"/>
      <c r="G156" s="50"/>
      <c r="H156" s="57"/>
      <c r="I156" s="52"/>
      <c r="J156" s="46"/>
      <c r="K156" s="30"/>
      <c r="L156" s="34"/>
      <c r="M156" s="29"/>
    </row>
    <row r="157" spans="1:25" ht="23.25" x14ac:dyDescent="0.25">
      <c r="A157" s="4"/>
      <c r="B157" s="11" t="s">
        <v>138</v>
      </c>
      <c r="C157" s="11" t="s">
        <v>140</v>
      </c>
      <c r="D157" s="12" t="s">
        <v>156</v>
      </c>
      <c r="E157" s="4"/>
      <c r="F157" s="10"/>
      <c r="G157" s="50"/>
      <c r="H157" s="57"/>
      <c r="I157" s="52"/>
      <c r="J157" s="46"/>
      <c r="K157" s="30"/>
      <c r="L157" s="34"/>
      <c r="M157" s="29"/>
    </row>
    <row r="158" spans="1:25" ht="23.25" x14ac:dyDescent="0.25">
      <c r="A158" s="4"/>
      <c r="B158" s="11" t="s">
        <v>138</v>
      </c>
      <c r="C158" s="11" t="s">
        <v>141</v>
      </c>
      <c r="D158" s="12" t="s">
        <v>157</v>
      </c>
      <c r="E158" s="4"/>
      <c r="F158" s="10"/>
      <c r="G158" s="50"/>
      <c r="H158" s="57"/>
      <c r="I158" s="52"/>
      <c r="J158" s="46"/>
      <c r="K158" s="30"/>
      <c r="L158" s="34"/>
      <c r="M158" s="29"/>
    </row>
    <row r="159" spans="1:25" ht="23.25" x14ac:dyDescent="0.25">
      <c r="A159" s="4"/>
      <c r="B159" s="11" t="s">
        <v>138</v>
      </c>
      <c r="C159" s="11" t="s">
        <v>142</v>
      </c>
      <c r="D159" s="12" t="s">
        <v>158</v>
      </c>
      <c r="E159" s="4"/>
      <c r="F159" s="10"/>
      <c r="G159" s="50"/>
      <c r="H159" s="57"/>
      <c r="I159" s="52"/>
      <c r="J159" s="46"/>
      <c r="K159" s="30"/>
      <c r="L159" s="34"/>
      <c r="M159" s="29"/>
    </row>
    <row r="160" spans="1:25" ht="23.25" x14ac:dyDescent="0.25">
      <c r="A160" s="4"/>
      <c r="B160" s="8" t="s">
        <v>143</v>
      </c>
      <c r="C160" s="8"/>
      <c r="D160" s="9" t="s">
        <v>192</v>
      </c>
      <c r="E160" s="4"/>
      <c r="F160" s="10">
        <v>1</v>
      </c>
      <c r="G160" s="50"/>
      <c r="H160" s="57"/>
      <c r="I160" s="52"/>
      <c r="J160" s="46"/>
      <c r="K160" s="30"/>
      <c r="L160" s="33"/>
      <c r="M160" s="29"/>
    </row>
    <row r="161" spans="1:13" ht="23.25" x14ac:dyDescent="0.25">
      <c r="A161" s="4"/>
      <c r="B161" s="11" t="s">
        <v>143</v>
      </c>
      <c r="C161" s="11" t="s">
        <v>144</v>
      </c>
      <c r="D161" s="12" t="s">
        <v>155</v>
      </c>
      <c r="E161" s="4"/>
      <c r="F161" s="10"/>
      <c r="G161" s="50"/>
      <c r="H161" s="57"/>
      <c r="I161" s="52"/>
      <c r="J161" s="46"/>
      <c r="K161" s="30"/>
      <c r="L161" s="34"/>
      <c r="M161" s="29"/>
    </row>
    <row r="162" spans="1:13" ht="23.25" x14ac:dyDescent="0.25">
      <c r="A162" s="4"/>
      <c r="B162" s="11" t="s">
        <v>143</v>
      </c>
      <c r="C162" s="11" t="s">
        <v>145</v>
      </c>
      <c r="D162" s="12" t="s">
        <v>156</v>
      </c>
      <c r="E162" s="4"/>
      <c r="F162" s="10"/>
      <c r="G162" s="50"/>
      <c r="H162" s="57"/>
      <c r="I162" s="52"/>
      <c r="J162" s="46"/>
      <c r="K162" s="30"/>
      <c r="L162" s="34"/>
      <c r="M162" s="29"/>
    </row>
    <row r="163" spans="1:13" ht="23.25" x14ac:dyDescent="0.25">
      <c r="A163" s="4"/>
      <c r="B163" s="11" t="s">
        <v>143</v>
      </c>
      <c r="C163" s="11" t="s">
        <v>146</v>
      </c>
      <c r="D163" s="12" t="s">
        <v>157</v>
      </c>
      <c r="E163" s="4"/>
      <c r="F163" s="10"/>
      <c r="G163" s="50"/>
      <c r="H163" s="57"/>
      <c r="I163" s="52"/>
      <c r="J163" s="46"/>
      <c r="K163" s="30"/>
      <c r="L163" s="34"/>
      <c r="M163" s="29"/>
    </row>
    <row r="164" spans="1:13" ht="23.25" x14ac:dyDescent="0.25">
      <c r="A164" s="4"/>
      <c r="B164" s="8" t="s">
        <v>147</v>
      </c>
      <c r="C164" s="8"/>
      <c r="D164" s="9" t="s">
        <v>191</v>
      </c>
      <c r="E164" s="4"/>
      <c r="F164" s="10">
        <v>1</v>
      </c>
      <c r="G164" s="50"/>
      <c r="H164" s="57"/>
      <c r="I164" s="52"/>
      <c r="J164" s="46"/>
      <c r="K164" s="46"/>
      <c r="M164" s="29"/>
    </row>
    <row r="165" spans="1:13" ht="23.25" x14ac:dyDescent="0.25">
      <c r="A165" s="4"/>
      <c r="B165" s="11" t="s">
        <v>147</v>
      </c>
      <c r="C165" s="11" t="s">
        <v>148</v>
      </c>
      <c r="D165" s="12" t="s">
        <v>155</v>
      </c>
      <c r="E165" s="4"/>
      <c r="F165" s="10"/>
      <c r="G165" s="50"/>
      <c r="H165" s="57"/>
      <c r="I165" s="52"/>
      <c r="J165" s="46"/>
      <c r="K165" s="30"/>
      <c r="L165" s="34"/>
      <c r="M165" s="29"/>
    </row>
    <row r="166" spans="1:13" ht="23.25" x14ac:dyDescent="0.25">
      <c r="A166" s="4"/>
      <c r="B166" s="11" t="s">
        <v>147</v>
      </c>
      <c r="C166" s="11" t="s">
        <v>149</v>
      </c>
      <c r="D166" s="12" t="s">
        <v>156</v>
      </c>
      <c r="E166" s="4"/>
      <c r="F166" s="10"/>
      <c r="G166" s="50"/>
      <c r="H166" s="57"/>
      <c r="I166" s="52"/>
      <c r="J166" s="46"/>
      <c r="K166" s="30"/>
      <c r="L166" s="34"/>
      <c r="M166" s="29"/>
    </row>
    <row r="167" spans="1:13" ht="23.25" x14ac:dyDescent="0.25">
      <c r="A167" s="4"/>
      <c r="B167" s="11" t="s">
        <v>147</v>
      </c>
      <c r="C167" s="11" t="s">
        <v>150</v>
      </c>
      <c r="D167" s="12" t="s">
        <v>157</v>
      </c>
      <c r="E167" s="4"/>
      <c r="F167" s="10"/>
      <c r="G167" s="50"/>
      <c r="H167" s="57"/>
      <c r="I167" s="52"/>
      <c r="J167" s="46"/>
      <c r="K167" s="30"/>
      <c r="L167" s="34"/>
      <c r="M167" s="29"/>
    </row>
    <row r="168" spans="1:13" ht="23.25" x14ac:dyDescent="0.25">
      <c r="A168" s="4"/>
      <c r="B168" s="11" t="s">
        <v>147</v>
      </c>
      <c r="C168" s="11" t="s">
        <v>151</v>
      </c>
      <c r="D168" s="12" t="s">
        <v>158</v>
      </c>
      <c r="E168" s="4"/>
      <c r="F168" s="10"/>
      <c r="G168" s="50"/>
      <c r="H168" s="57"/>
      <c r="I168" s="52"/>
      <c r="J168" s="46"/>
      <c r="K168" s="30"/>
      <c r="L168" s="34"/>
      <c r="M168" s="29"/>
    </row>
    <row r="169" spans="1:13" ht="23.25" x14ac:dyDescent="0.25">
      <c r="A169" s="15"/>
      <c r="B169" s="16"/>
      <c r="C169" s="16"/>
      <c r="D169" s="16"/>
      <c r="E169" s="16"/>
      <c r="F169" s="16"/>
      <c r="G169" s="39">
        <v>0</v>
      </c>
      <c r="H169" s="40">
        <v>0</v>
      </c>
      <c r="I169" s="41">
        <v>0</v>
      </c>
      <c r="J169" s="16"/>
      <c r="K169" s="16"/>
      <c r="L169" s="42"/>
      <c r="M169" s="45"/>
    </row>
    <row r="170" spans="1:13" x14ac:dyDescent="0.25">
      <c r="A170" s="17"/>
      <c r="B170" s="17"/>
      <c r="C170" s="17"/>
      <c r="D170" s="18"/>
      <c r="E170" s="17"/>
      <c r="F170" s="17"/>
      <c r="G170" s="17"/>
      <c r="H170" s="17"/>
      <c r="I170" s="17"/>
    </row>
    <row r="171" spans="1:13" x14ac:dyDescent="0.25">
      <c r="D171" s="20"/>
    </row>
    <row r="172" spans="1:13" x14ac:dyDescent="0.25">
      <c r="D172" s="21"/>
    </row>
    <row r="173" spans="1:13" ht="15.75" x14ac:dyDescent="0.25">
      <c r="D173" s="22"/>
    </row>
    <row r="174" spans="1:13" ht="15.75" x14ac:dyDescent="0.25">
      <c r="D174" s="22"/>
    </row>
    <row r="175" spans="1:13" ht="15.75" x14ac:dyDescent="0.25">
      <c r="D175" s="22"/>
    </row>
    <row r="176" spans="1:13" ht="15.75" x14ac:dyDescent="0.25">
      <c r="D176" s="22"/>
    </row>
    <row r="179" spans="4:9" ht="15.75" x14ac:dyDescent="0.25">
      <c r="D179" s="22"/>
      <c r="E179" s="23"/>
      <c r="F179" s="23"/>
      <c r="G179" s="23"/>
      <c r="I179" s="23"/>
    </row>
    <row r="180" spans="4:9" ht="15.75" x14ac:dyDescent="0.25">
      <c r="D180" s="22"/>
    </row>
    <row r="181" spans="4:9" ht="15.75" x14ac:dyDescent="0.25">
      <c r="D181" s="22"/>
      <c r="E181" s="23"/>
      <c r="F181" s="23"/>
      <c r="G181" s="23"/>
      <c r="H181" s="23"/>
    </row>
    <row r="182" spans="4:9" ht="15.75" x14ac:dyDescent="0.25">
      <c r="D182" s="22"/>
    </row>
    <row r="183" spans="4:9" ht="15.75" x14ac:dyDescent="0.25">
      <c r="D183" s="22"/>
    </row>
    <row r="184" spans="4:9" ht="15.75" x14ac:dyDescent="0.25">
      <c r="D184" s="22"/>
    </row>
    <row r="186" spans="4:9" ht="15.75" x14ac:dyDescent="0.25">
      <c r="D186" s="22"/>
    </row>
    <row r="187" spans="4:9" ht="15.75" x14ac:dyDescent="0.25">
      <c r="D187" s="22"/>
      <c r="E187" s="23"/>
      <c r="F187" s="23"/>
      <c r="G187" s="23"/>
      <c r="H187" s="23"/>
    </row>
    <row r="189" spans="4:9" x14ac:dyDescent="0.25">
      <c r="D189" s="24"/>
    </row>
    <row r="193" spans="5:8" ht="15.75" x14ac:dyDescent="0.25">
      <c r="E193" s="23"/>
      <c r="F193" s="23"/>
      <c r="G193" s="23"/>
      <c r="H193" s="23"/>
    </row>
  </sheetData>
  <mergeCells count="6">
    <mergeCell ref="A1:D1"/>
    <mergeCell ref="B2:D3"/>
    <mergeCell ref="B143:E143"/>
    <mergeCell ref="L1:L4"/>
    <mergeCell ref="G2:I2"/>
    <mergeCell ref="G3:I3"/>
  </mergeCells>
  <phoneticPr fontId="14" type="noConversion"/>
  <conditionalFormatting sqref="L71 L73">
    <cfRule type="expression" dxfId="139" priority="170" stopIfTrue="1">
      <formula>#REF!=3</formula>
    </cfRule>
  </conditionalFormatting>
  <conditionalFormatting sqref="D6">
    <cfRule type="expression" dxfId="138" priority="507" stopIfTrue="1">
      <formula>#REF!=3</formula>
    </cfRule>
  </conditionalFormatting>
  <conditionalFormatting sqref="D7:D17">
    <cfRule type="expression" dxfId="137" priority="506" stopIfTrue="1">
      <formula>#REF!=3</formula>
    </cfRule>
  </conditionalFormatting>
  <conditionalFormatting sqref="L154">
    <cfRule type="expression" dxfId="136" priority="147" stopIfTrue="1">
      <formula>#REF!=3</formula>
    </cfRule>
  </conditionalFormatting>
  <conditionalFormatting sqref="L46">
    <cfRule type="expression" dxfId="135" priority="113" stopIfTrue="1">
      <formula>#REF!=3</formula>
    </cfRule>
  </conditionalFormatting>
  <conditionalFormatting sqref="L57">
    <cfRule type="expression" dxfId="134" priority="106" stopIfTrue="1">
      <formula>#REF!=3</formula>
    </cfRule>
  </conditionalFormatting>
  <conditionalFormatting sqref="L29">
    <cfRule type="expression" dxfId="133" priority="121" stopIfTrue="1">
      <formula>#REF!=3</formula>
    </cfRule>
  </conditionalFormatting>
  <conditionalFormatting sqref="L63">
    <cfRule type="expression" dxfId="132" priority="95" stopIfTrue="1">
      <formula>#REF!=3</formula>
    </cfRule>
  </conditionalFormatting>
  <conditionalFormatting sqref="L116">
    <cfRule type="expression" dxfId="131" priority="50" stopIfTrue="1">
      <formula>#REF!=3</formula>
    </cfRule>
  </conditionalFormatting>
  <conditionalFormatting sqref="L138">
    <cfRule type="expression" dxfId="130" priority="67" stopIfTrue="1">
      <formula>#REF!=3</formula>
    </cfRule>
  </conditionalFormatting>
  <conditionalFormatting sqref="D18">
    <cfRule type="expression" dxfId="129" priority="389" stopIfTrue="1">
      <formula>#REF!=3</formula>
    </cfRule>
  </conditionalFormatting>
  <conditionalFormatting sqref="D22">
    <cfRule type="expression" dxfId="128" priority="388" stopIfTrue="1">
      <formula>#REF!=3</formula>
    </cfRule>
  </conditionalFormatting>
  <conditionalFormatting sqref="D29">
    <cfRule type="expression" dxfId="127" priority="387" stopIfTrue="1">
      <formula>#REF!=3</formula>
    </cfRule>
  </conditionalFormatting>
  <conditionalFormatting sqref="D38">
    <cfRule type="expression" dxfId="126" priority="386" stopIfTrue="1">
      <formula>#REF!=3</formula>
    </cfRule>
  </conditionalFormatting>
  <conditionalFormatting sqref="D42">
    <cfRule type="expression" dxfId="125" priority="385" stopIfTrue="1">
      <formula>#REF!=3</formula>
    </cfRule>
  </conditionalFormatting>
  <conditionalFormatting sqref="D46">
    <cfRule type="expression" dxfId="124" priority="384" stopIfTrue="1">
      <formula>#REF!=3</formula>
    </cfRule>
  </conditionalFormatting>
  <conditionalFormatting sqref="D50">
    <cfRule type="expression" dxfId="123" priority="383" stopIfTrue="1">
      <formula>#REF!=3</formula>
    </cfRule>
  </conditionalFormatting>
  <conditionalFormatting sqref="D19:D21">
    <cfRule type="expression" dxfId="122" priority="382" stopIfTrue="1">
      <formula>#REF!=3</formula>
    </cfRule>
  </conditionalFormatting>
  <conditionalFormatting sqref="D23:D28">
    <cfRule type="expression" dxfId="121" priority="381" stopIfTrue="1">
      <formula>#REF!=3</formula>
    </cfRule>
  </conditionalFormatting>
  <conditionalFormatting sqref="D30:D37">
    <cfRule type="expression" dxfId="120" priority="380" stopIfTrue="1">
      <formula>#REF!=3</formula>
    </cfRule>
  </conditionalFormatting>
  <conditionalFormatting sqref="D39:D41">
    <cfRule type="expression" dxfId="119" priority="379" stopIfTrue="1">
      <formula>#REF!=3</formula>
    </cfRule>
  </conditionalFormatting>
  <conditionalFormatting sqref="D43:D45">
    <cfRule type="expression" dxfId="118" priority="378" stopIfTrue="1">
      <formula>#REF!=3</formula>
    </cfRule>
  </conditionalFormatting>
  <conditionalFormatting sqref="D47:D49">
    <cfRule type="expression" dxfId="117" priority="377" stopIfTrue="1">
      <formula>#REF!=3</formula>
    </cfRule>
  </conditionalFormatting>
  <conditionalFormatting sqref="D51:D56">
    <cfRule type="expression" dxfId="116" priority="376" stopIfTrue="1">
      <formula>#REF!=3</formula>
    </cfRule>
  </conditionalFormatting>
  <conditionalFormatting sqref="D58:D59">
    <cfRule type="expression" dxfId="115" priority="375" stopIfTrue="1">
      <formula>#REF!=3</formula>
    </cfRule>
  </conditionalFormatting>
  <conditionalFormatting sqref="D57">
    <cfRule type="expression" dxfId="114" priority="374" stopIfTrue="1">
      <formula>#REF!=3</formula>
    </cfRule>
  </conditionalFormatting>
  <conditionalFormatting sqref="D60">
    <cfRule type="expression" dxfId="113" priority="373" stopIfTrue="1">
      <formula>#REF!=3</formula>
    </cfRule>
  </conditionalFormatting>
  <conditionalFormatting sqref="D61:D62">
    <cfRule type="expression" dxfId="112" priority="372" stopIfTrue="1">
      <formula>#REF!=3</formula>
    </cfRule>
  </conditionalFormatting>
  <conditionalFormatting sqref="D63">
    <cfRule type="expression" dxfId="111" priority="371" stopIfTrue="1">
      <formula>#REF!=3</formula>
    </cfRule>
  </conditionalFormatting>
  <conditionalFormatting sqref="D64:D71">
    <cfRule type="expression" dxfId="110" priority="370" stopIfTrue="1">
      <formula>#REF!=3</formula>
    </cfRule>
  </conditionalFormatting>
  <conditionalFormatting sqref="D72">
    <cfRule type="expression" dxfId="109" priority="369" stopIfTrue="1">
      <formula>#REF!=3</formula>
    </cfRule>
  </conditionalFormatting>
  <conditionalFormatting sqref="D74">
    <cfRule type="expression" dxfId="108" priority="368" stopIfTrue="1">
      <formula>#REF!=3</formula>
    </cfRule>
  </conditionalFormatting>
  <conditionalFormatting sqref="D73">
    <cfRule type="expression" dxfId="107" priority="367" stopIfTrue="1">
      <formula>#REF!=3</formula>
    </cfRule>
  </conditionalFormatting>
  <conditionalFormatting sqref="D75:D77">
    <cfRule type="expression" dxfId="106" priority="366" stopIfTrue="1">
      <formula>#REF!=3</formula>
    </cfRule>
  </conditionalFormatting>
  <conditionalFormatting sqref="D80">
    <cfRule type="expression" dxfId="105" priority="364" stopIfTrue="1">
      <formula>#REF!=3</formula>
    </cfRule>
  </conditionalFormatting>
  <conditionalFormatting sqref="D81:D84">
    <cfRule type="expression" dxfId="104" priority="363" stopIfTrue="1">
      <formula>#REF!=3</formula>
    </cfRule>
  </conditionalFormatting>
  <conditionalFormatting sqref="D86:D87">
    <cfRule type="expression" dxfId="103" priority="362" stopIfTrue="1">
      <formula>#REF!=3</formula>
    </cfRule>
  </conditionalFormatting>
  <conditionalFormatting sqref="D89:D93">
    <cfRule type="expression" dxfId="102" priority="361" stopIfTrue="1">
      <formula>#REF!=3</formula>
    </cfRule>
  </conditionalFormatting>
  <conditionalFormatting sqref="D95">
    <cfRule type="expression" dxfId="101" priority="360" stopIfTrue="1">
      <formula>#REF!=3</formula>
    </cfRule>
  </conditionalFormatting>
  <conditionalFormatting sqref="D97">
    <cfRule type="expression" dxfId="100" priority="359" stopIfTrue="1">
      <formula>#REF!=3</formula>
    </cfRule>
  </conditionalFormatting>
  <conditionalFormatting sqref="D99:D102">
    <cfRule type="expression" dxfId="99" priority="358" stopIfTrue="1">
      <formula>#REF!=3</formula>
    </cfRule>
  </conditionalFormatting>
  <conditionalFormatting sqref="D104:D108">
    <cfRule type="expression" dxfId="98" priority="357" stopIfTrue="1">
      <formula>#REF!=3</formula>
    </cfRule>
  </conditionalFormatting>
  <conditionalFormatting sqref="D112:D115">
    <cfRule type="expression" dxfId="97" priority="356" stopIfTrue="1">
      <formula>#REF!=3</formula>
    </cfRule>
  </conditionalFormatting>
  <conditionalFormatting sqref="D117:D119">
    <cfRule type="expression" dxfId="96" priority="355" stopIfTrue="1">
      <formula>#REF!=3</formula>
    </cfRule>
  </conditionalFormatting>
  <conditionalFormatting sqref="D121:D123">
    <cfRule type="expression" dxfId="95" priority="354" stopIfTrue="1">
      <formula>#REF!=3</formula>
    </cfRule>
  </conditionalFormatting>
  <conditionalFormatting sqref="D125:D128">
    <cfRule type="expression" dxfId="94" priority="353" stopIfTrue="1">
      <formula>#REF!=3</formula>
    </cfRule>
  </conditionalFormatting>
  <conditionalFormatting sqref="D130:D137">
    <cfRule type="expression" dxfId="93" priority="352" stopIfTrue="1">
      <formula>#REF!=3</formula>
    </cfRule>
  </conditionalFormatting>
  <conditionalFormatting sqref="D139:D142">
    <cfRule type="expression" dxfId="92" priority="351" stopIfTrue="1">
      <formula>#REF!=3</formula>
    </cfRule>
  </conditionalFormatting>
  <conditionalFormatting sqref="D146:D149">
    <cfRule type="expression" dxfId="91" priority="350" stopIfTrue="1">
      <formula>#REF!=3</formula>
    </cfRule>
  </conditionalFormatting>
  <conditionalFormatting sqref="D151:D154">
    <cfRule type="expression" dxfId="90" priority="349" stopIfTrue="1">
      <formula>#REF!=3</formula>
    </cfRule>
  </conditionalFormatting>
  <conditionalFormatting sqref="D156:D159">
    <cfRule type="expression" dxfId="89" priority="348" stopIfTrue="1">
      <formula>#REF!=3</formula>
    </cfRule>
  </conditionalFormatting>
  <conditionalFormatting sqref="D161:D163">
    <cfRule type="expression" dxfId="88" priority="347" stopIfTrue="1">
      <formula>#REF!=3</formula>
    </cfRule>
  </conditionalFormatting>
  <conditionalFormatting sqref="D165:D168">
    <cfRule type="expression" dxfId="87" priority="346" stopIfTrue="1">
      <formula>#REF!=3</formula>
    </cfRule>
  </conditionalFormatting>
  <conditionalFormatting sqref="D85">
    <cfRule type="expression" dxfId="86" priority="345" stopIfTrue="1">
      <formula>#REF!=3</formula>
    </cfRule>
  </conditionalFormatting>
  <conditionalFormatting sqref="D88">
    <cfRule type="expression" dxfId="85" priority="344" stopIfTrue="1">
      <formula>#REF!=3</formula>
    </cfRule>
  </conditionalFormatting>
  <conditionalFormatting sqref="D94">
    <cfRule type="expression" dxfId="84" priority="343" stopIfTrue="1">
      <formula>#REF!=3</formula>
    </cfRule>
  </conditionalFormatting>
  <conditionalFormatting sqref="D96">
    <cfRule type="expression" dxfId="83" priority="342" stopIfTrue="1">
      <formula>#REF!=3</formula>
    </cfRule>
  </conditionalFormatting>
  <conditionalFormatting sqref="D98">
    <cfRule type="expression" dxfId="82" priority="341" stopIfTrue="1">
      <formula>#REF!=3</formula>
    </cfRule>
  </conditionalFormatting>
  <conditionalFormatting sqref="D103">
    <cfRule type="expression" dxfId="81" priority="340" stopIfTrue="1">
      <formula>#REF!=3</formula>
    </cfRule>
  </conditionalFormatting>
  <conditionalFormatting sqref="D111">
    <cfRule type="expression" dxfId="80" priority="339" stopIfTrue="1">
      <formula>#REF!=3</formula>
    </cfRule>
  </conditionalFormatting>
  <conditionalFormatting sqref="D116">
    <cfRule type="expression" dxfId="79" priority="338" stopIfTrue="1">
      <formula>#REF!=3</formula>
    </cfRule>
  </conditionalFormatting>
  <conditionalFormatting sqref="D120">
    <cfRule type="expression" dxfId="78" priority="337" stopIfTrue="1">
      <formula>#REF!=3</formula>
    </cfRule>
  </conditionalFormatting>
  <conditionalFormatting sqref="D124">
    <cfRule type="expression" dxfId="77" priority="336" stopIfTrue="1">
      <formula>#REF!=3</formula>
    </cfRule>
  </conditionalFormatting>
  <conditionalFormatting sqref="D129">
    <cfRule type="expression" dxfId="76" priority="335" stopIfTrue="1">
      <formula>#REF!=3</formula>
    </cfRule>
  </conditionalFormatting>
  <conditionalFormatting sqref="D138">
    <cfRule type="expression" dxfId="75" priority="334" stopIfTrue="1">
      <formula>#REF!=3</formula>
    </cfRule>
  </conditionalFormatting>
  <conditionalFormatting sqref="D145">
    <cfRule type="expression" dxfId="74" priority="333" stopIfTrue="1">
      <formula>#REF!=3</formula>
    </cfRule>
  </conditionalFormatting>
  <conditionalFormatting sqref="D150">
    <cfRule type="expression" dxfId="73" priority="332" stopIfTrue="1">
      <formula>#REF!=3</formula>
    </cfRule>
  </conditionalFormatting>
  <conditionalFormatting sqref="D155">
    <cfRule type="expression" dxfId="72" priority="331" stopIfTrue="1">
      <formula>#REF!=3</formula>
    </cfRule>
  </conditionalFormatting>
  <conditionalFormatting sqref="D160">
    <cfRule type="expression" dxfId="71" priority="330" stopIfTrue="1">
      <formula>#REF!=3</formula>
    </cfRule>
  </conditionalFormatting>
  <conditionalFormatting sqref="D164">
    <cfRule type="expression" dxfId="70" priority="329" stopIfTrue="1">
      <formula>#REF!=3</formula>
    </cfRule>
  </conditionalFormatting>
  <conditionalFormatting sqref="L31 L33:L37 L43 L65 L104 L39 L81:L84 L86:L87 L89:L94 L99 L97">
    <cfRule type="expression" dxfId="69" priority="287" stopIfTrue="1">
      <formula>#REF!=3</formula>
    </cfRule>
  </conditionalFormatting>
  <conditionalFormatting sqref="L117 L122 L125 L130 L139 L151 L156 L161 L168 L112 L146">
    <cfRule type="expression" dxfId="68" priority="286" stopIfTrue="1">
      <formula>#REF!=3</formula>
    </cfRule>
  </conditionalFormatting>
  <conditionalFormatting sqref="L30">
    <cfRule type="expression" dxfId="67" priority="246" stopIfTrue="1">
      <formula>#REF!=3</formula>
    </cfRule>
  </conditionalFormatting>
  <conditionalFormatting sqref="L32">
    <cfRule type="expression" dxfId="66" priority="242" stopIfTrue="1">
      <formula>#REF!=3</formula>
    </cfRule>
  </conditionalFormatting>
  <conditionalFormatting sqref="L40:L41">
    <cfRule type="expression" dxfId="65" priority="241" stopIfTrue="1">
      <formula>#REF!=3</formula>
    </cfRule>
  </conditionalFormatting>
  <conditionalFormatting sqref="L44:L45 L49 L55:L56 L61:L62 L47 L51:L53 L58">
    <cfRule type="expression" dxfId="64" priority="239" stopIfTrue="1">
      <formula>#REF!=3</formula>
    </cfRule>
  </conditionalFormatting>
  <conditionalFormatting sqref="L48">
    <cfRule type="expression" dxfId="63" priority="235" stopIfTrue="1">
      <formula>#REF!=3</formula>
    </cfRule>
  </conditionalFormatting>
  <conditionalFormatting sqref="L54">
    <cfRule type="expression" dxfId="62" priority="231" stopIfTrue="1">
      <formula>#REF!=3</formula>
    </cfRule>
  </conditionalFormatting>
  <conditionalFormatting sqref="L59">
    <cfRule type="expression" dxfId="61" priority="227" stopIfTrue="1">
      <formula>#REF!=3</formula>
    </cfRule>
  </conditionalFormatting>
  <conditionalFormatting sqref="L64">
    <cfRule type="expression" dxfId="60" priority="223" stopIfTrue="1">
      <formula>#REF!=3</formula>
    </cfRule>
  </conditionalFormatting>
  <conditionalFormatting sqref="L66">
    <cfRule type="expression" dxfId="59" priority="219" stopIfTrue="1">
      <formula>#REF!=3</formula>
    </cfRule>
  </conditionalFormatting>
  <conditionalFormatting sqref="L67:L70">
    <cfRule type="expression" dxfId="58" priority="215" stopIfTrue="1">
      <formula>#REF!=3</formula>
    </cfRule>
  </conditionalFormatting>
  <conditionalFormatting sqref="L75:L77">
    <cfRule type="expression" dxfId="57" priority="214" stopIfTrue="1">
      <formula>#REF!=3</formula>
    </cfRule>
  </conditionalFormatting>
  <conditionalFormatting sqref="L105:L106 L108">
    <cfRule type="expression" dxfId="56" priority="207" stopIfTrue="1">
      <formula>#REF!=3</formula>
    </cfRule>
  </conditionalFormatting>
  <conditionalFormatting sqref="L100:L102">
    <cfRule type="expression" dxfId="55" priority="211" stopIfTrue="1">
      <formula>#REF!=3</formula>
    </cfRule>
  </conditionalFormatting>
  <conditionalFormatting sqref="L113:L115">
    <cfRule type="expression" dxfId="54" priority="199" stopIfTrue="1">
      <formula>#REF!=3</formula>
    </cfRule>
  </conditionalFormatting>
  <conditionalFormatting sqref="L107">
    <cfRule type="expression" dxfId="53" priority="203" stopIfTrue="1">
      <formula>#REF!=3</formula>
    </cfRule>
  </conditionalFormatting>
  <conditionalFormatting sqref="L118">
    <cfRule type="expression" dxfId="52" priority="195" stopIfTrue="1">
      <formula>#REF!=3</formula>
    </cfRule>
  </conditionalFormatting>
  <conditionalFormatting sqref="L119">
    <cfRule type="expression" dxfId="51" priority="191" stopIfTrue="1">
      <formula>#REF!=3</formula>
    </cfRule>
  </conditionalFormatting>
  <conditionalFormatting sqref="L121">
    <cfRule type="expression" dxfId="50" priority="187" stopIfTrue="1">
      <formula>#REF!=3</formula>
    </cfRule>
  </conditionalFormatting>
  <conditionalFormatting sqref="L123">
    <cfRule type="expression" dxfId="49" priority="183" stopIfTrue="1">
      <formula>#REF!=3</formula>
    </cfRule>
  </conditionalFormatting>
  <conditionalFormatting sqref="L126:L127">
    <cfRule type="expression" dxfId="48" priority="179" stopIfTrue="1">
      <formula>#REF!=3</formula>
    </cfRule>
  </conditionalFormatting>
  <conditionalFormatting sqref="L128">
    <cfRule type="expression" dxfId="47" priority="175" stopIfTrue="1">
      <formula>#REF!=3</formula>
    </cfRule>
  </conditionalFormatting>
  <conditionalFormatting sqref="L131:L134">
    <cfRule type="expression" dxfId="46" priority="171" stopIfTrue="1">
      <formula>#REF!=3</formula>
    </cfRule>
  </conditionalFormatting>
  <conditionalFormatting sqref="L135:L136">
    <cfRule type="expression" dxfId="45" priority="167" stopIfTrue="1">
      <formula>#REF!=3</formula>
    </cfRule>
  </conditionalFormatting>
  <conditionalFormatting sqref="L137">
    <cfRule type="expression" dxfId="44" priority="163" stopIfTrue="1">
      <formula>#REF!=3</formula>
    </cfRule>
  </conditionalFormatting>
  <conditionalFormatting sqref="L140:L142">
    <cfRule type="expression" dxfId="43" priority="159" stopIfTrue="1">
      <formula>#REF!=3</formula>
    </cfRule>
  </conditionalFormatting>
  <conditionalFormatting sqref="L147:L149">
    <cfRule type="expression" dxfId="42" priority="155" stopIfTrue="1">
      <formula>#REF!=3</formula>
    </cfRule>
  </conditionalFormatting>
  <conditionalFormatting sqref="L152:L153">
    <cfRule type="expression" dxfId="41" priority="151" stopIfTrue="1">
      <formula>#REF!=3</formula>
    </cfRule>
  </conditionalFormatting>
  <conditionalFormatting sqref="L157:L159">
    <cfRule type="expression" dxfId="40" priority="146" stopIfTrue="1">
      <formula>#REF!=3</formula>
    </cfRule>
  </conditionalFormatting>
  <conditionalFormatting sqref="L162:L163">
    <cfRule type="expression" dxfId="39" priority="142" stopIfTrue="1">
      <formula>#REF!=3</formula>
    </cfRule>
  </conditionalFormatting>
  <conditionalFormatting sqref="L165 L167">
    <cfRule type="expression" dxfId="38" priority="138" stopIfTrue="1">
      <formula>#REF!=3</formula>
    </cfRule>
  </conditionalFormatting>
  <conditionalFormatting sqref="L166">
    <cfRule type="expression" dxfId="37" priority="134" stopIfTrue="1">
      <formula>#REF!=3</formula>
    </cfRule>
  </conditionalFormatting>
  <conditionalFormatting sqref="L38">
    <cfRule type="expression" dxfId="36" priority="120" stopIfTrue="1">
      <formula>#REF!=3</formula>
    </cfRule>
  </conditionalFormatting>
  <conditionalFormatting sqref="L42">
    <cfRule type="expression" dxfId="35" priority="114" stopIfTrue="1">
      <formula>#REF!=3</formula>
    </cfRule>
  </conditionalFormatting>
  <conditionalFormatting sqref="L50">
    <cfRule type="expression" dxfId="34" priority="110" stopIfTrue="1">
      <formula>#REF!=3</formula>
    </cfRule>
  </conditionalFormatting>
  <conditionalFormatting sqref="L60">
    <cfRule type="expression" dxfId="33" priority="102" stopIfTrue="1">
      <formula>#REF!=3</formula>
    </cfRule>
  </conditionalFormatting>
  <conditionalFormatting sqref="L74">
    <cfRule type="expression" dxfId="32" priority="91" stopIfTrue="1">
      <formula>#REF!=3</formula>
    </cfRule>
  </conditionalFormatting>
  <conditionalFormatting sqref="L80">
    <cfRule type="expression" dxfId="31" priority="87" stopIfTrue="1">
      <formula>#REF!=3</formula>
    </cfRule>
  </conditionalFormatting>
  <conditionalFormatting sqref="L85">
    <cfRule type="expression" dxfId="30" priority="83" stopIfTrue="1">
      <formula>#REF!=3</formula>
    </cfRule>
  </conditionalFormatting>
  <conditionalFormatting sqref="L88">
    <cfRule type="expression" dxfId="29" priority="79" stopIfTrue="1">
      <formula>#REF!=3</formula>
    </cfRule>
  </conditionalFormatting>
  <conditionalFormatting sqref="L98">
    <cfRule type="expression" dxfId="28" priority="75" stopIfTrue="1">
      <formula>#REF!=3</formula>
    </cfRule>
  </conditionalFormatting>
  <conditionalFormatting sqref="L103">
    <cfRule type="expression" dxfId="27" priority="71" stopIfTrue="1">
      <formula>#REF!=3</formula>
    </cfRule>
  </conditionalFormatting>
  <conditionalFormatting sqref="L129">
    <cfRule type="expression" dxfId="26" priority="63" stopIfTrue="1">
      <formula>#REF!=3</formula>
    </cfRule>
  </conditionalFormatting>
  <conditionalFormatting sqref="L124">
    <cfRule type="expression" dxfId="25" priority="60" stopIfTrue="1">
      <formula>#REF!=3</formula>
    </cfRule>
  </conditionalFormatting>
  <conditionalFormatting sqref="L120">
    <cfRule type="expression" dxfId="24" priority="54" stopIfTrue="1">
      <formula>#REF!=3</formula>
    </cfRule>
  </conditionalFormatting>
  <conditionalFormatting sqref="L111">
    <cfRule type="expression" dxfId="23" priority="46" stopIfTrue="1">
      <formula>#REF!=3</formula>
    </cfRule>
  </conditionalFormatting>
  <conditionalFormatting sqref="L145">
    <cfRule type="expression" dxfId="22" priority="42" stopIfTrue="1">
      <formula>#REF!=3</formula>
    </cfRule>
  </conditionalFormatting>
  <conditionalFormatting sqref="L150">
    <cfRule type="expression" dxfId="21" priority="38" stopIfTrue="1">
      <formula>#REF!=3</formula>
    </cfRule>
  </conditionalFormatting>
  <conditionalFormatting sqref="L155">
    <cfRule type="expression" dxfId="20" priority="34" stopIfTrue="1">
      <formula>#REF!=3</formula>
    </cfRule>
  </conditionalFormatting>
  <conditionalFormatting sqref="L160">
    <cfRule type="expression" dxfId="19" priority="30" stopIfTrue="1">
      <formula>#REF!=3</formula>
    </cfRule>
  </conditionalFormatting>
  <conditionalFormatting sqref="Y146">
    <cfRule type="expression" dxfId="18" priority="26" stopIfTrue="1">
      <formula>#REF!=3</formula>
    </cfRule>
  </conditionalFormatting>
  <conditionalFormatting sqref="L95">
    <cfRule type="expression" dxfId="17" priority="23" stopIfTrue="1">
      <formula>#REF!=3</formula>
    </cfRule>
  </conditionalFormatting>
  <conditionalFormatting sqref="L96">
    <cfRule type="expression" dxfId="16" priority="19" stopIfTrue="1">
      <formula>#REF!=3</formula>
    </cfRule>
  </conditionalFormatting>
  <conditionalFormatting sqref="L72">
    <cfRule type="expression" dxfId="15" priority="17" stopIfTrue="1">
      <formula>#REF!=3</formula>
    </cfRule>
  </conditionalFormatting>
  <conditionalFormatting sqref="G43:G44 G6:G41 G47:G75">
    <cfRule type="expression" dxfId="14" priority="513" stopIfTrue="1">
      <formula>AND(#REF!=1)</formula>
    </cfRule>
  </conditionalFormatting>
  <conditionalFormatting sqref="H6">
    <cfRule type="expression" dxfId="13" priority="530" stopIfTrue="1">
      <formula>AND(#REF!=2)</formula>
    </cfRule>
  </conditionalFormatting>
  <conditionalFormatting sqref="I6:I75">
    <cfRule type="expression" dxfId="12" priority="547" stopIfTrue="1">
      <formula>AND(#REF!=3)</formula>
    </cfRule>
  </conditionalFormatting>
  <conditionalFormatting sqref="G76:G77 G46">
    <cfRule type="expression" dxfId="11" priority="564" stopIfTrue="1">
      <formula>AND(#REF!=1)</formula>
    </cfRule>
  </conditionalFormatting>
  <conditionalFormatting sqref="I76:I77">
    <cfRule type="expression" dxfId="10" priority="584" stopIfTrue="1">
      <formula>AND(#REF!=3)</formula>
    </cfRule>
  </conditionalFormatting>
  <conditionalFormatting sqref="G80:G108">
    <cfRule type="expression" dxfId="9" priority="12" stopIfTrue="1">
      <formula>AND(#REF!=1)</formula>
    </cfRule>
  </conditionalFormatting>
  <conditionalFormatting sqref="I80:I108">
    <cfRule type="expression" dxfId="8" priority="10" stopIfTrue="1">
      <formula>AND(#REF!=3)</formula>
    </cfRule>
  </conditionalFormatting>
  <conditionalFormatting sqref="G111:G142">
    <cfRule type="expression" dxfId="7" priority="9" stopIfTrue="1">
      <formula>AND(#REF!=1)</formula>
    </cfRule>
  </conditionalFormatting>
  <conditionalFormatting sqref="I111:I142">
    <cfRule type="expression" dxfId="6" priority="7" stopIfTrue="1">
      <formula>AND(#REF!=3)</formula>
    </cfRule>
  </conditionalFormatting>
  <conditionalFormatting sqref="H7:H77">
    <cfRule type="expression" dxfId="5" priority="6" stopIfTrue="1">
      <formula>AND(#REF!=2)</formula>
    </cfRule>
  </conditionalFormatting>
  <conditionalFormatting sqref="H80:H108">
    <cfRule type="expression" dxfId="4" priority="5" stopIfTrue="1">
      <formula>AND(#REF!=2)</formula>
    </cfRule>
  </conditionalFormatting>
  <conditionalFormatting sqref="H111:H142">
    <cfRule type="expression" dxfId="3" priority="4" stopIfTrue="1">
      <formula>AND(#REF!=2)</formula>
    </cfRule>
  </conditionalFormatting>
  <conditionalFormatting sqref="G145:G168">
    <cfRule type="expression" dxfId="2" priority="3" stopIfTrue="1">
      <formula>AND(#REF!=1)</formula>
    </cfRule>
  </conditionalFormatting>
  <conditionalFormatting sqref="H145:H168">
    <cfRule type="expression" dxfId="1" priority="2" stopIfTrue="1">
      <formula>AND(#REF!=2)</formula>
    </cfRule>
  </conditionalFormatting>
  <conditionalFormatting sqref="I145:I168">
    <cfRule type="expression" dxfId="0" priority="1" stopIfTrue="1">
      <formula>AND(#REF!=3)</formula>
    </cfRule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Travaux1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</dc:creator>
  <cp:lastModifiedBy>Utilisateur</cp:lastModifiedBy>
  <dcterms:created xsi:type="dcterms:W3CDTF">2021-01-01T13:59:22Z</dcterms:created>
  <dcterms:modified xsi:type="dcterms:W3CDTF">2021-01-05T03:24:34Z</dcterms:modified>
</cp:coreProperties>
</file>