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2"/>
  </bookViews>
  <sheets>
    <sheet name="JANVIER" sheetId="1" r:id="rId1"/>
    <sheet name="FEVRIER" sheetId="5" r:id="rId2"/>
    <sheet name="MENSUALISATION" sheetId="4" r:id="rId3"/>
  </sheets>
  <calcPr calcId="152511"/>
</workbook>
</file>

<file path=xl/calcChain.xml><?xml version="1.0" encoding="utf-8"?>
<calcChain xmlns="http://schemas.openxmlformats.org/spreadsheetml/2006/main">
  <c r="H3" i="5" l="1"/>
  <c r="H4" i="5" s="1"/>
  <c r="H5" i="5" s="1"/>
  <c r="H6" i="5" s="1"/>
  <c r="H7" i="5" s="1"/>
  <c r="H8" i="5" s="1"/>
  <c r="H9" i="5" s="1"/>
  <c r="H10" i="5" s="1"/>
  <c r="H11" i="5" s="1"/>
  <c r="H12" i="5" s="1"/>
  <c r="G3" i="5"/>
  <c r="G4" i="5" s="1"/>
  <c r="G5" i="5" s="1"/>
  <c r="G6" i="5" s="1"/>
  <c r="G7" i="5" s="1"/>
  <c r="G8" i="5" s="1"/>
  <c r="G9" i="5" s="1"/>
  <c r="G10" i="5" s="1"/>
  <c r="G11" i="5" s="1"/>
  <c r="G12" i="5" s="1"/>
  <c r="G13" i="5" s="1"/>
  <c r="G3" i="1"/>
  <c r="G4" i="1" s="1"/>
  <c r="G5" i="1" s="1"/>
  <c r="G6" i="1" s="1"/>
  <c r="G7" i="1" s="1"/>
  <c r="G8" i="1" s="1"/>
  <c r="G9" i="1" s="1"/>
  <c r="G14" i="1" s="1"/>
  <c r="G15" i="1" s="1"/>
  <c r="G16" i="1" s="1"/>
  <c r="G17" i="1" s="1"/>
  <c r="H3" i="1"/>
  <c r="H4" i="1" s="1"/>
  <c r="H5" i="1" s="1"/>
  <c r="H6" i="1" s="1"/>
  <c r="H7" i="1" s="1"/>
  <c r="H8" i="1" s="1"/>
  <c r="H9" i="1" s="1"/>
  <c r="H14" i="1" s="1"/>
  <c r="H15" i="1" s="1"/>
  <c r="H16" i="1" s="1"/>
</calcChain>
</file>

<file path=xl/sharedStrings.xml><?xml version="1.0" encoding="utf-8"?>
<sst xmlns="http://schemas.openxmlformats.org/spreadsheetml/2006/main" count="119" uniqueCount="46">
  <si>
    <t>Date</t>
  </si>
  <si>
    <t>Opération</t>
  </si>
  <si>
    <t>Débit</t>
  </si>
  <si>
    <t>Crédit</t>
  </si>
  <si>
    <t>Solde</t>
  </si>
  <si>
    <t>Budget</t>
  </si>
  <si>
    <t>x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</si>
  <si>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</si>
  <si>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</si>
  <si>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</si>
  <si>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</si>
  <si>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</si>
  <si>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</si>
  <si>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</si>
  <si>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</si>
  <si>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</si>
  <si>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</si>
  <si>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</si>
  <si>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 xml:space="preserve">Pointage </t>
  </si>
  <si>
    <t>Report</t>
  </si>
  <si>
    <t>Date prélévement</t>
  </si>
  <si>
    <t>JANVIER</t>
  </si>
  <si>
    <t>Débit/crédit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</si>
  <si>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</si>
  <si>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</si>
  <si>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</si>
  <si>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</si>
  <si>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</si>
  <si>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</si>
  <si>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</si>
  <si>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</si>
  <si>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</t>
  </si>
  <si>
    <t>f</t>
  </si>
  <si>
    <t>g</t>
  </si>
  <si>
    <t>h</t>
  </si>
  <si>
    <t>j</t>
  </si>
  <si>
    <t>Mode</t>
  </si>
  <si>
    <t>CB</t>
  </si>
  <si>
    <t>Cheque</t>
  </si>
  <si>
    <t>Prélev/Vir</t>
  </si>
  <si>
    <t>Prelev/vir</t>
  </si>
  <si>
    <t>c</t>
  </si>
  <si>
    <t>cb</t>
  </si>
  <si>
    <t>AOUT</t>
  </si>
  <si>
    <t>FEVRIER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</si>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</sst>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3D79B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4" fontId="0" fillId="0" borderId="0" xfId="1" applyFont="1"/>
    <xf numFmtId="44" fontId="0" fillId="0" borderId="2" xfId="1" applyFont="1" applyBorder="1"/>
    <xf numFmtId="44" fontId="0" fillId="0" borderId="0" xfId="1" applyFont="1" applyBorder="1"/>
    <xf numFmtId="44" fontId="0" fillId="0" borderId="3" xfId="1" applyFont="1" applyBorder="1"/>
    <xf numFmtId="44" fontId="0" fillId="0" borderId="4" xfId="1" applyFont="1" applyBorder="1"/>
    <xf numFmtId="44" fontId="0" fillId="0" borderId="1" xfId="1" applyFont="1" applyBorder="1"/>
    <xf numFmtId="0" fontId="0" fillId="0" borderId="5" xfId="0" applyBorder="1"/>
    <xf numFmtId="0" fontId="0" fillId="2" borderId="5" xfId="0" applyFill="1" applyBorder="1"/>
    <xf numFmtId="8" fontId="0" fillId="2" borderId="5" xfId="0" applyNumberFormat="1" applyFill="1" applyBorder="1"/>
    <xf numFmtId="0" fontId="0" fillId="0" borderId="5" xfId="0" applyFill="1" applyBorder="1"/>
    <xf numFmtId="0" fontId="0" fillId="3" borderId="5" xfId="0" applyFill="1" applyBorder="1"/>
    <xf numFmtId="0" fontId="0" fillId="4" borderId="5" xfId="0" applyFill="1" applyBorder="1"/>
  </cellXfs>
  <cellStyles count="2">
    <cellStyle name="Monétaire" xfId="1" builtinId="4"/>
    <cellStyle name="Normal" xfId="0" builtinId="0"/>
  </cellStyles>
  <dxfs count="6"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workbookViewId="0">
      <selection activeCell="A18" sqref="A18"/>
    </sheetView>
  </sheetViews>
  <sheetFormatPr baseColWidth="10" defaultRowHeight="15" x14ac:dyDescent="0.25"/>
  <cols>
    <col min="1" max="16384" width="11.42578125" style="1"/>
  </cols>
  <sheetData>
    <row r="1" spans="1:8" ht="15.75" thickBot="1" x14ac:dyDescent="0.3">
      <c r="A1" s="1" t="s">
        <v>19</v>
      </c>
      <c r="B1" s="1">
        <v>125</v>
      </c>
    </row>
    <row r="2" spans="1:8" ht="15.75" thickBot="1" x14ac:dyDescent="0.3">
      <c r="A2" s="6" t="s">
        <v>0</v>
      </c>
      <c r="B2" s="6" t="s">
        <v>1</v>
      </c>
      <c r="C2" s="6" t="s">
        <v>36</v>
      </c>
      <c r="D2" s="6" t="s">
        <v>3</v>
      </c>
      <c r="E2" s="6" t="s">
        <v>2</v>
      </c>
      <c r="F2" s="6" t="s">
        <v>18</v>
      </c>
      <c r="G2" s="6" t="s">
        <v>4</v>
      </c>
      <c r="H2" s="6" t="s">
        <v>5</v>
      </c>
    </row>
    <row r="3" spans="1:8" x14ac:dyDescent="0.25">
      <c r="A3" s="5">
        <v>1</v>
      </c>
      <c r="B3" s="5" t="s">
        <v>7</v>
      </c>
      <c r="C3" s="5" t="s">
        <v>37</v>
      </c>
      <c r="D3" s="5"/>
      <c r="E3" s="5">
        <v>10</v>
      </c>
      <c r="F3" s="5" t="s">
        <v>6</v>
      </c>
      <c r="G3" s="5">
        <f>(IF(F3&lt;&gt;"",$B$1-E3+D3,$B$1))</f>
        <v>115</v>
      </c>
      <c r="H3" s="5">
        <f>$B$1-E3+D3</f>
        <v>115</v>
      </c>
    </row>
    <row r="4" spans="1:8" x14ac:dyDescent="0.25">
      <c r="A4" s="2">
        <v>1</v>
      </c>
      <c r="B4" s="2" t="s">
        <v>8</v>
      </c>
      <c r="C4" s="2" t="s">
        <v>37</v>
      </c>
      <c r="D4" s="2"/>
      <c r="E4" s="2">
        <v>100</v>
      </c>
      <c r="F4" s="2"/>
      <c r="G4" s="2">
        <f>IF(F4&lt;&gt;"",G3-E4+D4,G3)</f>
        <v>115</v>
      </c>
      <c r="H4" s="2">
        <f>H3-E4+D4</f>
        <v>15</v>
      </c>
    </row>
    <row r="5" spans="1:8" x14ac:dyDescent="0.25">
      <c r="A5" s="2">
        <v>2</v>
      </c>
      <c r="B5" s="2" t="s">
        <v>9</v>
      </c>
      <c r="C5" s="2" t="s">
        <v>37</v>
      </c>
      <c r="D5" s="2"/>
      <c r="E5" s="2">
        <v>30</v>
      </c>
      <c r="F5" s="2" t="s">
        <v>6</v>
      </c>
      <c r="G5" s="2">
        <f>IF(F5&lt;&gt;"",G4-E5+D5,G4)</f>
        <v>85</v>
      </c>
      <c r="H5" s="2">
        <f>H4-E5+D5</f>
        <v>-15</v>
      </c>
    </row>
    <row r="6" spans="1:8" x14ac:dyDescent="0.25">
      <c r="A6" s="2">
        <v>2</v>
      </c>
      <c r="B6" s="2" t="s">
        <v>10</v>
      </c>
      <c r="C6" s="2" t="s">
        <v>38</v>
      </c>
      <c r="D6" s="2">
        <v>100</v>
      </c>
      <c r="E6" s="2"/>
      <c r="F6" s="2"/>
      <c r="G6" s="2">
        <f>IF(F6&lt;&gt;"",G5-E6+D6,G5)</f>
        <v>85</v>
      </c>
      <c r="H6" s="2">
        <f>H5-E6+D6</f>
        <v>85</v>
      </c>
    </row>
    <row r="7" spans="1:8" x14ac:dyDescent="0.25">
      <c r="A7" s="2">
        <v>2</v>
      </c>
      <c r="B7" s="2" t="s">
        <v>11</v>
      </c>
      <c r="C7" s="2" t="s">
        <v>38</v>
      </c>
      <c r="D7" s="2"/>
      <c r="E7" s="2">
        <v>10</v>
      </c>
      <c r="F7" s="2" t="s">
        <v>6</v>
      </c>
      <c r="G7" s="2">
        <f>IF(F7&lt;&gt;"",G6-E7+D7,G6)</f>
        <v>75</v>
      </c>
      <c r="H7" s="2">
        <f>H6-E7+D7</f>
        <v>75</v>
      </c>
    </row>
    <row r="8" spans="1:8" x14ac:dyDescent="0.25">
      <c r="A8" s="2">
        <v>3</v>
      </c>
      <c r="B8" s="2" t="s">
        <v>12</v>
      </c>
      <c r="C8" s="2" t="s">
        <v>39</v>
      </c>
      <c r="D8" s="2"/>
      <c r="E8" s="2">
        <v>50</v>
      </c>
      <c r="F8" s="2"/>
      <c r="G8" s="2">
        <f>IF(F8&lt;&gt;"",G7-E8+D8,G7)</f>
        <v>75</v>
      </c>
      <c r="H8" s="2">
        <f>H7-E8+D8</f>
        <v>25</v>
      </c>
    </row>
    <row r="9" spans="1:8" x14ac:dyDescent="0.25">
      <c r="A9" s="2">
        <v>4</v>
      </c>
      <c r="B9" s="2" t="s">
        <v>13</v>
      </c>
      <c r="C9" s="2" t="s">
        <v>39</v>
      </c>
      <c r="D9" s="2">
        <v>10</v>
      </c>
      <c r="E9" s="2"/>
      <c r="F9" s="2" t="s">
        <v>6</v>
      </c>
      <c r="G9" s="2">
        <f>IF(F9&lt;&gt;"",G8-E9+D9,G8)</f>
        <v>85</v>
      </c>
      <c r="H9" s="2">
        <f>H8-E9+D9</f>
        <v>35</v>
      </c>
    </row>
    <row r="10" spans="1:8" x14ac:dyDescent="0.25">
      <c r="A10" s="2">
        <v>5</v>
      </c>
      <c r="B10" s="2" t="s">
        <v>31</v>
      </c>
      <c r="C10" s="2" t="s">
        <v>37</v>
      </c>
      <c r="D10" s="2"/>
      <c r="E10" s="2">
        <v>200</v>
      </c>
      <c r="F10" s="2" t="s">
        <v>6</v>
      </c>
      <c r="G10" s="2">
        <v>521</v>
      </c>
      <c r="H10" s="2">
        <v>745</v>
      </c>
    </row>
    <row r="11" spans="1:8" x14ac:dyDescent="0.25">
      <c r="A11" s="2">
        <v>5</v>
      </c>
      <c r="B11" s="2" t="s">
        <v>41</v>
      </c>
      <c r="C11" s="2" t="s">
        <v>42</v>
      </c>
      <c r="D11" s="2">
        <v>20</v>
      </c>
      <c r="E11" s="2"/>
      <c r="F11" s="2" t="s">
        <v>6</v>
      </c>
      <c r="G11" s="2">
        <v>52</v>
      </c>
      <c r="H11" s="2">
        <v>69</v>
      </c>
    </row>
    <row r="12" spans="1:8" x14ac:dyDescent="0.25">
      <c r="A12" s="2">
        <v>6</v>
      </c>
      <c r="B12" s="2" t="s">
        <v>41</v>
      </c>
      <c r="C12" s="2" t="s">
        <v>42</v>
      </c>
      <c r="D12" s="2">
        <v>200</v>
      </c>
      <c r="E12" s="2"/>
      <c r="F12" s="2" t="s">
        <v>6</v>
      </c>
      <c r="G12" s="2">
        <v>256</v>
      </c>
      <c r="H12" s="2">
        <v>521</v>
      </c>
    </row>
    <row r="13" spans="1:8" x14ac:dyDescent="0.25">
      <c r="A13" s="2">
        <v>7</v>
      </c>
      <c r="B13" s="2" t="s">
        <v>41</v>
      </c>
      <c r="C13" s="2" t="s">
        <v>42</v>
      </c>
      <c r="D13" s="2">
        <v>200</v>
      </c>
      <c r="E13" s="2"/>
      <c r="F13" s="2" t="s">
        <v>6</v>
      </c>
      <c r="G13" s="2">
        <v>256</v>
      </c>
      <c r="H13" s="2">
        <v>523</v>
      </c>
    </row>
    <row r="14" spans="1:8" x14ac:dyDescent="0.25">
      <c r="A14" s="2">
        <v>8</v>
      </c>
      <c r="B14" s="2" t="s">
        <v>14</v>
      </c>
      <c r="C14" s="2" t="s">
        <v>37</v>
      </c>
      <c r="D14" s="2"/>
      <c r="E14" s="2">
        <v>100</v>
      </c>
      <c r="F14" s="2"/>
      <c r="G14" s="2">
        <f>IF(F14&lt;&gt;"",G13-E14+D14,G13)</f>
        <v>256</v>
      </c>
      <c r="H14" s="2">
        <f>H13-E14+D14</f>
        <v>423</v>
      </c>
    </row>
    <row r="15" spans="1:8" x14ac:dyDescent="0.25">
      <c r="A15" s="2">
        <v>8</v>
      </c>
      <c r="B15" s="2" t="s">
        <v>15</v>
      </c>
      <c r="C15" s="2" t="s">
        <v>38</v>
      </c>
      <c r="D15" s="2">
        <v>300</v>
      </c>
      <c r="E15" s="2"/>
      <c r="F15" s="2" t="s">
        <v>6</v>
      </c>
      <c r="G15" s="2">
        <f>IF(F15&lt;&gt;"",G14-E15+D15,G14)</f>
        <v>556</v>
      </c>
      <c r="H15" s="2">
        <f>H14-E15+D15</f>
        <v>723</v>
      </c>
    </row>
    <row r="16" spans="1:8" x14ac:dyDescent="0.25">
      <c r="A16" s="2">
        <v>9</v>
      </c>
      <c r="B16" s="2" t="s">
        <v>16</v>
      </c>
      <c r="C16" s="2" t="s">
        <v>37</v>
      </c>
      <c r="D16" s="2"/>
      <c r="E16" s="2">
        <v>60</v>
      </c>
      <c r="F16" s="2" t="s">
        <v>6</v>
      </c>
      <c r="G16" s="2">
        <f>IF(F16&lt;&gt;"",G15-E16+D16,G15)</f>
        <v>496</v>
      </c>
      <c r="H16" s="2">
        <f>H15-E16+D16</f>
        <v>663</v>
      </c>
    </row>
    <row r="17" spans="1:8" x14ac:dyDescent="0.25">
      <c r="A17" s="2">
        <v>9</v>
      </c>
      <c r="B17" s="2" t="s">
        <v>17</v>
      </c>
      <c r="C17" s="2" t="s">
        <v>37</v>
      </c>
      <c r="D17" s="2"/>
      <c r="E17" s="2">
        <v>70</v>
      </c>
      <c r="F17" s="2"/>
      <c r="G17" s="2">
        <f>IF(F17&lt;&gt;"",G16-E17+D17,G16)</f>
        <v>496</v>
      </c>
      <c r="H17" s="2">
        <v>203</v>
      </c>
    </row>
    <row r="18" spans="1:8" ht="15.75" thickBot="1" x14ac:dyDescent="0.3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3"/>
      <c r="B19" s="3"/>
      <c r="C19" s="3"/>
      <c r="D19" s="3"/>
      <c r="E19" s="3"/>
      <c r="F19" s="3"/>
      <c r="G19" s="3"/>
      <c r="H19" s="3"/>
    </row>
    <row r="20" spans="1:8" x14ac:dyDescent="0.25">
      <c r="A20" s="3"/>
      <c r="B20" s="3"/>
      <c r="C20" s="3"/>
      <c r="D20" s="3"/>
      <c r="E20" s="3"/>
      <c r="F20" s="3"/>
      <c r="G20" s="3"/>
      <c r="H20" s="3"/>
    </row>
  </sheetData>
  <sortState ref="A3:H18">
    <sortCondition ref="A3"/>
  </sortState>
  <conditionalFormatting sqref="A1:XFD1048576">
    <cfRule type="expression" dxfId="5" priority="1">
      <formula>COUNTA(A1:H1)=0</formula>
    </cfRule>
    <cfRule type="expression" dxfId="4" priority="2">
      <formula>AND(ROW()&gt;2,MOD(ROW(),2)=0)</formula>
    </cfRule>
    <cfRule type="expression" dxfId="3" priority="3">
      <formula>AND(ROW()&gt;2,MOD(ROW(),2)=1)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5"/>
  <sheetViews>
    <sheetView workbookViewId="0">
      <selection activeCell="I13" sqref="I13"/>
    </sheetView>
  </sheetViews>
  <sheetFormatPr baseColWidth="10" defaultRowHeight="15" x14ac:dyDescent="0.25"/>
  <cols>
    <col min="1" max="16384" width="11.42578125" style="1"/>
  </cols>
  <sheetData>
    <row r="1" spans="1:8" ht="15.75" thickBot="1" x14ac:dyDescent="0.3">
      <c r="A1" s="1" t="s">
        <v>19</v>
      </c>
      <c r="B1" s="1">
        <v>125</v>
      </c>
    </row>
    <row r="2" spans="1:8" ht="15.75" thickBot="1" x14ac:dyDescent="0.3">
      <c r="A2" s="6" t="s">
        <v>0</v>
      </c>
      <c r="B2" s="6" t="s">
        <v>1</v>
      </c>
      <c r="C2" s="6" t="s">
        <v>36</v>
      </c>
      <c r="D2" s="6" t="s">
        <v>3</v>
      </c>
      <c r="E2" s="6" t="s">
        <v>2</v>
      </c>
      <c r="F2" s="6" t="s">
        <v>18</v>
      </c>
      <c r="G2" s="6" t="s">
        <v>4</v>
      </c>
      <c r="H2" s="6" t="s">
        <v>5</v>
      </c>
    </row>
    <row r="3" spans="1:8" x14ac:dyDescent="0.25">
      <c r="A3" s="2">
        <v>1</v>
      </c>
      <c r="B3" s="2" t="s">
        <v>7</v>
      </c>
      <c r="C3" s="2" t="s">
        <v>37</v>
      </c>
      <c r="D3" s="2"/>
      <c r="E3" s="2">
        <v>10</v>
      </c>
      <c r="F3" s="2" t="s">
        <v>6</v>
      </c>
      <c r="G3" s="2">
        <f>(IF(F3&lt;&gt;"",$B$1-E3+D3,$B$1))</f>
        <v>115</v>
      </c>
      <c r="H3" s="2">
        <f>$B$1-E3+D3</f>
        <v>115</v>
      </c>
    </row>
    <row r="4" spans="1:8" x14ac:dyDescent="0.25">
      <c r="A4" s="2">
        <v>1</v>
      </c>
      <c r="B4" s="2" t="s">
        <v>8</v>
      </c>
      <c r="C4" s="2" t="s">
        <v>37</v>
      </c>
      <c r="D4" s="2"/>
      <c r="E4" s="2">
        <v>100</v>
      </c>
      <c r="F4" s="2"/>
      <c r="G4" s="2">
        <f>IF(F4&lt;&gt;"",G3-E4+D4,G3)</f>
        <v>115</v>
      </c>
      <c r="H4" s="2">
        <f>H3-E4+D4</f>
        <v>15</v>
      </c>
    </row>
    <row r="5" spans="1:8" x14ac:dyDescent="0.25">
      <c r="A5" s="2">
        <v>2</v>
      </c>
      <c r="B5" s="2" t="s">
        <v>9</v>
      </c>
      <c r="C5" s="2" t="s">
        <v>37</v>
      </c>
      <c r="D5" s="2"/>
      <c r="E5" s="2">
        <v>30</v>
      </c>
      <c r="F5" s="2" t="s">
        <v>6</v>
      </c>
      <c r="G5" s="2">
        <f>IF(F5&lt;&gt;"",G4-E5+D5,G4)</f>
        <v>85</v>
      </c>
      <c r="H5" s="2">
        <f>H4-E5+D5</f>
        <v>-15</v>
      </c>
    </row>
    <row r="6" spans="1:8" x14ac:dyDescent="0.25">
      <c r="A6" s="2">
        <v>2</v>
      </c>
      <c r="B6" s="2" t="s">
        <v>10</v>
      </c>
      <c r="C6" s="2" t="s">
        <v>38</v>
      </c>
      <c r="D6" s="2">
        <v>100</v>
      </c>
      <c r="E6" s="2"/>
      <c r="F6" s="2"/>
      <c r="G6" s="2">
        <f>IF(F6&lt;&gt;"",G5-E6+D6,G5)</f>
        <v>85</v>
      </c>
      <c r="H6" s="2">
        <f>H5-E6+D6</f>
        <v>85</v>
      </c>
    </row>
    <row r="7" spans="1:8" x14ac:dyDescent="0.25">
      <c r="A7" s="2">
        <v>2</v>
      </c>
      <c r="B7" s="2" t="s">
        <v>11</v>
      </c>
      <c r="C7" s="2" t="s">
        <v>38</v>
      </c>
      <c r="D7" s="2"/>
      <c r="E7" s="2">
        <v>10</v>
      </c>
      <c r="F7" s="2" t="s">
        <v>6</v>
      </c>
      <c r="G7" s="2">
        <f>IF(F7&lt;&gt;"",G6-E7+D7,G6)</f>
        <v>75</v>
      </c>
      <c r="H7" s="2">
        <f>H6-E7+D7</f>
        <v>75</v>
      </c>
    </row>
    <row r="8" spans="1:8" x14ac:dyDescent="0.25">
      <c r="A8" s="2">
        <v>3</v>
      </c>
      <c r="B8" s="2" t="s">
        <v>12</v>
      </c>
      <c r="C8" s="2" t="s">
        <v>39</v>
      </c>
      <c r="D8" s="2"/>
      <c r="E8" s="2">
        <v>50</v>
      </c>
      <c r="F8" s="2"/>
      <c r="G8" s="2">
        <f>IF(F8&lt;&gt;"",G7-E8+D8,G7)</f>
        <v>75</v>
      </c>
      <c r="H8" s="2">
        <f>H7-E8+D8</f>
        <v>25</v>
      </c>
    </row>
    <row r="9" spans="1:8" x14ac:dyDescent="0.25">
      <c r="A9" s="2">
        <v>4</v>
      </c>
      <c r="B9" s="2" t="s">
        <v>13</v>
      </c>
      <c r="C9" s="2" t="s">
        <v>39</v>
      </c>
      <c r="D9" s="2">
        <v>10</v>
      </c>
      <c r="E9" s="2"/>
      <c r="F9" s="2" t="s">
        <v>6</v>
      </c>
      <c r="G9" s="2">
        <f>IF(F9&lt;&gt;"",G8-E9+D9,G8)</f>
        <v>85</v>
      </c>
      <c r="H9" s="2">
        <f>H8-E9+D9</f>
        <v>35</v>
      </c>
    </row>
    <row r="10" spans="1:8" x14ac:dyDescent="0.25">
      <c r="A10" s="2">
        <v>8</v>
      </c>
      <c r="B10" s="2" t="s">
        <v>14</v>
      </c>
      <c r="C10" s="2" t="s">
        <v>37</v>
      </c>
      <c r="D10" s="2"/>
      <c r="E10" s="2">
        <v>100</v>
      </c>
      <c r="F10" s="2"/>
      <c r="G10" s="2">
        <f>IF(F10&lt;&gt;"",G9-E10+D10,G9)</f>
        <v>85</v>
      </c>
      <c r="H10" s="2">
        <f>H9-E10+D10</f>
        <v>-65</v>
      </c>
    </row>
    <row r="11" spans="1:8" x14ac:dyDescent="0.25">
      <c r="A11" s="2">
        <v>8</v>
      </c>
      <c r="B11" s="2" t="s">
        <v>15</v>
      </c>
      <c r="C11" s="2" t="s">
        <v>38</v>
      </c>
      <c r="D11" s="2">
        <v>300</v>
      </c>
      <c r="E11" s="2"/>
      <c r="F11" s="2" t="s">
        <v>6</v>
      </c>
      <c r="G11" s="2">
        <f>IF(F11&lt;&gt;"",G10-E11+D11,G10)</f>
        <v>385</v>
      </c>
      <c r="H11" s="2">
        <f>H10-E11+D11</f>
        <v>235</v>
      </c>
    </row>
    <row r="12" spans="1:8" x14ac:dyDescent="0.25">
      <c r="A12" s="2">
        <v>9</v>
      </c>
      <c r="B12" s="2" t="s">
        <v>16</v>
      </c>
      <c r="C12" s="2" t="s">
        <v>37</v>
      </c>
      <c r="D12" s="2"/>
      <c r="E12" s="2">
        <v>60</v>
      </c>
      <c r="F12" s="2" t="s">
        <v>6</v>
      </c>
      <c r="G12" s="2">
        <f>IF(F12&lt;&gt;"",G11-E12+D12,G11)</f>
        <v>325</v>
      </c>
      <c r="H12" s="2">
        <f>H11-E12+D12</f>
        <v>175</v>
      </c>
    </row>
    <row r="13" spans="1:8" x14ac:dyDescent="0.25">
      <c r="A13" s="2">
        <v>9</v>
      </c>
      <c r="B13" s="2" t="s">
        <v>17</v>
      </c>
      <c r="C13" s="2" t="s">
        <v>37</v>
      </c>
      <c r="D13" s="2"/>
      <c r="E13" s="2">
        <v>70</v>
      </c>
      <c r="F13" s="2"/>
      <c r="G13" s="2">
        <f>IF(F13&lt;&gt;"",G12-E13+D13,G12)</f>
        <v>325</v>
      </c>
      <c r="H13" s="2">
        <v>110</v>
      </c>
    </row>
    <row r="14" spans="1:8" ht="15.75" thickBot="1" x14ac:dyDescent="0.3">
      <c r="A14" s="4">
        <v>15</v>
      </c>
      <c r="B14" s="4" t="s">
        <v>34</v>
      </c>
      <c r="C14" s="4" t="s">
        <v>40</v>
      </c>
      <c r="D14" s="4"/>
      <c r="E14" s="4">
        <v>30</v>
      </c>
      <c r="F14" s="4"/>
      <c r="G14" s="4"/>
      <c r="H14" s="4"/>
    </row>
    <row r="15" spans="1:8" x14ac:dyDescent="0.25">
      <c r="A15" s="3"/>
      <c r="B15" s="3"/>
      <c r="C15" s="3"/>
      <c r="D15" s="3"/>
      <c r="E15" s="3"/>
      <c r="F15" s="3"/>
      <c r="G15" s="3"/>
      <c r="H15" s="3"/>
    </row>
  </sheetData>
  <sortState ref="A3:H13">
    <sortCondition ref="A3"/>
  </sortState>
  <conditionalFormatting sqref="A1:XFD1048576">
    <cfRule type="expression" dxfId="2" priority="1">
      <formula>COUNTA(A1:H1)=0</formula>
    </cfRule>
    <cfRule type="expression" dxfId="1" priority="2">
      <formula>AND(ROW()&gt;2,MOD(ROW(),2)=0)</formula>
    </cfRule>
    <cfRule type="expression" dxfId="0" priority="3">
      <formula>AND(ROW()&gt;2,MOD(ROW(),2)=1)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6"/>
  <sheetViews>
    <sheetView tabSelected="1" workbookViewId="0">
      <selection activeCell="F5" sqref="F5"/>
    </sheetView>
  </sheetViews>
  <sheetFormatPr baseColWidth="10" defaultRowHeight="15" x14ac:dyDescent="0.25"/>
  <cols>
    <col min="1" max="1" width="17.28515625" bestFit="1" customWidth="1"/>
    <col min="2" max="2" width="17.28515625" customWidth="1"/>
  </cols>
  <sheetData>
    <row r="1" spans="1:16" x14ac:dyDescent="0.25">
      <c r="A1" s="8" t="s">
        <v>20</v>
      </c>
      <c r="B1" s="8" t="s">
        <v>1</v>
      </c>
      <c r="C1" s="9" t="s">
        <v>36</v>
      </c>
      <c r="D1" s="8" t="s">
        <v>22</v>
      </c>
      <c r="E1" s="11" t="s">
        <v>21</v>
      </c>
      <c r="F1" s="11" t="s">
        <v>44</v>
      </c>
      <c r="G1" s="11" t="s">
        <v>23</v>
      </c>
      <c r="H1" s="11" t="s">
        <v>24</v>
      </c>
      <c r="I1" s="11" t="s">
        <v>25</v>
      </c>
      <c r="J1" s="11" t="s">
        <v>26</v>
      </c>
      <c r="K1" s="11" t="s">
        <v>27</v>
      </c>
      <c r="L1" s="11" t="s">
        <v>43</v>
      </c>
      <c r="M1" s="11" t="s">
        <v>28</v>
      </c>
      <c r="N1" s="11" t="s">
        <v>29</v>
      </c>
      <c r="O1" s="11" t="s">
        <v>30</v>
      </c>
      <c r="P1" s="11" t="s">
        <v>45</v>
      </c>
    </row>
    <row r="2" spans="1:16" x14ac:dyDescent="0.25">
      <c r="A2" s="7">
        <v>1</v>
      </c>
      <c r="B2" s="7" t="s">
        <v>31</v>
      </c>
      <c r="C2" s="7" t="s">
        <v>40</v>
      </c>
      <c r="D2" s="7" t="s">
        <v>2</v>
      </c>
      <c r="E2" s="10">
        <v>10</v>
      </c>
      <c r="F2" s="7">
        <v>10</v>
      </c>
      <c r="G2" s="7">
        <v>10</v>
      </c>
      <c r="H2" s="7">
        <v>10</v>
      </c>
      <c r="I2" s="7">
        <v>10</v>
      </c>
      <c r="J2" s="7">
        <v>10</v>
      </c>
      <c r="K2" s="7">
        <v>10</v>
      </c>
      <c r="L2" s="7">
        <v>10</v>
      </c>
      <c r="M2" s="7">
        <v>10</v>
      </c>
      <c r="N2" s="7">
        <v>10</v>
      </c>
      <c r="O2" s="7">
        <v>10</v>
      </c>
      <c r="P2" s="7"/>
    </row>
    <row r="3" spans="1:16" x14ac:dyDescent="0.25">
      <c r="A3" s="7">
        <v>1</v>
      </c>
      <c r="B3" s="7" t="s">
        <v>32</v>
      </c>
      <c r="C3" s="7" t="s">
        <v>40</v>
      </c>
      <c r="D3" s="7" t="s">
        <v>2</v>
      </c>
      <c r="E3" s="10">
        <v>20</v>
      </c>
      <c r="F3" s="7">
        <v>20</v>
      </c>
      <c r="G3" s="7">
        <v>20</v>
      </c>
      <c r="H3" s="7">
        <v>20</v>
      </c>
      <c r="I3" s="7">
        <v>20</v>
      </c>
      <c r="J3" s="7">
        <v>20</v>
      </c>
      <c r="K3" s="7">
        <v>20</v>
      </c>
      <c r="L3" s="7">
        <v>20</v>
      </c>
      <c r="M3" s="7">
        <v>20</v>
      </c>
      <c r="N3" s="7">
        <v>20</v>
      </c>
      <c r="O3" s="7">
        <v>20</v>
      </c>
      <c r="P3" s="7">
        <v>20</v>
      </c>
    </row>
    <row r="4" spans="1:16" x14ac:dyDescent="0.25">
      <c r="A4" s="7">
        <v>2</v>
      </c>
      <c r="B4" s="7" t="s">
        <v>33</v>
      </c>
      <c r="C4" s="7" t="s">
        <v>40</v>
      </c>
      <c r="D4" s="7" t="s">
        <v>2</v>
      </c>
      <c r="E4" s="7">
        <v>15</v>
      </c>
      <c r="F4" s="7">
        <v>15</v>
      </c>
      <c r="G4" s="7">
        <v>15</v>
      </c>
      <c r="H4" s="7">
        <v>15</v>
      </c>
      <c r="I4" s="7">
        <v>15</v>
      </c>
      <c r="J4" s="7">
        <v>15</v>
      </c>
      <c r="K4" s="7">
        <v>15</v>
      </c>
      <c r="L4" s="7">
        <v>15</v>
      </c>
      <c r="M4" s="7">
        <v>15</v>
      </c>
      <c r="N4" s="7">
        <v>15</v>
      </c>
      <c r="O4" s="7">
        <v>15</v>
      </c>
      <c r="P4" s="7"/>
    </row>
    <row r="5" spans="1:16" x14ac:dyDescent="0.25">
      <c r="A5" s="7">
        <v>15</v>
      </c>
      <c r="B5" s="7" t="s">
        <v>34</v>
      </c>
      <c r="C5" s="7" t="s">
        <v>40</v>
      </c>
      <c r="D5" s="7" t="s">
        <v>2</v>
      </c>
      <c r="E5" s="7"/>
      <c r="F5" s="12">
        <v>30</v>
      </c>
      <c r="G5" s="7">
        <v>30</v>
      </c>
      <c r="H5" s="7">
        <v>30</v>
      </c>
      <c r="I5" s="7">
        <v>30</v>
      </c>
      <c r="J5" s="7">
        <v>30</v>
      </c>
      <c r="K5" s="7">
        <v>30</v>
      </c>
      <c r="L5" s="7">
        <v>30</v>
      </c>
      <c r="M5" s="7">
        <v>30</v>
      </c>
      <c r="N5" s="7"/>
      <c r="O5" s="7"/>
      <c r="P5" s="7"/>
    </row>
    <row r="6" spans="1:16" x14ac:dyDescent="0.25">
      <c r="A6" s="7">
        <v>25</v>
      </c>
      <c r="B6" s="7" t="s">
        <v>35</v>
      </c>
      <c r="C6" s="7" t="s">
        <v>40</v>
      </c>
      <c r="D6" s="7" t="s">
        <v>3</v>
      </c>
      <c r="E6" s="7">
        <v>200</v>
      </c>
      <c r="F6" s="7">
        <v>200</v>
      </c>
      <c r="G6" s="7">
        <v>200</v>
      </c>
      <c r="H6" s="7">
        <v>200</v>
      </c>
      <c r="I6" s="7">
        <v>200</v>
      </c>
      <c r="J6" s="7">
        <v>200</v>
      </c>
      <c r="K6" s="7">
        <v>200</v>
      </c>
      <c r="L6" s="7">
        <v>200</v>
      </c>
      <c r="M6" s="7">
        <v>200</v>
      </c>
      <c r="N6" s="7">
        <v>200</v>
      </c>
      <c r="O6" s="7">
        <v>200</v>
      </c>
      <c r="P6" s="7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MENSUALISATION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</dc:creator>
  <cp:lastModifiedBy>MARNEFFE Philippe</cp:lastModifiedBy>
  <dcterms:created xsi:type="dcterms:W3CDTF">2020-12-07T08:44:26Z</dcterms:created>
  <dcterms:modified xsi:type="dcterms:W3CDTF">2020-12-15T04:54:10Z</dcterms:modified>
</cp:coreProperties>
</file>