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codeName="{316AF4FF-6532-DD95-964C-923D217D005E}"/>
  <workbookPr codeName="ThisWorkbook"/>
  <mc:AlternateContent xmlns:mc="http://schemas.openxmlformats.org/markup-compatibility/2006">
    <mc:Choice Requires="x15">
      <x15ac:absPath xmlns:x15ac="http://schemas.microsoft.com/office/spreadsheetml/2010/11/ac" url="C:\Users\Utilisateur\Downloads\"/>
    </mc:Choice>
  </mc:AlternateContent>
  <xr:revisionPtr revIDLastSave="0" documentId="13_ncr:1_{E27A4318-3BB2-4CBE-82D4-46856541F68E}" xr6:coauthVersionLast="45" xr6:coauthVersionMax="45" xr10:uidLastSave="{00000000-0000-0000-0000-000000000000}"/>
  <bookViews>
    <workbookView xWindow="-120" yWindow="-120" windowWidth="24240" windowHeight="13140" firstSheet="1" activeTab="1" xr2:uid="{00000000-000D-0000-FFFF-FFFF00000000}"/>
  </bookViews>
  <sheets>
    <sheet name="RESULTATS" sheetId="1" state="hidden" r:id="rId1"/>
    <sheet name="JANVIER" sheetId="2" r:id="rId2"/>
    <sheet name="DECEMBRE" sheetId="16" r:id="rId3"/>
    <sheet name="LISTES" sheetId="14" r:id="rId4"/>
    <sheet name="PROGRAMMES" sheetId="15" state="hidden" r:id="rId5"/>
  </sheets>
  <calcPr calcId="191029"/>
  <customWorkbookViews>
    <customWorkbookView name="Olivier - Affichage personnalisé" guid="{24B3ACA2-7967-4FAB-8D2F-E0837B9CDD25}" mergeInterval="0" personalView="1" maximized="1" xWindow="-8" yWindow="-8" windowWidth="1936" windowHeight="1056" activeSheetId="2"/>
    <customWorkbookView name="Utilisateur - Affichage personnalisé" guid="{C4C85F86-4448-435F-8F9E-F57E95C61278}" mergeInterval="0" personalView="1" maximized="1" xWindow="-8" yWindow="-8" windowWidth="1936" windowHeight="1056" activeSheetId="10"/>
    <customWorkbookView name="BERTRAND MOREL - Affichage personnalisé" guid="{C9E8322F-2500-114C-971B-511636D8C5BC}" mergeInterval="0" personalView="1" windowWidth="1366" windowHeight="768" activeSheetId="8"/>
    <customWorkbookView name="Utilisateur de Microsoft Office - Affichage personnalisé" guid="{C4661459-65E0-6043-AFCB-9EAF7D932C7F}" mergeInterval="0" personalView="1" windowWidth="1366" windowHeight="486" activeSheetId="4"/>
    <customWorkbookView name="Utilisateur Microsoft Office - Affichage personnalisé" guid="{1E93D6A7-9B5C-A346-B154-20F1DB164FD1}" mergeInterval="0" personalView="1" maximized="1" yWindow="23" windowWidth="1366" windowHeight="741" activeSheetId="4"/>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 i="2" l="1"/>
  <c r="G1" i="2"/>
  <c r="D5" i="2" l="1"/>
  <c r="E5" i="2"/>
  <c r="F5" i="2"/>
  <c r="D6" i="2"/>
  <c r="E6" i="2"/>
  <c r="F6" i="2"/>
  <c r="D7" i="2"/>
  <c r="E7" i="2"/>
  <c r="F7" i="2"/>
  <c r="D8" i="2"/>
  <c r="E8" i="2"/>
  <c r="F8" i="2"/>
  <c r="D9" i="2"/>
  <c r="E9" i="2"/>
  <c r="F9" i="2"/>
  <c r="D10" i="2"/>
  <c r="E10" i="2"/>
  <c r="F10" i="2"/>
  <c r="D11" i="2"/>
  <c r="E11" i="2"/>
  <c r="F11" i="2"/>
  <c r="D12" i="2"/>
  <c r="E12" i="2"/>
  <c r="F12" i="2"/>
  <c r="D13" i="2"/>
  <c r="E13" i="2"/>
  <c r="F13" i="2"/>
  <c r="D14" i="2"/>
  <c r="E14" i="2"/>
  <c r="F14" i="2"/>
  <c r="D15" i="2"/>
  <c r="E15" i="2"/>
  <c r="F15" i="2"/>
  <c r="D16" i="2"/>
  <c r="E16" i="2"/>
  <c r="F16" i="2"/>
  <c r="D17" i="2"/>
  <c r="E17" i="2"/>
  <c r="F17" i="2"/>
  <c r="D18" i="2"/>
  <c r="E18" i="2"/>
  <c r="F18" i="2"/>
  <c r="D19" i="2"/>
  <c r="E19" i="2"/>
  <c r="F19" i="2"/>
  <c r="D20" i="2"/>
  <c r="E20" i="2"/>
  <c r="F20" i="2"/>
  <c r="D21" i="2"/>
  <c r="E21" i="2"/>
  <c r="F21" i="2"/>
  <c r="D22" i="2"/>
  <c r="E22" i="2"/>
  <c r="F22" i="2"/>
  <c r="D23" i="2"/>
  <c r="E23" i="2"/>
  <c r="F23" i="2"/>
  <c r="D24" i="2"/>
  <c r="E24" i="2"/>
  <c r="F24" i="2"/>
  <c r="D25" i="2"/>
  <c r="E25" i="2"/>
  <c r="F25" i="2"/>
  <c r="D26" i="2"/>
  <c r="E26" i="2"/>
  <c r="F26" i="2"/>
  <c r="D27" i="2"/>
  <c r="E27" i="2"/>
  <c r="F27" i="2"/>
  <c r="D28" i="2"/>
  <c r="E28" i="2"/>
  <c r="F28" i="2"/>
  <c r="D29" i="2"/>
  <c r="E29" i="2"/>
  <c r="F29" i="2"/>
  <c r="D30" i="2"/>
  <c r="E30" i="2"/>
  <c r="F30" i="2"/>
  <c r="D31" i="2"/>
  <c r="E31" i="2"/>
  <c r="F31" i="2"/>
  <c r="D32" i="2"/>
  <c r="E32" i="2"/>
  <c r="F32" i="2"/>
  <c r="D33" i="2"/>
  <c r="E33" i="2"/>
  <c r="F33" i="2"/>
  <c r="D34" i="2"/>
  <c r="E34" i="2"/>
  <c r="F34" i="2"/>
  <c r="D35" i="2"/>
  <c r="E35" i="2"/>
  <c r="F35" i="2"/>
  <c r="D36" i="2"/>
  <c r="E36" i="2"/>
  <c r="F36" i="2"/>
  <c r="D37" i="2"/>
  <c r="E37" i="2"/>
  <c r="F37" i="2"/>
  <c r="D38" i="2"/>
  <c r="E38" i="2"/>
  <c r="F38" i="2"/>
  <c r="D39" i="2"/>
  <c r="E39" i="2"/>
  <c r="F39" i="2"/>
  <c r="D40" i="2"/>
  <c r="E40" i="2"/>
  <c r="F40" i="2"/>
  <c r="D41" i="2"/>
  <c r="E41" i="2"/>
  <c r="F41" i="2"/>
  <c r="D42" i="2"/>
  <c r="E42" i="2"/>
  <c r="F42" i="2"/>
  <c r="D43" i="2"/>
  <c r="E43" i="2"/>
  <c r="F43" i="2"/>
  <c r="D44" i="2"/>
  <c r="E44" i="2"/>
  <c r="F44" i="2"/>
  <c r="D45" i="2"/>
  <c r="E45" i="2"/>
  <c r="F45" i="2"/>
  <c r="D46" i="2"/>
  <c r="E46" i="2"/>
  <c r="F46" i="2"/>
  <c r="D47" i="2"/>
  <c r="E47" i="2"/>
  <c r="F47" i="2"/>
  <c r="D48" i="2"/>
  <c r="E48" i="2"/>
  <c r="F48" i="2"/>
  <c r="D49" i="2"/>
  <c r="E49" i="2"/>
  <c r="F49" i="2"/>
  <c r="D50" i="2"/>
  <c r="E50" i="2"/>
  <c r="F50" i="2"/>
  <c r="D51" i="2"/>
  <c r="E51" i="2"/>
  <c r="F51" i="2"/>
  <c r="D52" i="2"/>
  <c r="E52" i="2"/>
  <c r="F52" i="2"/>
  <c r="D53" i="2"/>
  <c r="E53" i="2"/>
  <c r="F53" i="2"/>
  <c r="D54" i="2"/>
  <c r="E54" i="2"/>
  <c r="F54" i="2"/>
  <c r="D55" i="2"/>
  <c r="E55" i="2"/>
  <c r="F55" i="2"/>
  <c r="D56" i="2"/>
  <c r="E56" i="2"/>
  <c r="F56" i="2"/>
  <c r="D57" i="2"/>
  <c r="E57" i="2"/>
  <c r="F57" i="2"/>
  <c r="D58" i="2"/>
  <c r="E58" i="2"/>
  <c r="F58" i="2"/>
  <c r="D59" i="2"/>
  <c r="E59" i="2"/>
  <c r="F59" i="2"/>
  <c r="D60" i="2"/>
  <c r="E60" i="2"/>
  <c r="F60" i="2"/>
  <c r="D61" i="2"/>
  <c r="E61" i="2"/>
  <c r="F61" i="2"/>
  <c r="D62" i="2"/>
  <c r="E62" i="2"/>
  <c r="F62" i="2"/>
  <c r="D63" i="2"/>
  <c r="E63" i="2"/>
  <c r="F63" i="2"/>
  <c r="D64" i="2"/>
  <c r="E64" i="2"/>
  <c r="F64" i="2"/>
  <c r="D65" i="2"/>
  <c r="E65" i="2"/>
  <c r="F65" i="2"/>
  <c r="D66" i="2"/>
  <c r="E66" i="2"/>
  <c r="F66" i="2"/>
  <c r="D67" i="2"/>
  <c r="E67" i="2"/>
  <c r="F67" i="2"/>
  <c r="D68" i="2"/>
  <c r="E68" i="2"/>
  <c r="F68" i="2"/>
  <c r="D69" i="2"/>
  <c r="E69" i="2"/>
  <c r="F69" i="2"/>
  <c r="D70" i="2"/>
  <c r="E70" i="2"/>
  <c r="F70" i="2"/>
  <c r="D71" i="2"/>
  <c r="E71" i="2"/>
  <c r="F71" i="2"/>
  <c r="D72" i="2"/>
  <c r="E72" i="2"/>
  <c r="F72" i="2"/>
  <c r="D73" i="2"/>
  <c r="E73" i="2"/>
  <c r="F73" i="2"/>
  <c r="D74" i="2"/>
  <c r="E74" i="2"/>
  <c r="F74" i="2"/>
  <c r="D75" i="2"/>
  <c r="E75" i="2"/>
  <c r="F75" i="2"/>
  <c r="F4" i="2"/>
  <c r="H75" i="2"/>
  <c r="R75" i="2" s="1"/>
  <c r="AB75" i="2" s="1"/>
  <c r="AL75" i="2" s="1"/>
  <c r="AV75" i="2" s="1"/>
  <c r="BF75" i="2" s="1"/>
  <c r="BP75" i="2" s="1"/>
  <c r="BZ75" i="2" s="1"/>
  <c r="CJ75" i="2" s="1"/>
  <c r="CT75" i="2" s="1"/>
  <c r="DD75" i="2" s="1"/>
  <c r="DN75" i="2" s="1"/>
  <c r="DX75" i="2" s="1"/>
  <c r="EH75" i="2" s="1"/>
  <c r="ER75" i="2" s="1"/>
  <c r="FB75" i="2" s="1"/>
  <c r="FL75" i="2" s="1"/>
  <c r="FV75" i="2" s="1"/>
  <c r="GF75" i="2" s="1"/>
  <c r="GP75" i="2" s="1"/>
  <c r="H74" i="2"/>
  <c r="H72" i="2"/>
  <c r="R72" i="2" s="1"/>
  <c r="AB72" i="2" s="1"/>
  <c r="AL72" i="2" s="1"/>
  <c r="AV72" i="2" s="1"/>
  <c r="BF72" i="2" s="1"/>
  <c r="BP72" i="2" s="1"/>
  <c r="BZ72" i="2" s="1"/>
  <c r="CJ72" i="2" s="1"/>
  <c r="CT72" i="2" s="1"/>
  <c r="DD72" i="2" s="1"/>
  <c r="DN72" i="2" s="1"/>
  <c r="DX72" i="2" s="1"/>
  <c r="EH72" i="2" s="1"/>
  <c r="ER72" i="2" s="1"/>
  <c r="FB72" i="2" s="1"/>
  <c r="FL72" i="2" s="1"/>
  <c r="FV72" i="2" s="1"/>
  <c r="GF72" i="2" s="1"/>
  <c r="GP72" i="2" s="1"/>
  <c r="H70" i="2"/>
  <c r="R70" i="2" s="1"/>
  <c r="AB70" i="2" s="1"/>
  <c r="AL70" i="2" s="1"/>
  <c r="AV70" i="2" s="1"/>
  <c r="BF70" i="2" s="1"/>
  <c r="BP70" i="2" s="1"/>
  <c r="BZ70" i="2" s="1"/>
  <c r="CJ70" i="2" s="1"/>
  <c r="CT70" i="2" s="1"/>
  <c r="DD70" i="2" s="1"/>
  <c r="DN70" i="2" s="1"/>
  <c r="DX70" i="2" s="1"/>
  <c r="EH70" i="2" s="1"/>
  <c r="ER70" i="2" s="1"/>
  <c r="FB70" i="2" s="1"/>
  <c r="FL70" i="2" s="1"/>
  <c r="FV70" i="2" s="1"/>
  <c r="GF70" i="2" s="1"/>
  <c r="GP70" i="2" s="1"/>
  <c r="H68" i="2"/>
  <c r="R68" i="2" s="1"/>
  <c r="AB68" i="2" s="1"/>
  <c r="AL68" i="2" s="1"/>
  <c r="AV68" i="2" s="1"/>
  <c r="BF68" i="2" s="1"/>
  <c r="BP68" i="2" s="1"/>
  <c r="BZ68" i="2" s="1"/>
  <c r="CJ68" i="2" s="1"/>
  <c r="CT68" i="2" s="1"/>
  <c r="DD68" i="2" s="1"/>
  <c r="DN68" i="2" s="1"/>
  <c r="DX68" i="2" s="1"/>
  <c r="EH68" i="2" s="1"/>
  <c r="ER68" i="2" s="1"/>
  <c r="FB68" i="2" s="1"/>
  <c r="FL68" i="2" s="1"/>
  <c r="FV68" i="2" s="1"/>
  <c r="GF68" i="2" s="1"/>
  <c r="GP68" i="2" s="1"/>
  <c r="H66" i="2"/>
  <c r="R66" i="2" s="1"/>
  <c r="AB66" i="2" s="1"/>
  <c r="AL66" i="2" s="1"/>
  <c r="AV66" i="2" s="1"/>
  <c r="BF66" i="2" s="1"/>
  <c r="BP66" i="2" s="1"/>
  <c r="BZ66" i="2" s="1"/>
  <c r="CJ66" i="2" s="1"/>
  <c r="CT66" i="2" s="1"/>
  <c r="DD66" i="2" s="1"/>
  <c r="DN66" i="2" s="1"/>
  <c r="DX66" i="2" s="1"/>
  <c r="EH66" i="2" s="1"/>
  <c r="ER66" i="2" s="1"/>
  <c r="FB66" i="2" s="1"/>
  <c r="FL66" i="2" s="1"/>
  <c r="FV66" i="2" s="1"/>
  <c r="GF66" i="2" s="1"/>
  <c r="GP66" i="2" s="1"/>
  <c r="H64" i="2"/>
  <c r="R64" i="2" s="1"/>
  <c r="AB64" i="2" s="1"/>
  <c r="AL64" i="2" s="1"/>
  <c r="AV64" i="2" s="1"/>
  <c r="BF64" i="2" s="1"/>
  <c r="BP64" i="2" s="1"/>
  <c r="BZ64" i="2" s="1"/>
  <c r="CJ64" i="2" s="1"/>
  <c r="CT64" i="2" s="1"/>
  <c r="DD64" i="2" s="1"/>
  <c r="DN64" i="2" s="1"/>
  <c r="DX64" i="2" s="1"/>
  <c r="EH64" i="2" s="1"/>
  <c r="ER64" i="2" s="1"/>
  <c r="FB64" i="2" s="1"/>
  <c r="FL64" i="2" s="1"/>
  <c r="FV64" i="2" s="1"/>
  <c r="GF64" i="2" s="1"/>
  <c r="GP64" i="2" s="1"/>
  <c r="B64" i="2"/>
  <c r="B66" i="2" s="1"/>
  <c r="A64" i="2"/>
  <c r="H63" i="2"/>
  <c r="R63" i="2" s="1"/>
  <c r="AB63" i="2" s="1"/>
  <c r="AL63" i="2" s="1"/>
  <c r="AV63" i="2" s="1"/>
  <c r="BF63" i="2" s="1"/>
  <c r="BP63" i="2" s="1"/>
  <c r="BZ63" i="2" s="1"/>
  <c r="CJ63" i="2" s="1"/>
  <c r="CT63" i="2" s="1"/>
  <c r="DD63" i="2" s="1"/>
  <c r="DN63" i="2" s="1"/>
  <c r="DX63" i="2" s="1"/>
  <c r="EH63" i="2" s="1"/>
  <c r="ER63" i="2" s="1"/>
  <c r="FB63" i="2" s="1"/>
  <c r="FL63" i="2" s="1"/>
  <c r="FV63" i="2" s="1"/>
  <c r="GF63" i="2" s="1"/>
  <c r="GP63" i="2" s="1"/>
  <c r="H62" i="2"/>
  <c r="H60" i="2"/>
  <c r="R60" i="2" s="1"/>
  <c r="AB60" i="2" s="1"/>
  <c r="AL60" i="2" s="1"/>
  <c r="AV60" i="2" s="1"/>
  <c r="BF60" i="2" s="1"/>
  <c r="BP60" i="2" s="1"/>
  <c r="BZ60" i="2" s="1"/>
  <c r="CJ60" i="2" s="1"/>
  <c r="CT60" i="2" s="1"/>
  <c r="DD60" i="2" s="1"/>
  <c r="DN60" i="2" s="1"/>
  <c r="DX60" i="2" s="1"/>
  <c r="EH60" i="2" s="1"/>
  <c r="ER60" i="2" s="1"/>
  <c r="FB60" i="2" s="1"/>
  <c r="FL60" i="2" s="1"/>
  <c r="FV60" i="2" s="1"/>
  <c r="GF60" i="2" s="1"/>
  <c r="GP60" i="2" s="1"/>
  <c r="H58" i="2"/>
  <c r="R58" i="2" s="1"/>
  <c r="AB58" i="2" s="1"/>
  <c r="AL58" i="2" s="1"/>
  <c r="AV58" i="2" s="1"/>
  <c r="BF58" i="2" s="1"/>
  <c r="BP58" i="2" s="1"/>
  <c r="BZ58" i="2" s="1"/>
  <c r="CJ58" i="2" s="1"/>
  <c r="CT58" i="2" s="1"/>
  <c r="DD58" i="2" s="1"/>
  <c r="DN58" i="2" s="1"/>
  <c r="DX58" i="2" s="1"/>
  <c r="EH58" i="2" s="1"/>
  <c r="ER58" i="2" s="1"/>
  <c r="FB58" i="2" s="1"/>
  <c r="FL58" i="2" s="1"/>
  <c r="FV58" i="2" s="1"/>
  <c r="GF58" i="2" s="1"/>
  <c r="GP58" i="2" s="1"/>
  <c r="R56" i="2"/>
  <c r="AB56" i="2" s="1"/>
  <c r="AL56" i="2" s="1"/>
  <c r="AV56" i="2" s="1"/>
  <c r="BF56" i="2" s="1"/>
  <c r="BP56" i="2" s="1"/>
  <c r="BZ56" i="2" s="1"/>
  <c r="CJ56" i="2" s="1"/>
  <c r="CT56" i="2" s="1"/>
  <c r="DD56" i="2" s="1"/>
  <c r="DN56" i="2" s="1"/>
  <c r="DX56" i="2" s="1"/>
  <c r="EH56" i="2" s="1"/>
  <c r="ER56" i="2" s="1"/>
  <c r="FB56" i="2" s="1"/>
  <c r="FL56" i="2" s="1"/>
  <c r="FV56" i="2" s="1"/>
  <c r="GF56" i="2" s="1"/>
  <c r="GP56" i="2" s="1"/>
  <c r="H56" i="2"/>
  <c r="AB54" i="2"/>
  <c r="AL54" i="2" s="1"/>
  <c r="AV54" i="2" s="1"/>
  <c r="BF54" i="2" s="1"/>
  <c r="BP54" i="2" s="1"/>
  <c r="BZ54" i="2" s="1"/>
  <c r="CJ54" i="2" s="1"/>
  <c r="CT54" i="2" s="1"/>
  <c r="DD54" i="2" s="1"/>
  <c r="DN54" i="2" s="1"/>
  <c r="DX54" i="2" s="1"/>
  <c r="EH54" i="2" s="1"/>
  <c r="ER54" i="2" s="1"/>
  <c r="FB54" i="2" s="1"/>
  <c r="FL54" i="2" s="1"/>
  <c r="FV54" i="2" s="1"/>
  <c r="GF54" i="2" s="1"/>
  <c r="GP54" i="2" s="1"/>
  <c r="R54" i="2"/>
  <c r="H54" i="2"/>
  <c r="H52" i="2"/>
  <c r="R52" i="2" s="1"/>
  <c r="AB52" i="2" s="1"/>
  <c r="AL52" i="2" s="1"/>
  <c r="AV52" i="2" s="1"/>
  <c r="BF52" i="2" s="1"/>
  <c r="BP52" i="2" s="1"/>
  <c r="BZ52" i="2" s="1"/>
  <c r="CJ52" i="2" s="1"/>
  <c r="CT52" i="2" s="1"/>
  <c r="DD52" i="2" s="1"/>
  <c r="DN52" i="2" s="1"/>
  <c r="DX52" i="2" s="1"/>
  <c r="EH52" i="2" s="1"/>
  <c r="ER52" i="2" s="1"/>
  <c r="FB52" i="2" s="1"/>
  <c r="FL52" i="2" s="1"/>
  <c r="FV52" i="2" s="1"/>
  <c r="GF52" i="2" s="1"/>
  <c r="GP52" i="2" s="1"/>
  <c r="B52" i="2"/>
  <c r="B54" i="2" s="1"/>
  <c r="A52" i="2"/>
  <c r="R51" i="2"/>
  <c r="AB51" i="2" s="1"/>
  <c r="AL51" i="2" s="1"/>
  <c r="AV51" i="2" s="1"/>
  <c r="BF51" i="2" s="1"/>
  <c r="BP51" i="2" s="1"/>
  <c r="BZ51" i="2" s="1"/>
  <c r="CJ51" i="2" s="1"/>
  <c r="CT51" i="2" s="1"/>
  <c r="DD51" i="2" s="1"/>
  <c r="DN51" i="2" s="1"/>
  <c r="DX51" i="2" s="1"/>
  <c r="EH51" i="2" s="1"/>
  <c r="ER51" i="2" s="1"/>
  <c r="FB51" i="2" s="1"/>
  <c r="FL51" i="2" s="1"/>
  <c r="FV51" i="2" s="1"/>
  <c r="GF51" i="2" s="1"/>
  <c r="GP51" i="2" s="1"/>
  <c r="H51" i="2"/>
  <c r="H50" i="2"/>
  <c r="R48" i="2"/>
  <c r="AB48" i="2" s="1"/>
  <c r="AL48" i="2" s="1"/>
  <c r="AV48" i="2" s="1"/>
  <c r="BF48" i="2" s="1"/>
  <c r="BP48" i="2" s="1"/>
  <c r="BZ48" i="2" s="1"/>
  <c r="CJ48" i="2" s="1"/>
  <c r="CT48" i="2" s="1"/>
  <c r="DD48" i="2" s="1"/>
  <c r="DN48" i="2" s="1"/>
  <c r="DX48" i="2" s="1"/>
  <c r="EH48" i="2" s="1"/>
  <c r="ER48" i="2" s="1"/>
  <c r="FB48" i="2" s="1"/>
  <c r="FL48" i="2" s="1"/>
  <c r="FV48" i="2" s="1"/>
  <c r="GF48" i="2" s="1"/>
  <c r="GP48" i="2" s="1"/>
  <c r="H48" i="2"/>
  <c r="H46" i="2"/>
  <c r="R46" i="2" s="1"/>
  <c r="AB46" i="2" s="1"/>
  <c r="AL46" i="2" s="1"/>
  <c r="AV46" i="2" s="1"/>
  <c r="BF46" i="2" s="1"/>
  <c r="BP46" i="2" s="1"/>
  <c r="BZ46" i="2" s="1"/>
  <c r="CJ46" i="2" s="1"/>
  <c r="CT46" i="2" s="1"/>
  <c r="DD46" i="2" s="1"/>
  <c r="DN46" i="2" s="1"/>
  <c r="DX46" i="2" s="1"/>
  <c r="EH46" i="2" s="1"/>
  <c r="ER46" i="2" s="1"/>
  <c r="FB46" i="2" s="1"/>
  <c r="FL46" i="2" s="1"/>
  <c r="FV46" i="2" s="1"/>
  <c r="GF46" i="2" s="1"/>
  <c r="GP46" i="2" s="1"/>
  <c r="H44" i="2"/>
  <c r="R44" i="2" s="1"/>
  <c r="AB44" i="2" s="1"/>
  <c r="AL44" i="2" s="1"/>
  <c r="AV44" i="2" s="1"/>
  <c r="BF44" i="2" s="1"/>
  <c r="BP44" i="2" s="1"/>
  <c r="BZ44" i="2" s="1"/>
  <c r="CJ44" i="2" s="1"/>
  <c r="CT44" i="2" s="1"/>
  <c r="DD44" i="2" s="1"/>
  <c r="DN44" i="2" s="1"/>
  <c r="DX44" i="2" s="1"/>
  <c r="EH44" i="2" s="1"/>
  <c r="ER44" i="2" s="1"/>
  <c r="FB44" i="2" s="1"/>
  <c r="FL44" i="2" s="1"/>
  <c r="FV44" i="2" s="1"/>
  <c r="GF44" i="2" s="1"/>
  <c r="GP44" i="2" s="1"/>
  <c r="B44" i="2"/>
  <c r="B46" i="2" s="1"/>
  <c r="R42" i="2"/>
  <c r="AB42" i="2" s="1"/>
  <c r="AL42" i="2" s="1"/>
  <c r="AV42" i="2" s="1"/>
  <c r="BF42" i="2" s="1"/>
  <c r="BP42" i="2" s="1"/>
  <c r="BZ42" i="2" s="1"/>
  <c r="CJ42" i="2" s="1"/>
  <c r="CT42" i="2" s="1"/>
  <c r="DD42" i="2" s="1"/>
  <c r="DN42" i="2" s="1"/>
  <c r="DX42" i="2" s="1"/>
  <c r="EH42" i="2" s="1"/>
  <c r="ER42" i="2" s="1"/>
  <c r="FB42" i="2" s="1"/>
  <c r="FL42" i="2" s="1"/>
  <c r="FV42" i="2" s="1"/>
  <c r="GF42" i="2" s="1"/>
  <c r="GP42" i="2" s="1"/>
  <c r="H42" i="2"/>
  <c r="G42" i="2"/>
  <c r="Q42" i="2" s="1"/>
  <c r="AA42" i="2" s="1"/>
  <c r="AK42" i="2" s="1"/>
  <c r="AU42" i="2" s="1"/>
  <c r="BE42" i="2" s="1"/>
  <c r="BO42" i="2" s="1"/>
  <c r="BY42" i="2" s="1"/>
  <c r="CI42" i="2" s="1"/>
  <c r="CS42" i="2" s="1"/>
  <c r="DC42" i="2" s="1"/>
  <c r="DM42" i="2" s="1"/>
  <c r="DW42" i="2" s="1"/>
  <c r="EG42" i="2" s="1"/>
  <c r="EQ42" i="2" s="1"/>
  <c r="FA42" i="2" s="1"/>
  <c r="FK42" i="2" s="1"/>
  <c r="FU42" i="2" s="1"/>
  <c r="GE42" i="2" s="1"/>
  <c r="GO42" i="2" s="1"/>
  <c r="B42" i="2"/>
  <c r="R40" i="2"/>
  <c r="AB40" i="2" s="1"/>
  <c r="AL40" i="2" s="1"/>
  <c r="AV40" i="2" s="1"/>
  <c r="BF40" i="2" s="1"/>
  <c r="BP40" i="2" s="1"/>
  <c r="BZ40" i="2" s="1"/>
  <c r="CJ40" i="2" s="1"/>
  <c r="CT40" i="2" s="1"/>
  <c r="DD40" i="2" s="1"/>
  <c r="DN40" i="2" s="1"/>
  <c r="DX40" i="2" s="1"/>
  <c r="EH40" i="2" s="1"/>
  <c r="ER40" i="2" s="1"/>
  <c r="FB40" i="2" s="1"/>
  <c r="FL40" i="2" s="1"/>
  <c r="FV40" i="2" s="1"/>
  <c r="GF40" i="2" s="1"/>
  <c r="GP40" i="2" s="1"/>
  <c r="H40" i="2"/>
  <c r="B40" i="2"/>
  <c r="G40" i="2" s="1"/>
  <c r="Q40" i="2" s="1"/>
  <c r="AA40" i="2" s="1"/>
  <c r="AK40" i="2" s="1"/>
  <c r="AU40" i="2" s="1"/>
  <c r="BE40" i="2" s="1"/>
  <c r="BO40" i="2" s="1"/>
  <c r="BY40" i="2" s="1"/>
  <c r="CI40" i="2" s="1"/>
  <c r="CS40" i="2" s="1"/>
  <c r="DC40" i="2" s="1"/>
  <c r="DM40" i="2" s="1"/>
  <c r="DW40" i="2" s="1"/>
  <c r="EG40" i="2" s="1"/>
  <c r="EQ40" i="2" s="1"/>
  <c r="FA40" i="2" s="1"/>
  <c r="FK40" i="2" s="1"/>
  <c r="FU40" i="2" s="1"/>
  <c r="GE40" i="2" s="1"/>
  <c r="GO40" i="2" s="1"/>
  <c r="A40" i="2"/>
  <c r="GO1" i="2"/>
  <c r="GE1" i="2"/>
  <c r="FU1" i="2"/>
  <c r="FK1" i="2"/>
  <c r="FA1" i="2"/>
  <c r="EQ1" i="2"/>
  <c r="EG1" i="2"/>
  <c r="AA1" i="2"/>
  <c r="AJ2" i="2"/>
  <c r="AH2" i="2"/>
  <c r="AE2" i="2"/>
  <c r="AA2" i="2"/>
  <c r="DW1" i="2"/>
  <c r="DM1" i="2"/>
  <c r="DC1" i="2"/>
  <c r="B68" i="2" l="1"/>
  <c r="G66" i="2"/>
  <c r="Q66" i="2" s="1"/>
  <c r="AA66" i="2" s="1"/>
  <c r="AK66" i="2" s="1"/>
  <c r="AU66" i="2" s="1"/>
  <c r="BE66" i="2" s="1"/>
  <c r="BO66" i="2" s="1"/>
  <c r="BY66" i="2" s="1"/>
  <c r="CI66" i="2" s="1"/>
  <c r="CS66" i="2" s="1"/>
  <c r="DC66" i="2" s="1"/>
  <c r="DM66" i="2" s="1"/>
  <c r="DW66" i="2" s="1"/>
  <c r="EG66" i="2" s="1"/>
  <c r="EQ66" i="2" s="1"/>
  <c r="FA66" i="2" s="1"/>
  <c r="FK66" i="2" s="1"/>
  <c r="FU66" i="2" s="1"/>
  <c r="GE66" i="2" s="1"/>
  <c r="GO66" i="2" s="1"/>
  <c r="G64" i="2"/>
  <c r="Q64" i="2" s="1"/>
  <c r="AA64" i="2" s="1"/>
  <c r="AK64" i="2" s="1"/>
  <c r="AU64" i="2" s="1"/>
  <c r="BE64" i="2" s="1"/>
  <c r="BO64" i="2" s="1"/>
  <c r="BY64" i="2" s="1"/>
  <c r="CI64" i="2" s="1"/>
  <c r="CS64" i="2" s="1"/>
  <c r="DC64" i="2" s="1"/>
  <c r="DM64" i="2" s="1"/>
  <c r="DW64" i="2" s="1"/>
  <c r="EG64" i="2" s="1"/>
  <c r="EQ64" i="2" s="1"/>
  <c r="FA64" i="2" s="1"/>
  <c r="FK64" i="2" s="1"/>
  <c r="FU64" i="2" s="1"/>
  <c r="GE64" i="2" s="1"/>
  <c r="GO64" i="2" s="1"/>
  <c r="B56" i="2"/>
  <c r="G54" i="2"/>
  <c r="Q54" i="2" s="1"/>
  <c r="AA54" i="2" s="1"/>
  <c r="AK54" i="2" s="1"/>
  <c r="AU54" i="2" s="1"/>
  <c r="BE54" i="2" s="1"/>
  <c r="BO54" i="2" s="1"/>
  <c r="BY54" i="2" s="1"/>
  <c r="CI54" i="2" s="1"/>
  <c r="CS54" i="2" s="1"/>
  <c r="DC54" i="2" s="1"/>
  <c r="DM54" i="2" s="1"/>
  <c r="DW54" i="2" s="1"/>
  <c r="EG54" i="2" s="1"/>
  <c r="EQ54" i="2" s="1"/>
  <c r="FA54" i="2" s="1"/>
  <c r="FK54" i="2" s="1"/>
  <c r="FU54" i="2" s="1"/>
  <c r="GE54" i="2" s="1"/>
  <c r="GO54" i="2" s="1"/>
  <c r="G52" i="2"/>
  <c r="Q52" i="2" s="1"/>
  <c r="AA52" i="2" s="1"/>
  <c r="AK52" i="2" s="1"/>
  <c r="AU52" i="2" s="1"/>
  <c r="BE52" i="2" s="1"/>
  <c r="BO52" i="2" s="1"/>
  <c r="BY52" i="2" s="1"/>
  <c r="CI52" i="2" s="1"/>
  <c r="CS52" i="2" s="1"/>
  <c r="DC52" i="2" s="1"/>
  <c r="DM52" i="2" s="1"/>
  <c r="DW52" i="2" s="1"/>
  <c r="EG52" i="2" s="1"/>
  <c r="EQ52" i="2" s="1"/>
  <c r="FA52" i="2" s="1"/>
  <c r="FK52" i="2" s="1"/>
  <c r="FU52" i="2" s="1"/>
  <c r="GE52" i="2" s="1"/>
  <c r="GO52" i="2" s="1"/>
  <c r="B48" i="2"/>
  <c r="G46" i="2"/>
  <c r="Q46" i="2" s="1"/>
  <c r="AA46" i="2" s="1"/>
  <c r="AK46" i="2" s="1"/>
  <c r="AU46" i="2" s="1"/>
  <c r="BE46" i="2" s="1"/>
  <c r="BO46" i="2" s="1"/>
  <c r="BY46" i="2" s="1"/>
  <c r="CI46" i="2" s="1"/>
  <c r="CS46" i="2" s="1"/>
  <c r="DC46" i="2" s="1"/>
  <c r="DM46" i="2" s="1"/>
  <c r="DW46" i="2" s="1"/>
  <c r="EG46" i="2" s="1"/>
  <c r="EQ46" i="2" s="1"/>
  <c r="FA46" i="2" s="1"/>
  <c r="FK46" i="2" s="1"/>
  <c r="FU46" i="2" s="1"/>
  <c r="GE46" i="2" s="1"/>
  <c r="GO46" i="2" s="1"/>
  <c r="G44" i="2"/>
  <c r="Q44" i="2" s="1"/>
  <c r="AA44" i="2" s="1"/>
  <c r="AK44" i="2" s="1"/>
  <c r="AU44" i="2" s="1"/>
  <c r="BE44" i="2" s="1"/>
  <c r="BO44" i="2" s="1"/>
  <c r="BY44" i="2" s="1"/>
  <c r="CI44" i="2" s="1"/>
  <c r="CS44" i="2" s="1"/>
  <c r="DC44" i="2" s="1"/>
  <c r="DM44" i="2" s="1"/>
  <c r="DW44" i="2" s="1"/>
  <c r="EG44" i="2" s="1"/>
  <c r="EQ44" i="2" s="1"/>
  <c r="FA44" i="2" s="1"/>
  <c r="FK44" i="2" s="1"/>
  <c r="FU44" i="2" s="1"/>
  <c r="GE44" i="2" s="1"/>
  <c r="GO44" i="2" s="1"/>
  <c r="GX2" i="2"/>
  <c r="GV2" i="2"/>
  <c r="GS2" i="2"/>
  <c r="GO2" i="2"/>
  <c r="GN2" i="2"/>
  <c r="GL2" i="2"/>
  <c r="GI2" i="2"/>
  <c r="GE2" i="2"/>
  <c r="GD2" i="2"/>
  <c r="GB2" i="2"/>
  <c r="FY2" i="2"/>
  <c r="FU2" i="2"/>
  <c r="FT2" i="2"/>
  <c r="FR2" i="2"/>
  <c r="FO2" i="2"/>
  <c r="FK2" i="2"/>
  <c r="FJ2" i="2"/>
  <c r="FH2" i="2"/>
  <c r="FE2" i="2"/>
  <c r="FA2" i="2"/>
  <c r="EZ2" i="2"/>
  <c r="EX2" i="2"/>
  <c r="EU2" i="2"/>
  <c r="EQ2" i="2"/>
  <c r="EP2" i="2"/>
  <c r="EN2" i="2"/>
  <c r="EK2" i="2"/>
  <c r="EG2" i="2"/>
  <c r="EF2" i="2"/>
  <c r="ED2" i="2"/>
  <c r="EA2" i="2"/>
  <c r="DW2" i="2"/>
  <c r="DV2" i="2"/>
  <c r="DT2" i="2"/>
  <c r="DQ2" i="2"/>
  <c r="DM2" i="2"/>
  <c r="DL2" i="2"/>
  <c r="DJ2" i="2"/>
  <c r="DG2" i="2"/>
  <c r="DC2" i="2"/>
  <c r="B70" i="2" l="1"/>
  <c r="G68" i="2"/>
  <c r="Q68" i="2" s="1"/>
  <c r="AA68" i="2" s="1"/>
  <c r="AK68" i="2" s="1"/>
  <c r="AU68" i="2" s="1"/>
  <c r="BE68" i="2" s="1"/>
  <c r="BO68" i="2" s="1"/>
  <c r="BY68" i="2" s="1"/>
  <c r="CI68" i="2" s="1"/>
  <c r="CS68" i="2" s="1"/>
  <c r="DC68" i="2" s="1"/>
  <c r="DM68" i="2" s="1"/>
  <c r="DW68" i="2" s="1"/>
  <c r="EG68" i="2" s="1"/>
  <c r="EQ68" i="2" s="1"/>
  <c r="FA68" i="2" s="1"/>
  <c r="FK68" i="2" s="1"/>
  <c r="FU68" i="2" s="1"/>
  <c r="GE68" i="2" s="1"/>
  <c r="GO68" i="2" s="1"/>
  <c r="B58" i="2"/>
  <c r="G56" i="2"/>
  <c r="Q56" i="2" s="1"/>
  <c r="AA56" i="2" s="1"/>
  <c r="AK56" i="2" s="1"/>
  <c r="AU56" i="2" s="1"/>
  <c r="BE56" i="2" s="1"/>
  <c r="BO56" i="2" s="1"/>
  <c r="BY56" i="2" s="1"/>
  <c r="CI56" i="2" s="1"/>
  <c r="CS56" i="2" s="1"/>
  <c r="DC56" i="2" s="1"/>
  <c r="DM56" i="2" s="1"/>
  <c r="DW56" i="2" s="1"/>
  <c r="EG56" i="2" s="1"/>
  <c r="EQ56" i="2" s="1"/>
  <c r="FA56" i="2" s="1"/>
  <c r="FK56" i="2" s="1"/>
  <c r="FU56" i="2" s="1"/>
  <c r="GE56" i="2" s="1"/>
  <c r="GO56" i="2" s="1"/>
  <c r="B50" i="2"/>
  <c r="G48" i="2"/>
  <c r="Q48" i="2" s="1"/>
  <c r="AA48" i="2" s="1"/>
  <c r="AK48" i="2" s="1"/>
  <c r="AU48" i="2" s="1"/>
  <c r="BE48" i="2" s="1"/>
  <c r="BO48" i="2" s="1"/>
  <c r="BY48" i="2" s="1"/>
  <c r="CI48" i="2" s="1"/>
  <c r="CS48" i="2" s="1"/>
  <c r="DC48" i="2" s="1"/>
  <c r="DM48" i="2" s="1"/>
  <c r="DW48" i="2" s="1"/>
  <c r="EG48" i="2" s="1"/>
  <c r="EQ48" i="2" s="1"/>
  <c r="FA48" i="2" s="1"/>
  <c r="FK48" i="2" s="1"/>
  <c r="FU48" i="2" s="1"/>
  <c r="GE48" i="2" s="1"/>
  <c r="GO48" i="2" s="1"/>
  <c r="AY2" i="2"/>
  <c r="BB2" i="2"/>
  <c r="H39" i="2"/>
  <c r="R39" i="2" s="1"/>
  <c r="AB39" i="2" s="1"/>
  <c r="AL39" i="2" s="1"/>
  <c r="AV39" i="2" s="1"/>
  <c r="BF39" i="2" s="1"/>
  <c r="BP39" i="2" s="1"/>
  <c r="BZ39" i="2" s="1"/>
  <c r="CJ39" i="2" s="1"/>
  <c r="CT39" i="2" s="1"/>
  <c r="DD39" i="2" s="1"/>
  <c r="DN39" i="2" s="1"/>
  <c r="DX39" i="2" s="1"/>
  <c r="EH39" i="2" s="1"/>
  <c r="ER39" i="2" s="1"/>
  <c r="FB39" i="2" s="1"/>
  <c r="FL39" i="2" s="1"/>
  <c r="FV39" i="2" s="1"/>
  <c r="GF39" i="2" s="1"/>
  <c r="GP39" i="2" s="1"/>
  <c r="H38" i="2"/>
  <c r="H36" i="2"/>
  <c r="R36" i="2" s="1"/>
  <c r="AB36" i="2" s="1"/>
  <c r="AL36" i="2" s="1"/>
  <c r="AV36" i="2" s="1"/>
  <c r="BF36" i="2" s="1"/>
  <c r="BP36" i="2" s="1"/>
  <c r="BZ36" i="2" s="1"/>
  <c r="CJ36" i="2" s="1"/>
  <c r="CT36" i="2" s="1"/>
  <c r="DD36" i="2" s="1"/>
  <c r="DN36" i="2" s="1"/>
  <c r="DX36" i="2" s="1"/>
  <c r="EH36" i="2" s="1"/>
  <c r="ER36" i="2" s="1"/>
  <c r="FB36" i="2" s="1"/>
  <c r="FL36" i="2" s="1"/>
  <c r="FV36" i="2" s="1"/>
  <c r="GF36" i="2" s="1"/>
  <c r="GP36" i="2" s="1"/>
  <c r="H34" i="2"/>
  <c r="R34" i="2"/>
  <c r="AB34" i="2" s="1"/>
  <c r="AL34" i="2" s="1"/>
  <c r="AV34" i="2" s="1"/>
  <c r="BF34" i="2" s="1"/>
  <c r="BP34" i="2" s="1"/>
  <c r="BZ34" i="2" s="1"/>
  <c r="CJ34" i="2" s="1"/>
  <c r="CT34" i="2" s="1"/>
  <c r="DD34" i="2" s="1"/>
  <c r="DN34" i="2" s="1"/>
  <c r="DX34" i="2" s="1"/>
  <c r="EH34" i="2" s="1"/>
  <c r="ER34" i="2" s="1"/>
  <c r="FB34" i="2" s="1"/>
  <c r="FL34" i="2" s="1"/>
  <c r="FV34" i="2" s="1"/>
  <c r="GF34" i="2" s="1"/>
  <c r="GP34" i="2" s="1"/>
  <c r="H32" i="2"/>
  <c r="R32" i="2" s="1"/>
  <c r="AB32" i="2" s="1"/>
  <c r="AL32" i="2" s="1"/>
  <c r="AV32" i="2" s="1"/>
  <c r="BF32" i="2" s="1"/>
  <c r="BP32" i="2" s="1"/>
  <c r="BZ32" i="2" s="1"/>
  <c r="CJ32" i="2" s="1"/>
  <c r="CT32" i="2" s="1"/>
  <c r="DD32" i="2" s="1"/>
  <c r="DN32" i="2" s="1"/>
  <c r="DX32" i="2" s="1"/>
  <c r="EH32" i="2" s="1"/>
  <c r="ER32" i="2" s="1"/>
  <c r="FB32" i="2" s="1"/>
  <c r="FL32" i="2" s="1"/>
  <c r="FV32" i="2" s="1"/>
  <c r="GF32" i="2" s="1"/>
  <c r="GP32" i="2" s="1"/>
  <c r="H30" i="2"/>
  <c r="R30" i="2" s="1"/>
  <c r="AB30" i="2" s="1"/>
  <c r="AL30" i="2" s="1"/>
  <c r="AV30" i="2" s="1"/>
  <c r="BF30" i="2" s="1"/>
  <c r="BP30" i="2" s="1"/>
  <c r="BZ30" i="2" s="1"/>
  <c r="CJ30" i="2" s="1"/>
  <c r="CT30" i="2" s="1"/>
  <c r="DD30" i="2" s="1"/>
  <c r="DN30" i="2" s="1"/>
  <c r="DX30" i="2" s="1"/>
  <c r="EH30" i="2" s="1"/>
  <c r="ER30" i="2" s="1"/>
  <c r="FB30" i="2" s="1"/>
  <c r="FL30" i="2" s="1"/>
  <c r="FV30" i="2" s="1"/>
  <c r="GF30" i="2" s="1"/>
  <c r="GP30" i="2" s="1"/>
  <c r="H28" i="2"/>
  <c r="R28" i="2" s="1"/>
  <c r="AB28" i="2" s="1"/>
  <c r="AL28" i="2" s="1"/>
  <c r="AV28" i="2" s="1"/>
  <c r="BF28" i="2" s="1"/>
  <c r="BP28" i="2" s="1"/>
  <c r="BZ28" i="2" s="1"/>
  <c r="CJ28" i="2" s="1"/>
  <c r="CT28" i="2" s="1"/>
  <c r="DD28" i="2" s="1"/>
  <c r="DN28" i="2" s="1"/>
  <c r="DX28" i="2" s="1"/>
  <c r="EH28" i="2" s="1"/>
  <c r="ER28" i="2" s="1"/>
  <c r="FB28" i="2" s="1"/>
  <c r="FL28" i="2" s="1"/>
  <c r="FV28" i="2" s="1"/>
  <c r="GF28" i="2" s="1"/>
  <c r="GP28" i="2" s="1"/>
  <c r="H27" i="2"/>
  <c r="R27" i="2" s="1"/>
  <c r="AB27" i="2" s="1"/>
  <c r="AL27" i="2" s="1"/>
  <c r="AV27" i="2" s="1"/>
  <c r="BF27" i="2" s="1"/>
  <c r="BP27" i="2" s="1"/>
  <c r="BZ27" i="2" s="1"/>
  <c r="CJ27" i="2" s="1"/>
  <c r="CT27" i="2" s="1"/>
  <c r="DD27" i="2" s="1"/>
  <c r="DN27" i="2" s="1"/>
  <c r="DX27" i="2" s="1"/>
  <c r="EH27" i="2" s="1"/>
  <c r="ER27" i="2" s="1"/>
  <c r="FB27" i="2" s="1"/>
  <c r="FL27" i="2" s="1"/>
  <c r="FV27" i="2" s="1"/>
  <c r="GF27" i="2" s="1"/>
  <c r="GP27" i="2" s="1"/>
  <c r="H26" i="2"/>
  <c r="H24" i="2"/>
  <c r="R24" i="2" s="1"/>
  <c r="AB24" i="2" s="1"/>
  <c r="AL24" i="2" s="1"/>
  <c r="AV24" i="2" s="1"/>
  <c r="BF24" i="2" s="1"/>
  <c r="BP24" i="2" s="1"/>
  <c r="BZ24" i="2" s="1"/>
  <c r="CJ24" i="2" s="1"/>
  <c r="CT24" i="2" s="1"/>
  <c r="DD24" i="2" s="1"/>
  <c r="DN24" i="2" s="1"/>
  <c r="DX24" i="2" s="1"/>
  <c r="EH24" i="2" s="1"/>
  <c r="ER24" i="2" s="1"/>
  <c r="FB24" i="2" s="1"/>
  <c r="FL24" i="2" s="1"/>
  <c r="FV24" i="2" s="1"/>
  <c r="GF24" i="2" s="1"/>
  <c r="GP24" i="2" s="1"/>
  <c r="H22" i="2"/>
  <c r="R22" i="2" s="1"/>
  <c r="AB22" i="2" s="1"/>
  <c r="AL22" i="2" s="1"/>
  <c r="AV22" i="2" s="1"/>
  <c r="BF22" i="2" s="1"/>
  <c r="BP22" i="2" s="1"/>
  <c r="BZ22" i="2" s="1"/>
  <c r="CJ22" i="2" s="1"/>
  <c r="CT22" i="2" s="1"/>
  <c r="DD22" i="2" s="1"/>
  <c r="DN22" i="2" s="1"/>
  <c r="DX22" i="2" s="1"/>
  <c r="EH22" i="2" s="1"/>
  <c r="ER22" i="2" s="1"/>
  <c r="FB22" i="2" s="1"/>
  <c r="FL22" i="2" s="1"/>
  <c r="FV22" i="2" s="1"/>
  <c r="GF22" i="2" s="1"/>
  <c r="GP22" i="2" s="1"/>
  <c r="H20" i="2"/>
  <c r="R20" i="2"/>
  <c r="AB20" i="2" s="1"/>
  <c r="AL20" i="2" s="1"/>
  <c r="AV20" i="2" s="1"/>
  <c r="BF20" i="2" s="1"/>
  <c r="BP20" i="2" s="1"/>
  <c r="BZ20" i="2" s="1"/>
  <c r="CJ20" i="2" s="1"/>
  <c r="CT20" i="2" s="1"/>
  <c r="DD20" i="2" s="1"/>
  <c r="DN20" i="2" s="1"/>
  <c r="DX20" i="2" s="1"/>
  <c r="EH20" i="2" s="1"/>
  <c r="ER20" i="2" s="1"/>
  <c r="FB20" i="2" s="1"/>
  <c r="FL20" i="2" s="1"/>
  <c r="FV20" i="2" s="1"/>
  <c r="GF20" i="2" s="1"/>
  <c r="GP20" i="2" s="1"/>
  <c r="H18" i="2"/>
  <c r="R18" i="2" s="1"/>
  <c r="AB18" i="2" s="1"/>
  <c r="AL18" i="2" s="1"/>
  <c r="AV18" i="2" s="1"/>
  <c r="BF18" i="2" s="1"/>
  <c r="BP18" i="2" s="1"/>
  <c r="BZ18" i="2" s="1"/>
  <c r="CJ18" i="2" s="1"/>
  <c r="CT18" i="2" s="1"/>
  <c r="DD18" i="2" s="1"/>
  <c r="DN18" i="2" s="1"/>
  <c r="DX18" i="2" s="1"/>
  <c r="EH18" i="2" s="1"/>
  <c r="ER18" i="2" s="1"/>
  <c r="FB18" i="2" s="1"/>
  <c r="FL18" i="2" s="1"/>
  <c r="FV18" i="2" s="1"/>
  <c r="GF18" i="2" s="1"/>
  <c r="GP18" i="2" s="1"/>
  <c r="H16" i="2"/>
  <c r="R16" i="2" s="1"/>
  <c r="AB16" i="2" s="1"/>
  <c r="AL16" i="2" s="1"/>
  <c r="AV16" i="2" s="1"/>
  <c r="BF16" i="2" s="1"/>
  <c r="BP16" i="2" s="1"/>
  <c r="BZ16" i="2" s="1"/>
  <c r="CJ16" i="2" s="1"/>
  <c r="CT16" i="2" s="1"/>
  <c r="DD16" i="2" s="1"/>
  <c r="DN16" i="2" s="1"/>
  <c r="DX16" i="2" s="1"/>
  <c r="EH16" i="2" s="1"/>
  <c r="ER16" i="2" s="1"/>
  <c r="FB16" i="2" s="1"/>
  <c r="FL16" i="2" s="1"/>
  <c r="FV16" i="2" s="1"/>
  <c r="GF16" i="2" s="1"/>
  <c r="GP16" i="2" s="1"/>
  <c r="H15" i="2"/>
  <c r="R15" i="2" s="1"/>
  <c r="AB15" i="2" s="1"/>
  <c r="AL15" i="2" s="1"/>
  <c r="AV15" i="2" s="1"/>
  <c r="BF15" i="2" s="1"/>
  <c r="BP15" i="2" s="1"/>
  <c r="BZ15" i="2" s="1"/>
  <c r="CJ15" i="2" s="1"/>
  <c r="CT15" i="2" s="1"/>
  <c r="DD15" i="2" s="1"/>
  <c r="DN15" i="2" s="1"/>
  <c r="DX15" i="2" s="1"/>
  <c r="EH15" i="2" s="1"/>
  <c r="ER15" i="2" s="1"/>
  <c r="FB15" i="2" s="1"/>
  <c r="FL15" i="2" s="1"/>
  <c r="FV15" i="2" s="1"/>
  <c r="GF15" i="2" s="1"/>
  <c r="GP15" i="2" s="1"/>
  <c r="H14" i="2"/>
  <c r="H12" i="2"/>
  <c r="R12" i="2"/>
  <c r="AB12" i="2" s="1"/>
  <c r="AL12" i="2" s="1"/>
  <c r="AV12" i="2" s="1"/>
  <c r="BF12" i="2" s="1"/>
  <c r="BP12" i="2" s="1"/>
  <c r="BZ12" i="2" s="1"/>
  <c r="CJ12" i="2" s="1"/>
  <c r="CT12" i="2" s="1"/>
  <c r="DD12" i="2" s="1"/>
  <c r="DN12" i="2" s="1"/>
  <c r="DX12" i="2" s="1"/>
  <c r="EH12" i="2" s="1"/>
  <c r="ER12" i="2" s="1"/>
  <c r="FB12" i="2" s="1"/>
  <c r="FL12" i="2" s="1"/>
  <c r="FV12" i="2" s="1"/>
  <c r="GF12" i="2" s="1"/>
  <c r="GP12" i="2" s="1"/>
  <c r="H10" i="2"/>
  <c r="R10" i="2"/>
  <c r="AB10" i="2" s="1"/>
  <c r="AL10" i="2" s="1"/>
  <c r="AV10" i="2" s="1"/>
  <c r="BF10" i="2" s="1"/>
  <c r="BP10" i="2" s="1"/>
  <c r="BZ10" i="2" s="1"/>
  <c r="CJ10" i="2" s="1"/>
  <c r="CT10" i="2" s="1"/>
  <c r="DD10" i="2" s="1"/>
  <c r="DN10" i="2" s="1"/>
  <c r="DX10" i="2" s="1"/>
  <c r="EH10" i="2" s="1"/>
  <c r="ER10" i="2" s="1"/>
  <c r="FB10" i="2" s="1"/>
  <c r="FL10" i="2" s="1"/>
  <c r="FV10" i="2" s="1"/>
  <c r="GF10" i="2" s="1"/>
  <c r="GP10" i="2" s="1"/>
  <c r="H8" i="2"/>
  <c r="R8" i="2" s="1"/>
  <c r="AB8" i="2" s="1"/>
  <c r="AL8" i="2" s="1"/>
  <c r="AV8" i="2" s="1"/>
  <c r="BF8" i="2" s="1"/>
  <c r="BP8" i="2" s="1"/>
  <c r="BZ8" i="2" s="1"/>
  <c r="CJ8" i="2" s="1"/>
  <c r="CT8" i="2" s="1"/>
  <c r="DD8" i="2" s="1"/>
  <c r="DN8" i="2" s="1"/>
  <c r="DX8" i="2" s="1"/>
  <c r="EH8" i="2" s="1"/>
  <c r="ER8" i="2" s="1"/>
  <c r="FB8" i="2" s="1"/>
  <c r="FL8" i="2" s="1"/>
  <c r="FV8" i="2" s="1"/>
  <c r="GF8" i="2" s="1"/>
  <c r="GP8" i="2" s="1"/>
  <c r="H6" i="2"/>
  <c r="R6" i="2"/>
  <c r="AB6" i="2" s="1"/>
  <c r="AL6" i="2" s="1"/>
  <c r="AV6" i="2" s="1"/>
  <c r="BF6" i="2" s="1"/>
  <c r="BP6" i="2" s="1"/>
  <c r="BZ6" i="2" s="1"/>
  <c r="CJ6" i="2" s="1"/>
  <c r="CT6" i="2" s="1"/>
  <c r="DD6" i="2" s="1"/>
  <c r="DN6" i="2" s="1"/>
  <c r="DX6" i="2" s="1"/>
  <c r="EH6" i="2" s="1"/>
  <c r="ER6" i="2" s="1"/>
  <c r="FB6" i="2" s="1"/>
  <c r="FL6" i="2" s="1"/>
  <c r="FV6" i="2" s="1"/>
  <c r="GF6" i="2" s="1"/>
  <c r="GP6" i="2" s="1"/>
  <c r="H4" i="2"/>
  <c r="R4" i="2"/>
  <c r="AB4" i="2" s="1"/>
  <c r="AL4" i="2" s="1"/>
  <c r="AV4" i="2" s="1"/>
  <c r="BF4" i="2" s="1"/>
  <c r="BP4" i="2" s="1"/>
  <c r="BZ4" i="2" s="1"/>
  <c r="CJ4" i="2" s="1"/>
  <c r="CT4" i="2" s="1"/>
  <c r="DD4" i="2" s="1"/>
  <c r="DN4" i="2" s="1"/>
  <c r="DX4" i="2" s="1"/>
  <c r="EH4" i="2" s="1"/>
  <c r="ER4" i="2" s="1"/>
  <c r="FB4" i="2" s="1"/>
  <c r="FL4" i="2" s="1"/>
  <c r="FV4" i="2" s="1"/>
  <c r="GF4" i="2" s="1"/>
  <c r="GP4" i="2" s="1"/>
  <c r="E4" i="2"/>
  <c r="D4" i="2"/>
  <c r="A16" i="2"/>
  <c r="A28" i="2" s="1"/>
  <c r="DB2" i="2"/>
  <c r="CZ2" i="2"/>
  <c r="CW2" i="2"/>
  <c r="CS2" i="2"/>
  <c r="CR2" i="2"/>
  <c r="CP2" i="2"/>
  <c r="CM2" i="2"/>
  <c r="CI2" i="2"/>
  <c r="CH2" i="2"/>
  <c r="CF2" i="2"/>
  <c r="CC2" i="2"/>
  <c r="BY2" i="2"/>
  <c r="BX2" i="2"/>
  <c r="BV2" i="2"/>
  <c r="BS2" i="2"/>
  <c r="BO2" i="2"/>
  <c r="BN2" i="2"/>
  <c r="BL2" i="2"/>
  <c r="BI2" i="2"/>
  <c r="BE2" i="2"/>
  <c r="BD2" i="2"/>
  <c r="AU2" i="2"/>
  <c r="AT2" i="2"/>
  <c r="AR2" i="2"/>
  <c r="AO2" i="2"/>
  <c r="AK2" i="2"/>
  <c r="Z2" i="2"/>
  <c r="Y2" i="2"/>
  <c r="W2" i="2"/>
  <c r="U2" i="2"/>
  <c r="B8" i="1" s="1"/>
  <c r="Q2" i="2"/>
  <c r="P2" i="2"/>
  <c r="O2" i="2"/>
  <c r="M2" i="2"/>
  <c r="K2" i="2"/>
  <c r="G2" i="2"/>
  <c r="CS1" i="2"/>
  <c r="CI1" i="2"/>
  <c r="BY1" i="2"/>
  <c r="BO1" i="2"/>
  <c r="BE1" i="2"/>
  <c r="AU1" i="2"/>
  <c r="AK1" i="2"/>
  <c r="J9" i="1"/>
  <c r="J8" i="1"/>
  <c r="J4" i="1"/>
  <c r="K13" i="1"/>
  <c r="K5" i="1"/>
  <c r="L5" i="1"/>
  <c r="C5" i="1"/>
  <c r="D5" i="1"/>
  <c r="E5" i="1"/>
  <c r="F5" i="1"/>
  <c r="G5" i="1"/>
  <c r="H5" i="1"/>
  <c r="I5" i="1"/>
  <c r="M5" i="1"/>
  <c r="K8" i="1"/>
  <c r="K10" i="1" s="1"/>
  <c r="L8" i="1"/>
  <c r="C8" i="1"/>
  <c r="C10" i="1" s="1"/>
  <c r="D8" i="1"/>
  <c r="E8" i="1"/>
  <c r="E10" i="1" s="1"/>
  <c r="F8" i="1"/>
  <c r="F10" i="1" s="1"/>
  <c r="G8" i="1"/>
  <c r="H8" i="1"/>
  <c r="H10" i="1" s="1"/>
  <c r="I8" i="1"/>
  <c r="I10" i="1" s="1"/>
  <c r="M8" i="1"/>
  <c r="M10" i="1" s="1"/>
  <c r="K4" i="1"/>
  <c r="L4" i="1"/>
  <c r="L6" i="1" s="1"/>
  <c r="L9" i="1"/>
  <c r="H9" i="1"/>
  <c r="D13" i="1"/>
  <c r="G9" i="1"/>
  <c r="G13" i="1"/>
  <c r="G12" i="1"/>
  <c r="G14" i="1" s="1"/>
  <c r="M4" i="1"/>
  <c r="M6" i="1" s="1"/>
  <c r="F12" i="1"/>
  <c r="F14" i="1" s="1"/>
  <c r="E9" i="1"/>
  <c r="I12" i="1"/>
  <c r="I13" i="1"/>
  <c r="D4" i="1"/>
  <c r="D6" i="1" s="1"/>
  <c r="D16" i="1" s="1"/>
  <c r="C4" i="1"/>
  <c r="C6" i="1" s="1"/>
  <c r="C16" i="1" s="1"/>
  <c r="F9" i="1"/>
  <c r="D9" i="1"/>
  <c r="I9" i="1"/>
  <c r="G4" i="1"/>
  <c r="G6" i="1" s="1"/>
  <c r="G16" i="1" s="1"/>
  <c r="E4" i="1"/>
  <c r="D12" i="1"/>
  <c r="D14" i="1" s="1"/>
  <c r="C9" i="1"/>
  <c r="J13" i="1"/>
  <c r="F4" i="1"/>
  <c r="F6" i="1" s="1"/>
  <c r="F16" i="1" s="1"/>
  <c r="E12" i="1"/>
  <c r="E14" i="1" s="1"/>
  <c r="E13" i="1"/>
  <c r="M9" i="1"/>
  <c r="F13" i="1"/>
  <c r="C12" i="1"/>
  <c r="C14" i="1" s="1"/>
  <c r="K12" i="1"/>
  <c r="J12" i="1"/>
  <c r="I4" i="1"/>
  <c r="I6" i="1" s="1"/>
  <c r="I16" i="1" s="1"/>
  <c r="C13" i="1"/>
  <c r="D10" i="1"/>
  <c r="G10" i="1"/>
  <c r="H4" i="1"/>
  <c r="H6" i="1" s="1"/>
  <c r="H16" i="1" s="1"/>
  <c r="H12" i="1"/>
  <c r="H14" i="1" s="1"/>
  <c r="H13" i="1"/>
  <c r="G4" i="2"/>
  <c r="Q4" i="2"/>
  <c r="AA4" i="2" s="1"/>
  <c r="AK4" i="2" s="1"/>
  <c r="AU4" i="2" s="1"/>
  <c r="BE4" i="2" s="1"/>
  <c r="BO4" i="2" s="1"/>
  <c r="BY4" i="2" s="1"/>
  <c r="CI4" i="2" s="1"/>
  <c r="CS4" i="2" s="1"/>
  <c r="DC4" i="2" s="1"/>
  <c r="DM4" i="2" s="1"/>
  <c r="DW4" i="2" s="1"/>
  <c r="EG4" i="2" s="1"/>
  <c r="EQ4" i="2" s="1"/>
  <c r="FA4" i="2" s="1"/>
  <c r="FK4" i="2" s="1"/>
  <c r="FU4" i="2" s="1"/>
  <c r="GE4" i="2" s="1"/>
  <c r="GO4" i="2" s="1"/>
  <c r="B6" i="2"/>
  <c r="G6" i="2" s="1"/>
  <c r="Q6" i="2" s="1"/>
  <c r="AA6" i="2" s="1"/>
  <c r="AK6" i="2" s="1"/>
  <c r="AU6" i="2" s="1"/>
  <c r="BE6" i="2" s="1"/>
  <c r="BO6" i="2" s="1"/>
  <c r="BY6" i="2" s="1"/>
  <c r="CI6" i="2" s="1"/>
  <c r="CS6" i="2" s="1"/>
  <c r="DC6" i="2" s="1"/>
  <c r="DM6" i="2" s="1"/>
  <c r="DW6" i="2" s="1"/>
  <c r="EG6" i="2" s="1"/>
  <c r="EQ6" i="2" s="1"/>
  <c r="FA6" i="2" s="1"/>
  <c r="FK6" i="2" s="1"/>
  <c r="FU6" i="2" s="1"/>
  <c r="GE6" i="2" s="1"/>
  <c r="GO6" i="2" s="1"/>
  <c r="J1" i="15"/>
  <c r="I1" i="15"/>
  <c r="H1" i="15"/>
  <c r="G1" i="15"/>
  <c r="F1" i="15"/>
  <c r="E1" i="15"/>
  <c r="D1" i="15"/>
  <c r="C1" i="15"/>
  <c r="A1" i="15"/>
  <c r="B1" i="15"/>
  <c r="I14" i="1"/>
  <c r="K9" i="1"/>
  <c r="L12" i="1"/>
  <c r="L14" i="1" s="1"/>
  <c r="L13" i="1"/>
  <c r="K6" i="1"/>
  <c r="E6" i="1"/>
  <c r="E16" i="1" s="1"/>
  <c r="B72" i="2" l="1"/>
  <c r="G70" i="2"/>
  <c r="Q70" i="2" s="1"/>
  <c r="AA70" i="2" s="1"/>
  <c r="AK70" i="2" s="1"/>
  <c r="AU70" i="2" s="1"/>
  <c r="BE70" i="2" s="1"/>
  <c r="BO70" i="2" s="1"/>
  <c r="BY70" i="2" s="1"/>
  <c r="CI70" i="2" s="1"/>
  <c r="CS70" i="2" s="1"/>
  <c r="DC70" i="2" s="1"/>
  <c r="DM70" i="2" s="1"/>
  <c r="DW70" i="2" s="1"/>
  <c r="EG70" i="2" s="1"/>
  <c r="EQ70" i="2" s="1"/>
  <c r="FA70" i="2" s="1"/>
  <c r="FK70" i="2" s="1"/>
  <c r="FU70" i="2" s="1"/>
  <c r="GE70" i="2" s="1"/>
  <c r="GO70" i="2" s="1"/>
  <c r="B60" i="2"/>
  <c r="G58" i="2"/>
  <c r="Q58" i="2" s="1"/>
  <c r="AA58" i="2" s="1"/>
  <c r="AK58" i="2" s="1"/>
  <c r="AU58" i="2" s="1"/>
  <c r="BE58" i="2" s="1"/>
  <c r="BO58" i="2" s="1"/>
  <c r="BY58" i="2" s="1"/>
  <c r="CI58" i="2" s="1"/>
  <c r="CS58" i="2" s="1"/>
  <c r="DC58" i="2" s="1"/>
  <c r="DM58" i="2" s="1"/>
  <c r="DW58" i="2" s="1"/>
  <c r="EG58" i="2" s="1"/>
  <c r="EQ58" i="2" s="1"/>
  <c r="FA58" i="2" s="1"/>
  <c r="FK58" i="2" s="1"/>
  <c r="FU58" i="2" s="1"/>
  <c r="GE58" i="2" s="1"/>
  <c r="GO58" i="2" s="1"/>
  <c r="G50" i="2"/>
  <c r="Q50" i="2" s="1"/>
  <c r="AA50" i="2" s="1"/>
  <c r="AK50" i="2" s="1"/>
  <c r="AU50" i="2" s="1"/>
  <c r="BE50" i="2" s="1"/>
  <c r="BO50" i="2" s="1"/>
  <c r="BY50" i="2" s="1"/>
  <c r="CI50" i="2" s="1"/>
  <c r="CS50" i="2" s="1"/>
  <c r="DC50" i="2" s="1"/>
  <c r="DM50" i="2" s="1"/>
  <c r="DW50" i="2" s="1"/>
  <c r="EG50" i="2" s="1"/>
  <c r="EQ50" i="2" s="1"/>
  <c r="FA50" i="2" s="1"/>
  <c r="FK50" i="2" s="1"/>
  <c r="FU50" i="2" s="1"/>
  <c r="GE50" i="2" s="1"/>
  <c r="GO50" i="2" s="1"/>
  <c r="B51" i="2"/>
  <c r="G51" i="2" s="1"/>
  <c r="Q51" i="2" s="1"/>
  <c r="AA51" i="2" s="1"/>
  <c r="AK51" i="2" s="1"/>
  <c r="AU51" i="2" s="1"/>
  <c r="BE51" i="2" s="1"/>
  <c r="BO51" i="2" s="1"/>
  <c r="BY51" i="2" s="1"/>
  <c r="CI51" i="2" s="1"/>
  <c r="CS51" i="2" s="1"/>
  <c r="DC51" i="2" s="1"/>
  <c r="DM51" i="2" s="1"/>
  <c r="DW51" i="2" s="1"/>
  <c r="EG51" i="2" s="1"/>
  <c r="EQ51" i="2" s="1"/>
  <c r="FA51" i="2" s="1"/>
  <c r="FK51" i="2" s="1"/>
  <c r="FU51" i="2" s="1"/>
  <c r="GE51" i="2" s="1"/>
  <c r="GO51" i="2" s="1"/>
  <c r="B8" i="2"/>
  <c r="J14" i="1"/>
  <c r="B12" i="1"/>
  <c r="B13" i="1"/>
  <c r="N13" i="1" s="1"/>
  <c r="B9" i="1"/>
  <c r="N9" i="1" s="1"/>
  <c r="B4" i="1"/>
  <c r="N4" i="1" s="1"/>
  <c r="B5" i="1"/>
  <c r="L16" i="1"/>
  <c r="L10" i="1"/>
  <c r="M12" i="1"/>
  <c r="M13" i="1"/>
  <c r="J5" i="1"/>
  <c r="N8" i="1"/>
  <c r="J10" i="1"/>
  <c r="K14" i="1"/>
  <c r="K16" i="1" s="1"/>
  <c r="G72" i="2" l="1"/>
  <c r="Q72" i="2" s="1"/>
  <c r="AA72" i="2" s="1"/>
  <c r="AK72" i="2" s="1"/>
  <c r="AU72" i="2" s="1"/>
  <c r="BE72" i="2" s="1"/>
  <c r="BO72" i="2" s="1"/>
  <c r="BY72" i="2" s="1"/>
  <c r="CI72" i="2" s="1"/>
  <c r="CS72" i="2" s="1"/>
  <c r="DC72" i="2" s="1"/>
  <c r="DM72" i="2" s="1"/>
  <c r="DW72" i="2" s="1"/>
  <c r="EG72" i="2" s="1"/>
  <c r="EQ72" i="2" s="1"/>
  <c r="FA72" i="2" s="1"/>
  <c r="FK72" i="2" s="1"/>
  <c r="FU72" i="2" s="1"/>
  <c r="GE72" i="2" s="1"/>
  <c r="GO72" i="2" s="1"/>
  <c r="B74" i="2"/>
  <c r="G60" i="2"/>
  <c r="Q60" i="2" s="1"/>
  <c r="AA60" i="2" s="1"/>
  <c r="AK60" i="2" s="1"/>
  <c r="AU60" i="2" s="1"/>
  <c r="BE60" i="2" s="1"/>
  <c r="BO60" i="2" s="1"/>
  <c r="BY60" i="2" s="1"/>
  <c r="CI60" i="2" s="1"/>
  <c r="CS60" i="2" s="1"/>
  <c r="DC60" i="2" s="1"/>
  <c r="DM60" i="2" s="1"/>
  <c r="DW60" i="2" s="1"/>
  <c r="EG60" i="2" s="1"/>
  <c r="EQ60" i="2" s="1"/>
  <c r="FA60" i="2" s="1"/>
  <c r="FK60" i="2" s="1"/>
  <c r="FU60" i="2" s="1"/>
  <c r="GE60" i="2" s="1"/>
  <c r="GO60" i="2" s="1"/>
  <c r="B62" i="2"/>
  <c r="G8" i="2"/>
  <c r="Q8" i="2" s="1"/>
  <c r="AA8" i="2" s="1"/>
  <c r="AK8" i="2" s="1"/>
  <c r="AU8" i="2" s="1"/>
  <c r="BE8" i="2" s="1"/>
  <c r="BO8" i="2" s="1"/>
  <c r="BY8" i="2" s="1"/>
  <c r="CI8" i="2" s="1"/>
  <c r="CS8" i="2" s="1"/>
  <c r="DC8" i="2" s="1"/>
  <c r="DM8" i="2" s="1"/>
  <c r="DW8" i="2" s="1"/>
  <c r="EG8" i="2" s="1"/>
  <c r="EQ8" i="2" s="1"/>
  <c r="FA8" i="2" s="1"/>
  <c r="FK8" i="2" s="1"/>
  <c r="FU8" i="2" s="1"/>
  <c r="GE8" i="2" s="1"/>
  <c r="GO8" i="2" s="1"/>
  <c r="B10" i="2"/>
  <c r="B10" i="1"/>
  <c r="B14" i="1"/>
  <c r="N12" i="1"/>
  <c r="N14" i="1" s="1"/>
  <c r="B6" i="1"/>
  <c r="N10" i="1"/>
  <c r="N5" i="1"/>
  <c r="N6" i="1" s="1"/>
  <c r="M14" i="1"/>
  <c r="M16" i="1" s="1"/>
  <c r="J6" i="1"/>
  <c r="J16" i="1" s="1"/>
  <c r="G74" i="2" l="1"/>
  <c r="Q74" i="2" s="1"/>
  <c r="AA74" i="2" s="1"/>
  <c r="AK74" i="2" s="1"/>
  <c r="AU74" i="2" s="1"/>
  <c r="BE74" i="2" s="1"/>
  <c r="BO74" i="2" s="1"/>
  <c r="BY74" i="2" s="1"/>
  <c r="CI74" i="2" s="1"/>
  <c r="CS74" i="2" s="1"/>
  <c r="DC74" i="2" s="1"/>
  <c r="DM74" i="2" s="1"/>
  <c r="DW74" i="2" s="1"/>
  <c r="EG74" i="2" s="1"/>
  <c r="EQ74" i="2" s="1"/>
  <c r="FA74" i="2" s="1"/>
  <c r="FK74" i="2" s="1"/>
  <c r="FU74" i="2" s="1"/>
  <c r="GE74" i="2" s="1"/>
  <c r="GO74" i="2" s="1"/>
  <c r="B75" i="2"/>
  <c r="G75" i="2" s="1"/>
  <c r="Q75" i="2" s="1"/>
  <c r="AA75" i="2" s="1"/>
  <c r="AK75" i="2" s="1"/>
  <c r="AU75" i="2" s="1"/>
  <c r="BE75" i="2" s="1"/>
  <c r="BO75" i="2" s="1"/>
  <c r="BY75" i="2" s="1"/>
  <c r="CI75" i="2" s="1"/>
  <c r="CS75" i="2" s="1"/>
  <c r="DC75" i="2" s="1"/>
  <c r="DM75" i="2" s="1"/>
  <c r="DW75" i="2" s="1"/>
  <c r="EG75" i="2" s="1"/>
  <c r="EQ75" i="2" s="1"/>
  <c r="FA75" i="2" s="1"/>
  <c r="FK75" i="2" s="1"/>
  <c r="FU75" i="2" s="1"/>
  <c r="GE75" i="2" s="1"/>
  <c r="GO75" i="2" s="1"/>
  <c r="G62" i="2"/>
  <c r="Q62" i="2" s="1"/>
  <c r="AA62" i="2" s="1"/>
  <c r="AK62" i="2" s="1"/>
  <c r="AU62" i="2" s="1"/>
  <c r="BE62" i="2" s="1"/>
  <c r="BO62" i="2" s="1"/>
  <c r="BY62" i="2" s="1"/>
  <c r="CI62" i="2" s="1"/>
  <c r="CS62" i="2" s="1"/>
  <c r="DC62" i="2" s="1"/>
  <c r="DM62" i="2" s="1"/>
  <c r="DW62" i="2" s="1"/>
  <c r="EG62" i="2" s="1"/>
  <c r="EQ62" i="2" s="1"/>
  <c r="FA62" i="2" s="1"/>
  <c r="FK62" i="2" s="1"/>
  <c r="FU62" i="2" s="1"/>
  <c r="GE62" i="2" s="1"/>
  <c r="GO62" i="2" s="1"/>
  <c r="B63" i="2"/>
  <c r="G63" i="2" s="1"/>
  <c r="Q63" i="2" s="1"/>
  <c r="AA63" i="2" s="1"/>
  <c r="AK63" i="2" s="1"/>
  <c r="AU63" i="2" s="1"/>
  <c r="BE63" i="2" s="1"/>
  <c r="BO63" i="2" s="1"/>
  <c r="BY63" i="2" s="1"/>
  <c r="CI63" i="2" s="1"/>
  <c r="CS63" i="2" s="1"/>
  <c r="DC63" i="2" s="1"/>
  <c r="DM63" i="2" s="1"/>
  <c r="DW63" i="2" s="1"/>
  <c r="EG63" i="2" s="1"/>
  <c r="EQ63" i="2" s="1"/>
  <c r="FA63" i="2" s="1"/>
  <c r="FK63" i="2" s="1"/>
  <c r="FU63" i="2" s="1"/>
  <c r="GE63" i="2" s="1"/>
  <c r="GO63" i="2" s="1"/>
  <c r="G10" i="2"/>
  <c r="Q10" i="2" s="1"/>
  <c r="AA10" i="2" s="1"/>
  <c r="AK10" i="2" s="1"/>
  <c r="AU10" i="2" s="1"/>
  <c r="BE10" i="2" s="1"/>
  <c r="BO10" i="2" s="1"/>
  <c r="BY10" i="2" s="1"/>
  <c r="CI10" i="2" s="1"/>
  <c r="CS10" i="2" s="1"/>
  <c r="DC10" i="2" s="1"/>
  <c r="DM10" i="2" s="1"/>
  <c r="DW10" i="2" s="1"/>
  <c r="EG10" i="2" s="1"/>
  <c r="EQ10" i="2" s="1"/>
  <c r="FA10" i="2" s="1"/>
  <c r="FK10" i="2" s="1"/>
  <c r="FU10" i="2" s="1"/>
  <c r="GE10" i="2" s="1"/>
  <c r="GO10" i="2" s="1"/>
  <c r="B12" i="2"/>
  <c r="B16" i="1"/>
  <c r="N16" i="1" s="1"/>
  <c r="B14" i="2" l="1"/>
  <c r="G12" i="2"/>
  <c r="Q12" i="2" s="1"/>
  <c r="AA12" i="2" s="1"/>
  <c r="AK12" i="2" s="1"/>
  <c r="AU12" i="2" s="1"/>
  <c r="BE12" i="2" s="1"/>
  <c r="BO12" i="2" s="1"/>
  <c r="BY12" i="2" s="1"/>
  <c r="CI12" i="2" s="1"/>
  <c r="CS12" i="2" s="1"/>
  <c r="DC12" i="2" s="1"/>
  <c r="DM12" i="2" s="1"/>
  <c r="DW12" i="2" s="1"/>
  <c r="EG12" i="2" s="1"/>
  <c r="EQ12" i="2" s="1"/>
  <c r="FA12" i="2" s="1"/>
  <c r="FK12" i="2" s="1"/>
  <c r="FU12" i="2" s="1"/>
  <c r="GE12" i="2" s="1"/>
  <c r="GO12" i="2" s="1"/>
  <c r="B15" i="2" l="1"/>
  <c r="G14" i="2"/>
  <c r="Q14" i="2" s="1"/>
  <c r="AA14" i="2" s="1"/>
  <c r="AK14" i="2" s="1"/>
  <c r="AU14" i="2" s="1"/>
  <c r="BE14" i="2" s="1"/>
  <c r="BO14" i="2" s="1"/>
  <c r="BY14" i="2" s="1"/>
  <c r="CI14" i="2" s="1"/>
  <c r="CS14" i="2" s="1"/>
  <c r="DC14" i="2" s="1"/>
  <c r="DM14" i="2" s="1"/>
  <c r="DW14" i="2" s="1"/>
  <c r="EG14" i="2" s="1"/>
  <c r="EQ14" i="2" s="1"/>
  <c r="FA14" i="2" s="1"/>
  <c r="FK14" i="2" s="1"/>
  <c r="FU14" i="2" s="1"/>
  <c r="GE14" i="2" s="1"/>
  <c r="GO14" i="2" s="1"/>
  <c r="B16" i="2" l="1"/>
  <c r="G15" i="2"/>
  <c r="Q15" i="2" s="1"/>
  <c r="AA15" i="2" s="1"/>
  <c r="AK15" i="2" s="1"/>
  <c r="AU15" i="2" s="1"/>
  <c r="BE15" i="2" s="1"/>
  <c r="BO15" i="2" s="1"/>
  <c r="BY15" i="2" s="1"/>
  <c r="CI15" i="2" s="1"/>
  <c r="CS15" i="2" s="1"/>
  <c r="DC15" i="2" s="1"/>
  <c r="DM15" i="2" s="1"/>
  <c r="DW15" i="2" s="1"/>
  <c r="EG15" i="2" s="1"/>
  <c r="EQ15" i="2" s="1"/>
  <c r="FA15" i="2" s="1"/>
  <c r="FK15" i="2" s="1"/>
  <c r="FU15" i="2" s="1"/>
  <c r="GE15" i="2" s="1"/>
  <c r="GO15" i="2" s="1"/>
  <c r="G16" i="2" l="1"/>
  <c r="Q16" i="2" s="1"/>
  <c r="AA16" i="2" s="1"/>
  <c r="AK16" i="2" s="1"/>
  <c r="AU16" i="2" s="1"/>
  <c r="BE16" i="2" s="1"/>
  <c r="BO16" i="2" s="1"/>
  <c r="BY16" i="2" s="1"/>
  <c r="CI16" i="2" s="1"/>
  <c r="CS16" i="2" s="1"/>
  <c r="DC16" i="2" s="1"/>
  <c r="DM16" i="2" s="1"/>
  <c r="DW16" i="2" s="1"/>
  <c r="EG16" i="2" s="1"/>
  <c r="EQ16" i="2" s="1"/>
  <c r="FA16" i="2" s="1"/>
  <c r="FK16" i="2" s="1"/>
  <c r="FU16" i="2" s="1"/>
  <c r="GE16" i="2" s="1"/>
  <c r="GO16" i="2" s="1"/>
  <c r="B18" i="2"/>
  <c r="G18" i="2" l="1"/>
  <c r="Q18" i="2" s="1"/>
  <c r="AA18" i="2" s="1"/>
  <c r="AK18" i="2" s="1"/>
  <c r="AU18" i="2" s="1"/>
  <c r="BE18" i="2" s="1"/>
  <c r="BO18" i="2" s="1"/>
  <c r="BY18" i="2" s="1"/>
  <c r="CI18" i="2" s="1"/>
  <c r="CS18" i="2" s="1"/>
  <c r="DC18" i="2" s="1"/>
  <c r="DM18" i="2" s="1"/>
  <c r="DW18" i="2" s="1"/>
  <c r="EG18" i="2" s="1"/>
  <c r="EQ18" i="2" s="1"/>
  <c r="FA18" i="2" s="1"/>
  <c r="FK18" i="2" s="1"/>
  <c r="FU18" i="2" s="1"/>
  <c r="GE18" i="2" s="1"/>
  <c r="GO18" i="2" s="1"/>
  <c r="B20" i="2"/>
  <c r="G20" i="2" l="1"/>
  <c r="Q20" i="2" s="1"/>
  <c r="AA20" i="2" s="1"/>
  <c r="AK20" i="2" s="1"/>
  <c r="AU20" i="2" s="1"/>
  <c r="BE20" i="2" s="1"/>
  <c r="BO20" i="2" s="1"/>
  <c r="BY20" i="2" s="1"/>
  <c r="CI20" i="2" s="1"/>
  <c r="CS20" i="2" s="1"/>
  <c r="DC20" i="2" s="1"/>
  <c r="DM20" i="2" s="1"/>
  <c r="DW20" i="2" s="1"/>
  <c r="EG20" i="2" s="1"/>
  <c r="EQ20" i="2" s="1"/>
  <c r="FA20" i="2" s="1"/>
  <c r="FK20" i="2" s="1"/>
  <c r="FU20" i="2" s="1"/>
  <c r="GE20" i="2" s="1"/>
  <c r="GO20" i="2" s="1"/>
  <c r="B22" i="2"/>
  <c r="B24" i="2" l="1"/>
  <c r="G22" i="2"/>
  <c r="Q22" i="2" s="1"/>
  <c r="AA22" i="2" s="1"/>
  <c r="AK22" i="2" s="1"/>
  <c r="AU22" i="2" s="1"/>
  <c r="BE22" i="2" s="1"/>
  <c r="BO22" i="2" s="1"/>
  <c r="BY22" i="2" s="1"/>
  <c r="CI22" i="2" s="1"/>
  <c r="CS22" i="2" s="1"/>
  <c r="DC22" i="2" s="1"/>
  <c r="DM22" i="2" s="1"/>
  <c r="DW22" i="2" s="1"/>
  <c r="EG22" i="2" s="1"/>
  <c r="EQ22" i="2" s="1"/>
  <c r="FA22" i="2" s="1"/>
  <c r="FK22" i="2" s="1"/>
  <c r="FU22" i="2" s="1"/>
  <c r="GE22" i="2" s="1"/>
  <c r="GO22" i="2" s="1"/>
  <c r="B26" i="2" l="1"/>
  <c r="G24" i="2"/>
  <c r="Q24" i="2" s="1"/>
  <c r="AA24" i="2" s="1"/>
  <c r="AK24" i="2" s="1"/>
  <c r="AU24" i="2" s="1"/>
  <c r="BE24" i="2" s="1"/>
  <c r="BO24" i="2" s="1"/>
  <c r="BY24" i="2" s="1"/>
  <c r="CI24" i="2" s="1"/>
  <c r="CS24" i="2" s="1"/>
  <c r="DC24" i="2" s="1"/>
  <c r="DM24" i="2" s="1"/>
  <c r="DW24" i="2" s="1"/>
  <c r="EG24" i="2" s="1"/>
  <c r="EQ24" i="2" s="1"/>
  <c r="FA24" i="2" s="1"/>
  <c r="FK24" i="2" s="1"/>
  <c r="FU24" i="2" s="1"/>
  <c r="GE24" i="2" s="1"/>
  <c r="GO24" i="2" s="1"/>
  <c r="B27" i="2" l="1"/>
  <c r="G26" i="2"/>
  <c r="Q26" i="2" s="1"/>
  <c r="AA26" i="2" s="1"/>
  <c r="AK26" i="2" s="1"/>
  <c r="AU26" i="2" s="1"/>
  <c r="BE26" i="2" s="1"/>
  <c r="BO26" i="2" s="1"/>
  <c r="BY26" i="2" s="1"/>
  <c r="CI26" i="2" s="1"/>
  <c r="CS26" i="2" s="1"/>
  <c r="DC26" i="2" s="1"/>
  <c r="DM26" i="2" s="1"/>
  <c r="DW26" i="2" s="1"/>
  <c r="EG26" i="2" s="1"/>
  <c r="EQ26" i="2" s="1"/>
  <c r="FA26" i="2" s="1"/>
  <c r="FK26" i="2" s="1"/>
  <c r="FU26" i="2" s="1"/>
  <c r="GE26" i="2" s="1"/>
  <c r="GO26" i="2" s="1"/>
  <c r="B28" i="2" l="1"/>
  <c r="G27" i="2"/>
  <c r="Q27" i="2" s="1"/>
  <c r="AA27" i="2" s="1"/>
  <c r="AK27" i="2" s="1"/>
  <c r="AU27" i="2" s="1"/>
  <c r="BE27" i="2" s="1"/>
  <c r="BO27" i="2" s="1"/>
  <c r="BY27" i="2" s="1"/>
  <c r="CI27" i="2" s="1"/>
  <c r="CS27" i="2" s="1"/>
  <c r="DC27" i="2" s="1"/>
  <c r="DM27" i="2" s="1"/>
  <c r="DW27" i="2" s="1"/>
  <c r="EG27" i="2" s="1"/>
  <c r="EQ27" i="2" s="1"/>
  <c r="FA27" i="2" s="1"/>
  <c r="FK27" i="2" s="1"/>
  <c r="FU27" i="2" s="1"/>
  <c r="GE27" i="2" s="1"/>
  <c r="GO27" i="2" s="1"/>
  <c r="B30" i="2" l="1"/>
  <c r="G28" i="2"/>
  <c r="Q28" i="2" s="1"/>
  <c r="AA28" i="2" s="1"/>
  <c r="AK28" i="2" s="1"/>
  <c r="AU28" i="2" s="1"/>
  <c r="BE28" i="2" s="1"/>
  <c r="BO28" i="2" s="1"/>
  <c r="BY28" i="2" s="1"/>
  <c r="CI28" i="2" s="1"/>
  <c r="CS28" i="2" s="1"/>
  <c r="DC28" i="2" s="1"/>
  <c r="DM28" i="2" s="1"/>
  <c r="DW28" i="2" s="1"/>
  <c r="EG28" i="2" s="1"/>
  <c r="EQ28" i="2" s="1"/>
  <c r="FA28" i="2" s="1"/>
  <c r="FK28" i="2" s="1"/>
  <c r="FU28" i="2" s="1"/>
  <c r="GE28" i="2" s="1"/>
  <c r="GO28" i="2" s="1"/>
  <c r="G30" i="2" l="1"/>
  <c r="Q30" i="2" s="1"/>
  <c r="AA30" i="2" s="1"/>
  <c r="AK30" i="2" s="1"/>
  <c r="AU30" i="2" s="1"/>
  <c r="BE30" i="2" s="1"/>
  <c r="BO30" i="2" s="1"/>
  <c r="BY30" i="2" s="1"/>
  <c r="CI30" i="2" s="1"/>
  <c r="CS30" i="2" s="1"/>
  <c r="DC30" i="2" s="1"/>
  <c r="DM30" i="2" s="1"/>
  <c r="DW30" i="2" s="1"/>
  <c r="EG30" i="2" s="1"/>
  <c r="EQ30" i="2" s="1"/>
  <c r="FA30" i="2" s="1"/>
  <c r="FK30" i="2" s="1"/>
  <c r="FU30" i="2" s="1"/>
  <c r="GE30" i="2" s="1"/>
  <c r="GO30" i="2" s="1"/>
  <c r="B32" i="2"/>
  <c r="B34" i="2" l="1"/>
  <c r="G32" i="2"/>
  <c r="Q32" i="2" s="1"/>
  <c r="AA32" i="2" s="1"/>
  <c r="AK32" i="2" s="1"/>
  <c r="AU32" i="2" s="1"/>
  <c r="BE32" i="2" s="1"/>
  <c r="BO32" i="2" s="1"/>
  <c r="BY32" i="2" s="1"/>
  <c r="CI32" i="2" s="1"/>
  <c r="CS32" i="2" s="1"/>
  <c r="DC32" i="2" s="1"/>
  <c r="DM32" i="2" s="1"/>
  <c r="DW32" i="2" s="1"/>
  <c r="EG32" i="2" s="1"/>
  <c r="EQ32" i="2" s="1"/>
  <c r="FA32" i="2" s="1"/>
  <c r="FK32" i="2" s="1"/>
  <c r="FU32" i="2" s="1"/>
  <c r="GE32" i="2" s="1"/>
  <c r="GO32" i="2" s="1"/>
  <c r="B36" i="2" l="1"/>
  <c r="G34" i="2"/>
  <c r="Q34" i="2" s="1"/>
  <c r="AA34" i="2" s="1"/>
  <c r="AK34" i="2" s="1"/>
  <c r="AU34" i="2" s="1"/>
  <c r="BE34" i="2" s="1"/>
  <c r="BO34" i="2" s="1"/>
  <c r="BY34" i="2" s="1"/>
  <c r="CI34" i="2" s="1"/>
  <c r="CS34" i="2" s="1"/>
  <c r="DC34" i="2" s="1"/>
  <c r="DM34" i="2" s="1"/>
  <c r="DW34" i="2" s="1"/>
  <c r="EG34" i="2" s="1"/>
  <c r="EQ34" i="2" s="1"/>
  <c r="FA34" i="2" s="1"/>
  <c r="FK34" i="2" s="1"/>
  <c r="FU34" i="2" s="1"/>
  <c r="GE34" i="2" s="1"/>
  <c r="GO34" i="2" s="1"/>
  <c r="B38" i="2" l="1"/>
  <c r="G36" i="2"/>
  <c r="Q36" i="2" s="1"/>
  <c r="AA36" i="2" s="1"/>
  <c r="AK36" i="2" s="1"/>
  <c r="AU36" i="2" s="1"/>
  <c r="BE36" i="2" s="1"/>
  <c r="BO36" i="2" s="1"/>
  <c r="BY36" i="2" s="1"/>
  <c r="CI36" i="2" s="1"/>
  <c r="CS36" i="2" s="1"/>
  <c r="DC36" i="2" s="1"/>
  <c r="DM36" i="2" s="1"/>
  <c r="DW36" i="2" s="1"/>
  <c r="EG36" i="2" s="1"/>
  <c r="EQ36" i="2" s="1"/>
  <c r="FA36" i="2" s="1"/>
  <c r="FK36" i="2" s="1"/>
  <c r="FU36" i="2" s="1"/>
  <c r="GE36" i="2" s="1"/>
  <c r="GO36" i="2" s="1"/>
  <c r="B39" i="2" l="1"/>
  <c r="G38" i="2"/>
  <c r="Q38" i="2" s="1"/>
  <c r="AA38" i="2" s="1"/>
  <c r="AK38" i="2" s="1"/>
  <c r="AU38" i="2" s="1"/>
  <c r="BE38" i="2" s="1"/>
  <c r="BO38" i="2" s="1"/>
  <c r="BY38" i="2" s="1"/>
  <c r="CI38" i="2" s="1"/>
  <c r="CS38" i="2" s="1"/>
  <c r="DC38" i="2" s="1"/>
  <c r="DM38" i="2" s="1"/>
  <c r="DW38" i="2" s="1"/>
  <c r="EG38" i="2" s="1"/>
  <c r="EQ38" i="2" s="1"/>
  <c r="FA38" i="2" s="1"/>
  <c r="FK38" i="2" s="1"/>
  <c r="FU38" i="2" s="1"/>
  <c r="GE38" i="2" s="1"/>
  <c r="GO38" i="2" s="1"/>
  <c r="G39" i="2" l="1"/>
  <c r="Q39" i="2" s="1"/>
  <c r="AA39" i="2" s="1"/>
  <c r="AK39" i="2" s="1"/>
  <c r="AU39" i="2" s="1"/>
  <c r="BE39" i="2" s="1"/>
  <c r="BO39" i="2" s="1"/>
  <c r="BY39" i="2" s="1"/>
  <c r="CI39" i="2" s="1"/>
  <c r="CS39" i="2" s="1"/>
  <c r="DC39" i="2" s="1"/>
  <c r="DM39" i="2" s="1"/>
  <c r="DW39" i="2" s="1"/>
  <c r="EG39" i="2" s="1"/>
  <c r="EQ39" i="2" s="1"/>
  <c r="FA39" i="2" s="1"/>
  <c r="FK39" i="2" s="1"/>
  <c r="FU39" i="2" s="1"/>
  <c r="GE39" i="2" s="1"/>
  <c r="GO39" i="2" s="1"/>
</calcChain>
</file>

<file path=xl/sharedStrings.xml><?xml version="1.0" encoding="utf-8"?>
<sst xmlns="http://schemas.openxmlformats.org/spreadsheetml/2006/main" count="1831" uniqueCount="123">
  <si>
    <t>SEM</t>
  </si>
  <si>
    <t>DATE</t>
  </si>
  <si>
    <t>JOUR</t>
  </si>
  <si>
    <t>HEURE</t>
  </si>
  <si>
    <t xml:space="preserve">CLIENT </t>
  </si>
  <si>
    <t>CIAL</t>
  </si>
  <si>
    <t xml:space="preserve">DIVERS </t>
  </si>
  <si>
    <t>LIEU</t>
  </si>
  <si>
    <t>DPT</t>
  </si>
  <si>
    <t xml:space="preserve">THEME </t>
  </si>
  <si>
    <t>ETAT</t>
  </si>
  <si>
    <t>8h00</t>
  </si>
  <si>
    <t>13h00</t>
  </si>
  <si>
    <t>Option</t>
  </si>
  <si>
    <t>8h30</t>
  </si>
  <si>
    <t>13h30</t>
  </si>
  <si>
    <t>Validé</t>
  </si>
  <si>
    <t>9h00</t>
  </si>
  <si>
    <t>14h00</t>
  </si>
  <si>
    <t>9h30</t>
  </si>
  <si>
    <t>14h30</t>
  </si>
  <si>
    <t>10h00</t>
  </si>
  <si>
    <t>15h00</t>
  </si>
  <si>
    <t>Mardi</t>
  </si>
  <si>
    <t>Mercredi</t>
  </si>
  <si>
    <t xml:space="preserve">Samedi </t>
  </si>
  <si>
    <t>Dimanche</t>
  </si>
  <si>
    <t>JANVIER</t>
  </si>
  <si>
    <t xml:space="preserve">Mise à jour : </t>
  </si>
  <si>
    <t>MAC SST</t>
  </si>
  <si>
    <t xml:space="preserve">GESTES ET POSTURES </t>
  </si>
  <si>
    <t xml:space="preserve">FORMAFEU 1H30 </t>
  </si>
  <si>
    <t xml:space="preserve">FORMAFEU 1H </t>
  </si>
  <si>
    <t>TRAVAIL EN HAUTEUR  Formation 1 jour</t>
  </si>
  <si>
    <t xml:space="preserve">SST Formation Initiale </t>
  </si>
  <si>
    <t>Jeudi</t>
  </si>
  <si>
    <t xml:space="preserve"> </t>
  </si>
  <si>
    <t>MARS</t>
  </si>
  <si>
    <t>AVRIL</t>
  </si>
  <si>
    <t>MAI</t>
  </si>
  <si>
    <t>JUIN</t>
  </si>
  <si>
    <t>JUILLET</t>
  </si>
  <si>
    <t>SEPTEMBRE</t>
  </si>
  <si>
    <t>OCTOBRE</t>
  </si>
  <si>
    <t>NOVEMBRE</t>
  </si>
  <si>
    <t>Nbre de 1/2 j formations</t>
  </si>
  <si>
    <t>Nbre d'options</t>
  </si>
  <si>
    <t>TRADI Validé</t>
  </si>
  <si>
    <t>FF validé</t>
  </si>
  <si>
    <t>TRADI Options</t>
  </si>
  <si>
    <t xml:space="preserve">JANVIER </t>
  </si>
  <si>
    <t>FÉVRIER</t>
  </si>
  <si>
    <t>AOÛT</t>
  </si>
  <si>
    <t>DÉCEMBRE</t>
  </si>
  <si>
    <t>CUMUL ANNEE</t>
  </si>
  <si>
    <t>FORMAFEU Options</t>
  </si>
  <si>
    <t>FORMAFEU Validés</t>
  </si>
  <si>
    <t xml:space="preserve">TOTAL </t>
  </si>
  <si>
    <t>INTERV EXT Options</t>
  </si>
  <si>
    <t>INTERV EXT Validés</t>
  </si>
  <si>
    <t xml:space="preserve">TOTAL MOIS </t>
  </si>
  <si>
    <t xml:space="preserve">LIEU </t>
  </si>
  <si>
    <t xml:space="preserve">FORMATEUR </t>
  </si>
  <si>
    <t xml:space="preserve">Lundi </t>
  </si>
  <si>
    <t>vendredi</t>
  </si>
  <si>
    <t>TRADI</t>
  </si>
  <si>
    <t>Option TRADI</t>
  </si>
  <si>
    <t>EPI 3 heures</t>
  </si>
  <si>
    <t>EPI Entrainement 1H30</t>
  </si>
  <si>
    <t xml:space="preserve">ESI 6 heures </t>
  </si>
  <si>
    <t xml:space="preserve">ESI Entrainement 3 heures </t>
  </si>
  <si>
    <t>Conseil EVAC</t>
  </si>
  <si>
    <t xml:space="preserve">Chargés EVAC 3 heures </t>
  </si>
  <si>
    <t>Chargés EVAC + Exercice 3 heures</t>
  </si>
  <si>
    <t>Chargés EVAC Entrainement 1h30</t>
  </si>
  <si>
    <t xml:space="preserve">UJ Transfert / SSI 3 heures </t>
  </si>
  <si>
    <t>UJ Transfert/SSI Entrainement 1h30</t>
  </si>
  <si>
    <t xml:space="preserve">UJ SSI Niv2 </t>
  </si>
  <si>
    <t>SST Initiale</t>
  </si>
  <si>
    <t>SST MAC</t>
  </si>
  <si>
    <t>ATEX Niv 0</t>
  </si>
  <si>
    <t>ATEX Niv 1</t>
  </si>
  <si>
    <t xml:space="preserve">CSE 3 jours </t>
  </si>
  <si>
    <t>CSE 5 Jours</t>
  </si>
  <si>
    <t>CSE FONTIONNEMENT 1 jour</t>
  </si>
  <si>
    <t>CSE - 50 Salariés</t>
  </si>
  <si>
    <t xml:space="preserve">DUER Formation </t>
  </si>
  <si>
    <t xml:space="preserve">DUER Conseil </t>
  </si>
  <si>
    <t>REFERENT SECU 3 jours</t>
  </si>
  <si>
    <t xml:space="preserve">PRAP initiale </t>
  </si>
  <si>
    <t xml:space="preserve">PRAP Recyclage </t>
  </si>
  <si>
    <t>H0v B0 1 jour</t>
  </si>
  <si>
    <t>Chef Chantier 1/2 jour</t>
  </si>
  <si>
    <t>BE Man 1 jour</t>
  </si>
  <si>
    <t xml:space="preserve">HE BE Man 2 jours </t>
  </si>
  <si>
    <t>BS 2 jours</t>
  </si>
  <si>
    <t xml:space="preserve">BS Recy 1,5 jours </t>
  </si>
  <si>
    <t xml:space="preserve">HE BE Man Recy 1 jour </t>
  </si>
  <si>
    <t xml:space="preserve">ELEC BT 3 jours </t>
  </si>
  <si>
    <t xml:space="preserve">ELEC BT Recy 1,5 jours </t>
  </si>
  <si>
    <t xml:space="preserve">ELEC CONSEIL </t>
  </si>
  <si>
    <t>Exercice Incendie EVAC</t>
  </si>
  <si>
    <t>SALARIES Validés</t>
  </si>
  <si>
    <t>SALARIES Option</t>
  </si>
  <si>
    <t xml:space="preserve">FF et CS </t>
  </si>
  <si>
    <t>OC</t>
  </si>
  <si>
    <t>BM</t>
  </si>
  <si>
    <t>XX</t>
  </si>
  <si>
    <t>OC-A</t>
  </si>
  <si>
    <t>BM-A</t>
  </si>
  <si>
    <t>XX-A</t>
  </si>
  <si>
    <t>Cédric</t>
  </si>
  <si>
    <t>Joël</t>
  </si>
  <si>
    <t xml:space="preserve">Alain </t>
  </si>
  <si>
    <t xml:space="preserve">Pierre </t>
  </si>
  <si>
    <t xml:space="preserve">Jérôme </t>
  </si>
  <si>
    <t xml:space="preserve">Paul </t>
  </si>
  <si>
    <t>Olivier</t>
  </si>
  <si>
    <t xml:space="preserve">Albert </t>
  </si>
  <si>
    <t xml:space="preserve">Jean  </t>
  </si>
  <si>
    <t xml:space="preserve">Bruno   </t>
  </si>
  <si>
    <t>Option FOR</t>
  </si>
  <si>
    <t>FOR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</si>
</sst>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20" x14ac:knownFonts="1">
    <font>
      <sz val="11"/>
      <color theme="1"/>
      <name val="Calibri"/>
      <family val="2"/>
      <scheme val="minor"/>
    </font>
    <font>
      <sz val="11"/>
      <color theme="1"/>
      <name val="Calibri"/>
      <family val="2"/>
      <scheme val="minor"/>
    </font>
    <font>
      <b/>
      <sz val="16"/>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sz val="10"/>
      <color theme="1"/>
      <name val="Calibri"/>
      <family val="2"/>
      <scheme val="minor"/>
    </font>
    <font>
      <sz val="10"/>
      <color rgb="FFC00000"/>
      <name val="Calibri"/>
      <family val="2"/>
      <scheme val="minor"/>
    </font>
    <font>
      <b/>
      <sz val="11"/>
      <color theme="1"/>
      <name val="Calibri"/>
      <family val="2"/>
      <scheme val="minor"/>
    </font>
    <font>
      <b/>
      <sz val="11"/>
      <color rgb="FFC00000"/>
      <name val="Calibri"/>
      <family val="2"/>
      <scheme val="minor"/>
    </font>
    <font>
      <b/>
      <sz val="11"/>
      <color theme="4" tint="-0.499984740745262"/>
      <name val="Calibri"/>
      <family val="2"/>
      <scheme val="minor"/>
    </font>
    <font>
      <u/>
      <sz val="11"/>
      <color theme="10"/>
      <name val="Calibri"/>
      <family val="2"/>
      <scheme val="minor"/>
    </font>
    <font>
      <u/>
      <sz val="11"/>
      <color theme="11"/>
      <name val="Calibri"/>
      <family val="2"/>
      <scheme val="minor"/>
    </font>
    <font>
      <b/>
      <sz val="12"/>
      <color rgb="FFFF0000"/>
      <name val="Calibri"/>
      <family val="2"/>
      <scheme val="minor"/>
    </font>
    <font>
      <sz val="11"/>
      <color rgb="FFFF0000"/>
      <name val="Calibri"/>
      <family val="2"/>
      <scheme val="minor"/>
    </font>
    <font>
      <b/>
      <sz val="14"/>
      <color theme="1"/>
      <name val="Calibri"/>
      <family val="2"/>
      <scheme val="minor"/>
    </font>
    <font>
      <b/>
      <sz val="11"/>
      <color theme="5" tint="-0.249977111117893"/>
      <name val="Calibri"/>
      <family val="2"/>
      <scheme val="minor"/>
    </font>
    <font>
      <b/>
      <sz val="11"/>
      <color rgb="FF00B050"/>
      <name val="Calibri"/>
      <family val="2"/>
      <scheme val="minor"/>
    </font>
    <font>
      <b/>
      <sz val="14"/>
      <color rgb="FFFF0000"/>
      <name val="Calibri"/>
      <family val="2"/>
      <scheme val="minor"/>
    </font>
    <font>
      <b/>
      <sz val="14"/>
      <color rgb="FFFFFF00"/>
      <name val="Calibri"/>
      <family val="2"/>
      <scheme val="minor"/>
    </font>
  </fonts>
  <fills count="19">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theme="7" tint="-0.249977111117893"/>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FF0066"/>
        <bgColor indexed="64"/>
      </patternFill>
    </fill>
    <fill>
      <patternFill patternType="solid">
        <fgColor rgb="FF009999"/>
        <bgColor indexed="64"/>
      </patternFill>
    </fill>
    <fill>
      <patternFill patternType="solid">
        <fgColor rgb="FFDDDDDD"/>
        <bgColor indexed="64"/>
      </patternFill>
    </fill>
    <fill>
      <patternFill patternType="solid">
        <fgColor theme="4" tint="0.79998168889431442"/>
        <bgColor indexed="64"/>
      </patternFill>
    </fill>
    <fill>
      <patternFill patternType="solid">
        <fgColor rgb="FFFFFF00"/>
        <bgColor indexed="64"/>
      </patternFill>
    </fill>
  </fills>
  <borders count="26">
    <border>
      <left/>
      <right/>
      <top/>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right style="hair">
        <color auto="1"/>
      </right>
      <top style="thin">
        <color auto="1"/>
      </top>
      <bottom style="hair">
        <color auto="1"/>
      </bottom>
      <diagonal/>
    </border>
    <border>
      <left/>
      <right style="hair">
        <color auto="1"/>
      </right>
      <top style="hair">
        <color auto="1"/>
      </top>
      <bottom style="thin">
        <color auto="1"/>
      </bottom>
      <diagonal/>
    </border>
    <border>
      <left/>
      <right/>
      <top style="thin">
        <color indexed="64"/>
      </top>
      <bottom/>
      <diagonal/>
    </border>
    <border>
      <left style="hair">
        <color auto="1"/>
      </left>
      <right/>
      <top style="thin">
        <color auto="1"/>
      </top>
      <bottom style="hair">
        <color auto="1"/>
      </bottom>
      <diagonal/>
    </border>
    <border>
      <left style="hair">
        <color auto="1"/>
      </left>
      <right/>
      <top style="hair">
        <color auto="1"/>
      </top>
      <bottom style="thin">
        <color auto="1"/>
      </bottom>
      <diagonal/>
    </border>
    <border>
      <left style="hair">
        <color auto="1"/>
      </left>
      <right style="hair">
        <color auto="1"/>
      </right>
      <top/>
      <bottom style="hair">
        <color auto="1"/>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hair">
        <color auto="1"/>
      </left>
      <right style="hair">
        <color auto="1"/>
      </right>
      <top style="hair">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0" fontId="1"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194">
    <xf numFmtId="0" fontId="0" fillId="0" borderId="0" xfId="0"/>
    <xf numFmtId="0" fontId="0" fillId="0" borderId="0" xfId="0"/>
    <xf numFmtId="0" fontId="0" fillId="4" borderId="0" xfId="0" applyFont="1" applyFill="1" applyAlignment="1">
      <alignment vertical="center"/>
    </xf>
    <xf numFmtId="0" fontId="0" fillId="0" borderId="0" xfId="0" applyFont="1"/>
    <xf numFmtId="0" fontId="0" fillId="5" borderId="0" xfId="0" applyFont="1" applyFill="1" applyAlignment="1">
      <alignment vertical="center"/>
    </xf>
    <xf numFmtId="0" fontId="0" fillId="0" borderId="0" xfId="0" applyFont="1" applyAlignment="1">
      <alignment vertical="center"/>
    </xf>
    <xf numFmtId="0" fontId="0" fillId="6" borderId="0" xfId="0" applyFont="1" applyFill="1" applyAlignment="1">
      <alignment vertical="center"/>
    </xf>
    <xf numFmtId="0" fontId="9" fillId="0" borderId="0" xfId="0" applyFont="1" applyAlignment="1">
      <alignment horizontal="center" vertical="center"/>
    </xf>
    <xf numFmtId="0" fontId="10" fillId="0" borderId="0" xfId="0" applyFont="1" applyAlignment="1" applyProtection="1">
      <alignment horizontal="center" vertical="center"/>
    </xf>
    <xf numFmtId="0" fontId="9" fillId="0" borderId="0" xfId="0" applyFont="1" applyAlignment="1" applyProtection="1">
      <alignment horizontal="center" vertical="center"/>
    </xf>
    <xf numFmtId="0" fontId="0" fillId="6" borderId="0" xfId="0" applyFont="1" applyFill="1"/>
    <xf numFmtId="0" fontId="0" fillId="6" borderId="0" xfId="0" applyFill="1"/>
    <xf numFmtId="0" fontId="0" fillId="0" borderId="0" xfId="0" applyAlignment="1" applyProtection="1">
      <alignment horizontal="center"/>
    </xf>
    <xf numFmtId="0" fontId="0" fillId="0" borderId="0" xfId="0" applyProtection="1"/>
    <xf numFmtId="0" fontId="0" fillId="10" borderId="0" xfId="0" applyFill="1" applyAlignment="1">
      <alignment horizontal="center" vertical="center"/>
    </xf>
    <xf numFmtId="3" fontId="0" fillId="0" borderId="0" xfId="0" applyNumberFormat="1" applyAlignment="1">
      <alignment horizontal="center" vertical="center"/>
    </xf>
    <xf numFmtId="0" fontId="14" fillId="10" borderId="0" xfId="0" applyFont="1" applyFill="1"/>
    <xf numFmtId="3" fontId="0" fillId="11" borderId="0" xfId="0" applyNumberFormat="1" applyFill="1" applyAlignment="1">
      <alignment horizontal="center" vertical="center"/>
    </xf>
    <xf numFmtId="3" fontId="8" fillId="11" borderId="0" xfId="0" applyNumberFormat="1" applyFont="1" applyFill="1" applyAlignment="1">
      <alignment horizontal="center" vertical="center"/>
    </xf>
    <xf numFmtId="3" fontId="8" fillId="10" borderId="0" xfId="0" applyNumberFormat="1" applyFont="1" applyFill="1" applyAlignment="1">
      <alignment horizontal="center" vertical="center"/>
    </xf>
    <xf numFmtId="0" fontId="0" fillId="0" borderId="0" xfId="0" applyAlignment="1">
      <alignment vertical="center"/>
    </xf>
    <xf numFmtId="0" fontId="0" fillId="11" borderId="0" xfId="0" applyFill="1" applyAlignment="1">
      <alignment vertical="center"/>
    </xf>
    <xf numFmtId="0" fontId="8" fillId="10" borderId="0" xfId="0" applyFont="1" applyFill="1" applyAlignment="1">
      <alignment vertical="center"/>
    </xf>
    <xf numFmtId="0" fontId="4" fillId="3" borderId="0" xfId="1" applyFont="1" applyFill="1" applyAlignment="1" applyProtection="1">
      <alignment horizontal="center"/>
    </xf>
    <xf numFmtId="0" fontId="4" fillId="3" borderId="21" xfId="1" applyFont="1" applyFill="1" applyBorder="1" applyAlignment="1" applyProtection="1">
      <alignment horizontal="center"/>
    </xf>
    <xf numFmtId="0" fontId="4" fillId="3" borderId="18" xfId="1" applyFont="1" applyFill="1" applyBorder="1" applyAlignment="1" applyProtection="1">
      <alignment horizontal="center"/>
    </xf>
    <xf numFmtId="0" fontId="4" fillId="3" borderId="19" xfId="1" applyFont="1" applyFill="1" applyBorder="1" applyAlignment="1" applyProtection="1">
      <alignment horizontal="center"/>
    </xf>
    <xf numFmtId="0" fontId="4" fillId="3" borderId="23" xfId="1" applyFont="1" applyFill="1" applyBorder="1" applyAlignment="1" applyProtection="1">
      <alignment horizontal="center"/>
    </xf>
    <xf numFmtId="0" fontId="4" fillId="3" borderId="24" xfId="1" applyFont="1" applyFill="1" applyBorder="1" applyAlignment="1" applyProtection="1">
      <alignment horizontal="center"/>
    </xf>
    <xf numFmtId="0" fontId="4" fillId="3" borderId="25" xfId="1" applyFont="1" applyFill="1" applyBorder="1" applyAlignment="1" applyProtection="1">
      <alignment horizontal="center"/>
    </xf>
    <xf numFmtId="0" fontId="5" fillId="6" borderId="2" xfId="0" applyFont="1" applyFill="1" applyBorder="1" applyAlignment="1" applyProtection="1">
      <alignment horizontal="center" vertical="center"/>
    </xf>
    <xf numFmtId="0" fontId="5" fillId="6" borderId="5" xfId="0" applyFont="1" applyFill="1" applyBorder="1" applyAlignment="1" applyProtection="1">
      <alignment horizontal="center" vertical="center"/>
    </xf>
    <xf numFmtId="0" fontId="5" fillId="6" borderId="6" xfId="0" applyFont="1" applyFill="1" applyBorder="1" applyAlignment="1" applyProtection="1">
      <alignment horizontal="center" vertical="center"/>
    </xf>
    <xf numFmtId="0" fontId="5" fillId="6" borderId="3" xfId="0" applyFont="1" applyFill="1" applyBorder="1" applyAlignment="1" applyProtection="1">
      <alignment horizontal="center" vertical="center"/>
    </xf>
    <xf numFmtId="0" fontId="5" fillId="6" borderId="22" xfId="0" applyFont="1" applyFill="1" applyBorder="1" applyAlignment="1" applyProtection="1">
      <alignment horizontal="center" vertical="center"/>
    </xf>
    <xf numFmtId="0" fontId="5" fillId="7" borderId="3" xfId="0" applyFont="1" applyFill="1" applyBorder="1" applyAlignment="1" applyProtection="1">
      <alignment horizontal="center" vertical="center"/>
    </xf>
    <xf numFmtId="0" fontId="5" fillId="7" borderId="6" xfId="0" applyFont="1" applyFill="1" applyBorder="1" applyAlignment="1" applyProtection="1">
      <alignment horizontal="center" vertical="center"/>
    </xf>
    <xf numFmtId="0" fontId="13" fillId="2" borderId="0" xfId="1" applyFont="1" applyFill="1" applyBorder="1" applyAlignment="1" applyProtection="1">
      <alignment vertical="center"/>
    </xf>
    <xf numFmtId="0" fontId="3" fillId="2" borderId="0" xfId="1" applyFont="1" applyFill="1" applyBorder="1" applyAlignment="1" applyProtection="1">
      <alignment horizontal="center" vertical="center"/>
    </xf>
    <xf numFmtId="0" fontId="3" fillId="2" borderId="0" xfId="1" applyFont="1" applyFill="1" applyBorder="1" applyAlignment="1" applyProtection="1">
      <alignment horizontal="left" vertical="center"/>
    </xf>
    <xf numFmtId="0" fontId="8" fillId="2" borderId="0" xfId="1" applyFont="1" applyFill="1" applyAlignment="1" applyProtection="1">
      <alignment horizontal="left" vertical="center"/>
    </xf>
    <xf numFmtId="0" fontId="16" fillId="2" borderId="0" xfId="1" applyFont="1" applyFill="1" applyAlignment="1" applyProtection="1">
      <alignment horizontal="center" vertical="center"/>
    </xf>
    <xf numFmtId="0" fontId="3" fillId="2" borderId="0" xfId="1" applyFont="1" applyFill="1" applyAlignment="1" applyProtection="1">
      <alignment vertical="center"/>
    </xf>
    <xf numFmtId="0" fontId="3" fillId="5" borderId="0" xfId="1" applyFont="1" applyFill="1" applyBorder="1" applyAlignment="1" applyProtection="1">
      <alignment horizontal="left" vertical="center"/>
    </xf>
    <xf numFmtId="0" fontId="8" fillId="5" borderId="0" xfId="1" applyFont="1" applyFill="1" applyAlignment="1" applyProtection="1">
      <alignment horizontal="left" vertical="center"/>
    </xf>
    <xf numFmtId="0" fontId="16" fillId="5" borderId="0" xfId="1" applyFont="1" applyFill="1" applyAlignment="1" applyProtection="1">
      <alignment horizontal="center" vertical="center"/>
    </xf>
    <xf numFmtId="0" fontId="3" fillId="5" borderId="0" xfId="1" applyFont="1" applyFill="1" applyAlignment="1" applyProtection="1">
      <alignment vertical="center"/>
    </xf>
    <xf numFmtId="0" fontId="8" fillId="2" borderId="0" xfId="1" applyFont="1" applyFill="1" applyAlignment="1" applyProtection="1">
      <alignment horizontal="right" vertical="center"/>
    </xf>
    <xf numFmtId="0" fontId="17" fillId="2" borderId="0" xfId="1" applyFont="1" applyFill="1" applyAlignment="1" applyProtection="1">
      <alignment horizontal="center" vertical="center"/>
    </xf>
    <xf numFmtId="164" fontId="8" fillId="2" borderId="0" xfId="1" applyNumberFormat="1" applyFont="1" applyFill="1" applyAlignment="1" applyProtection="1">
      <alignment horizontal="center" vertical="center"/>
    </xf>
    <xf numFmtId="0" fontId="8" fillId="5" borderId="0" xfId="1" applyFont="1" applyFill="1" applyAlignment="1" applyProtection="1">
      <alignment horizontal="right" vertical="center"/>
    </xf>
    <xf numFmtId="0" fontId="17" fillId="5" borderId="0" xfId="1" applyFont="1" applyFill="1" applyAlignment="1" applyProtection="1">
      <alignment horizontal="center" vertical="center"/>
    </xf>
    <xf numFmtId="164" fontId="8" fillId="5" borderId="0" xfId="1" applyNumberFormat="1" applyFont="1" applyFill="1" applyAlignment="1" applyProtection="1">
      <alignment horizontal="center" vertical="center"/>
    </xf>
    <xf numFmtId="0" fontId="16" fillId="6" borderId="0" xfId="1" applyFont="1" applyFill="1" applyAlignment="1" applyProtection="1">
      <alignment horizontal="center" vertical="center"/>
    </xf>
    <xf numFmtId="0" fontId="8" fillId="8" borderId="0" xfId="1" applyFont="1" applyFill="1" applyAlignment="1" applyProtection="1">
      <alignment horizontal="right" vertical="center"/>
    </xf>
    <xf numFmtId="0" fontId="17" fillId="6" borderId="0" xfId="1" applyFont="1" applyFill="1" applyAlignment="1" applyProtection="1">
      <alignment horizontal="center" vertical="center"/>
    </xf>
    <xf numFmtId="164" fontId="8" fillId="8" borderId="0" xfId="1" applyNumberFormat="1" applyFont="1" applyFill="1" applyAlignment="1" applyProtection="1">
      <alignment horizontal="left" vertical="center"/>
    </xf>
    <xf numFmtId="0" fontId="8" fillId="12" borderId="0" xfId="1" applyFont="1" applyFill="1" applyAlignment="1" applyProtection="1">
      <alignment horizontal="right" vertical="center"/>
    </xf>
    <xf numFmtId="164" fontId="8" fillId="12" borderId="0" xfId="1" applyNumberFormat="1" applyFont="1" applyFill="1" applyAlignment="1" applyProtection="1">
      <alignment horizontal="left" vertical="center"/>
    </xf>
    <xf numFmtId="0" fontId="8" fillId="10" borderId="0" xfId="1" applyFont="1" applyFill="1" applyAlignment="1" applyProtection="1">
      <alignment horizontal="right" vertical="center"/>
    </xf>
    <xf numFmtId="164" fontId="8" fillId="10" borderId="0" xfId="1" applyNumberFormat="1" applyFont="1" applyFill="1" applyAlignment="1" applyProtection="1">
      <alignment horizontal="left" vertical="center"/>
    </xf>
    <xf numFmtId="0" fontId="8" fillId="9" borderId="0" xfId="1" applyFont="1" applyFill="1" applyAlignment="1" applyProtection="1">
      <alignment horizontal="right" vertical="center"/>
    </xf>
    <xf numFmtId="164" fontId="8" fillId="9" borderId="0" xfId="1" applyNumberFormat="1" applyFont="1" applyFill="1" applyAlignment="1" applyProtection="1">
      <alignment horizontal="left" vertical="center"/>
    </xf>
    <xf numFmtId="0" fontId="1" fillId="0" borderId="0" xfId="1" applyProtection="1"/>
    <xf numFmtId="0" fontId="1" fillId="0" borderId="0" xfId="1" applyAlignment="1" applyProtection="1">
      <alignment horizontal="center"/>
    </xf>
    <xf numFmtId="0" fontId="5" fillId="0" borderId="14"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6" fillId="0" borderId="2" xfId="0" applyNumberFormat="1" applyFont="1" applyBorder="1" applyAlignment="1" applyProtection="1">
      <alignment horizontal="center" vertical="center" wrapText="1"/>
      <protection locked="0"/>
    </xf>
    <xf numFmtId="0" fontId="5" fillId="0" borderId="15" xfId="0" applyFont="1" applyBorder="1" applyAlignment="1" applyProtection="1">
      <alignment horizontal="center" vertical="center"/>
      <protection locked="0"/>
    </xf>
    <xf numFmtId="0" fontId="6" fillId="0" borderId="5"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6" fillId="0" borderId="5" xfId="0" applyNumberFormat="1" applyFont="1" applyBorder="1" applyAlignment="1" applyProtection="1">
      <alignment horizontal="center" vertical="center" wrapText="1"/>
      <protection locked="0"/>
    </xf>
    <xf numFmtId="0" fontId="5" fillId="7" borderId="2" xfId="0" applyFont="1" applyFill="1" applyBorder="1" applyProtection="1">
      <protection locked="0"/>
    </xf>
    <xf numFmtId="0" fontId="6" fillId="7" borderId="16" xfId="0" applyFont="1" applyFill="1" applyBorder="1" applyAlignment="1" applyProtection="1">
      <alignment horizontal="center" vertical="center" wrapText="1"/>
      <protection locked="0"/>
    </xf>
    <xf numFmtId="0" fontId="6" fillId="7" borderId="2" xfId="0" applyFont="1" applyFill="1" applyBorder="1" applyAlignment="1" applyProtection="1">
      <alignment horizontal="center" vertical="center" wrapText="1"/>
      <protection locked="0"/>
    </xf>
    <xf numFmtId="0" fontId="7" fillId="7" borderId="2" xfId="0" applyFont="1" applyFill="1" applyBorder="1" applyAlignment="1" applyProtection="1">
      <alignment horizontal="center" vertical="center" wrapText="1"/>
      <protection locked="0"/>
    </xf>
    <xf numFmtId="0" fontId="6" fillId="7" borderId="2" xfId="0" applyNumberFormat="1" applyFont="1" applyFill="1" applyBorder="1" applyAlignment="1" applyProtection="1">
      <alignment horizontal="center" vertical="center" wrapText="1"/>
      <protection locked="0"/>
    </xf>
    <xf numFmtId="0" fontId="5" fillId="7" borderId="5" xfId="0" applyFont="1" applyFill="1" applyBorder="1" applyProtection="1">
      <protection locked="0"/>
    </xf>
    <xf numFmtId="0" fontId="6" fillId="7" borderId="5" xfId="0" applyFont="1" applyFill="1" applyBorder="1" applyAlignment="1" applyProtection="1">
      <alignment horizontal="center" vertical="center" wrapText="1"/>
      <protection locked="0"/>
    </xf>
    <xf numFmtId="0" fontId="7" fillId="7" borderId="5" xfId="0" applyFont="1" applyFill="1" applyBorder="1" applyAlignment="1" applyProtection="1">
      <alignment horizontal="center" vertical="center" wrapText="1"/>
      <protection locked="0"/>
    </xf>
    <xf numFmtId="0" fontId="6" fillId="7" borderId="5" xfId="0" applyNumberFormat="1" applyFont="1" applyFill="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0" fillId="7" borderId="2" xfId="0" applyFill="1" applyBorder="1" applyProtection="1">
      <protection locked="0"/>
    </xf>
    <xf numFmtId="0" fontId="6" fillId="7" borderId="3" xfId="0" applyFont="1" applyFill="1" applyBorder="1" applyAlignment="1" applyProtection="1">
      <alignment horizontal="center" vertical="center" wrapText="1"/>
      <protection locked="0"/>
    </xf>
    <xf numFmtId="0" fontId="0" fillId="7" borderId="5" xfId="0" applyFill="1" applyBorder="1" applyProtection="1">
      <protection locked="0"/>
    </xf>
    <xf numFmtId="0" fontId="6" fillId="7" borderId="6" xfId="0" applyFont="1" applyFill="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5" fillId="7" borderId="1" xfId="0" applyFont="1" applyFill="1" applyBorder="1" applyAlignment="1" applyProtection="1">
      <alignment horizontal="center" vertical="center"/>
    </xf>
    <xf numFmtId="0" fontId="5" fillId="7" borderId="2" xfId="0" applyFont="1" applyFill="1" applyBorder="1" applyAlignment="1" applyProtection="1">
      <alignment horizontal="center" vertical="center"/>
    </xf>
    <xf numFmtId="0" fontId="5" fillId="7" borderId="4" xfId="0" applyFont="1" applyFill="1" applyBorder="1" applyAlignment="1" applyProtection="1">
      <alignment horizontal="center" vertical="center"/>
    </xf>
    <xf numFmtId="0" fontId="5" fillId="7" borderId="5" xfId="0" applyFont="1" applyFill="1" applyBorder="1" applyAlignment="1" applyProtection="1">
      <alignment horizontal="center" vertical="center"/>
    </xf>
    <xf numFmtId="0" fontId="8" fillId="13" borderId="0" xfId="1" applyFont="1" applyFill="1" applyAlignment="1" applyProtection="1">
      <alignment horizontal="right" vertical="center"/>
    </xf>
    <xf numFmtId="164" fontId="8" fillId="13" borderId="0" xfId="1" applyNumberFormat="1" applyFont="1" applyFill="1" applyAlignment="1" applyProtection="1">
      <alignment horizontal="left" vertical="center"/>
    </xf>
    <xf numFmtId="0" fontId="16" fillId="10" borderId="0" xfId="1" applyFont="1" applyFill="1" applyAlignment="1" applyProtection="1">
      <alignment horizontal="center" vertical="center"/>
    </xf>
    <xf numFmtId="0" fontId="17" fillId="10" borderId="0" xfId="1" applyFont="1" applyFill="1" applyAlignment="1" applyProtection="1">
      <alignment horizontal="center" vertical="center"/>
    </xf>
    <xf numFmtId="0" fontId="16" fillId="12" borderId="0" xfId="1" applyFont="1" applyFill="1" applyAlignment="1" applyProtection="1">
      <alignment horizontal="center" vertical="center"/>
    </xf>
    <xf numFmtId="0" fontId="17" fillId="12" borderId="0" xfId="1" applyFont="1" applyFill="1" applyAlignment="1" applyProtection="1">
      <alignment horizontal="center" vertical="center"/>
    </xf>
    <xf numFmtId="0" fontId="16" fillId="9" borderId="0" xfId="1" applyFont="1" applyFill="1" applyAlignment="1" applyProtection="1">
      <alignment horizontal="center" vertical="center"/>
    </xf>
    <xf numFmtId="0" fontId="17" fillId="9" borderId="0" xfId="1" applyFont="1" applyFill="1" applyAlignment="1" applyProtection="1">
      <alignment horizontal="center" vertical="center"/>
    </xf>
    <xf numFmtId="0" fontId="8" fillId="14" borderId="0" xfId="1" applyFont="1" applyFill="1" applyAlignment="1" applyProtection="1">
      <alignment horizontal="right" vertical="center"/>
    </xf>
    <xf numFmtId="0" fontId="16" fillId="14" borderId="0" xfId="1" applyFont="1" applyFill="1" applyAlignment="1" applyProtection="1">
      <alignment horizontal="center" vertical="center"/>
    </xf>
    <xf numFmtId="0" fontId="17" fillId="14" borderId="0" xfId="1" applyFont="1" applyFill="1" applyAlignment="1" applyProtection="1">
      <alignment horizontal="center" vertical="center"/>
    </xf>
    <xf numFmtId="164" fontId="8" fillId="14" borderId="0" xfId="1" applyNumberFormat="1" applyFont="1" applyFill="1" applyAlignment="1" applyProtection="1">
      <alignment horizontal="left" vertical="center"/>
    </xf>
    <xf numFmtId="0" fontId="8" fillId="15" borderId="0" xfId="1" applyFont="1" applyFill="1" applyAlignment="1" applyProtection="1">
      <alignment horizontal="right" vertical="center"/>
    </xf>
    <xf numFmtId="0" fontId="16" fillId="15" borderId="0" xfId="1" applyFont="1" applyFill="1" applyAlignment="1" applyProtection="1">
      <alignment horizontal="center" vertical="center"/>
    </xf>
    <xf numFmtId="0" fontId="17" fillId="15" borderId="0" xfId="1" applyFont="1" applyFill="1" applyAlignment="1" applyProtection="1">
      <alignment horizontal="center" vertical="center"/>
    </xf>
    <xf numFmtId="164" fontId="8" fillId="15" borderId="0" xfId="1" applyNumberFormat="1" applyFont="1" applyFill="1" applyAlignment="1" applyProtection="1">
      <alignment horizontal="left" vertical="center"/>
    </xf>
    <xf numFmtId="0" fontId="5" fillId="6" borderId="2" xfId="0" applyFont="1" applyFill="1" applyBorder="1" applyAlignment="1" applyProtection="1">
      <alignment horizontal="center" vertical="center"/>
      <protection locked="0"/>
    </xf>
    <xf numFmtId="0" fontId="5" fillId="6" borderId="5" xfId="0" applyFont="1" applyFill="1" applyBorder="1" applyAlignment="1" applyProtection="1">
      <alignment horizontal="center" vertical="center"/>
      <protection locked="0"/>
    </xf>
    <xf numFmtId="0" fontId="5" fillId="6" borderId="2" xfId="0" applyFont="1" applyFill="1" applyBorder="1" applyAlignment="1" applyProtection="1">
      <alignment horizontal="center" vertical="center"/>
    </xf>
    <xf numFmtId="0" fontId="5" fillId="6" borderId="22" xfId="0" applyFont="1" applyFill="1" applyBorder="1" applyAlignment="1" applyProtection="1">
      <alignment horizontal="center" vertical="center"/>
    </xf>
    <xf numFmtId="0" fontId="5" fillId="6" borderId="5" xfId="0" applyFont="1" applyFill="1" applyBorder="1" applyAlignment="1" applyProtection="1">
      <alignment horizontal="center" vertical="center"/>
    </xf>
    <xf numFmtId="0" fontId="8" fillId="15" borderId="0" xfId="1" applyFont="1" applyFill="1" applyAlignment="1" applyProtection="1">
      <alignment horizontal="right" vertical="center"/>
    </xf>
    <xf numFmtId="0" fontId="8" fillId="14" borderId="0" xfId="1" applyFont="1" applyFill="1" applyAlignment="1" applyProtection="1">
      <alignment horizontal="right" vertical="center"/>
    </xf>
    <xf numFmtId="0" fontId="15" fillId="0" borderId="0" xfId="1" applyFont="1" applyFill="1" applyAlignment="1" applyProtection="1">
      <alignment horizontal="center" vertical="center"/>
    </xf>
    <xf numFmtId="0" fontId="18" fillId="16" borderId="17" xfId="1" applyFont="1" applyFill="1" applyBorder="1" applyAlignment="1" applyProtection="1">
      <alignment vertical="center"/>
    </xf>
    <xf numFmtId="0" fontId="18" fillId="16" borderId="19" xfId="1" applyFont="1" applyFill="1" applyBorder="1" applyAlignment="1" applyProtection="1">
      <alignment vertical="center"/>
    </xf>
    <xf numFmtId="0" fontId="8" fillId="6" borderId="0" xfId="1" applyFont="1" applyFill="1" applyAlignment="1" applyProtection="1">
      <alignment horizontal="right" vertical="center"/>
    </xf>
    <xf numFmtId="164" fontId="8" fillId="6" borderId="0" xfId="1" applyNumberFormat="1" applyFont="1" applyFill="1" applyAlignment="1" applyProtection="1">
      <alignment horizontal="left" vertical="center"/>
    </xf>
    <xf numFmtId="0" fontId="8" fillId="11" borderId="0" xfId="1" applyFont="1" applyFill="1" applyAlignment="1" applyProtection="1">
      <alignment horizontal="right" vertical="center"/>
    </xf>
    <xf numFmtId="0" fontId="16" fillId="11" borderId="0" xfId="1" applyFont="1" applyFill="1" applyAlignment="1" applyProtection="1">
      <alignment horizontal="center" vertical="center"/>
    </xf>
    <xf numFmtId="0" fontId="17" fillId="11" borderId="0" xfId="1" applyFont="1" applyFill="1" applyAlignment="1" applyProtection="1">
      <alignment horizontal="center" vertical="center"/>
    </xf>
    <xf numFmtId="164" fontId="8" fillId="11" borderId="0" xfId="1" applyNumberFormat="1" applyFont="1" applyFill="1" applyAlignment="1" applyProtection="1">
      <alignment horizontal="left" vertical="center"/>
    </xf>
    <xf numFmtId="0" fontId="8" fillId="3" borderId="0" xfId="1" applyFont="1" applyFill="1" applyAlignment="1" applyProtection="1">
      <alignment horizontal="right" vertical="center"/>
    </xf>
    <xf numFmtId="0" fontId="16" fillId="3" borderId="0" xfId="1" applyFont="1" applyFill="1" applyAlignment="1" applyProtection="1">
      <alignment horizontal="center" vertical="center"/>
    </xf>
    <xf numFmtId="0" fontId="17" fillId="3" borderId="0" xfId="1" applyFont="1" applyFill="1" applyAlignment="1" applyProtection="1">
      <alignment horizontal="center" vertical="center"/>
    </xf>
    <xf numFmtId="164" fontId="8" fillId="3" borderId="0" xfId="1" applyNumberFormat="1" applyFont="1" applyFill="1" applyAlignment="1" applyProtection="1">
      <alignment horizontal="left" vertical="center"/>
    </xf>
    <xf numFmtId="0" fontId="8" fillId="17" borderId="0" xfId="1" applyFont="1" applyFill="1" applyAlignment="1" applyProtection="1">
      <alignment horizontal="right" vertical="center"/>
    </xf>
    <xf numFmtId="0" fontId="16" fillId="17" borderId="0" xfId="1" applyFont="1" applyFill="1" applyAlignment="1" applyProtection="1">
      <alignment horizontal="center" vertical="center"/>
    </xf>
    <xf numFmtId="0" fontId="17" fillId="17" borderId="0" xfId="1" applyFont="1" applyFill="1" applyAlignment="1" applyProtection="1">
      <alignment horizontal="center" vertical="center"/>
    </xf>
    <xf numFmtId="164" fontId="8" fillId="17" borderId="0" xfId="1" applyNumberFormat="1" applyFont="1" applyFill="1" applyAlignment="1" applyProtection="1">
      <alignment horizontal="left" vertical="center"/>
    </xf>
    <xf numFmtId="0" fontId="2" fillId="2" borderId="0" xfId="1" applyFont="1" applyFill="1" applyBorder="1" applyAlignment="1" applyProtection="1">
      <alignment vertical="center"/>
    </xf>
    <xf numFmtId="0" fontId="2" fillId="5" borderId="0" xfId="1" applyFont="1" applyFill="1" applyBorder="1" applyAlignment="1" applyProtection="1">
      <alignment vertical="center"/>
    </xf>
    <xf numFmtId="0" fontId="2" fillId="11" borderId="0" xfId="1" applyFont="1" applyFill="1" applyAlignment="1" applyProtection="1">
      <alignment vertical="center"/>
    </xf>
    <xf numFmtId="0" fontId="2" fillId="8" borderId="0" xfId="1" applyFont="1" applyFill="1" applyAlignment="1" applyProtection="1">
      <alignment vertical="center"/>
    </xf>
    <xf numFmtId="0" fontId="2" fillId="13" borderId="0" xfId="1" applyFont="1" applyFill="1" applyAlignment="1" applyProtection="1">
      <alignment vertical="center"/>
    </xf>
    <xf numFmtId="0" fontId="2" fillId="10" borderId="0" xfId="1" applyFont="1" applyFill="1" applyAlignment="1" applyProtection="1">
      <alignment vertical="center"/>
    </xf>
    <xf numFmtId="0" fontId="2" fillId="12" borderId="0" xfId="1" applyFont="1" applyFill="1" applyAlignment="1" applyProtection="1">
      <alignment vertical="center"/>
    </xf>
    <xf numFmtId="0" fontId="2" fillId="9" borderId="0" xfId="1" applyFont="1" applyFill="1" applyAlignment="1" applyProtection="1">
      <alignment vertical="center"/>
    </xf>
    <xf numFmtId="0" fontId="2" fillId="14" borderId="0" xfId="1" applyFont="1" applyFill="1" applyAlignment="1" applyProtection="1">
      <alignment vertical="center"/>
    </xf>
    <xf numFmtId="0" fontId="2" fillId="15" borderId="0" xfId="1" applyFont="1" applyFill="1" applyAlignment="1" applyProtection="1">
      <alignment vertical="center"/>
    </xf>
    <xf numFmtId="0" fontId="2" fillId="6" borderId="0" xfId="1" applyFont="1" applyFill="1" applyAlignment="1" applyProtection="1">
      <alignment vertical="center"/>
    </xf>
    <xf numFmtId="0" fontId="2" fillId="3" borderId="0" xfId="1" applyFont="1" applyFill="1" applyAlignment="1" applyProtection="1">
      <alignment vertical="center"/>
    </xf>
    <xf numFmtId="0" fontId="2" fillId="17" borderId="0" xfId="1" applyFont="1" applyFill="1" applyAlignment="1" applyProtection="1">
      <alignment vertical="center"/>
    </xf>
    <xf numFmtId="0" fontId="19" fillId="18" borderId="0" xfId="1" applyFont="1" applyFill="1" applyAlignment="1" applyProtection="1">
      <alignment vertical="center"/>
    </xf>
    <xf numFmtId="0" fontId="5" fillId="0" borderId="7" xfId="0" applyFont="1" applyBorder="1" applyAlignment="1" applyProtection="1">
      <alignment horizontal="center" vertical="center"/>
    </xf>
    <xf numFmtId="0" fontId="5" fillId="0" borderId="8" xfId="0" applyFont="1" applyBorder="1" applyAlignment="1" applyProtection="1">
      <alignment horizontal="center" vertical="center"/>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7"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6" borderId="1" xfId="0" applyFont="1" applyFill="1" applyBorder="1" applyAlignment="1" applyProtection="1">
      <alignment horizontal="center" vertical="center"/>
    </xf>
    <xf numFmtId="0" fontId="5" fillId="6" borderId="4" xfId="0" applyFont="1" applyFill="1" applyBorder="1" applyAlignment="1" applyProtection="1">
      <alignment horizontal="center" vertical="center"/>
    </xf>
    <xf numFmtId="0" fontId="5" fillId="6" borderId="2" xfId="0" applyFont="1" applyFill="1" applyBorder="1" applyAlignment="1" applyProtection="1">
      <alignment horizontal="center" vertical="center"/>
    </xf>
    <xf numFmtId="0" fontId="5" fillId="6" borderId="5"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18" xfId="0" applyFont="1" applyFill="1" applyBorder="1" applyAlignment="1" applyProtection="1">
      <alignment horizontal="center" vertical="center"/>
    </xf>
    <xf numFmtId="0" fontId="5" fillId="6" borderId="22" xfId="0" applyFont="1" applyFill="1" applyBorder="1" applyAlignment="1" applyProtection="1">
      <alignment horizontal="center" vertical="center"/>
    </xf>
    <xf numFmtId="0" fontId="8" fillId="11" borderId="0" xfId="1" applyFont="1" applyFill="1" applyAlignment="1" applyProtection="1">
      <alignment horizontal="right" vertical="center"/>
    </xf>
    <xf numFmtId="0" fontId="8" fillId="14" borderId="0" xfId="1" applyFont="1" applyFill="1" applyAlignment="1" applyProtection="1">
      <alignment horizontal="center" vertical="center"/>
    </xf>
    <xf numFmtId="0" fontId="8" fillId="14" borderId="0" xfId="1" applyFont="1" applyFill="1" applyAlignment="1" applyProtection="1">
      <alignment horizontal="right" vertical="center"/>
    </xf>
    <xf numFmtId="0" fontId="8" fillId="15" borderId="0" xfId="1" applyFont="1" applyFill="1" applyAlignment="1" applyProtection="1">
      <alignment horizontal="center" vertical="center"/>
    </xf>
    <xf numFmtId="0" fontId="8" fillId="15" borderId="0" xfId="1" applyFont="1" applyFill="1" applyAlignment="1" applyProtection="1">
      <alignment horizontal="right" vertical="center"/>
    </xf>
    <xf numFmtId="0" fontId="8" fillId="6" borderId="0" xfId="1" applyFont="1" applyFill="1" applyAlignment="1" applyProtection="1">
      <alignment horizontal="center" vertical="center"/>
    </xf>
    <xf numFmtId="0" fontId="8" fillId="6" borderId="0" xfId="1" applyFont="1" applyFill="1" applyAlignment="1" applyProtection="1">
      <alignment horizontal="right" vertical="center"/>
    </xf>
    <xf numFmtId="0" fontId="8" fillId="11" borderId="0" xfId="1" applyFont="1" applyFill="1" applyAlignment="1" applyProtection="1">
      <alignment horizontal="center" vertical="center"/>
    </xf>
    <xf numFmtId="0" fontId="8" fillId="3" borderId="0" xfId="1" applyFont="1" applyFill="1" applyAlignment="1" applyProtection="1">
      <alignment horizontal="center" vertical="center"/>
    </xf>
    <xf numFmtId="0" fontId="8" fillId="3" borderId="0" xfId="1" applyFont="1" applyFill="1" applyAlignment="1" applyProtection="1">
      <alignment horizontal="right" vertical="center"/>
    </xf>
    <xf numFmtId="0" fontId="8" fillId="17" borderId="0" xfId="1" applyFont="1" applyFill="1" applyAlignment="1" applyProtection="1">
      <alignment horizontal="center" vertical="center"/>
    </xf>
    <xf numFmtId="0" fontId="8" fillId="17" borderId="0" xfId="1" applyFont="1" applyFill="1" applyAlignment="1" applyProtection="1">
      <alignment horizontal="right" vertical="center"/>
    </xf>
    <xf numFmtId="0" fontId="18" fillId="16" borderId="13" xfId="1" applyFont="1" applyFill="1" applyBorder="1" applyAlignment="1" applyProtection="1">
      <alignment horizontal="center" vertical="center" wrapText="1"/>
    </xf>
    <xf numFmtId="0" fontId="18" fillId="16" borderId="18" xfId="1" applyFont="1" applyFill="1" applyBorder="1" applyAlignment="1" applyProtection="1">
      <alignment horizontal="center" vertical="center" wrapText="1"/>
    </xf>
    <xf numFmtId="0" fontId="8" fillId="12" borderId="0" xfId="1" applyFont="1" applyFill="1" applyAlignment="1" applyProtection="1">
      <alignment horizontal="center" vertical="center"/>
    </xf>
    <xf numFmtId="0" fontId="8" fillId="12" borderId="0" xfId="1" applyFont="1" applyFill="1" applyAlignment="1" applyProtection="1">
      <alignment horizontal="right" vertical="center"/>
    </xf>
    <xf numFmtId="0" fontId="8" fillId="9" borderId="0" xfId="1" applyFont="1" applyFill="1" applyAlignment="1" applyProtection="1">
      <alignment horizontal="center" vertical="center"/>
    </xf>
    <xf numFmtId="0" fontId="8" fillId="9" borderId="0" xfId="1" applyFont="1" applyFill="1" applyAlignment="1" applyProtection="1">
      <alignment horizontal="right" vertical="center"/>
    </xf>
    <xf numFmtId="0" fontId="3" fillId="6" borderId="20" xfId="1" applyFont="1" applyFill="1" applyBorder="1" applyAlignment="1" applyProtection="1">
      <alignment horizontal="center" vertical="center"/>
    </xf>
    <xf numFmtId="0" fontId="3" fillId="6" borderId="13" xfId="1" applyFont="1" applyFill="1" applyBorder="1" applyAlignment="1" applyProtection="1">
      <alignment horizontal="center" vertical="center"/>
    </xf>
    <xf numFmtId="0" fontId="3" fillId="6" borderId="21" xfId="1" applyFont="1" applyFill="1" applyBorder="1" applyAlignment="1" applyProtection="1">
      <alignment horizontal="center" vertical="center"/>
    </xf>
    <xf numFmtId="0" fontId="3" fillId="6" borderId="18" xfId="1" applyFont="1" applyFill="1" applyBorder="1" applyAlignment="1" applyProtection="1">
      <alignment horizontal="center" vertical="center"/>
    </xf>
    <xf numFmtId="0" fontId="3" fillId="2" borderId="0" xfId="1" applyFont="1" applyFill="1" applyAlignment="1" applyProtection="1">
      <alignment horizontal="center" vertical="center"/>
    </xf>
    <xf numFmtId="0" fontId="3" fillId="5" borderId="0" xfId="1" applyFont="1" applyFill="1" applyAlignment="1" applyProtection="1">
      <alignment horizontal="center" vertical="center"/>
    </xf>
    <xf numFmtId="0" fontId="8" fillId="8" borderId="0" xfId="1" applyFont="1" applyFill="1" applyAlignment="1" applyProtection="1">
      <alignment horizontal="center" vertical="center"/>
    </xf>
    <xf numFmtId="0" fontId="8" fillId="8" borderId="0" xfId="1" applyFont="1" applyFill="1" applyAlignment="1" applyProtection="1">
      <alignment horizontal="right" vertical="center"/>
    </xf>
    <xf numFmtId="0" fontId="8" fillId="13" borderId="0" xfId="1" applyFont="1" applyFill="1" applyAlignment="1" applyProtection="1">
      <alignment horizontal="center" vertical="center"/>
    </xf>
    <xf numFmtId="0" fontId="8" fillId="13" borderId="0" xfId="1" applyFont="1" applyFill="1" applyAlignment="1" applyProtection="1">
      <alignment horizontal="right" vertical="center"/>
    </xf>
    <xf numFmtId="0" fontId="8" fillId="10" borderId="0" xfId="1" applyFont="1" applyFill="1" applyAlignment="1" applyProtection="1">
      <alignment horizontal="center" vertical="center"/>
    </xf>
    <xf numFmtId="0" fontId="8" fillId="10" borderId="0" xfId="1" applyFont="1" applyFill="1" applyAlignment="1" applyProtection="1">
      <alignment horizontal="right" vertical="center"/>
    </xf>
    <xf numFmtId="0" fontId="2" fillId="5" borderId="0" xfId="1" applyFont="1" applyFill="1" applyBorder="1" applyAlignment="1" applyProtection="1">
      <alignment horizontal="center" vertical="center"/>
    </xf>
  </cellXfs>
  <cellStyles count="10">
    <cellStyle name="Lien hypertexte" xfId="2" builtinId="8" hidden="1"/>
    <cellStyle name="Lien hypertexte" xfId="4" builtinId="8" hidden="1"/>
    <cellStyle name="Lien hypertexte" xfId="6" builtinId="8" hidden="1"/>
    <cellStyle name="Lien hypertexte" xfId="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Normal" xfId="0" builtinId="0"/>
    <cellStyle name="Normal 2" xfId="1" xr:uid="{00000000-0005-0000-0000-000009000000}"/>
  </cellStyles>
  <dxfs count="3662">
    <dxf>
      <fill>
        <patternFill>
          <bgColor theme="2" tint="-9.9948118533890809E-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2" tint="-9.9948118533890809E-2"/>
        </patternFill>
      </fill>
    </dxf>
    <dxf>
      <fill>
        <patternFill>
          <bgColor theme="2" tint="-9.9948118533890809E-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2" tint="-9.9948118533890809E-2"/>
        </patternFill>
      </fill>
    </dxf>
    <dxf>
      <font>
        <b/>
        <i val="0"/>
        <color rgb="FFFF0000"/>
      </font>
    </dxf>
    <dxf>
      <font>
        <b/>
        <i val="0"/>
        <color rgb="FFFF0000"/>
      </font>
    </dxf>
    <dxf>
      <font>
        <b/>
        <i val="0"/>
        <color rgb="FFFF0000"/>
      </font>
    </dxf>
    <dxf>
      <font>
        <b/>
        <i val="0"/>
        <color rgb="FFFF0000"/>
      </font>
    </dxf>
    <dxf>
      <fill>
        <patternFill>
          <bgColor theme="7" tint="0.59996337778862885"/>
        </patternFill>
      </fill>
    </dxf>
    <dxf>
      <fill>
        <patternFill>
          <bgColor theme="4"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2" tint="-9.9948118533890809E-2"/>
        </patternFill>
      </fill>
    </dxf>
    <dxf>
      <fill>
        <patternFill>
          <bgColor theme="2" tint="-9.9948118533890809E-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2" tint="-9.9948118533890809E-2"/>
        </patternFill>
      </fill>
    </dxf>
    <dxf>
      <font>
        <b/>
        <i val="0"/>
        <color rgb="FFFF0000"/>
      </font>
    </dxf>
    <dxf>
      <font>
        <b/>
        <i val="0"/>
        <color rgb="FFFF0000"/>
      </font>
    </dxf>
    <dxf>
      <font>
        <b/>
        <i val="0"/>
        <color rgb="FFFF0000"/>
      </font>
    </dxf>
    <dxf>
      <font>
        <b/>
        <i val="0"/>
        <color rgb="FFFF0000"/>
      </font>
    </dxf>
    <dxf>
      <fill>
        <patternFill>
          <bgColor theme="7" tint="0.59996337778862885"/>
        </patternFill>
      </fill>
    </dxf>
    <dxf>
      <fill>
        <patternFill>
          <bgColor theme="4"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2" tint="-9.9948118533890809E-2"/>
        </patternFill>
      </fill>
    </dxf>
    <dxf>
      <fill>
        <patternFill>
          <bgColor theme="2" tint="-9.9948118533890809E-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2" tint="-9.9948118533890809E-2"/>
        </patternFill>
      </fill>
    </dxf>
    <dxf>
      <font>
        <b/>
        <i val="0"/>
        <color rgb="FFFF0000"/>
      </font>
    </dxf>
    <dxf>
      <font>
        <b/>
        <i val="0"/>
        <color rgb="FFFF0000"/>
      </font>
    </dxf>
    <dxf>
      <font>
        <b/>
        <i val="0"/>
        <color rgb="FFFF0000"/>
      </font>
    </dxf>
    <dxf>
      <font>
        <b/>
        <i val="0"/>
        <color rgb="FFFF0000"/>
      </font>
    </dxf>
    <dxf>
      <fill>
        <patternFill>
          <bgColor theme="7" tint="0.59996337778862885"/>
        </patternFill>
      </fill>
    </dxf>
    <dxf>
      <fill>
        <patternFill>
          <bgColor theme="4"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2" tint="-9.9948118533890809E-2"/>
        </patternFill>
      </fill>
    </dxf>
    <dxf>
      <fill>
        <patternFill>
          <bgColor theme="2" tint="-9.9948118533890809E-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2" tint="-9.9948118533890809E-2"/>
        </patternFill>
      </fill>
    </dxf>
    <dxf>
      <fill>
        <patternFill>
          <bgColor theme="2" tint="-9.9948118533890809E-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2" tint="-9.9948118533890809E-2"/>
        </patternFill>
      </fill>
    </dxf>
    <dxf>
      <fill>
        <patternFill>
          <bgColor theme="2" tint="-9.9948118533890809E-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2" tint="-9.9948118533890809E-2"/>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theme="7" tint="0.59996337778862885"/>
        </patternFill>
      </fill>
    </dxf>
    <dxf>
      <fill>
        <patternFill>
          <bgColor theme="4"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7" tint="0.59996337778862885"/>
        </patternFill>
      </fill>
    </dxf>
    <dxf>
      <fill>
        <patternFill>
          <bgColor theme="4"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7" tint="0.59996337778862885"/>
        </patternFill>
      </fill>
    </dxf>
    <dxf>
      <fill>
        <patternFill>
          <bgColor theme="4" tint="0.59996337778862885"/>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7" tint="0.39994506668294322"/>
        </patternFill>
      </fill>
    </dxf>
    <dxf>
      <fill>
        <patternFill>
          <bgColor theme="9" tint="0.59996337778862885"/>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ill>
        <patternFill>
          <bgColor theme="9" tint="0.59996337778862885"/>
        </patternFill>
      </fill>
    </dxf>
    <dxf>
      <fill>
        <patternFill>
          <bgColor theme="7" tint="0.39994506668294322"/>
        </patternFill>
      </fill>
    </dxf>
    <dxf>
      <font>
        <b/>
        <i val="0"/>
        <color rgb="FFFF0000"/>
      </font>
    </dxf>
    <dxf>
      <font>
        <b/>
        <i val="0"/>
        <color rgb="FFFF0000"/>
      </font>
    </dxf>
    <dxf>
      <fill>
        <patternFill>
          <bgColor theme="9" tint="0.59996337778862885"/>
        </patternFill>
      </fill>
    </dxf>
    <dxf>
      <fill>
        <patternFill>
          <bgColor theme="7" tint="0.39994506668294322"/>
        </patternFill>
      </fill>
    </dxf>
    <dxf>
      <font>
        <b/>
        <i val="0"/>
        <color rgb="FFFF0000"/>
      </font>
    </dxf>
    <dxf>
      <font>
        <b/>
        <i val="0"/>
        <color rgb="FFFF0000"/>
      </font>
    </dxf>
  </dxfs>
  <tableStyles count="0" defaultTableStyle="TableStyleMedium2" defaultPivotStyle="PivotStyleLight16"/>
  <colors>
    <mruColors>
      <color rgb="FFFF0066"/>
      <color rgb="FFFF99FF"/>
      <color rgb="FF009999"/>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16"/>
  <sheetViews>
    <sheetView workbookViewId="0">
      <selection activeCell="R14" sqref="R14"/>
    </sheetView>
  </sheetViews>
  <sheetFormatPr baseColWidth="10" defaultRowHeight="15" x14ac:dyDescent="0.25"/>
  <cols>
    <col min="1" max="1" width="18.42578125" customWidth="1"/>
    <col min="2" max="14" width="12.7109375" customWidth="1"/>
  </cols>
  <sheetData>
    <row r="1" spans="1:14" x14ac:dyDescent="0.25">
      <c r="B1" s="16" t="s">
        <v>104</v>
      </c>
      <c r="C1" s="16"/>
      <c r="D1" s="16"/>
      <c r="E1" s="16"/>
      <c r="F1" s="16"/>
    </row>
    <row r="3" spans="1:14" ht="27" customHeight="1" x14ac:dyDescent="0.25">
      <c r="B3" s="14" t="s">
        <v>50</v>
      </c>
      <c r="C3" s="14" t="s">
        <v>51</v>
      </c>
      <c r="D3" s="14" t="s">
        <v>37</v>
      </c>
      <c r="E3" s="14" t="s">
        <v>38</v>
      </c>
      <c r="F3" s="14" t="s">
        <v>39</v>
      </c>
      <c r="G3" s="14" t="s">
        <v>40</v>
      </c>
      <c r="H3" s="14" t="s">
        <v>41</v>
      </c>
      <c r="I3" s="14" t="s">
        <v>52</v>
      </c>
      <c r="J3" s="14" t="s">
        <v>42</v>
      </c>
      <c r="K3" s="14" t="s">
        <v>43</v>
      </c>
      <c r="L3" s="14" t="s">
        <v>44</v>
      </c>
      <c r="M3" s="14" t="s">
        <v>53</v>
      </c>
      <c r="N3" s="14" t="s">
        <v>54</v>
      </c>
    </row>
    <row r="4" spans="1:14" ht="25.35" customHeight="1" x14ac:dyDescent="0.25">
      <c r="A4" s="20" t="s">
        <v>55</v>
      </c>
      <c r="B4" s="15">
        <f>JANVIER!$O$1+JANVIER!$Y$1+JANVIER!$AI$1</f>
        <v>0</v>
      </c>
      <c r="C4" s="15" t="e">
        <f>#REF!+#REF!+#REF!</f>
        <v>#REF!</v>
      </c>
      <c r="D4" s="15" t="e">
        <f>#REF!+#REF!+#REF!</f>
        <v>#REF!</v>
      </c>
      <c r="E4" s="15" t="e">
        <f>#REF!+#REF!+#REF!</f>
        <v>#REF!</v>
      </c>
      <c r="F4" s="15" t="e">
        <f>#REF!+#REF!+#REF!</f>
        <v>#REF!</v>
      </c>
      <c r="G4" s="15" t="e">
        <f>#REF!+#REF!+#REF!</f>
        <v>#REF!</v>
      </c>
      <c r="H4" s="15" t="e">
        <f>#REF!+#REF!+#REF!</f>
        <v>#REF!</v>
      </c>
      <c r="I4" s="15" t="e">
        <f>#REF!+#REF!+#REF!</f>
        <v>#REF!</v>
      </c>
      <c r="J4" s="15" t="e">
        <f>#REF!+#REF!+#REF!</f>
        <v>#REF!</v>
      </c>
      <c r="K4" s="15" t="e">
        <f>#REF!+#REF!+#REF!</f>
        <v>#REF!</v>
      </c>
      <c r="L4" s="15" t="e">
        <f>#REF!+#REF!+#REF!</f>
        <v>#REF!</v>
      </c>
      <c r="M4" s="15" t="e">
        <f>#REF!+#REF!+#REF!</f>
        <v>#REF!</v>
      </c>
      <c r="N4" s="15" t="e">
        <f>SUM(B4:M4)</f>
        <v>#REF!</v>
      </c>
    </row>
    <row r="5" spans="1:14" ht="25.35" customHeight="1" x14ac:dyDescent="0.25">
      <c r="A5" s="20" t="s">
        <v>56</v>
      </c>
      <c r="B5" s="15" t="e">
        <f>JANVIER!$O$2+JANVIER!$Y$2+JANVIER!$AI$2</f>
        <v>#VALUE!</v>
      </c>
      <c r="C5" s="15" t="e">
        <f>#REF!+#REF!+#REF!</f>
        <v>#REF!</v>
      </c>
      <c r="D5" s="15" t="e">
        <f>#REF!+#REF!+#REF!</f>
        <v>#REF!</v>
      </c>
      <c r="E5" s="15" t="e">
        <f>#REF!+#REF!+#REF!</f>
        <v>#REF!</v>
      </c>
      <c r="F5" s="15" t="e">
        <f>#REF!+#REF!+#REF!</f>
        <v>#REF!</v>
      </c>
      <c r="G5" s="15" t="e">
        <f>#REF!+#REF!+#REF!</f>
        <v>#REF!</v>
      </c>
      <c r="H5" s="15" t="e">
        <f>#REF!+#REF!+#REF!</f>
        <v>#REF!</v>
      </c>
      <c r="I5" s="15" t="e">
        <f>#REF!+#REF!+#REF!</f>
        <v>#REF!</v>
      </c>
      <c r="J5" s="15" t="e">
        <f>#REF!+#REF!+#REF!</f>
        <v>#REF!</v>
      </c>
      <c r="K5" s="15" t="e">
        <f>#REF!+#REF!+#REF!</f>
        <v>#REF!</v>
      </c>
      <c r="L5" s="15" t="e">
        <f>#REF!+#REF!+#REF!</f>
        <v>#REF!</v>
      </c>
      <c r="M5" s="15" t="e">
        <f>#REF!+#REF!+#REF!</f>
        <v>#REF!</v>
      </c>
      <c r="N5" s="15" t="e">
        <f t="shared" ref="N5:N16" si="0">SUM(B5:M5)</f>
        <v>#VALUE!</v>
      </c>
    </row>
    <row r="6" spans="1:14" ht="25.35" customHeight="1" x14ac:dyDescent="0.25">
      <c r="A6" s="21" t="s">
        <v>57</v>
      </c>
      <c r="B6" s="17" t="e">
        <f>SUM(B4:B5)</f>
        <v>#VALUE!</v>
      </c>
      <c r="C6" s="17" t="e">
        <f t="shared" ref="C6:N6" si="1">SUM(C4:C5)</f>
        <v>#REF!</v>
      </c>
      <c r="D6" s="17" t="e">
        <f t="shared" si="1"/>
        <v>#REF!</v>
      </c>
      <c r="E6" s="17" t="e">
        <f t="shared" si="1"/>
        <v>#REF!</v>
      </c>
      <c r="F6" s="17" t="e">
        <f t="shared" si="1"/>
        <v>#REF!</v>
      </c>
      <c r="G6" s="17" t="e">
        <f t="shared" si="1"/>
        <v>#REF!</v>
      </c>
      <c r="H6" s="17" t="e">
        <f t="shared" si="1"/>
        <v>#REF!</v>
      </c>
      <c r="I6" s="17" t="e">
        <f t="shared" si="1"/>
        <v>#REF!</v>
      </c>
      <c r="J6" s="17" t="e">
        <f t="shared" si="1"/>
        <v>#REF!</v>
      </c>
      <c r="K6" s="17" t="e">
        <f t="shared" si="1"/>
        <v>#REF!</v>
      </c>
      <c r="L6" s="17" t="e">
        <f t="shared" si="1"/>
        <v>#REF!</v>
      </c>
      <c r="M6" s="17" t="e">
        <f t="shared" si="1"/>
        <v>#REF!</v>
      </c>
      <c r="N6" s="18" t="e">
        <f t="shared" si="1"/>
        <v>#REF!</v>
      </c>
    </row>
    <row r="7" spans="1:14" ht="25.35" customHeight="1" x14ac:dyDescent="0.25">
      <c r="A7" s="20"/>
      <c r="B7" s="15"/>
      <c r="C7" s="15"/>
      <c r="D7" s="15"/>
      <c r="E7" s="15"/>
      <c r="F7" s="15"/>
      <c r="G7" s="15"/>
      <c r="H7" s="15"/>
      <c r="I7" s="15"/>
      <c r="J7" s="15"/>
      <c r="K7" s="15"/>
      <c r="L7" s="15"/>
      <c r="M7" s="15"/>
      <c r="N7" s="15"/>
    </row>
    <row r="8" spans="1:14" ht="25.35" customHeight="1" x14ac:dyDescent="0.25">
      <c r="A8" s="20" t="s">
        <v>103</v>
      </c>
      <c r="B8" s="15">
        <f>JANVIER!$U$2+JANVIER!$AE$2</f>
        <v>0</v>
      </c>
      <c r="C8" s="15" t="e">
        <f>#REF!+#REF!</f>
        <v>#REF!</v>
      </c>
      <c r="D8" s="15" t="e">
        <f>#REF!+#REF!</f>
        <v>#REF!</v>
      </c>
      <c r="E8" s="15" t="e">
        <f>#REF!+#REF!</f>
        <v>#REF!</v>
      </c>
      <c r="F8" s="15" t="e">
        <f>#REF!+#REF!</f>
        <v>#REF!</v>
      </c>
      <c r="G8" s="15" t="e">
        <f>#REF!+#REF!</f>
        <v>#REF!</v>
      </c>
      <c r="H8" s="15" t="e">
        <f>#REF!+#REF!</f>
        <v>#REF!</v>
      </c>
      <c r="I8" s="15" t="e">
        <f>#REF!+#REF!</f>
        <v>#REF!</v>
      </c>
      <c r="J8" s="15" t="e">
        <f>#REF!+#REF!</f>
        <v>#REF!</v>
      </c>
      <c r="K8" s="15" t="e">
        <f>#REF!+#REF!</f>
        <v>#REF!</v>
      </c>
      <c r="L8" s="15" t="e">
        <f>#REF!+#REF!</f>
        <v>#REF!</v>
      </c>
      <c r="M8" s="15" t="e">
        <f>#REF!+#REF!</f>
        <v>#REF!</v>
      </c>
      <c r="N8" s="15" t="e">
        <f t="shared" si="0"/>
        <v>#REF!</v>
      </c>
    </row>
    <row r="9" spans="1:14" ht="25.35" customHeight="1" x14ac:dyDescent="0.25">
      <c r="A9" s="20" t="s">
        <v>102</v>
      </c>
      <c r="B9" s="15">
        <f>JANVIER!$W$2+JANVIER!$AG$2</f>
        <v>0</v>
      </c>
      <c r="C9" s="15" t="e">
        <f>#REF!+#REF!</f>
        <v>#REF!</v>
      </c>
      <c r="D9" s="15" t="e">
        <f>#REF!+#REF!</f>
        <v>#REF!</v>
      </c>
      <c r="E9" s="15" t="e">
        <f>#REF!+#REF!</f>
        <v>#REF!</v>
      </c>
      <c r="F9" s="15" t="e">
        <f>#REF!+#REF!</f>
        <v>#REF!</v>
      </c>
      <c r="G9" s="15" t="e">
        <f>#REF!+#REF!</f>
        <v>#REF!</v>
      </c>
      <c r="H9" s="15" t="e">
        <f>#REF!+#REF!</f>
        <v>#REF!</v>
      </c>
      <c r="I9" s="15" t="e">
        <f>#REF!+#REF!</f>
        <v>#REF!</v>
      </c>
      <c r="J9" s="15" t="e">
        <f>#REF!+#REF!</f>
        <v>#REF!</v>
      </c>
      <c r="K9" s="15" t="e">
        <f>#REF!+#REF!</f>
        <v>#REF!</v>
      </c>
      <c r="L9" s="15" t="e">
        <f>#REF!+#REF!</f>
        <v>#REF!</v>
      </c>
      <c r="M9" s="15" t="e">
        <f>#REF!+#REF!</f>
        <v>#REF!</v>
      </c>
      <c r="N9" s="15" t="e">
        <f t="shared" si="0"/>
        <v>#REF!</v>
      </c>
    </row>
    <row r="10" spans="1:14" ht="25.35" customHeight="1" x14ac:dyDescent="0.25">
      <c r="A10" s="21" t="s">
        <v>57</v>
      </c>
      <c r="B10" s="17">
        <f>SUM(B8:B9)</f>
        <v>0</v>
      </c>
      <c r="C10" s="17" t="e">
        <f t="shared" ref="C10:N10" si="2">SUM(C8:C9)</f>
        <v>#REF!</v>
      </c>
      <c r="D10" s="17" t="e">
        <f t="shared" si="2"/>
        <v>#REF!</v>
      </c>
      <c r="E10" s="17" t="e">
        <f t="shared" si="2"/>
        <v>#REF!</v>
      </c>
      <c r="F10" s="17" t="e">
        <f t="shared" si="2"/>
        <v>#REF!</v>
      </c>
      <c r="G10" s="17" t="e">
        <f t="shared" si="2"/>
        <v>#REF!</v>
      </c>
      <c r="H10" s="17" t="e">
        <f t="shared" si="2"/>
        <v>#REF!</v>
      </c>
      <c r="I10" s="17" t="e">
        <f t="shared" si="2"/>
        <v>#REF!</v>
      </c>
      <c r="J10" s="17" t="e">
        <f t="shared" si="2"/>
        <v>#REF!</v>
      </c>
      <c r="K10" s="17" t="e">
        <f t="shared" si="2"/>
        <v>#REF!</v>
      </c>
      <c r="L10" s="17" t="e">
        <f t="shared" si="2"/>
        <v>#REF!</v>
      </c>
      <c r="M10" s="17" t="e">
        <f t="shared" si="2"/>
        <v>#REF!</v>
      </c>
      <c r="N10" s="18" t="e">
        <f t="shared" si="2"/>
        <v>#REF!</v>
      </c>
    </row>
    <row r="11" spans="1:14" ht="25.35" customHeight="1" x14ac:dyDescent="0.25">
      <c r="A11" s="20"/>
      <c r="B11" s="15"/>
      <c r="C11" s="15"/>
      <c r="D11" s="15"/>
      <c r="E11" s="15"/>
      <c r="F11" s="15"/>
      <c r="G11" s="15"/>
      <c r="H11" s="15"/>
      <c r="I11" s="15"/>
      <c r="J11" s="15"/>
      <c r="K11" s="15"/>
      <c r="L11" s="15"/>
      <c r="M11" s="15"/>
      <c r="N11" s="15"/>
    </row>
    <row r="12" spans="1:14" ht="25.35" customHeight="1" x14ac:dyDescent="0.25">
      <c r="A12" s="20" t="s">
        <v>58</v>
      </c>
      <c r="B12" s="15">
        <f>JANVIER!$K$2+JANVIER!$AO$2+JANVIER!$AY$2+JANVIER!$BI$2+JANVIER!$BS$2+JANVIER!$CC$2+JANVIER!$CM$2+JANVIER!$CW$2</f>
        <v>0</v>
      </c>
      <c r="C12" s="15" t="e">
        <f>#REF!+#REF!+#REF!+#REF!+#REF!+#REF!+#REF!+#REF!</f>
        <v>#REF!</v>
      </c>
      <c r="D12" s="15" t="e">
        <f>#REF!+#REF!+#REF!+#REF!+#REF!+#REF!+#REF!+#REF!</f>
        <v>#REF!</v>
      </c>
      <c r="E12" s="15" t="e">
        <f>#REF!+#REF!+#REF!+#REF!+#REF!+#REF!+#REF!+#REF!</f>
        <v>#REF!</v>
      </c>
      <c r="F12" s="15" t="e">
        <f>#REF!+#REF!+#REF!+#REF!+#REF!+#REF!+#REF!+#REF!</f>
        <v>#REF!</v>
      </c>
      <c r="G12" s="15" t="e">
        <f>#REF!+#REF!+#REF!+#REF!+#REF!+#REF!+#REF!+#REF!</f>
        <v>#REF!</v>
      </c>
      <c r="H12" s="15" t="e">
        <f>#REF!+#REF!+#REF!+#REF!+#REF!+#REF!+#REF!+#REF!</f>
        <v>#REF!</v>
      </c>
      <c r="I12" s="15" t="e">
        <f>#REF!+#REF!+#REF!+#REF!+#REF!+#REF!+#REF!+#REF!</f>
        <v>#REF!</v>
      </c>
      <c r="J12" s="15" t="e">
        <f>#REF!+#REF!+#REF!+#REF!+#REF!+#REF!+#REF!+#REF!</f>
        <v>#REF!</v>
      </c>
      <c r="K12" s="15" t="e">
        <f>#REF!+#REF!+#REF!+#REF!+#REF!+#REF!+#REF!+#REF!</f>
        <v>#REF!</v>
      </c>
      <c r="L12" s="15" t="e">
        <f>#REF!+#REF!+#REF!+#REF!+#REF!+#REF!+#REF!+#REF!</f>
        <v>#REF!</v>
      </c>
      <c r="M12" s="15" t="e">
        <f>#REF!+#REF!+#REF!+#REF!+#REF!+#REF!+#REF!+#REF!</f>
        <v>#REF!</v>
      </c>
      <c r="N12" s="15" t="e">
        <f t="shared" si="0"/>
        <v>#REF!</v>
      </c>
    </row>
    <row r="13" spans="1:14" ht="25.35" customHeight="1" x14ac:dyDescent="0.25">
      <c r="A13" s="20" t="s">
        <v>59</v>
      </c>
      <c r="B13" s="15">
        <f>JANVIER!$M$2+JANVIER!$AR$2+JANVIER!$BB$2+JANVIER!$BL$2+JANVIER!$BV$2+JANVIER!$CF$2+JANVIER!$CP$2+JANVIER!$CZ$2</f>
        <v>0</v>
      </c>
      <c r="C13" s="15" t="e">
        <f>#REF!+#REF!+#REF!+#REF!+#REF!+#REF!+#REF!+#REF!</f>
        <v>#REF!</v>
      </c>
      <c r="D13" s="15" t="e">
        <f>#REF!+#REF!+#REF!+#REF!+#REF!+#REF!+#REF!+#REF!</f>
        <v>#REF!</v>
      </c>
      <c r="E13" s="15" t="e">
        <f>#REF!+#REF!+#REF!+#REF!+#REF!+#REF!+#REF!+#REF!</f>
        <v>#REF!</v>
      </c>
      <c r="F13" s="15" t="e">
        <f>#REF!+#REF!+#REF!+#REF!+#REF!+#REF!+#REF!+#REF!</f>
        <v>#REF!</v>
      </c>
      <c r="G13" s="15" t="e">
        <f>#REF!+#REF!+#REF!+#REF!+#REF!+#REF!+#REF!+#REF!</f>
        <v>#REF!</v>
      </c>
      <c r="H13" s="15" t="e">
        <f>#REF!+#REF!+#REF!+#REF!+#REF!+#REF!+#REF!+#REF!</f>
        <v>#REF!</v>
      </c>
      <c r="I13" s="15" t="e">
        <f>#REF!+#REF!+#REF!+#REF!+#REF!+#REF!+#REF!+#REF!</f>
        <v>#REF!</v>
      </c>
      <c r="J13" s="15" t="e">
        <f>#REF!+#REF!+#REF!+#REF!+#REF!+#REF!+#REF!+#REF!</f>
        <v>#REF!</v>
      </c>
      <c r="K13" s="15" t="e">
        <f>#REF!+#REF!+#REF!+#REF!+#REF!+#REF!+#REF!+#REF!</f>
        <v>#REF!</v>
      </c>
      <c r="L13" s="15" t="e">
        <f>#REF!+#REF!+#REF!+#REF!+#REF!+#REF!+#REF!+#REF!</f>
        <v>#REF!</v>
      </c>
      <c r="M13" s="15" t="e">
        <f>#REF!+#REF!+#REF!+#REF!+#REF!+#REF!+#REF!+#REF!</f>
        <v>#REF!</v>
      </c>
      <c r="N13" s="15" t="e">
        <f t="shared" si="0"/>
        <v>#REF!</v>
      </c>
    </row>
    <row r="14" spans="1:14" ht="25.35" customHeight="1" x14ac:dyDescent="0.25">
      <c r="A14" s="21" t="s">
        <v>57</v>
      </c>
      <c r="B14" s="17">
        <f>SUM(B12:B13)</f>
        <v>0</v>
      </c>
      <c r="C14" s="17" t="e">
        <f t="shared" ref="C14:N14" si="3">SUM(C12:C13)</f>
        <v>#REF!</v>
      </c>
      <c r="D14" s="17" t="e">
        <f t="shared" si="3"/>
        <v>#REF!</v>
      </c>
      <c r="E14" s="17" t="e">
        <f t="shared" si="3"/>
        <v>#REF!</v>
      </c>
      <c r="F14" s="17" t="e">
        <f t="shared" si="3"/>
        <v>#REF!</v>
      </c>
      <c r="G14" s="17" t="e">
        <f t="shared" si="3"/>
        <v>#REF!</v>
      </c>
      <c r="H14" s="17" t="e">
        <f t="shared" si="3"/>
        <v>#REF!</v>
      </c>
      <c r="I14" s="17" t="e">
        <f t="shared" si="3"/>
        <v>#REF!</v>
      </c>
      <c r="J14" s="17" t="e">
        <f t="shared" si="3"/>
        <v>#REF!</v>
      </c>
      <c r="K14" s="17" t="e">
        <f t="shared" si="3"/>
        <v>#REF!</v>
      </c>
      <c r="L14" s="17" t="e">
        <f t="shared" si="3"/>
        <v>#REF!</v>
      </c>
      <c r="M14" s="17" t="e">
        <f t="shared" si="3"/>
        <v>#REF!</v>
      </c>
      <c r="N14" s="18" t="e">
        <f t="shared" si="3"/>
        <v>#REF!</v>
      </c>
    </row>
    <row r="15" spans="1:14" ht="25.35" customHeight="1" x14ac:dyDescent="0.25">
      <c r="A15" s="20"/>
      <c r="B15" s="15"/>
      <c r="C15" s="15"/>
      <c r="D15" s="15"/>
      <c r="E15" s="15"/>
      <c r="F15" s="15"/>
      <c r="G15" s="15"/>
      <c r="H15" s="15"/>
      <c r="I15" s="15"/>
      <c r="J15" s="15"/>
      <c r="K15" s="15"/>
      <c r="L15" s="15"/>
      <c r="M15" s="15"/>
      <c r="N15" s="15"/>
    </row>
    <row r="16" spans="1:14" ht="25.35" customHeight="1" x14ac:dyDescent="0.25">
      <c r="A16" s="22" t="s">
        <v>60</v>
      </c>
      <c r="B16" s="19" t="e">
        <f>SUM(B6,B10,B14)</f>
        <v>#VALUE!</v>
      </c>
      <c r="C16" s="19" t="e">
        <f t="shared" ref="C16:M16" si="4">SUM(C6,C10,C14)</f>
        <v>#REF!</v>
      </c>
      <c r="D16" s="19" t="e">
        <f t="shared" si="4"/>
        <v>#REF!</v>
      </c>
      <c r="E16" s="19" t="e">
        <f t="shared" si="4"/>
        <v>#REF!</v>
      </c>
      <c r="F16" s="19" t="e">
        <f t="shared" si="4"/>
        <v>#REF!</v>
      </c>
      <c r="G16" s="19" t="e">
        <f t="shared" si="4"/>
        <v>#REF!</v>
      </c>
      <c r="H16" s="19" t="e">
        <f t="shared" si="4"/>
        <v>#REF!</v>
      </c>
      <c r="I16" s="19" t="e">
        <f t="shared" si="4"/>
        <v>#REF!</v>
      </c>
      <c r="J16" s="19" t="e">
        <f t="shared" si="4"/>
        <v>#REF!</v>
      </c>
      <c r="K16" s="19" t="e">
        <f t="shared" si="4"/>
        <v>#REF!</v>
      </c>
      <c r="L16" s="19" t="e">
        <f t="shared" si="4"/>
        <v>#REF!</v>
      </c>
      <c r="M16" s="19" t="e">
        <f t="shared" si="4"/>
        <v>#REF!</v>
      </c>
      <c r="N16" s="19" t="e">
        <f t="shared" si="0"/>
        <v>#VALUE!</v>
      </c>
    </row>
  </sheetData>
  <sheetProtection sheet="1"/>
  <customSheetViews>
    <customSheetView guid="{24B3ACA2-7967-4FAB-8D2F-E0837B9CDD25}" showPageBreaks="1" state="hidden">
      <selection activeCell="R14" sqref="R14"/>
      <pageMargins left="0.7" right="0.7" top="0.75" bottom="0.75" header="0.3" footer="0.3"/>
      <pageSetup paperSize="9" orientation="portrait" verticalDpi="597" r:id="rId1"/>
    </customSheetView>
    <customSheetView guid="{C4C85F86-4448-435F-8F9E-F57E95C61278}" state="hidden">
      <selection activeCell="R14" sqref="R14"/>
      <pageMargins left="0.7" right="0.7" top="0.75" bottom="0.75" header="0.3" footer="0.3"/>
      <pageSetup paperSize="9" orientation="portrait" verticalDpi="597" r:id="rId2"/>
    </customSheetView>
    <customSheetView guid="{1E93D6A7-9B5C-A346-B154-20F1DB164FD1}" state="hidden">
      <selection activeCell="R14" sqref="R14"/>
      <pageMargins left="0.7" right="0.7" top="0.75" bottom="0.75" header="0.3" footer="0.3"/>
    </customSheetView>
  </customSheetViews>
  <pageMargins left="0.7" right="0.7" top="0.75" bottom="0.75" header="0.3" footer="0.3"/>
  <pageSetup paperSize="9" orientation="portrait" verticalDpi="597"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autoPageBreaks="0"/>
  </sheetPr>
  <dimension ref="A1:GX75"/>
  <sheetViews>
    <sheetView showZeros="0" tabSelected="1" zoomScaleNormal="100" workbookViewId="0">
      <pane xSplit="1" ySplit="3" topLeftCell="B4" activePane="bottomRight" state="frozen"/>
      <selection pane="topRight" activeCell="B1" sqref="B1"/>
      <selection pane="bottomLeft" activeCell="A4" sqref="A4"/>
      <selection pane="bottomRight" activeCell="C6" sqref="C6:C7"/>
    </sheetView>
  </sheetViews>
  <sheetFormatPr baseColWidth="10" defaultColWidth="10.7109375" defaultRowHeight="15" x14ac:dyDescent="0.25"/>
  <cols>
    <col min="1" max="1" width="8.28515625" style="13" customWidth="1"/>
    <col min="2" max="2" width="7.28515625" style="13" customWidth="1"/>
    <col min="3" max="3" width="8.7109375" style="13" customWidth="1"/>
    <col min="4" max="4" width="15.7109375" style="12" customWidth="1"/>
    <col min="5" max="5" width="10.7109375" style="12" customWidth="1"/>
    <col min="6" max="6" width="13.7109375" style="12" customWidth="1"/>
    <col min="7" max="7" width="5.7109375" style="13" customWidth="1"/>
    <col min="8" max="8" width="7.7109375" style="13" customWidth="1"/>
    <col min="9" max="9" width="7.140625" style="13" customWidth="1"/>
    <col min="10" max="10" width="20.7109375" style="13" customWidth="1"/>
    <col min="11" max="11" width="5.7109375" style="13" customWidth="1"/>
    <col min="12" max="12" width="20.7109375" style="13" customWidth="1"/>
    <col min="13" max="13" width="15.7109375" style="13" customWidth="1"/>
    <col min="14" max="14" width="5.7109375" style="13" customWidth="1"/>
    <col min="15" max="15" width="20.7109375" style="13" customWidth="1"/>
    <col min="16" max="16" width="10.7109375" style="13"/>
    <col min="17" max="17" width="5.7109375" style="13" customWidth="1"/>
    <col min="18" max="18" width="7.7109375" style="13" customWidth="1"/>
    <col min="19" max="19" width="7.140625" style="13" customWidth="1"/>
    <col min="20" max="20" width="20.7109375" style="13" customWidth="1"/>
    <col min="21" max="21" width="5.7109375" style="13" customWidth="1"/>
    <col min="22" max="22" width="20.7109375" style="13" customWidth="1"/>
    <col min="23" max="23" width="15.7109375" style="13" customWidth="1"/>
    <col min="24" max="24" width="5.7109375" style="13" customWidth="1"/>
    <col min="25" max="25" width="20.7109375" style="13" customWidth="1"/>
    <col min="26" max="26" width="10.7109375" style="13"/>
    <col min="27" max="27" width="5.7109375" style="13" customWidth="1"/>
    <col min="28" max="28" width="7.7109375" style="13" customWidth="1"/>
    <col min="29" max="29" width="7.140625" style="13" customWidth="1"/>
    <col min="30" max="30" width="20.7109375" style="13" customWidth="1"/>
    <col min="31" max="31" width="5.7109375" style="13" customWidth="1"/>
    <col min="32" max="32" width="20.7109375" style="13" customWidth="1"/>
    <col min="33" max="33" width="15.7109375" style="13" customWidth="1"/>
    <col min="34" max="34" width="5.7109375" style="13" customWidth="1"/>
    <col min="35" max="35" width="20.7109375" style="13" customWidth="1"/>
    <col min="36" max="36" width="10.7109375" style="13"/>
    <col min="37" max="37" width="5.7109375" style="13" customWidth="1"/>
    <col min="38" max="38" width="7.7109375" style="13" customWidth="1"/>
    <col min="39" max="39" width="7.140625" style="13" customWidth="1"/>
    <col min="40" max="40" width="20.7109375" style="13" customWidth="1"/>
    <col min="41" max="41" width="5.7109375" style="13" customWidth="1"/>
    <col min="42" max="42" width="20.7109375" style="13" customWidth="1"/>
    <col min="43" max="43" width="15.7109375" style="13" customWidth="1"/>
    <col min="44" max="44" width="5.7109375" style="13" customWidth="1"/>
    <col min="45" max="45" width="20.7109375" style="13" customWidth="1"/>
    <col min="46" max="46" width="10.7109375" style="13"/>
    <col min="47" max="47" width="5.7109375" style="13" customWidth="1"/>
    <col min="48" max="48" width="7.7109375" style="13" customWidth="1"/>
    <col min="49" max="49" width="7.140625" style="13" customWidth="1"/>
    <col min="50" max="50" width="20.7109375" style="13" customWidth="1"/>
    <col min="51" max="51" width="5.7109375" style="13" customWidth="1"/>
    <col min="52" max="52" width="20.7109375" style="13" customWidth="1"/>
    <col min="53" max="53" width="15.7109375" style="13" customWidth="1"/>
    <col min="54" max="54" width="5.7109375" style="13" customWidth="1"/>
    <col min="55" max="55" width="20.7109375" style="13" customWidth="1"/>
    <col min="56" max="56" width="10.7109375" style="13"/>
    <col min="57" max="57" width="5.7109375" style="13" customWidth="1"/>
    <col min="58" max="58" width="7.7109375" style="13" customWidth="1"/>
    <col min="59" max="59" width="7.140625" style="13" customWidth="1"/>
    <col min="60" max="60" width="20.7109375" style="13" customWidth="1"/>
    <col min="61" max="61" width="5.7109375" style="13" customWidth="1"/>
    <col min="62" max="62" width="20.7109375" style="13" customWidth="1"/>
    <col min="63" max="63" width="15.7109375" style="13" customWidth="1"/>
    <col min="64" max="64" width="5.7109375" style="13" customWidth="1"/>
    <col min="65" max="65" width="20.7109375" style="13" customWidth="1"/>
    <col min="66" max="66" width="10.7109375" style="13"/>
    <col min="67" max="67" width="5.7109375" style="13" customWidth="1"/>
    <col min="68" max="68" width="7.7109375" style="13" customWidth="1"/>
    <col min="69" max="69" width="7.140625" style="13" customWidth="1"/>
    <col min="70" max="70" width="20.7109375" style="13" customWidth="1"/>
    <col min="71" max="71" width="5.7109375" style="13" customWidth="1"/>
    <col min="72" max="72" width="20.7109375" style="13" customWidth="1"/>
    <col min="73" max="73" width="15.7109375" style="13" customWidth="1"/>
    <col min="74" max="74" width="5.7109375" style="13" customWidth="1"/>
    <col min="75" max="75" width="20.7109375" style="13" customWidth="1"/>
    <col min="76" max="76" width="10.7109375" style="13"/>
    <col min="77" max="77" width="5.7109375" style="13" customWidth="1"/>
    <col min="78" max="78" width="7.7109375" style="13" customWidth="1"/>
    <col min="79" max="79" width="7.140625" style="13" customWidth="1"/>
    <col min="80" max="80" width="20.7109375" style="13" customWidth="1"/>
    <col min="81" max="81" width="5.7109375" style="13" customWidth="1"/>
    <col min="82" max="82" width="20.7109375" style="13" customWidth="1"/>
    <col min="83" max="83" width="15.7109375" style="13" customWidth="1"/>
    <col min="84" max="84" width="5.7109375" style="13" customWidth="1"/>
    <col min="85" max="85" width="20.7109375" style="13" customWidth="1"/>
    <col min="86" max="86" width="10.7109375" style="13"/>
    <col min="87" max="87" width="5.7109375" style="13" customWidth="1"/>
    <col min="88" max="88" width="7.7109375" style="13" customWidth="1"/>
    <col min="89" max="89" width="7.140625" style="13" customWidth="1"/>
    <col min="90" max="90" width="20.7109375" style="13" customWidth="1"/>
    <col min="91" max="91" width="5.7109375" style="13" customWidth="1"/>
    <col min="92" max="92" width="20.7109375" style="13" customWidth="1"/>
    <col min="93" max="93" width="15.7109375" style="13" customWidth="1"/>
    <col min="94" max="94" width="5.7109375" style="13" customWidth="1"/>
    <col min="95" max="95" width="20.7109375" style="13" customWidth="1"/>
    <col min="96" max="96" width="10.7109375" style="13"/>
    <col min="97" max="97" width="5.7109375" style="13" customWidth="1"/>
    <col min="98" max="98" width="7.7109375" style="13" customWidth="1"/>
    <col min="99" max="99" width="7.140625" style="13" customWidth="1"/>
    <col min="100" max="100" width="20.7109375" style="13" customWidth="1"/>
    <col min="101" max="101" width="5.7109375" style="13" customWidth="1"/>
    <col min="102" max="102" width="20.7109375" style="13" customWidth="1"/>
    <col min="103" max="103" width="15.7109375" style="13" customWidth="1"/>
    <col min="104" max="104" width="5.7109375" style="13" customWidth="1"/>
    <col min="105" max="105" width="20.7109375" style="13" customWidth="1"/>
    <col min="106" max="106" width="10.7109375" style="13"/>
    <col min="107" max="107" width="5.7109375" style="13" customWidth="1"/>
    <col min="108" max="108" width="7.7109375" style="13" customWidth="1"/>
    <col min="109" max="109" width="7.140625" style="13" customWidth="1"/>
    <col min="110" max="110" width="20.7109375" style="13" customWidth="1"/>
    <col min="111" max="111" width="5.7109375" style="13" customWidth="1"/>
    <col min="112" max="112" width="20.7109375" style="13" customWidth="1"/>
    <col min="113" max="113" width="15.7109375" style="13" customWidth="1"/>
    <col min="114" max="114" width="5.7109375" style="13" customWidth="1"/>
    <col min="115" max="115" width="20.7109375" style="13" customWidth="1"/>
    <col min="116" max="116" width="10.7109375" style="13"/>
    <col min="117" max="117" width="5.7109375" style="13" customWidth="1"/>
    <col min="118" max="118" width="7.7109375" style="13" customWidth="1"/>
    <col min="119" max="119" width="7.140625" style="13" customWidth="1"/>
    <col min="120" max="120" width="20.7109375" style="13" customWidth="1"/>
    <col min="121" max="121" width="5.7109375" style="13" customWidth="1"/>
    <col min="122" max="122" width="20.7109375" style="13" customWidth="1"/>
    <col min="123" max="123" width="15.7109375" style="13" customWidth="1"/>
    <col min="124" max="124" width="5.7109375" style="13" customWidth="1"/>
    <col min="125" max="125" width="20.7109375" style="13" customWidth="1"/>
    <col min="126" max="126" width="10.7109375" style="13"/>
    <col min="127" max="127" width="5.7109375" style="13" customWidth="1"/>
    <col min="128" max="128" width="7.7109375" style="13" customWidth="1"/>
    <col min="129" max="129" width="7.140625" style="13" customWidth="1"/>
    <col min="130" max="130" width="20.7109375" style="13" customWidth="1"/>
    <col min="131" max="131" width="5.7109375" style="13" customWidth="1"/>
    <col min="132" max="132" width="20.7109375" style="13" customWidth="1"/>
    <col min="133" max="133" width="15.7109375" style="13" customWidth="1"/>
    <col min="134" max="134" width="5.7109375" style="13" customWidth="1"/>
    <col min="135" max="135" width="20.7109375" style="13" customWidth="1"/>
    <col min="136" max="136" width="10.7109375" style="13"/>
    <col min="137" max="137" width="5.7109375" style="13" customWidth="1"/>
    <col min="138" max="138" width="7.7109375" style="13" customWidth="1"/>
    <col min="139" max="139" width="7.140625" style="13" customWidth="1"/>
    <col min="140" max="140" width="20.7109375" style="13" customWidth="1"/>
    <col min="141" max="141" width="5.7109375" style="13" customWidth="1"/>
    <col min="142" max="142" width="20.7109375" style="13" customWidth="1"/>
    <col min="143" max="143" width="15.7109375" style="13" customWidth="1"/>
    <col min="144" max="144" width="5.7109375" style="13" customWidth="1"/>
    <col min="145" max="145" width="20.7109375" style="13" customWidth="1"/>
    <col min="146" max="146" width="10.7109375" style="13"/>
    <col min="147" max="147" width="5.7109375" style="13" customWidth="1"/>
    <col min="148" max="148" width="7.7109375" style="13" customWidth="1"/>
    <col min="149" max="149" width="7.140625" style="13" customWidth="1"/>
    <col min="150" max="150" width="20.7109375" style="13" customWidth="1"/>
    <col min="151" max="151" width="5.7109375" style="13" customWidth="1"/>
    <col min="152" max="152" width="20.7109375" style="13" customWidth="1"/>
    <col min="153" max="153" width="15.7109375" style="13" customWidth="1"/>
    <col min="154" max="154" width="5.7109375" style="13" customWidth="1"/>
    <col min="155" max="155" width="20.7109375" style="13" customWidth="1"/>
    <col min="156" max="156" width="10.7109375" style="13"/>
    <col min="157" max="157" width="5.7109375" style="13" customWidth="1"/>
    <col min="158" max="158" width="7.7109375" style="13" customWidth="1"/>
    <col min="159" max="159" width="7.140625" style="13" customWidth="1"/>
    <col min="160" max="160" width="20.7109375" style="13" customWidth="1"/>
    <col min="161" max="161" width="5.7109375" style="13" customWidth="1"/>
    <col min="162" max="162" width="20.7109375" style="13" customWidth="1"/>
    <col min="163" max="163" width="15.7109375" style="13" customWidth="1"/>
    <col min="164" max="164" width="5.7109375" style="13" customWidth="1"/>
    <col min="165" max="165" width="20.7109375" style="13" customWidth="1"/>
    <col min="166" max="166" width="10.7109375" style="13"/>
    <col min="167" max="167" width="5.7109375" style="13" customWidth="1"/>
    <col min="168" max="168" width="7.7109375" style="13" customWidth="1"/>
    <col min="169" max="169" width="7.140625" style="13" customWidth="1"/>
    <col min="170" max="170" width="20.7109375" style="13" customWidth="1"/>
    <col min="171" max="171" width="5.7109375" style="13" customWidth="1"/>
    <col min="172" max="172" width="20.7109375" style="13" customWidth="1"/>
    <col min="173" max="173" width="15.7109375" style="13" customWidth="1"/>
    <col min="174" max="174" width="5.7109375" style="13" customWidth="1"/>
    <col min="175" max="175" width="20.7109375" style="13" customWidth="1"/>
    <col min="176" max="176" width="10.7109375" style="13"/>
    <col min="177" max="177" width="5.7109375" style="13" customWidth="1"/>
    <col min="178" max="178" width="7.7109375" style="13" customWidth="1"/>
    <col min="179" max="179" width="7.140625" style="13" customWidth="1"/>
    <col min="180" max="180" width="20.7109375" style="13" customWidth="1"/>
    <col min="181" max="181" width="5.7109375" style="13" customWidth="1"/>
    <col min="182" max="182" width="20.7109375" style="13" customWidth="1"/>
    <col min="183" max="183" width="15.7109375" style="13" customWidth="1"/>
    <col min="184" max="184" width="5.7109375" style="13" customWidth="1"/>
    <col min="185" max="185" width="20.7109375" style="13" customWidth="1"/>
    <col min="186" max="186" width="10.7109375" style="13"/>
    <col min="187" max="187" width="5.7109375" style="13" customWidth="1"/>
    <col min="188" max="188" width="7.7109375" style="13" customWidth="1"/>
    <col min="189" max="189" width="7.140625" style="13" customWidth="1"/>
    <col min="190" max="190" width="20.7109375" style="13" customWidth="1"/>
    <col min="191" max="191" width="5.7109375" style="13" customWidth="1"/>
    <col min="192" max="192" width="20.7109375" style="13" customWidth="1"/>
    <col min="193" max="193" width="15.7109375" style="13" customWidth="1"/>
    <col min="194" max="194" width="5.7109375" style="13" customWidth="1"/>
    <col min="195" max="195" width="20.7109375" style="13" customWidth="1"/>
    <col min="196" max="196" width="10.7109375" style="13"/>
    <col min="197" max="197" width="5.7109375" style="13" customWidth="1"/>
    <col min="198" max="198" width="7.7109375" style="13" customWidth="1"/>
    <col min="199" max="199" width="7.140625" style="13" customWidth="1"/>
    <col min="200" max="200" width="20.7109375" style="13" customWidth="1"/>
    <col min="201" max="201" width="5.7109375" style="13" customWidth="1"/>
    <col min="202" max="202" width="20.7109375" style="13" customWidth="1"/>
    <col min="203" max="203" width="15.7109375" style="13" customWidth="1"/>
    <col min="204" max="204" width="5.7109375" style="13" customWidth="1"/>
    <col min="205" max="205" width="20.7109375" style="13" customWidth="1"/>
    <col min="206" max="16384" width="10.7109375" style="13"/>
  </cols>
  <sheetData>
    <row r="1" spans="1:206" s="63" customFormat="1" ht="20.100000000000001" customHeight="1" x14ac:dyDescent="0.25">
      <c r="A1" s="149">
        <v>27</v>
      </c>
      <c r="B1" s="181" t="s">
        <v>27</v>
      </c>
      <c r="C1" s="182"/>
      <c r="D1" s="175"/>
      <c r="E1" s="175"/>
      <c r="F1" s="120"/>
      <c r="G1" s="136" t="str">
        <f>LISTES!$A1</f>
        <v>Cédric</v>
      </c>
      <c r="H1" s="38"/>
      <c r="I1" s="37"/>
      <c r="J1" s="39"/>
      <c r="K1" s="136"/>
      <c r="L1" s="136"/>
      <c r="M1" s="136"/>
      <c r="N1" s="40"/>
      <c r="O1" s="41"/>
      <c r="P1" s="42"/>
      <c r="Q1" s="137" t="str">
        <f>LISTES!$A2</f>
        <v>Joël</v>
      </c>
      <c r="R1" s="137"/>
      <c r="S1" s="137"/>
      <c r="T1" s="43"/>
      <c r="U1" s="193"/>
      <c r="V1" s="193"/>
      <c r="W1" s="193"/>
      <c r="X1" s="44"/>
      <c r="Y1" s="45"/>
      <c r="Z1" s="46"/>
      <c r="AA1" s="138" t="str">
        <f>LISTES!$A3</f>
        <v xml:space="preserve">Alain </v>
      </c>
      <c r="AB1" s="138"/>
      <c r="AC1" s="138"/>
      <c r="AD1" s="138"/>
      <c r="AE1" s="138"/>
      <c r="AF1" s="138"/>
      <c r="AG1" s="138"/>
      <c r="AH1" s="138"/>
      <c r="AI1" s="138"/>
      <c r="AJ1" s="138"/>
      <c r="AK1" s="139" t="str">
        <f>LISTES!$A4</f>
        <v xml:space="preserve">Pierre </v>
      </c>
      <c r="AL1" s="139"/>
      <c r="AM1" s="139"/>
      <c r="AN1" s="139"/>
      <c r="AO1" s="139"/>
      <c r="AP1" s="139"/>
      <c r="AQ1" s="139"/>
      <c r="AR1" s="139"/>
      <c r="AS1" s="139"/>
      <c r="AT1" s="139"/>
      <c r="AU1" s="140" t="str">
        <f>LISTES!$A5</f>
        <v xml:space="preserve">Jérôme </v>
      </c>
      <c r="AV1" s="140"/>
      <c r="AW1" s="140"/>
      <c r="AX1" s="140"/>
      <c r="AY1" s="140"/>
      <c r="AZ1" s="140"/>
      <c r="BA1" s="140"/>
      <c r="BB1" s="140"/>
      <c r="BC1" s="140"/>
      <c r="BD1" s="140"/>
      <c r="BE1" s="141" t="str">
        <f>LISTES!$A6</f>
        <v xml:space="preserve">Paul </v>
      </c>
      <c r="BF1" s="141"/>
      <c r="BG1" s="141"/>
      <c r="BH1" s="141"/>
      <c r="BI1" s="141"/>
      <c r="BJ1" s="141"/>
      <c r="BK1" s="141"/>
      <c r="BL1" s="141"/>
      <c r="BM1" s="141"/>
      <c r="BN1" s="141"/>
      <c r="BO1" s="142" t="str">
        <f>LISTES!$A7</f>
        <v>Olivier</v>
      </c>
      <c r="BP1" s="142"/>
      <c r="BQ1" s="142"/>
      <c r="BR1" s="142"/>
      <c r="BS1" s="142"/>
      <c r="BT1" s="142"/>
      <c r="BU1" s="142"/>
      <c r="BV1" s="142"/>
      <c r="BW1" s="142"/>
      <c r="BX1" s="142"/>
      <c r="BY1" s="143" t="str">
        <f>LISTES!$A8</f>
        <v xml:space="preserve">Albert </v>
      </c>
      <c r="BZ1" s="143"/>
      <c r="CA1" s="143"/>
      <c r="CB1" s="143"/>
      <c r="CC1" s="143"/>
      <c r="CD1" s="143"/>
      <c r="CE1" s="143"/>
      <c r="CF1" s="143"/>
      <c r="CG1" s="143"/>
      <c r="CH1" s="143"/>
      <c r="CI1" s="144" t="str">
        <f>LISTES!$A9</f>
        <v xml:space="preserve">Jean  </v>
      </c>
      <c r="CJ1" s="144"/>
      <c r="CK1" s="144"/>
      <c r="CL1" s="144"/>
      <c r="CM1" s="144"/>
      <c r="CN1" s="144"/>
      <c r="CO1" s="144"/>
      <c r="CP1" s="144"/>
      <c r="CQ1" s="144"/>
      <c r="CR1" s="144"/>
      <c r="CS1" s="145" t="str">
        <f>LISTES!$A10</f>
        <v xml:space="preserve">Bruno   </v>
      </c>
      <c r="CT1" s="145"/>
      <c r="CU1" s="145"/>
      <c r="CV1" s="145"/>
      <c r="CW1" s="145"/>
      <c r="CX1" s="145"/>
      <c r="CY1" s="145"/>
      <c r="CZ1" s="145"/>
      <c r="DA1" s="145"/>
      <c r="DB1" s="145"/>
      <c r="DC1" s="146">
        <f>LISTES!$A11</f>
        <v>0</v>
      </c>
      <c r="DD1" s="146"/>
      <c r="DE1" s="146"/>
      <c r="DF1" s="146"/>
      <c r="DG1" s="146"/>
      <c r="DH1" s="146"/>
      <c r="DI1" s="146"/>
      <c r="DJ1" s="146"/>
      <c r="DK1" s="146"/>
      <c r="DL1" s="146"/>
      <c r="DM1" s="138">
        <f>LISTES!$A12</f>
        <v>0</v>
      </c>
      <c r="DN1" s="138"/>
      <c r="DO1" s="138"/>
      <c r="DP1" s="138"/>
      <c r="DQ1" s="138"/>
      <c r="DR1" s="138"/>
      <c r="DS1" s="138"/>
      <c r="DT1" s="138"/>
      <c r="DU1" s="138"/>
      <c r="DV1" s="138"/>
      <c r="DW1" s="147">
        <f>LISTES!$A13</f>
        <v>0</v>
      </c>
      <c r="DX1" s="147"/>
      <c r="DY1" s="147"/>
      <c r="DZ1" s="147"/>
      <c r="EA1" s="147"/>
      <c r="EB1" s="147"/>
      <c r="EC1" s="147"/>
      <c r="ED1" s="147"/>
      <c r="EE1" s="147"/>
      <c r="EF1" s="147"/>
      <c r="EG1" s="148">
        <f>LISTES!$A14</f>
        <v>0</v>
      </c>
      <c r="EH1" s="148"/>
      <c r="EI1" s="148"/>
      <c r="EJ1" s="148"/>
      <c r="EK1" s="148"/>
      <c r="EL1" s="148"/>
      <c r="EM1" s="148"/>
      <c r="EN1" s="148"/>
      <c r="EO1" s="148"/>
      <c r="EP1" s="148"/>
      <c r="EQ1" s="144">
        <f>LISTES!$A15</f>
        <v>0</v>
      </c>
      <c r="ER1" s="144"/>
      <c r="ES1" s="144"/>
      <c r="ET1" s="144"/>
      <c r="EU1" s="144"/>
      <c r="EV1" s="144"/>
      <c r="EW1" s="144"/>
      <c r="EX1" s="144"/>
      <c r="EY1" s="144"/>
      <c r="EZ1" s="144"/>
      <c r="FA1" s="145">
        <f>LISTES!$A16</f>
        <v>0</v>
      </c>
      <c r="FB1" s="145"/>
      <c r="FC1" s="145"/>
      <c r="FD1" s="145"/>
      <c r="FE1" s="145"/>
      <c r="FF1" s="145"/>
      <c r="FG1" s="145"/>
      <c r="FH1" s="145"/>
      <c r="FI1" s="145"/>
      <c r="FJ1" s="145"/>
      <c r="FK1" s="146">
        <f>LISTES!$A17</f>
        <v>0</v>
      </c>
      <c r="FL1" s="146"/>
      <c r="FM1" s="146"/>
      <c r="FN1" s="146"/>
      <c r="FO1" s="146"/>
      <c r="FP1" s="146"/>
      <c r="FQ1" s="146"/>
      <c r="FR1" s="146"/>
      <c r="FS1" s="146"/>
      <c r="FT1" s="146"/>
      <c r="FU1" s="138">
        <f>LISTES!$A18</f>
        <v>0</v>
      </c>
      <c r="FV1" s="138"/>
      <c r="FW1" s="138"/>
      <c r="FX1" s="138"/>
      <c r="FY1" s="138"/>
      <c r="FZ1" s="138"/>
      <c r="GA1" s="138"/>
      <c r="GB1" s="138"/>
      <c r="GC1" s="138"/>
      <c r="GD1" s="138"/>
      <c r="GE1" s="147">
        <f>LISTES!$A19</f>
        <v>0</v>
      </c>
      <c r="GF1" s="147"/>
      <c r="GG1" s="147"/>
      <c r="GH1" s="147"/>
      <c r="GI1" s="147"/>
      <c r="GJ1" s="147"/>
      <c r="GK1" s="147"/>
      <c r="GL1" s="147"/>
      <c r="GM1" s="147"/>
      <c r="GN1" s="147"/>
      <c r="GO1" s="148">
        <f>LISTES!$A20</f>
        <v>0</v>
      </c>
      <c r="GP1" s="148"/>
      <c r="GQ1" s="148"/>
      <c r="GR1" s="148"/>
      <c r="GS1" s="148"/>
      <c r="GT1" s="148"/>
      <c r="GU1" s="148"/>
      <c r="GV1" s="148"/>
      <c r="GW1" s="148"/>
      <c r="GX1" s="148"/>
    </row>
    <row r="2" spans="1:206" s="63" customFormat="1" ht="20.100000000000001" customHeight="1" x14ac:dyDescent="0.25">
      <c r="A2" s="119">
        <v>2021</v>
      </c>
      <c r="B2" s="183"/>
      <c r="C2" s="184"/>
      <c r="D2" s="176"/>
      <c r="E2" s="176"/>
      <c r="F2" s="121"/>
      <c r="G2" s="185" t="str">
        <f>$B$1</f>
        <v>JANVIER</v>
      </c>
      <c r="H2" s="185"/>
      <c r="I2" s="185"/>
      <c r="J2" s="47" t="s">
        <v>49</v>
      </c>
      <c r="K2" s="41">
        <f>COUNTIF($P$4:$P$74,"Option TRADI")</f>
        <v>0</v>
      </c>
      <c r="L2" s="47" t="s">
        <v>47</v>
      </c>
      <c r="M2" s="48">
        <f>COUNTIF($P$4:$P$74,"TRADI")</f>
        <v>0</v>
      </c>
      <c r="N2" s="40" t="s">
        <v>48</v>
      </c>
      <c r="O2" s="48">
        <f>COUNTIF($P$4:$P$74,"FORMAFEU")</f>
        <v>0</v>
      </c>
      <c r="P2" s="49">
        <f ca="1">TODAY()</f>
        <v>44144</v>
      </c>
      <c r="Q2" s="186" t="str">
        <f>$B$1</f>
        <v>JANVIER</v>
      </c>
      <c r="R2" s="186"/>
      <c r="S2" s="186"/>
      <c r="T2" s="50" t="s">
        <v>49</v>
      </c>
      <c r="U2" s="45">
        <f>COUNTIF($Z$4:$Z$74,"Option TRADI")</f>
        <v>0</v>
      </c>
      <c r="V2" s="50" t="s">
        <v>47</v>
      </c>
      <c r="W2" s="51">
        <f>COUNTIF($Z$4:$Z$74,"TRADI")</f>
        <v>0</v>
      </c>
      <c r="X2" s="44" t="s">
        <v>48</v>
      </c>
      <c r="Y2" s="51">
        <f>COUNTIF($Z$4:$Z$74,"FORMAFEU")</f>
        <v>0</v>
      </c>
      <c r="Z2" s="52">
        <f ca="1">TODAY()</f>
        <v>44144</v>
      </c>
      <c r="AA2" s="170" t="str">
        <f>$B$1</f>
        <v>JANVIER</v>
      </c>
      <c r="AB2" s="170"/>
      <c r="AC2" s="170"/>
      <c r="AD2" s="124" t="s">
        <v>46</v>
      </c>
      <c r="AE2" s="125">
        <f>COUNTIF(AJ4:AJ74,"Option")</f>
        <v>0</v>
      </c>
      <c r="AF2" s="163" t="s">
        <v>45</v>
      </c>
      <c r="AG2" s="163"/>
      <c r="AH2" s="126">
        <f>COUNTIF(AJ4:AJ74,"Validé")</f>
        <v>0</v>
      </c>
      <c r="AI2" s="124" t="s">
        <v>28</v>
      </c>
      <c r="AJ2" s="127">
        <f ca="1">TODAY()</f>
        <v>44144</v>
      </c>
      <c r="AK2" s="187" t="str">
        <f>$B$1</f>
        <v>JANVIER</v>
      </c>
      <c r="AL2" s="187"/>
      <c r="AM2" s="187"/>
      <c r="AN2" s="54" t="s">
        <v>46</v>
      </c>
      <c r="AO2" s="53">
        <f>COUNTIF(AT4:AT74,"Option")</f>
        <v>0</v>
      </c>
      <c r="AP2" s="188" t="s">
        <v>45</v>
      </c>
      <c r="AQ2" s="188"/>
      <c r="AR2" s="55">
        <f>COUNTIF(AT4:AT74,"Validé")</f>
        <v>0</v>
      </c>
      <c r="AS2" s="54" t="s">
        <v>28</v>
      </c>
      <c r="AT2" s="56">
        <f ca="1">TODAY()</f>
        <v>44144</v>
      </c>
      <c r="AU2" s="189" t="str">
        <f>$B$1</f>
        <v>JANVIER</v>
      </c>
      <c r="AV2" s="189"/>
      <c r="AW2" s="189"/>
      <c r="AX2" s="96" t="s">
        <v>46</v>
      </c>
      <c r="AY2" s="53">
        <f>COUNTIF(BD4:BD74,"Option")</f>
        <v>0</v>
      </c>
      <c r="AZ2" s="190" t="s">
        <v>45</v>
      </c>
      <c r="BA2" s="190"/>
      <c r="BB2" s="55">
        <f>COUNTIF(BD4:BD74,"Validé")</f>
        <v>0</v>
      </c>
      <c r="BC2" s="96" t="s">
        <v>28</v>
      </c>
      <c r="BD2" s="97">
        <f ca="1">TODAY()</f>
        <v>44144</v>
      </c>
      <c r="BE2" s="191" t="str">
        <f>$B$1</f>
        <v>JANVIER</v>
      </c>
      <c r="BF2" s="191"/>
      <c r="BG2" s="191"/>
      <c r="BH2" s="59" t="s">
        <v>46</v>
      </c>
      <c r="BI2" s="98">
        <f>COUNTIF(BN4:BN74,"Option")</f>
        <v>0</v>
      </c>
      <c r="BJ2" s="192" t="s">
        <v>45</v>
      </c>
      <c r="BK2" s="192"/>
      <c r="BL2" s="99">
        <f>COUNTIF(BN4:BN74,"Validé")</f>
        <v>0</v>
      </c>
      <c r="BM2" s="59" t="s">
        <v>28</v>
      </c>
      <c r="BN2" s="60">
        <f ca="1">TODAY()</f>
        <v>44144</v>
      </c>
      <c r="BO2" s="177" t="str">
        <f>$B$1</f>
        <v>JANVIER</v>
      </c>
      <c r="BP2" s="177"/>
      <c r="BQ2" s="177"/>
      <c r="BR2" s="57" t="s">
        <v>46</v>
      </c>
      <c r="BS2" s="100">
        <f>COUNTIF(BX4:BX74,"Option")</f>
        <v>0</v>
      </c>
      <c r="BT2" s="178" t="s">
        <v>45</v>
      </c>
      <c r="BU2" s="178"/>
      <c r="BV2" s="101">
        <f>COUNTIF(BX4:BX74,"Validé")</f>
        <v>0</v>
      </c>
      <c r="BW2" s="57" t="s">
        <v>28</v>
      </c>
      <c r="BX2" s="58">
        <f ca="1">TODAY()</f>
        <v>44144</v>
      </c>
      <c r="BY2" s="179" t="str">
        <f>$B$1</f>
        <v>JANVIER</v>
      </c>
      <c r="BZ2" s="179"/>
      <c r="CA2" s="179"/>
      <c r="CB2" s="61" t="s">
        <v>46</v>
      </c>
      <c r="CC2" s="102">
        <f>COUNTIF(CH4:CH74,"Option")</f>
        <v>0</v>
      </c>
      <c r="CD2" s="180" t="s">
        <v>45</v>
      </c>
      <c r="CE2" s="180"/>
      <c r="CF2" s="103">
        <f>COUNTIF(CH4:CH74,"Validé")</f>
        <v>0</v>
      </c>
      <c r="CG2" s="61" t="s">
        <v>28</v>
      </c>
      <c r="CH2" s="62">
        <f ca="1">TODAY()</f>
        <v>44144</v>
      </c>
      <c r="CI2" s="164" t="str">
        <f>$B$1</f>
        <v>JANVIER</v>
      </c>
      <c r="CJ2" s="164"/>
      <c r="CK2" s="164"/>
      <c r="CL2" s="104" t="s">
        <v>46</v>
      </c>
      <c r="CM2" s="105">
        <f>COUNTIF(CR4:CR74,"Option")</f>
        <v>0</v>
      </c>
      <c r="CN2" s="165" t="s">
        <v>45</v>
      </c>
      <c r="CO2" s="165"/>
      <c r="CP2" s="106">
        <f>COUNTIF(CR4:CR74,"Validé")</f>
        <v>0</v>
      </c>
      <c r="CQ2" s="104" t="s">
        <v>28</v>
      </c>
      <c r="CR2" s="107">
        <f ca="1">TODAY()</f>
        <v>44144</v>
      </c>
      <c r="CS2" s="166" t="str">
        <f>$B$1</f>
        <v>JANVIER</v>
      </c>
      <c r="CT2" s="166"/>
      <c r="CU2" s="166"/>
      <c r="CV2" s="108" t="s">
        <v>46</v>
      </c>
      <c r="CW2" s="109">
        <f>COUNTIF(DB4:DB74,"Option")</f>
        <v>0</v>
      </c>
      <c r="CX2" s="167" t="s">
        <v>45</v>
      </c>
      <c r="CY2" s="167"/>
      <c r="CZ2" s="110">
        <f>COUNTIF(DB4:DB74,"Validé")</f>
        <v>0</v>
      </c>
      <c r="DA2" s="108" t="s">
        <v>28</v>
      </c>
      <c r="DB2" s="111">
        <f ca="1">TODAY()</f>
        <v>44144</v>
      </c>
      <c r="DC2" s="168" t="str">
        <f>$B$1</f>
        <v>JANVIER</v>
      </c>
      <c r="DD2" s="168"/>
      <c r="DE2" s="168"/>
      <c r="DF2" s="122" t="s">
        <v>46</v>
      </c>
      <c r="DG2" s="53">
        <f>COUNTIF(DL4:DL74,"Option")</f>
        <v>0</v>
      </c>
      <c r="DH2" s="169" t="s">
        <v>45</v>
      </c>
      <c r="DI2" s="169"/>
      <c r="DJ2" s="55">
        <f>COUNTIF(DL4:DL74,"Validé")</f>
        <v>0</v>
      </c>
      <c r="DK2" s="122" t="s">
        <v>28</v>
      </c>
      <c r="DL2" s="123">
        <f ca="1">TODAY()</f>
        <v>44144</v>
      </c>
      <c r="DM2" s="170" t="str">
        <f>$B$1</f>
        <v>JANVIER</v>
      </c>
      <c r="DN2" s="170"/>
      <c r="DO2" s="170"/>
      <c r="DP2" s="124" t="s">
        <v>46</v>
      </c>
      <c r="DQ2" s="125">
        <f>COUNTIF(DV4:DV74,"Option")</f>
        <v>0</v>
      </c>
      <c r="DR2" s="163" t="s">
        <v>45</v>
      </c>
      <c r="DS2" s="163"/>
      <c r="DT2" s="126">
        <f>COUNTIF(DV4:DV74,"Validé")</f>
        <v>0</v>
      </c>
      <c r="DU2" s="124" t="s">
        <v>28</v>
      </c>
      <c r="DV2" s="127">
        <f ca="1">TODAY()</f>
        <v>44144</v>
      </c>
      <c r="DW2" s="171" t="str">
        <f>$B$1</f>
        <v>JANVIER</v>
      </c>
      <c r="DX2" s="171"/>
      <c r="DY2" s="171"/>
      <c r="DZ2" s="128" t="s">
        <v>46</v>
      </c>
      <c r="EA2" s="129">
        <f>COUNTIF(EF4:EF74,"Option")</f>
        <v>0</v>
      </c>
      <c r="EB2" s="172" t="s">
        <v>45</v>
      </c>
      <c r="EC2" s="172"/>
      <c r="ED2" s="130">
        <f>COUNTIF(EF4:EF74,"Validé")</f>
        <v>0</v>
      </c>
      <c r="EE2" s="128" t="s">
        <v>28</v>
      </c>
      <c r="EF2" s="131">
        <f ca="1">TODAY()</f>
        <v>44144</v>
      </c>
      <c r="EG2" s="173" t="str">
        <f>$B$1</f>
        <v>JANVIER</v>
      </c>
      <c r="EH2" s="173"/>
      <c r="EI2" s="173"/>
      <c r="EJ2" s="132" t="s">
        <v>46</v>
      </c>
      <c r="EK2" s="133">
        <f>COUNTIF(EP4:EP74,"Option")</f>
        <v>0</v>
      </c>
      <c r="EL2" s="174" t="s">
        <v>45</v>
      </c>
      <c r="EM2" s="174"/>
      <c r="EN2" s="134">
        <f>COUNTIF(EP4:EP74,"Validé")</f>
        <v>0</v>
      </c>
      <c r="EO2" s="132" t="s">
        <v>28</v>
      </c>
      <c r="EP2" s="135">
        <f ca="1">TODAY()</f>
        <v>44144</v>
      </c>
      <c r="EQ2" s="164" t="str">
        <f>$B$1</f>
        <v>JANVIER</v>
      </c>
      <c r="ER2" s="164"/>
      <c r="ES2" s="164"/>
      <c r="ET2" s="118" t="s">
        <v>46</v>
      </c>
      <c r="EU2" s="105">
        <f>COUNTIF(EZ4:EZ74,"Option")</f>
        <v>0</v>
      </c>
      <c r="EV2" s="165" t="s">
        <v>45</v>
      </c>
      <c r="EW2" s="165"/>
      <c r="EX2" s="106">
        <f>COUNTIF(EZ4:EZ74,"Validé")</f>
        <v>0</v>
      </c>
      <c r="EY2" s="118" t="s">
        <v>28</v>
      </c>
      <c r="EZ2" s="107">
        <f ca="1">TODAY()</f>
        <v>44144</v>
      </c>
      <c r="FA2" s="166" t="str">
        <f>$B$1</f>
        <v>JANVIER</v>
      </c>
      <c r="FB2" s="166"/>
      <c r="FC2" s="166"/>
      <c r="FD2" s="117" t="s">
        <v>46</v>
      </c>
      <c r="FE2" s="109">
        <f>COUNTIF(FJ4:FJ74,"Option")</f>
        <v>0</v>
      </c>
      <c r="FF2" s="167" t="s">
        <v>45</v>
      </c>
      <c r="FG2" s="167"/>
      <c r="FH2" s="110">
        <f>COUNTIF(FJ4:FJ74,"Validé")</f>
        <v>0</v>
      </c>
      <c r="FI2" s="117" t="s">
        <v>28</v>
      </c>
      <c r="FJ2" s="111">
        <f ca="1">TODAY()</f>
        <v>44144</v>
      </c>
      <c r="FK2" s="168" t="str">
        <f>$B$1</f>
        <v>JANVIER</v>
      </c>
      <c r="FL2" s="168"/>
      <c r="FM2" s="168"/>
      <c r="FN2" s="122" t="s">
        <v>46</v>
      </c>
      <c r="FO2" s="53">
        <f>COUNTIF(FT4:FT74,"Option")</f>
        <v>0</v>
      </c>
      <c r="FP2" s="169" t="s">
        <v>45</v>
      </c>
      <c r="FQ2" s="169"/>
      <c r="FR2" s="55">
        <f>COUNTIF(FT4:FT74,"Validé")</f>
        <v>0</v>
      </c>
      <c r="FS2" s="122" t="s">
        <v>28</v>
      </c>
      <c r="FT2" s="123">
        <f ca="1">TODAY()</f>
        <v>44144</v>
      </c>
      <c r="FU2" s="170" t="str">
        <f>$B$1</f>
        <v>JANVIER</v>
      </c>
      <c r="FV2" s="170"/>
      <c r="FW2" s="170"/>
      <c r="FX2" s="124" t="s">
        <v>46</v>
      </c>
      <c r="FY2" s="125">
        <f>COUNTIF(GD4:GD74,"Option")</f>
        <v>0</v>
      </c>
      <c r="FZ2" s="163" t="s">
        <v>45</v>
      </c>
      <c r="GA2" s="163"/>
      <c r="GB2" s="126">
        <f>COUNTIF(GD4:GD74,"Validé")</f>
        <v>0</v>
      </c>
      <c r="GC2" s="124" t="s">
        <v>28</v>
      </c>
      <c r="GD2" s="127">
        <f ca="1">TODAY()</f>
        <v>44144</v>
      </c>
      <c r="GE2" s="171" t="str">
        <f>$B$1</f>
        <v>JANVIER</v>
      </c>
      <c r="GF2" s="171"/>
      <c r="GG2" s="171"/>
      <c r="GH2" s="128" t="s">
        <v>46</v>
      </c>
      <c r="GI2" s="129">
        <f>COUNTIF(GN4:GN74,"Option")</f>
        <v>0</v>
      </c>
      <c r="GJ2" s="172" t="s">
        <v>45</v>
      </c>
      <c r="GK2" s="172"/>
      <c r="GL2" s="130">
        <f>COUNTIF(GN4:GN74,"Validé")</f>
        <v>0</v>
      </c>
      <c r="GM2" s="128" t="s">
        <v>28</v>
      </c>
      <c r="GN2" s="131">
        <f ca="1">TODAY()</f>
        <v>44144</v>
      </c>
      <c r="GO2" s="173" t="str">
        <f>$B$1</f>
        <v>JANVIER</v>
      </c>
      <c r="GP2" s="173"/>
      <c r="GQ2" s="173"/>
      <c r="GR2" s="132" t="s">
        <v>46</v>
      </c>
      <c r="GS2" s="133">
        <f>COUNTIF(GX4:GX74,"Option")</f>
        <v>0</v>
      </c>
      <c r="GT2" s="174" t="s">
        <v>45</v>
      </c>
      <c r="GU2" s="174"/>
      <c r="GV2" s="134">
        <f>COUNTIF(GX4:GX74,"Validé")</f>
        <v>0</v>
      </c>
      <c r="GW2" s="132" t="s">
        <v>28</v>
      </c>
      <c r="GX2" s="135">
        <f ca="1">TODAY()</f>
        <v>44144</v>
      </c>
    </row>
    <row r="3" spans="1:206" s="64" customFormat="1" x14ac:dyDescent="0.25">
      <c r="A3" s="23" t="s">
        <v>0</v>
      </c>
      <c r="B3" s="24" t="s">
        <v>1</v>
      </c>
      <c r="C3" s="25" t="s">
        <v>2</v>
      </c>
      <c r="D3" s="25" t="s">
        <v>61</v>
      </c>
      <c r="E3" s="25" t="s">
        <v>8</v>
      </c>
      <c r="F3" s="26" t="s">
        <v>62</v>
      </c>
      <c r="G3" s="27" t="s">
        <v>1</v>
      </c>
      <c r="H3" s="28" t="s">
        <v>2</v>
      </c>
      <c r="I3" s="28" t="s">
        <v>3</v>
      </c>
      <c r="J3" s="28" t="s">
        <v>4</v>
      </c>
      <c r="K3" s="28" t="s">
        <v>5</v>
      </c>
      <c r="L3" s="28" t="s">
        <v>6</v>
      </c>
      <c r="M3" s="28" t="s">
        <v>7</v>
      </c>
      <c r="N3" s="28" t="s">
        <v>8</v>
      </c>
      <c r="O3" s="28" t="s">
        <v>9</v>
      </c>
      <c r="P3" s="29" t="s">
        <v>10</v>
      </c>
      <c r="Q3" s="27" t="s">
        <v>1</v>
      </c>
      <c r="R3" s="28" t="s">
        <v>2</v>
      </c>
      <c r="S3" s="28" t="s">
        <v>3</v>
      </c>
      <c r="T3" s="28" t="s">
        <v>4</v>
      </c>
      <c r="U3" s="28" t="s">
        <v>5</v>
      </c>
      <c r="V3" s="28" t="s">
        <v>6</v>
      </c>
      <c r="W3" s="28" t="s">
        <v>7</v>
      </c>
      <c r="X3" s="28" t="s">
        <v>8</v>
      </c>
      <c r="Y3" s="28" t="s">
        <v>9</v>
      </c>
      <c r="Z3" s="29" t="s">
        <v>10</v>
      </c>
      <c r="AA3" s="27" t="s">
        <v>1</v>
      </c>
      <c r="AB3" s="28" t="s">
        <v>2</v>
      </c>
      <c r="AC3" s="28" t="s">
        <v>3</v>
      </c>
      <c r="AD3" s="28" t="s">
        <v>4</v>
      </c>
      <c r="AE3" s="28" t="s">
        <v>5</v>
      </c>
      <c r="AF3" s="28" t="s">
        <v>6</v>
      </c>
      <c r="AG3" s="28" t="s">
        <v>7</v>
      </c>
      <c r="AH3" s="28" t="s">
        <v>8</v>
      </c>
      <c r="AI3" s="28" t="s">
        <v>9</v>
      </c>
      <c r="AJ3" s="29" t="s">
        <v>10</v>
      </c>
      <c r="AK3" s="27" t="s">
        <v>1</v>
      </c>
      <c r="AL3" s="28" t="s">
        <v>2</v>
      </c>
      <c r="AM3" s="28" t="s">
        <v>3</v>
      </c>
      <c r="AN3" s="28" t="s">
        <v>4</v>
      </c>
      <c r="AO3" s="28" t="s">
        <v>5</v>
      </c>
      <c r="AP3" s="28" t="s">
        <v>6</v>
      </c>
      <c r="AQ3" s="28" t="s">
        <v>7</v>
      </c>
      <c r="AR3" s="28" t="s">
        <v>8</v>
      </c>
      <c r="AS3" s="28" t="s">
        <v>9</v>
      </c>
      <c r="AT3" s="29" t="s">
        <v>10</v>
      </c>
      <c r="AU3" s="27" t="s">
        <v>1</v>
      </c>
      <c r="AV3" s="28" t="s">
        <v>2</v>
      </c>
      <c r="AW3" s="28" t="s">
        <v>3</v>
      </c>
      <c r="AX3" s="28" t="s">
        <v>4</v>
      </c>
      <c r="AY3" s="28" t="s">
        <v>5</v>
      </c>
      <c r="AZ3" s="28" t="s">
        <v>6</v>
      </c>
      <c r="BA3" s="28" t="s">
        <v>7</v>
      </c>
      <c r="BB3" s="28" t="s">
        <v>8</v>
      </c>
      <c r="BC3" s="28" t="s">
        <v>9</v>
      </c>
      <c r="BD3" s="29" t="s">
        <v>10</v>
      </c>
      <c r="BE3" s="27" t="s">
        <v>1</v>
      </c>
      <c r="BF3" s="28" t="s">
        <v>2</v>
      </c>
      <c r="BG3" s="28" t="s">
        <v>3</v>
      </c>
      <c r="BH3" s="28" t="s">
        <v>4</v>
      </c>
      <c r="BI3" s="28" t="s">
        <v>5</v>
      </c>
      <c r="BJ3" s="28" t="s">
        <v>6</v>
      </c>
      <c r="BK3" s="28" t="s">
        <v>7</v>
      </c>
      <c r="BL3" s="28" t="s">
        <v>8</v>
      </c>
      <c r="BM3" s="28" t="s">
        <v>9</v>
      </c>
      <c r="BN3" s="29" t="s">
        <v>10</v>
      </c>
      <c r="BO3" s="27" t="s">
        <v>1</v>
      </c>
      <c r="BP3" s="28" t="s">
        <v>2</v>
      </c>
      <c r="BQ3" s="28" t="s">
        <v>3</v>
      </c>
      <c r="BR3" s="28" t="s">
        <v>4</v>
      </c>
      <c r="BS3" s="28" t="s">
        <v>5</v>
      </c>
      <c r="BT3" s="28" t="s">
        <v>6</v>
      </c>
      <c r="BU3" s="28" t="s">
        <v>7</v>
      </c>
      <c r="BV3" s="28" t="s">
        <v>8</v>
      </c>
      <c r="BW3" s="28" t="s">
        <v>9</v>
      </c>
      <c r="BX3" s="29" t="s">
        <v>10</v>
      </c>
      <c r="BY3" s="27" t="s">
        <v>1</v>
      </c>
      <c r="BZ3" s="28" t="s">
        <v>2</v>
      </c>
      <c r="CA3" s="28" t="s">
        <v>3</v>
      </c>
      <c r="CB3" s="28" t="s">
        <v>4</v>
      </c>
      <c r="CC3" s="28" t="s">
        <v>5</v>
      </c>
      <c r="CD3" s="28" t="s">
        <v>6</v>
      </c>
      <c r="CE3" s="28" t="s">
        <v>7</v>
      </c>
      <c r="CF3" s="28" t="s">
        <v>8</v>
      </c>
      <c r="CG3" s="28" t="s">
        <v>9</v>
      </c>
      <c r="CH3" s="29" t="s">
        <v>10</v>
      </c>
      <c r="CI3" s="27" t="s">
        <v>1</v>
      </c>
      <c r="CJ3" s="28" t="s">
        <v>2</v>
      </c>
      <c r="CK3" s="28" t="s">
        <v>3</v>
      </c>
      <c r="CL3" s="28" t="s">
        <v>4</v>
      </c>
      <c r="CM3" s="28" t="s">
        <v>5</v>
      </c>
      <c r="CN3" s="28" t="s">
        <v>6</v>
      </c>
      <c r="CO3" s="28" t="s">
        <v>7</v>
      </c>
      <c r="CP3" s="28" t="s">
        <v>8</v>
      </c>
      <c r="CQ3" s="28" t="s">
        <v>9</v>
      </c>
      <c r="CR3" s="29" t="s">
        <v>10</v>
      </c>
      <c r="CS3" s="27" t="s">
        <v>1</v>
      </c>
      <c r="CT3" s="28" t="s">
        <v>2</v>
      </c>
      <c r="CU3" s="28" t="s">
        <v>3</v>
      </c>
      <c r="CV3" s="28" t="s">
        <v>4</v>
      </c>
      <c r="CW3" s="28" t="s">
        <v>5</v>
      </c>
      <c r="CX3" s="28" t="s">
        <v>6</v>
      </c>
      <c r="CY3" s="28" t="s">
        <v>7</v>
      </c>
      <c r="CZ3" s="28" t="s">
        <v>8</v>
      </c>
      <c r="DA3" s="28" t="s">
        <v>9</v>
      </c>
      <c r="DB3" s="29" t="s">
        <v>10</v>
      </c>
      <c r="DC3" s="27" t="s">
        <v>1</v>
      </c>
      <c r="DD3" s="28" t="s">
        <v>2</v>
      </c>
      <c r="DE3" s="28" t="s">
        <v>3</v>
      </c>
      <c r="DF3" s="28" t="s">
        <v>4</v>
      </c>
      <c r="DG3" s="28" t="s">
        <v>5</v>
      </c>
      <c r="DH3" s="28" t="s">
        <v>6</v>
      </c>
      <c r="DI3" s="28" t="s">
        <v>7</v>
      </c>
      <c r="DJ3" s="28" t="s">
        <v>8</v>
      </c>
      <c r="DK3" s="28" t="s">
        <v>9</v>
      </c>
      <c r="DL3" s="29" t="s">
        <v>10</v>
      </c>
      <c r="DM3" s="27" t="s">
        <v>1</v>
      </c>
      <c r="DN3" s="28" t="s">
        <v>2</v>
      </c>
      <c r="DO3" s="28" t="s">
        <v>3</v>
      </c>
      <c r="DP3" s="28" t="s">
        <v>4</v>
      </c>
      <c r="DQ3" s="28" t="s">
        <v>5</v>
      </c>
      <c r="DR3" s="28" t="s">
        <v>6</v>
      </c>
      <c r="DS3" s="28" t="s">
        <v>7</v>
      </c>
      <c r="DT3" s="28" t="s">
        <v>8</v>
      </c>
      <c r="DU3" s="28" t="s">
        <v>9</v>
      </c>
      <c r="DV3" s="29" t="s">
        <v>10</v>
      </c>
      <c r="DW3" s="27" t="s">
        <v>1</v>
      </c>
      <c r="DX3" s="28" t="s">
        <v>2</v>
      </c>
      <c r="DY3" s="28" t="s">
        <v>3</v>
      </c>
      <c r="DZ3" s="28" t="s">
        <v>4</v>
      </c>
      <c r="EA3" s="28" t="s">
        <v>5</v>
      </c>
      <c r="EB3" s="28" t="s">
        <v>6</v>
      </c>
      <c r="EC3" s="28" t="s">
        <v>7</v>
      </c>
      <c r="ED3" s="28" t="s">
        <v>8</v>
      </c>
      <c r="EE3" s="28" t="s">
        <v>9</v>
      </c>
      <c r="EF3" s="29" t="s">
        <v>10</v>
      </c>
      <c r="EG3" s="27" t="s">
        <v>1</v>
      </c>
      <c r="EH3" s="28" t="s">
        <v>2</v>
      </c>
      <c r="EI3" s="28" t="s">
        <v>3</v>
      </c>
      <c r="EJ3" s="28" t="s">
        <v>4</v>
      </c>
      <c r="EK3" s="28" t="s">
        <v>5</v>
      </c>
      <c r="EL3" s="28" t="s">
        <v>6</v>
      </c>
      <c r="EM3" s="28" t="s">
        <v>7</v>
      </c>
      <c r="EN3" s="28" t="s">
        <v>8</v>
      </c>
      <c r="EO3" s="28" t="s">
        <v>9</v>
      </c>
      <c r="EP3" s="29" t="s">
        <v>10</v>
      </c>
      <c r="EQ3" s="27" t="s">
        <v>1</v>
      </c>
      <c r="ER3" s="28" t="s">
        <v>2</v>
      </c>
      <c r="ES3" s="28" t="s">
        <v>3</v>
      </c>
      <c r="ET3" s="28" t="s">
        <v>4</v>
      </c>
      <c r="EU3" s="28" t="s">
        <v>5</v>
      </c>
      <c r="EV3" s="28" t="s">
        <v>6</v>
      </c>
      <c r="EW3" s="28" t="s">
        <v>7</v>
      </c>
      <c r="EX3" s="28" t="s">
        <v>8</v>
      </c>
      <c r="EY3" s="28" t="s">
        <v>9</v>
      </c>
      <c r="EZ3" s="29" t="s">
        <v>10</v>
      </c>
      <c r="FA3" s="27" t="s">
        <v>1</v>
      </c>
      <c r="FB3" s="28" t="s">
        <v>2</v>
      </c>
      <c r="FC3" s="28" t="s">
        <v>3</v>
      </c>
      <c r="FD3" s="28" t="s">
        <v>4</v>
      </c>
      <c r="FE3" s="28" t="s">
        <v>5</v>
      </c>
      <c r="FF3" s="28" t="s">
        <v>6</v>
      </c>
      <c r="FG3" s="28" t="s">
        <v>7</v>
      </c>
      <c r="FH3" s="28" t="s">
        <v>8</v>
      </c>
      <c r="FI3" s="28" t="s">
        <v>9</v>
      </c>
      <c r="FJ3" s="29" t="s">
        <v>10</v>
      </c>
      <c r="FK3" s="27" t="s">
        <v>1</v>
      </c>
      <c r="FL3" s="28" t="s">
        <v>2</v>
      </c>
      <c r="FM3" s="28" t="s">
        <v>3</v>
      </c>
      <c r="FN3" s="28" t="s">
        <v>4</v>
      </c>
      <c r="FO3" s="28" t="s">
        <v>5</v>
      </c>
      <c r="FP3" s="28" t="s">
        <v>6</v>
      </c>
      <c r="FQ3" s="28" t="s">
        <v>7</v>
      </c>
      <c r="FR3" s="28" t="s">
        <v>8</v>
      </c>
      <c r="FS3" s="28" t="s">
        <v>9</v>
      </c>
      <c r="FT3" s="29" t="s">
        <v>10</v>
      </c>
      <c r="FU3" s="27" t="s">
        <v>1</v>
      </c>
      <c r="FV3" s="28" t="s">
        <v>2</v>
      </c>
      <c r="FW3" s="28" t="s">
        <v>3</v>
      </c>
      <c r="FX3" s="28" t="s">
        <v>4</v>
      </c>
      <c r="FY3" s="28" t="s">
        <v>5</v>
      </c>
      <c r="FZ3" s="28" t="s">
        <v>6</v>
      </c>
      <c r="GA3" s="28" t="s">
        <v>7</v>
      </c>
      <c r="GB3" s="28" t="s">
        <v>8</v>
      </c>
      <c r="GC3" s="28" t="s">
        <v>9</v>
      </c>
      <c r="GD3" s="29" t="s">
        <v>10</v>
      </c>
      <c r="GE3" s="27" t="s">
        <v>1</v>
      </c>
      <c r="GF3" s="28" t="s">
        <v>2</v>
      </c>
      <c r="GG3" s="28" t="s">
        <v>3</v>
      </c>
      <c r="GH3" s="28" t="s">
        <v>4</v>
      </c>
      <c r="GI3" s="28" t="s">
        <v>5</v>
      </c>
      <c r="GJ3" s="28" t="s">
        <v>6</v>
      </c>
      <c r="GK3" s="28" t="s">
        <v>7</v>
      </c>
      <c r="GL3" s="28" t="s">
        <v>8</v>
      </c>
      <c r="GM3" s="28" t="s">
        <v>9</v>
      </c>
      <c r="GN3" s="29" t="s">
        <v>10</v>
      </c>
      <c r="GO3" s="27" t="s">
        <v>1</v>
      </c>
      <c r="GP3" s="28" t="s">
        <v>2</v>
      </c>
      <c r="GQ3" s="28" t="s">
        <v>3</v>
      </c>
      <c r="GR3" s="28" t="s">
        <v>4</v>
      </c>
      <c r="GS3" s="28" t="s">
        <v>5</v>
      </c>
      <c r="GT3" s="28" t="s">
        <v>6</v>
      </c>
      <c r="GU3" s="28" t="s">
        <v>7</v>
      </c>
      <c r="GV3" s="28" t="s">
        <v>8</v>
      </c>
      <c r="GW3" s="28" t="s">
        <v>9</v>
      </c>
      <c r="GX3" s="29" t="s">
        <v>10</v>
      </c>
    </row>
    <row r="4" spans="1:206" ht="25.35" customHeight="1" x14ac:dyDescent="0.25">
      <c r="A4" s="160">
        <v>1</v>
      </c>
      <c r="B4" s="156">
        <v>1</v>
      </c>
      <c r="C4" s="158" t="s">
        <v>63</v>
      </c>
      <c r="D4" s="30" t="str">
        <f>IF(OR($P4="Option FORMAFEU",$P4="FORMAFEU"),$M4,IF(OR($Z4="Option FORMAFEU",$Z4="FORMAFEU"),$W4,IF(OR($AJ4="Option FORMAFEU",$AJ4="FORMAFEU"),$AG4,"")))</f>
        <v/>
      </c>
      <c r="E4" s="30" t="str">
        <f>IF(OR($P4="Option FORMAFEU",$P4="FORMAFEU"),$N4,IF(OR($Z4="Option FORMAFEU",$Z4="FORMAFEU"),$X4,IF(OR($AJ4="Option FORMAFEU",$AJ4="FORMAFEU"),$AH4,"")))</f>
        <v/>
      </c>
      <c r="F4" s="30" t="str">
        <f>IF(OR($P4="Option FORMAFEU",$P4="FORMAFEU"),"LEONARD",IF(OR($Z4="Option FORMAFEU",$Z4="FORMAFEU"),"MARTINEAU",""))</f>
        <v/>
      </c>
      <c r="G4" s="152">
        <f t="shared" ref="G4:H4" si="0">B4</f>
        <v>1</v>
      </c>
      <c r="H4" s="150" t="str">
        <f t="shared" si="0"/>
        <v xml:space="preserve">Lundi </v>
      </c>
      <c r="I4" s="65" t="s">
        <v>17</v>
      </c>
      <c r="J4" s="66"/>
      <c r="K4" s="67"/>
      <c r="L4" s="68"/>
      <c r="M4" s="66"/>
      <c r="N4" s="69"/>
      <c r="O4" s="66"/>
      <c r="P4" s="66"/>
      <c r="Q4" s="152">
        <f>G4</f>
        <v>1</v>
      </c>
      <c r="R4" s="150" t="str">
        <f>H4</f>
        <v xml:space="preserve">Lundi </v>
      </c>
      <c r="S4" s="65" t="s">
        <v>17</v>
      </c>
      <c r="T4" s="66"/>
      <c r="U4" s="67"/>
      <c r="V4" s="68"/>
      <c r="W4" s="66"/>
      <c r="X4" s="69"/>
      <c r="Y4" s="66"/>
      <c r="Z4" s="66"/>
      <c r="AA4" s="152">
        <f>Q4</f>
        <v>1</v>
      </c>
      <c r="AB4" s="150" t="str">
        <f>R4</f>
        <v xml:space="preserve">Lundi </v>
      </c>
      <c r="AC4" s="84" t="s">
        <v>17</v>
      </c>
      <c r="AD4" s="66"/>
      <c r="AE4" s="66"/>
      <c r="AF4" s="68"/>
      <c r="AG4" s="66"/>
      <c r="AH4" s="69"/>
      <c r="AI4" s="66"/>
      <c r="AJ4" s="90"/>
      <c r="AK4" s="152">
        <f>AA4</f>
        <v>1</v>
      </c>
      <c r="AL4" s="150" t="str">
        <f>AB4</f>
        <v xml:space="preserve">Lundi </v>
      </c>
      <c r="AM4" s="84" t="s">
        <v>17</v>
      </c>
      <c r="AN4" s="66"/>
      <c r="AO4" s="66"/>
      <c r="AP4" s="68"/>
      <c r="AQ4" s="66"/>
      <c r="AR4" s="69"/>
      <c r="AS4" s="66"/>
      <c r="AT4" s="90"/>
      <c r="AU4" s="152">
        <f>AK4</f>
        <v>1</v>
      </c>
      <c r="AV4" s="150" t="str">
        <f>AL4</f>
        <v xml:space="preserve">Lundi </v>
      </c>
      <c r="AW4" s="84" t="s">
        <v>17</v>
      </c>
      <c r="AX4" s="66"/>
      <c r="AY4" s="66"/>
      <c r="AZ4" s="68"/>
      <c r="BA4" s="66"/>
      <c r="BB4" s="69"/>
      <c r="BC4" s="66"/>
      <c r="BD4" s="90"/>
      <c r="BE4" s="152">
        <f>AU4</f>
        <v>1</v>
      </c>
      <c r="BF4" s="150" t="str">
        <f>AV4</f>
        <v xml:space="preserve">Lundi </v>
      </c>
      <c r="BG4" s="84" t="s">
        <v>17</v>
      </c>
      <c r="BH4" s="66"/>
      <c r="BI4" s="66"/>
      <c r="BJ4" s="68"/>
      <c r="BK4" s="66"/>
      <c r="BL4" s="69"/>
      <c r="BM4" s="66"/>
      <c r="BN4" s="90"/>
      <c r="BO4" s="152">
        <f>BE4</f>
        <v>1</v>
      </c>
      <c r="BP4" s="150" t="str">
        <f>BF4</f>
        <v xml:space="preserve">Lundi </v>
      </c>
      <c r="BQ4" s="84" t="s">
        <v>17</v>
      </c>
      <c r="BR4" s="66"/>
      <c r="BS4" s="66"/>
      <c r="BT4" s="68"/>
      <c r="BU4" s="66"/>
      <c r="BV4" s="69"/>
      <c r="BW4" s="66"/>
      <c r="BX4" s="90"/>
      <c r="BY4" s="152">
        <f>BO4</f>
        <v>1</v>
      </c>
      <c r="BZ4" s="150" t="str">
        <f>BP4</f>
        <v xml:space="preserve">Lundi </v>
      </c>
      <c r="CA4" s="84" t="s">
        <v>17</v>
      </c>
      <c r="CB4" s="66"/>
      <c r="CC4" s="66"/>
      <c r="CD4" s="68"/>
      <c r="CE4" s="66"/>
      <c r="CF4" s="69"/>
      <c r="CG4" s="66"/>
      <c r="CH4" s="90"/>
      <c r="CI4" s="152">
        <f>BY4</f>
        <v>1</v>
      </c>
      <c r="CJ4" s="150" t="str">
        <f>BZ4</f>
        <v xml:space="preserve">Lundi </v>
      </c>
      <c r="CK4" s="84" t="s">
        <v>17</v>
      </c>
      <c r="CL4" s="66"/>
      <c r="CM4" s="66"/>
      <c r="CN4" s="68"/>
      <c r="CO4" s="66"/>
      <c r="CP4" s="69"/>
      <c r="CQ4" s="66"/>
      <c r="CR4" s="90"/>
      <c r="CS4" s="152">
        <f>CI4</f>
        <v>1</v>
      </c>
      <c r="CT4" s="150" t="str">
        <f>CJ4</f>
        <v xml:space="preserve">Lundi </v>
      </c>
      <c r="CU4" s="84" t="s">
        <v>17</v>
      </c>
      <c r="CV4" s="66"/>
      <c r="CW4" s="66"/>
      <c r="CX4" s="68"/>
      <c r="CY4" s="66"/>
      <c r="CZ4" s="69"/>
      <c r="DA4" s="66"/>
      <c r="DB4" s="90"/>
      <c r="DC4" s="152">
        <f>CS4</f>
        <v>1</v>
      </c>
      <c r="DD4" s="150" t="str">
        <f>CT4</f>
        <v xml:space="preserve">Lundi </v>
      </c>
      <c r="DE4" s="84" t="s">
        <v>17</v>
      </c>
      <c r="DF4" s="66"/>
      <c r="DG4" s="66"/>
      <c r="DH4" s="68"/>
      <c r="DI4" s="66"/>
      <c r="DJ4" s="69"/>
      <c r="DK4" s="66"/>
      <c r="DL4" s="90"/>
      <c r="DM4" s="152">
        <f>DC4</f>
        <v>1</v>
      </c>
      <c r="DN4" s="150" t="str">
        <f>DD4</f>
        <v xml:space="preserve">Lundi </v>
      </c>
      <c r="DO4" s="84" t="s">
        <v>17</v>
      </c>
      <c r="DP4" s="66"/>
      <c r="DQ4" s="66"/>
      <c r="DR4" s="68"/>
      <c r="DS4" s="66"/>
      <c r="DT4" s="69"/>
      <c r="DU4" s="66"/>
      <c r="DV4" s="90"/>
      <c r="DW4" s="152">
        <f>DM4</f>
        <v>1</v>
      </c>
      <c r="DX4" s="150" t="str">
        <f>DN4</f>
        <v xml:space="preserve">Lundi </v>
      </c>
      <c r="DY4" s="84" t="s">
        <v>17</v>
      </c>
      <c r="DZ4" s="66"/>
      <c r="EA4" s="66"/>
      <c r="EB4" s="68"/>
      <c r="EC4" s="66"/>
      <c r="ED4" s="69"/>
      <c r="EE4" s="66"/>
      <c r="EF4" s="90"/>
      <c r="EG4" s="152">
        <f>DW4</f>
        <v>1</v>
      </c>
      <c r="EH4" s="150" t="str">
        <f>DX4</f>
        <v xml:space="preserve">Lundi </v>
      </c>
      <c r="EI4" s="84" t="s">
        <v>17</v>
      </c>
      <c r="EJ4" s="66"/>
      <c r="EK4" s="66"/>
      <c r="EL4" s="68"/>
      <c r="EM4" s="66"/>
      <c r="EN4" s="69"/>
      <c r="EO4" s="66"/>
      <c r="EP4" s="90"/>
      <c r="EQ4" s="152">
        <f>EG4</f>
        <v>1</v>
      </c>
      <c r="ER4" s="150" t="str">
        <f>EH4</f>
        <v xml:space="preserve">Lundi </v>
      </c>
      <c r="ES4" s="84" t="s">
        <v>17</v>
      </c>
      <c r="ET4" s="66"/>
      <c r="EU4" s="66"/>
      <c r="EV4" s="68"/>
      <c r="EW4" s="66"/>
      <c r="EX4" s="69"/>
      <c r="EY4" s="66"/>
      <c r="EZ4" s="90"/>
      <c r="FA4" s="152">
        <f>EQ4</f>
        <v>1</v>
      </c>
      <c r="FB4" s="150" t="str">
        <f>ER4</f>
        <v xml:space="preserve">Lundi </v>
      </c>
      <c r="FC4" s="84" t="s">
        <v>17</v>
      </c>
      <c r="FD4" s="66"/>
      <c r="FE4" s="66"/>
      <c r="FF4" s="68"/>
      <c r="FG4" s="66"/>
      <c r="FH4" s="69"/>
      <c r="FI4" s="66"/>
      <c r="FJ4" s="90"/>
      <c r="FK4" s="152">
        <f>FA4</f>
        <v>1</v>
      </c>
      <c r="FL4" s="150" t="str">
        <f>FB4</f>
        <v xml:space="preserve">Lundi </v>
      </c>
      <c r="FM4" s="84" t="s">
        <v>17</v>
      </c>
      <c r="FN4" s="66"/>
      <c r="FO4" s="66"/>
      <c r="FP4" s="68"/>
      <c r="FQ4" s="66"/>
      <c r="FR4" s="69"/>
      <c r="FS4" s="66"/>
      <c r="FT4" s="90"/>
      <c r="FU4" s="152">
        <f>FK4</f>
        <v>1</v>
      </c>
      <c r="FV4" s="150" t="str">
        <f>FL4</f>
        <v xml:space="preserve">Lundi </v>
      </c>
      <c r="FW4" s="84" t="s">
        <v>17</v>
      </c>
      <c r="FX4" s="66"/>
      <c r="FY4" s="66"/>
      <c r="FZ4" s="68"/>
      <c r="GA4" s="66"/>
      <c r="GB4" s="69"/>
      <c r="GC4" s="66"/>
      <c r="GD4" s="90"/>
      <c r="GE4" s="152">
        <f>FU4</f>
        <v>1</v>
      </c>
      <c r="GF4" s="150" t="str">
        <f>FV4</f>
        <v xml:space="preserve">Lundi </v>
      </c>
      <c r="GG4" s="84" t="s">
        <v>17</v>
      </c>
      <c r="GH4" s="66"/>
      <c r="GI4" s="66"/>
      <c r="GJ4" s="68"/>
      <c r="GK4" s="66"/>
      <c r="GL4" s="69"/>
      <c r="GM4" s="66"/>
      <c r="GN4" s="90"/>
      <c r="GO4" s="152">
        <f>GE4</f>
        <v>1</v>
      </c>
      <c r="GP4" s="150" t="str">
        <f>GF4</f>
        <v xml:space="preserve">Lundi </v>
      </c>
      <c r="GQ4" s="84" t="s">
        <v>17</v>
      </c>
      <c r="GR4" s="66"/>
      <c r="GS4" s="66"/>
      <c r="GT4" s="68"/>
      <c r="GU4" s="66"/>
      <c r="GV4" s="69"/>
      <c r="GW4" s="66"/>
      <c r="GX4" s="90"/>
    </row>
    <row r="5" spans="1:206" ht="25.35" customHeight="1" x14ac:dyDescent="0.25">
      <c r="A5" s="160"/>
      <c r="B5" s="157"/>
      <c r="C5" s="159"/>
      <c r="D5" s="31" t="str">
        <f t="shared" ref="D5:D68" si="1">IF(OR($P5="Option FORMAFEU",$P5="FORMAFEU"),$M5,IF(OR($Z5="Option FORMAFEU",$Z5="FORMAFEU"),$W5,IF(OR($AJ5="Option FORMAFEU",$AJ5="FORMAFEU"),$AG5,"")))</f>
        <v/>
      </c>
      <c r="E5" s="31" t="str">
        <f t="shared" ref="E5:E68" si="2">IF(OR($P5="Option FORMAFEU",$P5="FORMAFEU"),$N5,IF(OR($Z5="Option FORMAFEU",$Z5="FORMAFEU"),$X5,IF(OR($AJ5="Option FORMAFEU",$AJ5="FORMAFEU"),$AH5,"")))</f>
        <v/>
      </c>
      <c r="F5" s="32" t="str">
        <f t="shared" ref="F5:F68" si="3">IF(OR($P5="Option FORMAFEU",$P5="FORMAFEU"),"LEONARD",IF(OR($Z5="Option FORMAFEU",$Z5="FORMAFEU"),"MARTINEAU",""))</f>
        <v/>
      </c>
      <c r="G5" s="153"/>
      <c r="H5" s="151"/>
      <c r="I5" s="70" t="s">
        <v>18</v>
      </c>
      <c r="J5" s="71"/>
      <c r="K5" s="72"/>
      <c r="L5" s="73"/>
      <c r="M5" s="71"/>
      <c r="N5" s="74"/>
      <c r="O5" s="71"/>
      <c r="P5" s="71"/>
      <c r="Q5" s="153"/>
      <c r="R5" s="151"/>
      <c r="S5" s="70" t="s">
        <v>18</v>
      </c>
      <c r="T5" s="71"/>
      <c r="U5" s="72"/>
      <c r="V5" s="73"/>
      <c r="W5" s="71"/>
      <c r="X5" s="74"/>
      <c r="Y5" s="71"/>
      <c r="Z5" s="71"/>
      <c r="AA5" s="153"/>
      <c r="AB5" s="151"/>
      <c r="AC5" s="85" t="s">
        <v>18</v>
      </c>
      <c r="AD5" s="71"/>
      <c r="AE5" s="71"/>
      <c r="AF5" s="73"/>
      <c r="AG5" s="71"/>
      <c r="AH5" s="74"/>
      <c r="AI5" s="71"/>
      <c r="AJ5" s="91"/>
      <c r="AK5" s="153"/>
      <c r="AL5" s="151"/>
      <c r="AM5" s="85" t="s">
        <v>18</v>
      </c>
      <c r="AN5" s="71"/>
      <c r="AO5" s="71"/>
      <c r="AP5" s="73"/>
      <c r="AQ5" s="71"/>
      <c r="AR5" s="74"/>
      <c r="AS5" s="71"/>
      <c r="AT5" s="91"/>
      <c r="AU5" s="153"/>
      <c r="AV5" s="151"/>
      <c r="AW5" s="85" t="s">
        <v>18</v>
      </c>
      <c r="AX5" s="71"/>
      <c r="AY5" s="71"/>
      <c r="AZ5" s="73"/>
      <c r="BA5" s="71"/>
      <c r="BB5" s="74"/>
      <c r="BC5" s="71"/>
      <c r="BD5" s="91"/>
      <c r="BE5" s="153"/>
      <c r="BF5" s="151"/>
      <c r="BG5" s="85" t="s">
        <v>18</v>
      </c>
      <c r="BH5" s="71"/>
      <c r="BI5" s="71"/>
      <c r="BJ5" s="73"/>
      <c r="BK5" s="71"/>
      <c r="BL5" s="74"/>
      <c r="BM5" s="71"/>
      <c r="BN5" s="91"/>
      <c r="BO5" s="153"/>
      <c r="BP5" s="151"/>
      <c r="BQ5" s="85" t="s">
        <v>18</v>
      </c>
      <c r="BR5" s="71"/>
      <c r="BS5" s="71"/>
      <c r="BT5" s="73"/>
      <c r="BU5" s="71"/>
      <c r="BV5" s="74"/>
      <c r="BW5" s="71"/>
      <c r="BX5" s="91"/>
      <c r="BY5" s="153"/>
      <c r="BZ5" s="151"/>
      <c r="CA5" s="85" t="s">
        <v>18</v>
      </c>
      <c r="CB5" s="71"/>
      <c r="CC5" s="71"/>
      <c r="CD5" s="73"/>
      <c r="CE5" s="71"/>
      <c r="CF5" s="74"/>
      <c r="CG5" s="71"/>
      <c r="CH5" s="91"/>
      <c r="CI5" s="153"/>
      <c r="CJ5" s="151"/>
      <c r="CK5" s="85" t="s">
        <v>18</v>
      </c>
      <c r="CL5" s="71"/>
      <c r="CM5" s="71"/>
      <c r="CN5" s="73"/>
      <c r="CO5" s="71"/>
      <c r="CP5" s="74"/>
      <c r="CQ5" s="71"/>
      <c r="CR5" s="91"/>
      <c r="CS5" s="153"/>
      <c r="CT5" s="151"/>
      <c r="CU5" s="85" t="s">
        <v>18</v>
      </c>
      <c r="CV5" s="71"/>
      <c r="CW5" s="71"/>
      <c r="CX5" s="73"/>
      <c r="CY5" s="71"/>
      <c r="CZ5" s="74"/>
      <c r="DA5" s="71"/>
      <c r="DB5" s="91"/>
      <c r="DC5" s="153"/>
      <c r="DD5" s="151"/>
      <c r="DE5" s="85" t="s">
        <v>18</v>
      </c>
      <c r="DF5" s="71"/>
      <c r="DG5" s="71"/>
      <c r="DH5" s="73"/>
      <c r="DI5" s="71"/>
      <c r="DJ5" s="74"/>
      <c r="DK5" s="71"/>
      <c r="DL5" s="91"/>
      <c r="DM5" s="153"/>
      <c r="DN5" s="151"/>
      <c r="DO5" s="85" t="s">
        <v>18</v>
      </c>
      <c r="DP5" s="71"/>
      <c r="DQ5" s="71"/>
      <c r="DR5" s="73"/>
      <c r="DS5" s="71"/>
      <c r="DT5" s="74"/>
      <c r="DU5" s="71"/>
      <c r="DV5" s="91"/>
      <c r="DW5" s="153"/>
      <c r="DX5" s="151"/>
      <c r="DY5" s="85" t="s">
        <v>18</v>
      </c>
      <c r="DZ5" s="71"/>
      <c r="EA5" s="71"/>
      <c r="EB5" s="73"/>
      <c r="EC5" s="71"/>
      <c r="ED5" s="74"/>
      <c r="EE5" s="71"/>
      <c r="EF5" s="91"/>
      <c r="EG5" s="153"/>
      <c r="EH5" s="151"/>
      <c r="EI5" s="85" t="s">
        <v>18</v>
      </c>
      <c r="EJ5" s="71"/>
      <c r="EK5" s="71"/>
      <c r="EL5" s="73"/>
      <c r="EM5" s="71"/>
      <c r="EN5" s="74"/>
      <c r="EO5" s="71"/>
      <c r="EP5" s="91"/>
      <c r="EQ5" s="153"/>
      <c r="ER5" s="151"/>
      <c r="ES5" s="85" t="s">
        <v>18</v>
      </c>
      <c r="ET5" s="71"/>
      <c r="EU5" s="71"/>
      <c r="EV5" s="73"/>
      <c r="EW5" s="71"/>
      <c r="EX5" s="74"/>
      <c r="EY5" s="71"/>
      <c r="EZ5" s="91"/>
      <c r="FA5" s="153"/>
      <c r="FB5" s="151"/>
      <c r="FC5" s="85" t="s">
        <v>18</v>
      </c>
      <c r="FD5" s="71"/>
      <c r="FE5" s="71"/>
      <c r="FF5" s="73"/>
      <c r="FG5" s="71"/>
      <c r="FH5" s="74"/>
      <c r="FI5" s="71"/>
      <c r="FJ5" s="91"/>
      <c r="FK5" s="153"/>
      <c r="FL5" s="151"/>
      <c r="FM5" s="85" t="s">
        <v>18</v>
      </c>
      <c r="FN5" s="71"/>
      <c r="FO5" s="71"/>
      <c r="FP5" s="73"/>
      <c r="FQ5" s="71"/>
      <c r="FR5" s="74"/>
      <c r="FS5" s="71"/>
      <c r="FT5" s="91"/>
      <c r="FU5" s="153"/>
      <c r="FV5" s="151"/>
      <c r="FW5" s="85" t="s">
        <v>18</v>
      </c>
      <c r="FX5" s="71"/>
      <c r="FY5" s="71"/>
      <c r="FZ5" s="73"/>
      <c r="GA5" s="71"/>
      <c r="GB5" s="74"/>
      <c r="GC5" s="71"/>
      <c r="GD5" s="91"/>
      <c r="GE5" s="153"/>
      <c r="GF5" s="151"/>
      <c r="GG5" s="85" t="s">
        <v>18</v>
      </c>
      <c r="GH5" s="71"/>
      <c r="GI5" s="71"/>
      <c r="GJ5" s="73"/>
      <c r="GK5" s="71"/>
      <c r="GL5" s="74"/>
      <c r="GM5" s="71"/>
      <c r="GN5" s="91"/>
      <c r="GO5" s="153"/>
      <c r="GP5" s="151"/>
      <c r="GQ5" s="85" t="s">
        <v>18</v>
      </c>
      <c r="GR5" s="71"/>
      <c r="GS5" s="71"/>
      <c r="GT5" s="73"/>
      <c r="GU5" s="71"/>
      <c r="GV5" s="74"/>
      <c r="GW5" s="71"/>
      <c r="GX5" s="91"/>
    </row>
    <row r="6" spans="1:206" ht="25.35" customHeight="1" x14ac:dyDescent="0.25">
      <c r="A6" s="160"/>
      <c r="B6" s="156">
        <f>B4+1</f>
        <v>2</v>
      </c>
      <c r="C6" s="158" t="s">
        <v>23</v>
      </c>
      <c r="D6" s="30" t="str">
        <f t="shared" si="1"/>
        <v/>
      </c>
      <c r="E6" s="30" t="str">
        <f t="shared" si="2"/>
        <v/>
      </c>
      <c r="F6" s="33" t="str">
        <f t="shared" si="3"/>
        <v/>
      </c>
      <c r="G6" s="152">
        <f>B6</f>
        <v>2</v>
      </c>
      <c r="H6" s="150" t="str">
        <f>C6</f>
        <v>Mardi</v>
      </c>
      <c r="I6" s="65" t="s">
        <v>17</v>
      </c>
      <c r="J6" s="66"/>
      <c r="K6" s="67"/>
      <c r="L6" s="68"/>
      <c r="M6" s="66"/>
      <c r="N6" s="69"/>
      <c r="O6" s="66"/>
      <c r="P6" s="66"/>
      <c r="Q6" s="152">
        <f>G6</f>
        <v>2</v>
      </c>
      <c r="R6" s="150" t="str">
        <f>H6</f>
        <v>Mardi</v>
      </c>
      <c r="S6" s="65" t="s">
        <v>17</v>
      </c>
      <c r="T6" s="66"/>
      <c r="U6" s="67"/>
      <c r="V6" s="68"/>
      <c r="W6" s="66"/>
      <c r="X6" s="69"/>
      <c r="Y6" s="66"/>
      <c r="Z6" s="66"/>
      <c r="AA6" s="152">
        <f>Q6</f>
        <v>2</v>
      </c>
      <c r="AB6" s="150" t="str">
        <f>R6</f>
        <v>Mardi</v>
      </c>
      <c r="AC6" s="84" t="s">
        <v>17</v>
      </c>
      <c r="AD6" s="66"/>
      <c r="AE6" s="67"/>
      <c r="AF6" s="68"/>
      <c r="AG6" s="66"/>
      <c r="AH6" s="69"/>
      <c r="AI6" s="66"/>
      <c r="AJ6" s="66"/>
      <c r="AK6" s="152">
        <f>AA6</f>
        <v>2</v>
      </c>
      <c r="AL6" s="150" t="str">
        <f>AB6</f>
        <v>Mardi</v>
      </c>
      <c r="AM6" s="84" t="s">
        <v>17</v>
      </c>
      <c r="AN6" s="66"/>
      <c r="AO6" s="67"/>
      <c r="AP6" s="68"/>
      <c r="AQ6" s="66"/>
      <c r="AR6" s="69"/>
      <c r="AS6" s="66"/>
      <c r="AT6" s="66"/>
      <c r="AU6" s="152">
        <f>AK6</f>
        <v>2</v>
      </c>
      <c r="AV6" s="150" t="str">
        <f>AL6</f>
        <v>Mardi</v>
      </c>
      <c r="AW6" s="84" t="s">
        <v>17</v>
      </c>
      <c r="AX6" s="66"/>
      <c r="AY6" s="66"/>
      <c r="AZ6" s="68"/>
      <c r="BA6" s="66"/>
      <c r="BB6" s="69"/>
      <c r="BC6" s="66"/>
      <c r="BD6" s="90"/>
      <c r="BE6" s="152">
        <f>AU6</f>
        <v>2</v>
      </c>
      <c r="BF6" s="150" t="str">
        <f>AV6</f>
        <v>Mardi</v>
      </c>
      <c r="BG6" s="84" t="s">
        <v>17</v>
      </c>
      <c r="BH6" s="66"/>
      <c r="BI6" s="66"/>
      <c r="BJ6" s="68"/>
      <c r="BK6" s="66"/>
      <c r="BL6" s="69"/>
      <c r="BM6" s="66"/>
      <c r="BN6" s="90"/>
      <c r="BO6" s="152">
        <f>BE6</f>
        <v>2</v>
      </c>
      <c r="BP6" s="150" t="str">
        <f>BF6</f>
        <v>Mardi</v>
      </c>
      <c r="BQ6" s="84" t="s">
        <v>17</v>
      </c>
      <c r="BR6" s="66"/>
      <c r="BS6" s="66"/>
      <c r="BT6" s="68"/>
      <c r="BU6" s="66"/>
      <c r="BV6" s="69"/>
      <c r="BW6" s="66"/>
      <c r="BX6" s="90"/>
      <c r="BY6" s="152">
        <f>BO6</f>
        <v>2</v>
      </c>
      <c r="BZ6" s="150" t="str">
        <f>BP6</f>
        <v>Mardi</v>
      </c>
      <c r="CA6" s="84" t="s">
        <v>17</v>
      </c>
      <c r="CB6" s="66"/>
      <c r="CC6" s="66"/>
      <c r="CD6" s="68"/>
      <c r="CE6" s="66"/>
      <c r="CF6" s="69"/>
      <c r="CG6" s="66"/>
      <c r="CH6" s="90"/>
      <c r="CI6" s="152">
        <f>BY6</f>
        <v>2</v>
      </c>
      <c r="CJ6" s="150" t="str">
        <f>BZ6</f>
        <v>Mardi</v>
      </c>
      <c r="CK6" s="84" t="s">
        <v>17</v>
      </c>
      <c r="CL6" s="66"/>
      <c r="CM6" s="66"/>
      <c r="CN6" s="68"/>
      <c r="CO6" s="66"/>
      <c r="CP6" s="69"/>
      <c r="CQ6" s="66"/>
      <c r="CR6" s="90"/>
      <c r="CS6" s="152">
        <f>CI6</f>
        <v>2</v>
      </c>
      <c r="CT6" s="150" t="str">
        <f>CJ6</f>
        <v>Mardi</v>
      </c>
      <c r="CU6" s="84" t="s">
        <v>17</v>
      </c>
      <c r="CV6" s="66"/>
      <c r="CW6" s="66"/>
      <c r="CX6" s="68"/>
      <c r="CY6" s="66"/>
      <c r="CZ6" s="69"/>
      <c r="DA6" s="66"/>
      <c r="DB6" s="90"/>
      <c r="DC6" s="152">
        <f>CS6</f>
        <v>2</v>
      </c>
      <c r="DD6" s="150" t="str">
        <f>CT6</f>
        <v>Mardi</v>
      </c>
      <c r="DE6" s="84" t="s">
        <v>17</v>
      </c>
      <c r="DF6" s="66"/>
      <c r="DG6" s="66"/>
      <c r="DH6" s="68"/>
      <c r="DI6" s="66"/>
      <c r="DJ6" s="69"/>
      <c r="DK6" s="66"/>
      <c r="DL6" s="90"/>
      <c r="DM6" s="152">
        <f>DC6</f>
        <v>2</v>
      </c>
      <c r="DN6" s="150" t="str">
        <f>DD6</f>
        <v>Mardi</v>
      </c>
      <c r="DO6" s="84" t="s">
        <v>17</v>
      </c>
      <c r="DP6" s="66"/>
      <c r="DQ6" s="66"/>
      <c r="DR6" s="68"/>
      <c r="DS6" s="66"/>
      <c r="DT6" s="69"/>
      <c r="DU6" s="66"/>
      <c r="DV6" s="90"/>
      <c r="DW6" s="152">
        <f>DM6</f>
        <v>2</v>
      </c>
      <c r="DX6" s="150" t="str">
        <f>DN6</f>
        <v>Mardi</v>
      </c>
      <c r="DY6" s="84" t="s">
        <v>17</v>
      </c>
      <c r="DZ6" s="66"/>
      <c r="EA6" s="66"/>
      <c r="EB6" s="68"/>
      <c r="EC6" s="66"/>
      <c r="ED6" s="69"/>
      <c r="EE6" s="66"/>
      <c r="EF6" s="90"/>
      <c r="EG6" s="152">
        <f>DW6</f>
        <v>2</v>
      </c>
      <c r="EH6" s="150" t="str">
        <f>DX6</f>
        <v>Mardi</v>
      </c>
      <c r="EI6" s="84" t="s">
        <v>17</v>
      </c>
      <c r="EJ6" s="66"/>
      <c r="EK6" s="66"/>
      <c r="EL6" s="68"/>
      <c r="EM6" s="66"/>
      <c r="EN6" s="69"/>
      <c r="EO6" s="66"/>
      <c r="EP6" s="90"/>
      <c r="EQ6" s="152">
        <f>EG6</f>
        <v>2</v>
      </c>
      <c r="ER6" s="150" t="str">
        <f>EH6</f>
        <v>Mardi</v>
      </c>
      <c r="ES6" s="84" t="s">
        <v>17</v>
      </c>
      <c r="ET6" s="66"/>
      <c r="EU6" s="66"/>
      <c r="EV6" s="68"/>
      <c r="EW6" s="66"/>
      <c r="EX6" s="69"/>
      <c r="EY6" s="66"/>
      <c r="EZ6" s="90"/>
      <c r="FA6" s="152">
        <f>EQ6</f>
        <v>2</v>
      </c>
      <c r="FB6" s="150" t="str">
        <f>ER6</f>
        <v>Mardi</v>
      </c>
      <c r="FC6" s="84" t="s">
        <v>17</v>
      </c>
      <c r="FD6" s="66"/>
      <c r="FE6" s="66"/>
      <c r="FF6" s="68"/>
      <c r="FG6" s="66"/>
      <c r="FH6" s="69"/>
      <c r="FI6" s="66"/>
      <c r="FJ6" s="90"/>
      <c r="FK6" s="152">
        <f>FA6</f>
        <v>2</v>
      </c>
      <c r="FL6" s="150" t="str">
        <f>FB6</f>
        <v>Mardi</v>
      </c>
      <c r="FM6" s="84" t="s">
        <v>17</v>
      </c>
      <c r="FN6" s="66"/>
      <c r="FO6" s="66"/>
      <c r="FP6" s="68"/>
      <c r="FQ6" s="66"/>
      <c r="FR6" s="69"/>
      <c r="FS6" s="66"/>
      <c r="FT6" s="90"/>
      <c r="FU6" s="152">
        <f>FK6</f>
        <v>2</v>
      </c>
      <c r="FV6" s="150" t="str">
        <f>FL6</f>
        <v>Mardi</v>
      </c>
      <c r="FW6" s="84" t="s">
        <v>17</v>
      </c>
      <c r="FX6" s="66"/>
      <c r="FY6" s="66"/>
      <c r="FZ6" s="68"/>
      <c r="GA6" s="66"/>
      <c r="GB6" s="69"/>
      <c r="GC6" s="66"/>
      <c r="GD6" s="90"/>
      <c r="GE6" s="152">
        <f>FU6</f>
        <v>2</v>
      </c>
      <c r="GF6" s="150" t="str">
        <f>FV6</f>
        <v>Mardi</v>
      </c>
      <c r="GG6" s="84" t="s">
        <v>17</v>
      </c>
      <c r="GH6" s="66"/>
      <c r="GI6" s="66"/>
      <c r="GJ6" s="68"/>
      <c r="GK6" s="66"/>
      <c r="GL6" s="69"/>
      <c r="GM6" s="66"/>
      <c r="GN6" s="90"/>
      <c r="GO6" s="152">
        <f>GE6</f>
        <v>2</v>
      </c>
      <c r="GP6" s="150" t="str">
        <f>GF6</f>
        <v>Mardi</v>
      </c>
      <c r="GQ6" s="84" t="s">
        <v>17</v>
      </c>
      <c r="GR6" s="66"/>
      <c r="GS6" s="66"/>
      <c r="GT6" s="68"/>
      <c r="GU6" s="66"/>
      <c r="GV6" s="69"/>
      <c r="GW6" s="66"/>
      <c r="GX6" s="90"/>
    </row>
    <row r="7" spans="1:206" ht="25.35" customHeight="1" x14ac:dyDescent="0.25">
      <c r="A7" s="160"/>
      <c r="B7" s="157"/>
      <c r="C7" s="159"/>
      <c r="D7" s="31" t="str">
        <f t="shared" si="1"/>
        <v/>
      </c>
      <c r="E7" s="31" t="str">
        <f t="shared" si="2"/>
        <v/>
      </c>
      <c r="F7" s="32" t="str">
        <f t="shared" si="3"/>
        <v/>
      </c>
      <c r="G7" s="153"/>
      <c r="H7" s="151"/>
      <c r="I7" s="70" t="s">
        <v>18</v>
      </c>
      <c r="J7" s="71"/>
      <c r="K7" s="72"/>
      <c r="L7" s="73"/>
      <c r="M7" s="71"/>
      <c r="N7" s="74"/>
      <c r="O7" s="71"/>
      <c r="P7" s="71"/>
      <c r="Q7" s="153"/>
      <c r="R7" s="151"/>
      <c r="S7" s="70" t="s">
        <v>18</v>
      </c>
      <c r="T7" s="71"/>
      <c r="U7" s="72"/>
      <c r="V7" s="73"/>
      <c r="W7" s="71"/>
      <c r="X7" s="74"/>
      <c r="Y7" s="71"/>
      <c r="Z7" s="71"/>
      <c r="AA7" s="153"/>
      <c r="AB7" s="151"/>
      <c r="AC7" s="85" t="s">
        <v>18</v>
      </c>
      <c r="AD7" s="71"/>
      <c r="AE7" s="72"/>
      <c r="AF7" s="73"/>
      <c r="AG7" s="71"/>
      <c r="AH7" s="74"/>
      <c r="AI7" s="71"/>
      <c r="AJ7" s="71"/>
      <c r="AK7" s="153"/>
      <c r="AL7" s="151"/>
      <c r="AM7" s="85" t="s">
        <v>18</v>
      </c>
      <c r="AN7" s="71"/>
      <c r="AO7" s="72"/>
      <c r="AP7" s="73"/>
      <c r="AQ7" s="71"/>
      <c r="AR7" s="74"/>
      <c r="AS7" s="71"/>
      <c r="AT7" s="71"/>
      <c r="AU7" s="153"/>
      <c r="AV7" s="151"/>
      <c r="AW7" s="85" t="s">
        <v>18</v>
      </c>
      <c r="AX7" s="71"/>
      <c r="AY7" s="71"/>
      <c r="AZ7" s="73"/>
      <c r="BA7" s="71"/>
      <c r="BB7" s="74"/>
      <c r="BC7" s="71"/>
      <c r="BD7" s="91"/>
      <c r="BE7" s="153"/>
      <c r="BF7" s="151"/>
      <c r="BG7" s="85" t="s">
        <v>18</v>
      </c>
      <c r="BH7" s="71"/>
      <c r="BI7" s="71"/>
      <c r="BJ7" s="73"/>
      <c r="BK7" s="71"/>
      <c r="BL7" s="74"/>
      <c r="BM7" s="71"/>
      <c r="BN7" s="91"/>
      <c r="BO7" s="153"/>
      <c r="BP7" s="151"/>
      <c r="BQ7" s="85" t="s">
        <v>18</v>
      </c>
      <c r="BR7" s="71"/>
      <c r="BS7" s="71"/>
      <c r="BT7" s="73"/>
      <c r="BU7" s="71"/>
      <c r="BV7" s="74"/>
      <c r="BW7" s="71"/>
      <c r="BX7" s="91"/>
      <c r="BY7" s="153"/>
      <c r="BZ7" s="151"/>
      <c r="CA7" s="85" t="s">
        <v>18</v>
      </c>
      <c r="CB7" s="71"/>
      <c r="CC7" s="71"/>
      <c r="CD7" s="73"/>
      <c r="CE7" s="71"/>
      <c r="CF7" s="74"/>
      <c r="CG7" s="71"/>
      <c r="CH7" s="91"/>
      <c r="CI7" s="153"/>
      <c r="CJ7" s="151"/>
      <c r="CK7" s="85" t="s">
        <v>18</v>
      </c>
      <c r="CL7" s="71"/>
      <c r="CM7" s="71"/>
      <c r="CN7" s="73"/>
      <c r="CO7" s="71"/>
      <c r="CP7" s="74"/>
      <c r="CQ7" s="71"/>
      <c r="CR7" s="91"/>
      <c r="CS7" s="153"/>
      <c r="CT7" s="151"/>
      <c r="CU7" s="85" t="s">
        <v>18</v>
      </c>
      <c r="CV7" s="71"/>
      <c r="CW7" s="71"/>
      <c r="CX7" s="73"/>
      <c r="CY7" s="71"/>
      <c r="CZ7" s="74"/>
      <c r="DA7" s="71"/>
      <c r="DB7" s="91"/>
      <c r="DC7" s="153"/>
      <c r="DD7" s="151"/>
      <c r="DE7" s="85" t="s">
        <v>18</v>
      </c>
      <c r="DF7" s="71"/>
      <c r="DG7" s="71"/>
      <c r="DH7" s="73"/>
      <c r="DI7" s="71"/>
      <c r="DJ7" s="74"/>
      <c r="DK7" s="71"/>
      <c r="DL7" s="91"/>
      <c r="DM7" s="153"/>
      <c r="DN7" s="151"/>
      <c r="DO7" s="85" t="s">
        <v>18</v>
      </c>
      <c r="DP7" s="71"/>
      <c r="DQ7" s="71"/>
      <c r="DR7" s="73"/>
      <c r="DS7" s="71"/>
      <c r="DT7" s="74"/>
      <c r="DU7" s="71"/>
      <c r="DV7" s="91"/>
      <c r="DW7" s="153"/>
      <c r="DX7" s="151"/>
      <c r="DY7" s="85" t="s">
        <v>18</v>
      </c>
      <c r="DZ7" s="71"/>
      <c r="EA7" s="71"/>
      <c r="EB7" s="73"/>
      <c r="EC7" s="71"/>
      <c r="ED7" s="74"/>
      <c r="EE7" s="71"/>
      <c r="EF7" s="91"/>
      <c r="EG7" s="153"/>
      <c r="EH7" s="151"/>
      <c r="EI7" s="85" t="s">
        <v>18</v>
      </c>
      <c r="EJ7" s="71"/>
      <c r="EK7" s="71"/>
      <c r="EL7" s="73"/>
      <c r="EM7" s="71"/>
      <c r="EN7" s="74"/>
      <c r="EO7" s="71"/>
      <c r="EP7" s="91"/>
      <c r="EQ7" s="153"/>
      <c r="ER7" s="151"/>
      <c r="ES7" s="85" t="s">
        <v>18</v>
      </c>
      <c r="ET7" s="71"/>
      <c r="EU7" s="71"/>
      <c r="EV7" s="73"/>
      <c r="EW7" s="71"/>
      <c r="EX7" s="74"/>
      <c r="EY7" s="71"/>
      <c r="EZ7" s="91"/>
      <c r="FA7" s="153"/>
      <c r="FB7" s="151"/>
      <c r="FC7" s="85" t="s">
        <v>18</v>
      </c>
      <c r="FD7" s="71"/>
      <c r="FE7" s="71"/>
      <c r="FF7" s="73"/>
      <c r="FG7" s="71"/>
      <c r="FH7" s="74"/>
      <c r="FI7" s="71"/>
      <c r="FJ7" s="91"/>
      <c r="FK7" s="153"/>
      <c r="FL7" s="151"/>
      <c r="FM7" s="85" t="s">
        <v>18</v>
      </c>
      <c r="FN7" s="71"/>
      <c r="FO7" s="71"/>
      <c r="FP7" s="73"/>
      <c r="FQ7" s="71"/>
      <c r="FR7" s="74"/>
      <c r="FS7" s="71"/>
      <c r="FT7" s="91"/>
      <c r="FU7" s="153"/>
      <c r="FV7" s="151"/>
      <c r="FW7" s="85" t="s">
        <v>18</v>
      </c>
      <c r="FX7" s="71"/>
      <c r="FY7" s="71"/>
      <c r="FZ7" s="73"/>
      <c r="GA7" s="71"/>
      <c r="GB7" s="74"/>
      <c r="GC7" s="71"/>
      <c r="GD7" s="91"/>
      <c r="GE7" s="153"/>
      <c r="GF7" s="151"/>
      <c r="GG7" s="85" t="s">
        <v>18</v>
      </c>
      <c r="GH7" s="71"/>
      <c r="GI7" s="71"/>
      <c r="GJ7" s="73"/>
      <c r="GK7" s="71"/>
      <c r="GL7" s="74"/>
      <c r="GM7" s="71"/>
      <c r="GN7" s="91"/>
      <c r="GO7" s="153"/>
      <c r="GP7" s="151"/>
      <c r="GQ7" s="85" t="s">
        <v>18</v>
      </c>
      <c r="GR7" s="71"/>
      <c r="GS7" s="71"/>
      <c r="GT7" s="73"/>
      <c r="GU7" s="71"/>
      <c r="GV7" s="74"/>
      <c r="GW7" s="71"/>
      <c r="GX7" s="91"/>
    </row>
    <row r="8" spans="1:206" ht="25.35" customHeight="1" x14ac:dyDescent="0.25">
      <c r="A8" s="160"/>
      <c r="B8" s="156">
        <f>B6+1</f>
        <v>3</v>
      </c>
      <c r="C8" s="158" t="s">
        <v>24</v>
      </c>
      <c r="D8" s="30" t="str">
        <f t="shared" si="1"/>
        <v/>
      </c>
      <c r="E8" s="30" t="str">
        <f t="shared" si="2"/>
        <v/>
      </c>
      <c r="F8" s="33" t="str">
        <f t="shared" si="3"/>
        <v/>
      </c>
      <c r="G8" s="152">
        <f>B8</f>
        <v>3</v>
      </c>
      <c r="H8" s="154" t="str">
        <f>C8</f>
        <v>Mercredi</v>
      </c>
      <c r="I8" s="65" t="s">
        <v>17</v>
      </c>
      <c r="J8" s="66"/>
      <c r="K8" s="67"/>
      <c r="L8" s="68"/>
      <c r="M8" s="66"/>
      <c r="N8" s="69"/>
      <c r="O8" s="66"/>
      <c r="P8" s="66"/>
      <c r="Q8" s="152">
        <f>G8</f>
        <v>3</v>
      </c>
      <c r="R8" s="154" t="str">
        <f>H8</f>
        <v>Mercredi</v>
      </c>
      <c r="S8" s="65" t="s">
        <v>17</v>
      </c>
      <c r="T8" s="66"/>
      <c r="U8" s="67"/>
      <c r="V8" s="68"/>
      <c r="W8" s="66"/>
      <c r="X8" s="69"/>
      <c r="Y8" s="66"/>
      <c r="Z8" s="66"/>
      <c r="AA8" s="152">
        <f>Q8</f>
        <v>3</v>
      </c>
      <c r="AB8" s="154" t="str">
        <f>R8</f>
        <v>Mercredi</v>
      </c>
      <c r="AC8" s="84" t="s">
        <v>17</v>
      </c>
      <c r="AD8" s="66"/>
      <c r="AE8" s="67"/>
      <c r="AF8" s="68"/>
      <c r="AG8" s="66"/>
      <c r="AH8" s="69"/>
      <c r="AI8" s="66"/>
      <c r="AJ8" s="66"/>
      <c r="AK8" s="152">
        <f>AA8</f>
        <v>3</v>
      </c>
      <c r="AL8" s="154" t="str">
        <f>AB8</f>
        <v>Mercredi</v>
      </c>
      <c r="AM8" s="84" t="s">
        <v>17</v>
      </c>
      <c r="AN8" s="66"/>
      <c r="AO8" s="67"/>
      <c r="AP8" s="68"/>
      <c r="AQ8" s="66"/>
      <c r="AR8" s="69"/>
      <c r="AS8" s="66"/>
      <c r="AT8" s="66"/>
      <c r="AU8" s="152">
        <f>AK8</f>
        <v>3</v>
      </c>
      <c r="AV8" s="154" t="str">
        <f>AL8</f>
        <v>Mercredi</v>
      </c>
      <c r="AW8" s="84" t="s">
        <v>17</v>
      </c>
      <c r="AX8" s="66"/>
      <c r="AY8" s="66"/>
      <c r="AZ8" s="68"/>
      <c r="BA8" s="66"/>
      <c r="BB8" s="69"/>
      <c r="BC8" s="66"/>
      <c r="BD8" s="90"/>
      <c r="BE8" s="152">
        <f>AU8</f>
        <v>3</v>
      </c>
      <c r="BF8" s="154" t="str">
        <f>AV8</f>
        <v>Mercredi</v>
      </c>
      <c r="BG8" s="84" t="s">
        <v>17</v>
      </c>
      <c r="BH8" s="66"/>
      <c r="BI8" s="66"/>
      <c r="BJ8" s="68"/>
      <c r="BK8" s="66"/>
      <c r="BL8" s="69"/>
      <c r="BM8" s="66"/>
      <c r="BN8" s="90"/>
      <c r="BO8" s="152">
        <f>BE8</f>
        <v>3</v>
      </c>
      <c r="BP8" s="154" t="str">
        <f>BF8</f>
        <v>Mercredi</v>
      </c>
      <c r="BQ8" s="84" t="s">
        <v>17</v>
      </c>
      <c r="BR8" s="66"/>
      <c r="BS8" s="66"/>
      <c r="BT8" s="68"/>
      <c r="BU8" s="66"/>
      <c r="BV8" s="69"/>
      <c r="BW8" s="66"/>
      <c r="BX8" s="90"/>
      <c r="BY8" s="152">
        <f>BO8</f>
        <v>3</v>
      </c>
      <c r="BZ8" s="154" t="str">
        <f>BP8</f>
        <v>Mercredi</v>
      </c>
      <c r="CA8" s="84" t="s">
        <v>17</v>
      </c>
      <c r="CB8" s="66"/>
      <c r="CC8" s="66"/>
      <c r="CD8" s="68"/>
      <c r="CE8" s="66"/>
      <c r="CF8" s="69"/>
      <c r="CG8" s="66"/>
      <c r="CH8" s="90"/>
      <c r="CI8" s="152">
        <f>BY8</f>
        <v>3</v>
      </c>
      <c r="CJ8" s="154" t="str">
        <f>BZ8</f>
        <v>Mercredi</v>
      </c>
      <c r="CK8" s="84" t="s">
        <v>17</v>
      </c>
      <c r="CL8" s="66"/>
      <c r="CM8" s="66"/>
      <c r="CN8" s="68"/>
      <c r="CO8" s="66"/>
      <c r="CP8" s="69"/>
      <c r="CQ8" s="66"/>
      <c r="CR8" s="90"/>
      <c r="CS8" s="152">
        <f>CI8</f>
        <v>3</v>
      </c>
      <c r="CT8" s="154" t="str">
        <f>CJ8</f>
        <v>Mercredi</v>
      </c>
      <c r="CU8" s="84" t="s">
        <v>17</v>
      </c>
      <c r="CV8" s="66"/>
      <c r="CW8" s="66"/>
      <c r="CX8" s="68"/>
      <c r="CY8" s="66"/>
      <c r="CZ8" s="69"/>
      <c r="DA8" s="66"/>
      <c r="DB8" s="90"/>
      <c r="DC8" s="152">
        <f>CS8</f>
        <v>3</v>
      </c>
      <c r="DD8" s="154" t="str">
        <f>CT8</f>
        <v>Mercredi</v>
      </c>
      <c r="DE8" s="84" t="s">
        <v>17</v>
      </c>
      <c r="DF8" s="66"/>
      <c r="DG8" s="66"/>
      <c r="DH8" s="68"/>
      <c r="DI8" s="66"/>
      <c r="DJ8" s="69"/>
      <c r="DK8" s="66"/>
      <c r="DL8" s="90"/>
      <c r="DM8" s="152">
        <f>DC8</f>
        <v>3</v>
      </c>
      <c r="DN8" s="154" t="str">
        <f>DD8</f>
        <v>Mercredi</v>
      </c>
      <c r="DO8" s="84" t="s">
        <v>17</v>
      </c>
      <c r="DP8" s="66"/>
      <c r="DQ8" s="66"/>
      <c r="DR8" s="68"/>
      <c r="DS8" s="66"/>
      <c r="DT8" s="69"/>
      <c r="DU8" s="66"/>
      <c r="DV8" s="90"/>
      <c r="DW8" s="152">
        <f>DM8</f>
        <v>3</v>
      </c>
      <c r="DX8" s="154" t="str">
        <f>DN8</f>
        <v>Mercredi</v>
      </c>
      <c r="DY8" s="84" t="s">
        <v>17</v>
      </c>
      <c r="DZ8" s="66"/>
      <c r="EA8" s="66"/>
      <c r="EB8" s="68"/>
      <c r="EC8" s="66"/>
      <c r="ED8" s="69"/>
      <c r="EE8" s="66"/>
      <c r="EF8" s="90"/>
      <c r="EG8" s="152">
        <f>DW8</f>
        <v>3</v>
      </c>
      <c r="EH8" s="154" t="str">
        <f>DX8</f>
        <v>Mercredi</v>
      </c>
      <c r="EI8" s="84" t="s">
        <v>17</v>
      </c>
      <c r="EJ8" s="66"/>
      <c r="EK8" s="66"/>
      <c r="EL8" s="68"/>
      <c r="EM8" s="66"/>
      <c r="EN8" s="69"/>
      <c r="EO8" s="66"/>
      <c r="EP8" s="90"/>
      <c r="EQ8" s="152">
        <f>EG8</f>
        <v>3</v>
      </c>
      <c r="ER8" s="154" t="str">
        <f>EH8</f>
        <v>Mercredi</v>
      </c>
      <c r="ES8" s="84" t="s">
        <v>17</v>
      </c>
      <c r="ET8" s="66"/>
      <c r="EU8" s="66"/>
      <c r="EV8" s="68"/>
      <c r="EW8" s="66"/>
      <c r="EX8" s="69"/>
      <c r="EY8" s="66"/>
      <c r="EZ8" s="90"/>
      <c r="FA8" s="152">
        <f>EQ8</f>
        <v>3</v>
      </c>
      <c r="FB8" s="154" t="str">
        <f>ER8</f>
        <v>Mercredi</v>
      </c>
      <c r="FC8" s="84" t="s">
        <v>17</v>
      </c>
      <c r="FD8" s="66"/>
      <c r="FE8" s="66"/>
      <c r="FF8" s="68"/>
      <c r="FG8" s="66"/>
      <c r="FH8" s="69"/>
      <c r="FI8" s="66"/>
      <c r="FJ8" s="90"/>
      <c r="FK8" s="152">
        <f>FA8</f>
        <v>3</v>
      </c>
      <c r="FL8" s="154" t="str">
        <f>FB8</f>
        <v>Mercredi</v>
      </c>
      <c r="FM8" s="84" t="s">
        <v>17</v>
      </c>
      <c r="FN8" s="66"/>
      <c r="FO8" s="66"/>
      <c r="FP8" s="68"/>
      <c r="FQ8" s="66"/>
      <c r="FR8" s="69"/>
      <c r="FS8" s="66"/>
      <c r="FT8" s="90"/>
      <c r="FU8" s="152">
        <f>FK8</f>
        <v>3</v>
      </c>
      <c r="FV8" s="154" t="str">
        <f>FL8</f>
        <v>Mercredi</v>
      </c>
      <c r="FW8" s="84" t="s">
        <v>17</v>
      </c>
      <c r="FX8" s="66"/>
      <c r="FY8" s="66"/>
      <c r="FZ8" s="68"/>
      <c r="GA8" s="66"/>
      <c r="GB8" s="69"/>
      <c r="GC8" s="66"/>
      <c r="GD8" s="90"/>
      <c r="GE8" s="152">
        <f>FU8</f>
        <v>3</v>
      </c>
      <c r="GF8" s="154" t="str">
        <f>FV8</f>
        <v>Mercredi</v>
      </c>
      <c r="GG8" s="84" t="s">
        <v>17</v>
      </c>
      <c r="GH8" s="66"/>
      <c r="GI8" s="66"/>
      <c r="GJ8" s="68"/>
      <c r="GK8" s="66"/>
      <c r="GL8" s="69"/>
      <c r="GM8" s="66"/>
      <c r="GN8" s="90"/>
      <c r="GO8" s="152">
        <f>GE8</f>
        <v>3</v>
      </c>
      <c r="GP8" s="154" t="str">
        <f>GF8</f>
        <v>Mercredi</v>
      </c>
      <c r="GQ8" s="84" t="s">
        <v>17</v>
      </c>
      <c r="GR8" s="66"/>
      <c r="GS8" s="66"/>
      <c r="GT8" s="68"/>
      <c r="GU8" s="66"/>
      <c r="GV8" s="69"/>
      <c r="GW8" s="66"/>
      <c r="GX8" s="90"/>
    </row>
    <row r="9" spans="1:206" ht="25.35" customHeight="1" x14ac:dyDescent="0.25">
      <c r="A9" s="160"/>
      <c r="B9" s="157"/>
      <c r="C9" s="159"/>
      <c r="D9" s="31" t="str">
        <f t="shared" si="1"/>
        <v/>
      </c>
      <c r="E9" s="31" t="str">
        <f t="shared" si="2"/>
        <v/>
      </c>
      <c r="F9" s="32" t="str">
        <f t="shared" si="3"/>
        <v/>
      </c>
      <c r="G9" s="153"/>
      <c r="H9" s="155"/>
      <c r="I9" s="70" t="s">
        <v>18</v>
      </c>
      <c r="J9" s="71"/>
      <c r="K9" s="72"/>
      <c r="L9" s="73"/>
      <c r="M9" s="71" t="s">
        <v>36</v>
      </c>
      <c r="N9" s="74"/>
      <c r="O9" s="71"/>
      <c r="P9" s="71"/>
      <c r="Q9" s="153"/>
      <c r="R9" s="155"/>
      <c r="S9" s="70" t="s">
        <v>18</v>
      </c>
      <c r="T9" s="71"/>
      <c r="U9" s="72"/>
      <c r="V9" s="73"/>
      <c r="W9" s="71"/>
      <c r="X9" s="74"/>
      <c r="Y9" s="71"/>
      <c r="Z9" s="71"/>
      <c r="AA9" s="153"/>
      <c r="AB9" s="155"/>
      <c r="AC9" s="85" t="s">
        <v>18</v>
      </c>
      <c r="AD9" s="71"/>
      <c r="AE9" s="72"/>
      <c r="AF9" s="73"/>
      <c r="AG9" s="71"/>
      <c r="AH9" s="74"/>
      <c r="AI9" s="71"/>
      <c r="AJ9" s="71"/>
      <c r="AK9" s="153"/>
      <c r="AL9" s="155"/>
      <c r="AM9" s="85" t="s">
        <v>18</v>
      </c>
      <c r="AN9" s="71"/>
      <c r="AO9" s="72"/>
      <c r="AP9" s="73"/>
      <c r="AQ9" s="71"/>
      <c r="AR9" s="74"/>
      <c r="AS9" s="71"/>
      <c r="AT9" s="71"/>
      <c r="AU9" s="153"/>
      <c r="AV9" s="155"/>
      <c r="AW9" s="85" t="s">
        <v>18</v>
      </c>
      <c r="AX9" s="71"/>
      <c r="AY9" s="71"/>
      <c r="AZ9" s="73"/>
      <c r="BA9" s="71"/>
      <c r="BB9" s="74"/>
      <c r="BC9" s="71"/>
      <c r="BD9" s="91"/>
      <c r="BE9" s="153"/>
      <c r="BF9" s="155"/>
      <c r="BG9" s="85" t="s">
        <v>18</v>
      </c>
      <c r="BH9" s="71"/>
      <c r="BI9" s="71"/>
      <c r="BJ9" s="73"/>
      <c r="BK9" s="71"/>
      <c r="BL9" s="74"/>
      <c r="BM9" s="71"/>
      <c r="BN9" s="91"/>
      <c r="BO9" s="153"/>
      <c r="BP9" s="155"/>
      <c r="BQ9" s="85" t="s">
        <v>18</v>
      </c>
      <c r="BR9" s="71"/>
      <c r="BS9" s="71"/>
      <c r="BT9" s="73"/>
      <c r="BU9" s="71"/>
      <c r="BV9" s="74"/>
      <c r="BW9" s="71"/>
      <c r="BX9" s="91"/>
      <c r="BY9" s="153"/>
      <c r="BZ9" s="155"/>
      <c r="CA9" s="85" t="s">
        <v>18</v>
      </c>
      <c r="CB9" s="71"/>
      <c r="CC9" s="71"/>
      <c r="CD9" s="73"/>
      <c r="CE9" s="71"/>
      <c r="CF9" s="74"/>
      <c r="CG9" s="71"/>
      <c r="CH9" s="91"/>
      <c r="CI9" s="153"/>
      <c r="CJ9" s="155"/>
      <c r="CK9" s="85" t="s">
        <v>18</v>
      </c>
      <c r="CL9" s="71"/>
      <c r="CM9" s="71"/>
      <c r="CN9" s="73"/>
      <c r="CO9" s="71"/>
      <c r="CP9" s="74"/>
      <c r="CQ9" s="71"/>
      <c r="CR9" s="91"/>
      <c r="CS9" s="153"/>
      <c r="CT9" s="155"/>
      <c r="CU9" s="85" t="s">
        <v>18</v>
      </c>
      <c r="CV9" s="71"/>
      <c r="CW9" s="71"/>
      <c r="CX9" s="73"/>
      <c r="CY9" s="71"/>
      <c r="CZ9" s="74"/>
      <c r="DA9" s="71"/>
      <c r="DB9" s="91"/>
      <c r="DC9" s="153"/>
      <c r="DD9" s="155"/>
      <c r="DE9" s="85" t="s">
        <v>18</v>
      </c>
      <c r="DF9" s="71"/>
      <c r="DG9" s="71"/>
      <c r="DH9" s="73"/>
      <c r="DI9" s="71"/>
      <c r="DJ9" s="74"/>
      <c r="DK9" s="71"/>
      <c r="DL9" s="91"/>
      <c r="DM9" s="153"/>
      <c r="DN9" s="155"/>
      <c r="DO9" s="85" t="s">
        <v>18</v>
      </c>
      <c r="DP9" s="71"/>
      <c r="DQ9" s="71"/>
      <c r="DR9" s="73"/>
      <c r="DS9" s="71"/>
      <c r="DT9" s="74"/>
      <c r="DU9" s="71"/>
      <c r="DV9" s="91"/>
      <c r="DW9" s="153"/>
      <c r="DX9" s="155"/>
      <c r="DY9" s="85" t="s">
        <v>18</v>
      </c>
      <c r="DZ9" s="71"/>
      <c r="EA9" s="71"/>
      <c r="EB9" s="73"/>
      <c r="EC9" s="71"/>
      <c r="ED9" s="74"/>
      <c r="EE9" s="71"/>
      <c r="EF9" s="91"/>
      <c r="EG9" s="153"/>
      <c r="EH9" s="155"/>
      <c r="EI9" s="85" t="s">
        <v>18</v>
      </c>
      <c r="EJ9" s="71"/>
      <c r="EK9" s="71"/>
      <c r="EL9" s="73"/>
      <c r="EM9" s="71"/>
      <c r="EN9" s="74"/>
      <c r="EO9" s="71"/>
      <c r="EP9" s="91"/>
      <c r="EQ9" s="153"/>
      <c r="ER9" s="155"/>
      <c r="ES9" s="85" t="s">
        <v>18</v>
      </c>
      <c r="ET9" s="71"/>
      <c r="EU9" s="71"/>
      <c r="EV9" s="73"/>
      <c r="EW9" s="71"/>
      <c r="EX9" s="74"/>
      <c r="EY9" s="71"/>
      <c r="EZ9" s="91"/>
      <c r="FA9" s="153"/>
      <c r="FB9" s="155"/>
      <c r="FC9" s="85" t="s">
        <v>18</v>
      </c>
      <c r="FD9" s="71"/>
      <c r="FE9" s="71"/>
      <c r="FF9" s="73"/>
      <c r="FG9" s="71"/>
      <c r="FH9" s="74"/>
      <c r="FI9" s="71"/>
      <c r="FJ9" s="91"/>
      <c r="FK9" s="153"/>
      <c r="FL9" s="155"/>
      <c r="FM9" s="85" t="s">
        <v>18</v>
      </c>
      <c r="FN9" s="71"/>
      <c r="FO9" s="71"/>
      <c r="FP9" s="73"/>
      <c r="FQ9" s="71"/>
      <c r="FR9" s="74"/>
      <c r="FS9" s="71"/>
      <c r="FT9" s="91"/>
      <c r="FU9" s="153"/>
      <c r="FV9" s="155"/>
      <c r="FW9" s="85" t="s">
        <v>18</v>
      </c>
      <c r="FX9" s="71"/>
      <c r="FY9" s="71"/>
      <c r="FZ9" s="73"/>
      <c r="GA9" s="71"/>
      <c r="GB9" s="74"/>
      <c r="GC9" s="71"/>
      <c r="GD9" s="91"/>
      <c r="GE9" s="153"/>
      <c r="GF9" s="155"/>
      <c r="GG9" s="85" t="s">
        <v>18</v>
      </c>
      <c r="GH9" s="71"/>
      <c r="GI9" s="71"/>
      <c r="GJ9" s="73"/>
      <c r="GK9" s="71"/>
      <c r="GL9" s="74"/>
      <c r="GM9" s="71"/>
      <c r="GN9" s="91"/>
      <c r="GO9" s="153"/>
      <c r="GP9" s="155"/>
      <c r="GQ9" s="85" t="s">
        <v>18</v>
      </c>
      <c r="GR9" s="71"/>
      <c r="GS9" s="71"/>
      <c r="GT9" s="73"/>
      <c r="GU9" s="71"/>
      <c r="GV9" s="74"/>
      <c r="GW9" s="71"/>
      <c r="GX9" s="91"/>
    </row>
    <row r="10" spans="1:206" ht="25.35" customHeight="1" x14ac:dyDescent="0.25">
      <c r="A10" s="160"/>
      <c r="B10" s="156">
        <f>B8+1</f>
        <v>4</v>
      </c>
      <c r="C10" s="158" t="s">
        <v>35</v>
      </c>
      <c r="D10" s="30" t="str">
        <f t="shared" si="1"/>
        <v/>
      </c>
      <c r="E10" s="30" t="str">
        <f t="shared" si="2"/>
        <v/>
      </c>
      <c r="F10" s="33" t="str">
        <f t="shared" si="3"/>
        <v/>
      </c>
      <c r="G10" s="152">
        <f>B10</f>
        <v>4</v>
      </c>
      <c r="H10" s="150" t="str">
        <f>C10</f>
        <v>Jeudi</v>
      </c>
      <c r="I10" s="65" t="s">
        <v>17</v>
      </c>
      <c r="J10" s="66"/>
      <c r="K10" s="67"/>
      <c r="L10" s="68"/>
      <c r="M10" s="66"/>
      <c r="N10" s="69"/>
      <c r="O10" s="66"/>
      <c r="P10" s="66"/>
      <c r="Q10" s="152">
        <f>G10</f>
        <v>4</v>
      </c>
      <c r="R10" s="150" t="str">
        <f>H10</f>
        <v>Jeudi</v>
      </c>
      <c r="S10" s="65" t="s">
        <v>17</v>
      </c>
      <c r="T10" s="66"/>
      <c r="U10" s="67"/>
      <c r="V10" s="68"/>
      <c r="W10" s="66"/>
      <c r="X10" s="69"/>
      <c r="Y10" s="66"/>
      <c r="Z10" s="66"/>
      <c r="AA10" s="152">
        <f>Q10</f>
        <v>4</v>
      </c>
      <c r="AB10" s="150" t="str">
        <f>R10</f>
        <v>Jeudi</v>
      </c>
      <c r="AC10" s="84" t="s">
        <v>17</v>
      </c>
      <c r="AD10" s="66"/>
      <c r="AE10" s="66"/>
      <c r="AF10" s="68"/>
      <c r="AG10" s="66"/>
      <c r="AH10" s="69"/>
      <c r="AI10" s="66"/>
      <c r="AJ10" s="90"/>
      <c r="AK10" s="152">
        <f>AA10</f>
        <v>4</v>
      </c>
      <c r="AL10" s="150" t="str">
        <f>AB10</f>
        <v>Jeudi</v>
      </c>
      <c r="AM10" s="84" t="s">
        <v>17</v>
      </c>
      <c r="AN10" s="66"/>
      <c r="AO10" s="66"/>
      <c r="AP10" s="68"/>
      <c r="AQ10" s="66"/>
      <c r="AR10" s="69"/>
      <c r="AS10" s="66"/>
      <c r="AT10" s="90"/>
      <c r="AU10" s="152">
        <f>AK10</f>
        <v>4</v>
      </c>
      <c r="AV10" s="150" t="str">
        <f>AL10</f>
        <v>Jeudi</v>
      </c>
      <c r="AW10" s="84" t="s">
        <v>17</v>
      </c>
      <c r="AX10" s="66"/>
      <c r="AY10" s="66"/>
      <c r="AZ10" s="68"/>
      <c r="BA10" s="66"/>
      <c r="BB10" s="69"/>
      <c r="BC10" s="66"/>
      <c r="BD10" s="90"/>
      <c r="BE10" s="152">
        <f>AU10</f>
        <v>4</v>
      </c>
      <c r="BF10" s="150" t="str">
        <f>AV10</f>
        <v>Jeudi</v>
      </c>
      <c r="BG10" s="84" t="s">
        <v>17</v>
      </c>
      <c r="BH10" s="66"/>
      <c r="BI10" s="66"/>
      <c r="BJ10" s="68"/>
      <c r="BK10" s="66"/>
      <c r="BL10" s="69"/>
      <c r="BM10" s="66"/>
      <c r="BN10" s="90"/>
      <c r="BO10" s="152">
        <f>BE10</f>
        <v>4</v>
      </c>
      <c r="BP10" s="150" t="str">
        <f>BF10</f>
        <v>Jeudi</v>
      </c>
      <c r="BQ10" s="84" t="s">
        <v>17</v>
      </c>
      <c r="BR10" s="66"/>
      <c r="BS10" s="66"/>
      <c r="BT10" s="68"/>
      <c r="BU10" s="66"/>
      <c r="BV10" s="69"/>
      <c r="BW10" s="66"/>
      <c r="BX10" s="90"/>
      <c r="BY10" s="152">
        <f>BO10</f>
        <v>4</v>
      </c>
      <c r="BZ10" s="150" t="str">
        <f>BP10</f>
        <v>Jeudi</v>
      </c>
      <c r="CA10" s="84" t="s">
        <v>17</v>
      </c>
      <c r="CB10" s="66"/>
      <c r="CC10" s="66"/>
      <c r="CD10" s="68"/>
      <c r="CE10" s="66"/>
      <c r="CF10" s="69"/>
      <c r="CG10" s="66"/>
      <c r="CH10" s="90"/>
      <c r="CI10" s="152">
        <f>BY10</f>
        <v>4</v>
      </c>
      <c r="CJ10" s="150" t="str">
        <f>BZ10</f>
        <v>Jeudi</v>
      </c>
      <c r="CK10" s="84" t="s">
        <v>17</v>
      </c>
      <c r="CL10" s="66"/>
      <c r="CM10" s="66"/>
      <c r="CN10" s="68"/>
      <c r="CO10" s="66"/>
      <c r="CP10" s="69"/>
      <c r="CQ10" s="66"/>
      <c r="CR10" s="90"/>
      <c r="CS10" s="152">
        <f>CI10</f>
        <v>4</v>
      </c>
      <c r="CT10" s="150" t="str">
        <f>CJ10</f>
        <v>Jeudi</v>
      </c>
      <c r="CU10" s="84" t="s">
        <v>17</v>
      </c>
      <c r="CV10" s="66"/>
      <c r="CW10" s="66"/>
      <c r="CX10" s="68"/>
      <c r="CY10" s="66"/>
      <c r="CZ10" s="69"/>
      <c r="DA10" s="66"/>
      <c r="DB10" s="90"/>
      <c r="DC10" s="152">
        <f>CS10</f>
        <v>4</v>
      </c>
      <c r="DD10" s="150" t="str">
        <f>CT10</f>
        <v>Jeudi</v>
      </c>
      <c r="DE10" s="84" t="s">
        <v>17</v>
      </c>
      <c r="DF10" s="66"/>
      <c r="DG10" s="66"/>
      <c r="DH10" s="68"/>
      <c r="DI10" s="66"/>
      <c r="DJ10" s="69"/>
      <c r="DK10" s="66"/>
      <c r="DL10" s="90"/>
      <c r="DM10" s="152">
        <f>DC10</f>
        <v>4</v>
      </c>
      <c r="DN10" s="150" t="str">
        <f>DD10</f>
        <v>Jeudi</v>
      </c>
      <c r="DO10" s="84" t="s">
        <v>17</v>
      </c>
      <c r="DP10" s="66"/>
      <c r="DQ10" s="66"/>
      <c r="DR10" s="68"/>
      <c r="DS10" s="66"/>
      <c r="DT10" s="69"/>
      <c r="DU10" s="66"/>
      <c r="DV10" s="90"/>
      <c r="DW10" s="152">
        <f>DM10</f>
        <v>4</v>
      </c>
      <c r="DX10" s="150" t="str">
        <f>DN10</f>
        <v>Jeudi</v>
      </c>
      <c r="DY10" s="84" t="s">
        <v>17</v>
      </c>
      <c r="DZ10" s="66"/>
      <c r="EA10" s="66"/>
      <c r="EB10" s="68"/>
      <c r="EC10" s="66"/>
      <c r="ED10" s="69"/>
      <c r="EE10" s="66"/>
      <c r="EF10" s="90"/>
      <c r="EG10" s="152">
        <f>DW10</f>
        <v>4</v>
      </c>
      <c r="EH10" s="150" t="str">
        <f>DX10</f>
        <v>Jeudi</v>
      </c>
      <c r="EI10" s="84" t="s">
        <v>17</v>
      </c>
      <c r="EJ10" s="66"/>
      <c r="EK10" s="66"/>
      <c r="EL10" s="68"/>
      <c r="EM10" s="66"/>
      <c r="EN10" s="69"/>
      <c r="EO10" s="66"/>
      <c r="EP10" s="90"/>
      <c r="EQ10" s="152">
        <f>EG10</f>
        <v>4</v>
      </c>
      <c r="ER10" s="150" t="str">
        <f>EH10</f>
        <v>Jeudi</v>
      </c>
      <c r="ES10" s="84" t="s">
        <v>17</v>
      </c>
      <c r="ET10" s="66"/>
      <c r="EU10" s="66"/>
      <c r="EV10" s="68"/>
      <c r="EW10" s="66"/>
      <c r="EX10" s="69"/>
      <c r="EY10" s="66"/>
      <c r="EZ10" s="90"/>
      <c r="FA10" s="152">
        <f>EQ10</f>
        <v>4</v>
      </c>
      <c r="FB10" s="150" t="str">
        <f>ER10</f>
        <v>Jeudi</v>
      </c>
      <c r="FC10" s="84" t="s">
        <v>17</v>
      </c>
      <c r="FD10" s="66"/>
      <c r="FE10" s="66"/>
      <c r="FF10" s="68"/>
      <c r="FG10" s="66"/>
      <c r="FH10" s="69"/>
      <c r="FI10" s="66"/>
      <c r="FJ10" s="90"/>
      <c r="FK10" s="152">
        <f>FA10</f>
        <v>4</v>
      </c>
      <c r="FL10" s="150" t="str">
        <f>FB10</f>
        <v>Jeudi</v>
      </c>
      <c r="FM10" s="84" t="s">
        <v>17</v>
      </c>
      <c r="FN10" s="66"/>
      <c r="FO10" s="66"/>
      <c r="FP10" s="68"/>
      <c r="FQ10" s="66"/>
      <c r="FR10" s="69"/>
      <c r="FS10" s="66"/>
      <c r="FT10" s="90"/>
      <c r="FU10" s="152">
        <f>FK10</f>
        <v>4</v>
      </c>
      <c r="FV10" s="150" t="str">
        <f>FL10</f>
        <v>Jeudi</v>
      </c>
      <c r="FW10" s="84" t="s">
        <v>17</v>
      </c>
      <c r="FX10" s="66"/>
      <c r="FY10" s="66"/>
      <c r="FZ10" s="68"/>
      <c r="GA10" s="66"/>
      <c r="GB10" s="69"/>
      <c r="GC10" s="66"/>
      <c r="GD10" s="90"/>
      <c r="GE10" s="152">
        <f>FU10</f>
        <v>4</v>
      </c>
      <c r="GF10" s="150" t="str">
        <f>FV10</f>
        <v>Jeudi</v>
      </c>
      <c r="GG10" s="84" t="s">
        <v>17</v>
      </c>
      <c r="GH10" s="66"/>
      <c r="GI10" s="66"/>
      <c r="GJ10" s="68"/>
      <c r="GK10" s="66"/>
      <c r="GL10" s="69"/>
      <c r="GM10" s="66"/>
      <c r="GN10" s="90"/>
      <c r="GO10" s="152">
        <f>GE10</f>
        <v>4</v>
      </c>
      <c r="GP10" s="150" t="str">
        <f>GF10</f>
        <v>Jeudi</v>
      </c>
      <c r="GQ10" s="84" t="s">
        <v>17</v>
      </c>
      <c r="GR10" s="66"/>
      <c r="GS10" s="66"/>
      <c r="GT10" s="68"/>
      <c r="GU10" s="66"/>
      <c r="GV10" s="69"/>
      <c r="GW10" s="66"/>
      <c r="GX10" s="90"/>
    </row>
    <row r="11" spans="1:206" ht="25.35" customHeight="1" x14ac:dyDescent="0.25">
      <c r="A11" s="160"/>
      <c r="B11" s="157"/>
      <c r="C11" s="159"/>
      <c r="D11" s="31" t="str">
        <f t="shared" si="1"/>
        <v/>
      </c>
      <c r="E11" s="31" t="str">
        <f t="shared" si="2"/>
        <v/>
      </c>
      <c r="F11" s="32" t="str">
        <f t="shared" si="3"/>
        <v/>
      </c>
      <c r="G11" s="153"/>
      <c r="H11" s="151"/>
      <c r="I11" s="70" t="s">
        <v>18</v>
      </c>
      <c r="J11" s="71"/>
      <c r="K11" s="72"/>
      <c r="L11" s="73"/>
      <c r="M11" s="71"/>
      <c r="N11" s="74"/>
      <c r="O11" s="71"/>
      <c r="P11" s="71"/>
      <c r="Q11" s="153"/>
      <c r="R11" s="151"/>
      <c r="S11" s="70" t="s">
        <v>18</v>
      </c>
      <c r="T11" s="71"/>
      <c r="U11" s="72"/>
      <c r="V11" s="73"/>
      <c r="W11" s="71"/>
      <c r="X11" s="74"/>
      <c r="Y11" s="71"/>
      <c r="Z11" s="71"/>
      <c r="AA11" s="153"/>
      <c r="AB11" s="151"/>
      <c r="AC11" s="85" t="s">
        <v>18</v>
      </c>
      <c r="AD11" s="71"/>
      <c r="AE11" s="71"/>
      <c r="AF11" s="73"/>
      <c r="AG11" s="71"/>
      <c r="AH11" s="74"/>
      <c r="AI11" s="71"/>
      <c r="AJ11" s="91"/>
      <c r="AK11" s="153"/>
      <c r="AL11" s="151"/>
      <c r="AM11" s="85" t="s">
        <v>18</v>
      </c>
      <c r="AN11" s="71"/>
      <c r="AO11" s="71"/>
      <c r="AP11" s="73"/>
      <c r="AQ11" s="71"/>
      <c r="AR11" s="74"/>
      <c r="AS11" s="71"/>
      <c r="AT11" s="91"/>
      <c r="AU11" s="153"/>
      <c r="AV11" s="151"/>
      <c r="AW11" s="85" t="s">
        <v>18</v>
      </c>
      <c r="AX11" s="71"/>
      <c r="AY11" s="71"/>
      <c r="AZ11" s="73"/>
      <c r="BA11" s="71"/>
      <c r="BB11" s="74"/>
      <c r="BC11" s="71"/>
      <c r="BD11" s="91"/>
      <c r="BE11" s="153"/>
      <c r="BF11" s="151"/>
      <c r="BG11" s="85" t="s">
        <v>18</v>
      </c>
      <c r="BH11" s="71"/>
      <c r="BI11" s="71"/>
      <c r="BJ11" s="73"/>
      <c r="BK11" s="71"/>
      <c r="BL11" s="74"/>
      <c r="BM11" s="71"/>
      <c r="BN11" s="91"/>
      <c r="BO11" s="153"/>
      <c r="BP11" s="151"/>
      <c r="BQ11" s="85" t="s">
        <v>18</v>
      </c>
      <c r="BR11" s="71"/>
      <c r="BS11" s="71"/>
      <c r="BT11" s="73"/>
      <c r="BU11" s="71"/>
      <c r="BV11" s="74"/>
      <c r="BW11" s="71"/>
      <c r="BX11" s="91"/>
      <c r="BY11" s="153"/>
      <c r="BZ11" s="151"/>
      <c r="CA11" s="85" t="s">
        <v>18</v>
      </c>
      <c r="CB11" s="71"/>
      <c r="CC11" s="71"/>
      <c r="CD11" s="73"/>
      <c r="CE11" s="71"/>
      <c r="CF11" s="74"/>
      <c r="CG11" s="71"/>
      <c r="CH11" s="91"/>
      <c r="CI11" s="153"/>
      <c r="CJ11" s="151"/>
      <c r="CK11" s="85" t="s">
        <v>18</v>
      </c>
      <c r="CL11" s="71"/>
      <c r="CM11" s="71"/>
      <c r="CN11" s="73"/>
      <c r="CO11" s="71"/>
      <c r="CP11" s="74"/>
      <c r="CQ11" s="71"/>
      <c r="CR11" s="91"/>
      <c r="CS11" s="153"/>
      <c r="CT11" s="151"/>
      <c r="CU11" s="85" t="s">
        <v>18</v>
      </c>
      <c r="CV11" s="71"/>
      <c r="CW11" s="71"/>
      <c r="CX11" s="73"/>
      <c r="CY11" s="71"/>
      <c r="CZ11" s="74"/>
      <c r="DA11" s="71"/>
      <c r="DB11" s="91"/>
      <c r="DC11" s="153"/>
      <c r="DD11" s="151"/>
      <c r="DE11" s="85" t="s">
        <v>18</v>
      </c>
      <c r="DF11" s="71"/>
      <c r="DG11" s="71"/>
      <c r="DH11" s="73"/>
      <c r="DI11" s="71"/>
      <c r="DJ11" s="74"/>
      <c r="DK11" s="71"/>
      <c r="DL11" s="91"/>
      <c r="DM11" s="153"/>
      <c r="DN11" s="151"/>
      <c r="DO11" s="85" t="s">
        <v>18</v>
      </c>
      <c r="DP11" s="71"/>
      <c r="DQ11" s="71"/>
      <c r="DR11" s="73"/>
      <c r="DS11" s="71"/>
      <c r="DT11" s="74"/>
      <c r="DU11" s="71"/>
      <c r="DV11" s="91"/>
      <c r="DW11" s="153"/>
      <c r="DX11" s="151"/>
      <c r="DY11" s="85" t="s">
        <v>18</v>
      </c>
      <c r="DZ11" s="71"/>
      <c r="EA11" s="71"/>
      <c r="EB11" s="73"/>
      <c r="EC11" s="71"/>
      <c r="ED11" s="74"/>
      <c r="EE11" s="71"/>
      <c r="EF11" s="91"/>
      <c r="EG11" s="153"/>
      <c r="EH11" s="151"/>
      <c r="EI11" s="85" t="s">
        <v>18</v>
      </c>
      <c r="EJ11" s="71"/>
      <c r="EK11" s="71"/>
      <c r="EL11" s="73"/>
      <c r="EM11" s="71"/>
      <c r="EN11" s="74"/>
      <c r="EO11" s="71"/>
      <c r="EP11" s="91"/>
      <c r="EQ11" s="153"/>
      <c r="ER11" s="151"/>
      <c r="ES11" s="85" t="s">
        <v>18</v>
      </c>
      <c r="ET11" s="71"/>
      <c r="EU11" s="71"/>
      <c r="EV11" s="73"/>
      <c r="EW11" s="71"/>
      <c r="EX11" s="74"/>
      <c r="EY11" s="71"/>
      <c r="EZ11" s="91"/>
      <c r="FA11" s="153"/>
      <c r="FB11" s="151"/>
      <c r="FC11" s="85" t="s">
        <v>18</v>
      </c>
      <c r="FD11" s="71"/>
      <c r="FE11" s="71"/>
      <c r="FF11" s="73"/>
      <c r="FG11" s="71"/>
      <c r="FH11" s="74"/>
      <c r="FI11" s="71"/>
      <c r="FJ11" s="91"/>
      <c r="FK11" s="153"/>
      <c r="FL11" s="151"/>
      <c r="FM11" s="85" t="s">
        <v>18</v>
      </c>
      <c r="FN11" s="71"/>
      <c r="FO11" s="71"/>
      <c r="FP11" s="73"/>
      <c r="FQ11" s="71"/>
      <c r="FR11" s="74"/>
      <c r="FS11" s="71"/>
      <c r="FT11" s="91"/>
      <c r="FU11" s="153"/>
      <c r="FV11" s="151"/>
      <c r="FW11" s="85" t="s">
        <v>18</v>
      </c>
      <c r="FX11" s="71"/>
      <c r="FY11" s="71"/>
      <c r="FZ11" s="73"/>
      <c r="GA11" s="71"/>
      <c r="GB11" s="74"/>
      <c r="GC11" s="71"/>
      <c r="GD11" s="91"/>
      <c r="GE11" s="153"/>
      <c r="GF11" s="151"/>
      <c r="GG11" s="85" t="s">
        <v>18</v>
      </c>
      <c r="GH11" s="71"/>
      <c r="GI11" s="71"/>
      <c r="GJ11" s="73"/>
      <c r="GK11" s="71"/>
      <c r="GL11" s="74"/>
      <c r="GM11" s="71"/>
      <c r="GN11" s="91"/>
      <c r="GO11" s="153"/>
      <c r="GP11" s="151"/>
      <c r="GQ11" s="85" t="s">
        <v>18</v>
      </c>
      <c r="GR11" s="71"/>
      <c r="GS11" s="71"/>
      <c r="GT11" s="73"/>
      <c r="GU11" s="71"/>
      <c r="GV11" s="74"/>
      <c r="GW11" s="71"/>
      <c r="GX11" s="91"/>
    </row>
    <row r="12" spans="1:206" ht="25.35" customHeight="1" x14ac:dyDescent="0.25">
      <c r="A12" s="160"/>
      <c r="B12" s="156">
        <f>B10+1</f>
        <v>5</v>
      </c>
      <c r="C12" s="158" t="s">
        <v>64</v>
      </c>
      <c r="D12" s="30" t="str">
        <f t="shared" si="1"/>
        <v/>
      </c>
      <c r="E12" s="30" t="str">
        <f t="shared" si="2"/>
        <v/>
      </c>
      <c r="F12" s="33" t="str">
        <f t="shared" si="3"/>
        <v/>
      </c>
      <c r="G12" s="152">
        <f>B12</f>
        <v>5</v>
      </c>
      <c r="H12" s="150" t="str">
        <f>C12</f>
        <v>vendredi</v>
      </c>
      <c r="I12" s="65" t="s">
        <v>17</v>
      </c>
      <c r="J12" s="66"/>
      <c r="K12" s="67"/>
      <c r="L12" s="68"/>
      <c r="M12" s="66"/>
      <c r="N12" s="69"/>
      <c r="O12" s="66"/>
      <c r="P12" s="66"/>
      <c r="Q12" s="152">
        <f>G12</f>
        <v>5</v>
      </c>
      <c r="R12" s="150" t="str">
        <f>H12</f>
        <v>vendredi</v>
      </c>
      <c r="S12" s="65" t="s">
        <v>17</v>
      </c>
      <c r="T12" s="66"/>
      <c r="U12" s="67"/>
      <c r="V12" s="68"/>
      <c r="W12" s="66"/>
      <c r="X12" s="69"/>
      <c r="Y12" s="66"/>
      <c r="Z12" s="66"/>
      <c r="AA12" s="152">
        <f>Q12</f>
        <v>5</v>
      </c>
      <c r="AB12" s="150" t="str">
        <f>R12</f>
        <v>vendredi</v>
      </c>
      <c r="AC12" s="84" t="s">
        <v>17</v>
      </c>
      <c r="AD12" s="66"/>
      <c r="AE12" s="66"/>
      <c r="AF12" s="68"/>
      <c r="AG12" s="66"/>
      <c r="AH12" s="69"/>
      <c r="AI12" s="66"/>
      <c r="AJ12" s="90"/>
      <c r="AK12" s="152">
        <f>AA12</f>
        <v>5</v>
      </c>
      <c r="AL12" s="150" t="str">
        <f>AB12</f>
        <v>vendredi</v>
      </c>
      <c r="AM12" s="84" t="s">
        <v>17</v>
      </c>
      <c r="AN12" s="66"/>
      <c r="AO12" s="66"/>
      <c r="AP12" s="68"/>
      <c r="AQ12" s="66"/>
      <c r="AR12" s="69"/>
      <c r="AS12" s="66"/>
      <c r="AT12" s="90"/>
      <c r="AU12" s="152">
        <f>AK12</f>
        <v>5</v>
      </c>
      <c r="AV12" s="150" t="str">
        <f>AL12</f>
        <v>vendredi</v>
      </c>
      <c r="AW12" s="84" t="s">
        <v>17</v>
      </c>
      <c r="AX12" s="66"/>
      <c r="AY12" s="66"/>
      <c r="AZ12" s="68"/>
      <c r="BA12" s="66"/>
      <c r="BB12" s="69"/>
      <c r="BC12" s="66"/>
      <c r="BD12" s="90"/>
      <c r="BE12" s="152">
        <f>AU12</f>
        <v>5</v>
      </c>
      <c r="BF12" s="150" t="str">
        <f>AV12</f>
        <v>vendredi</v>
      </c>
      <c r="BG12" s="84" t="s">
        <v>17</v>
      </c>
      <c r="BH12" s="66"/>
      <c r="BI12" s="66"/>
      <c r="BJ12" s="68"/>
      <c r="BK12" s="66"/>
      <c r="BL12" s="69"/>
      <c r="BM12" s="66"/>
      <c r="BN12" s="90"/>
      <c r="BO12" s="152">
        <f>BE12</f>
        <v>5</v>
      </c>
      <c r="BP12" s="150" t="str">
        <f>BF12</f>
        <v>vendredi</v>
      </c>
      <c r="BQ12" s="84" t="s">
        <v>17</v>
      </c>
      <c r="BR12" s="66"/>
      <c r="BS12" s="66"/>
      <c r="BT12" s="68"/>
      <c r="BU12" s="66"/>
      <c r="BV12" s="69"/>
      <c r="BW12" s="66"/>
      <c r="BX12" s="90"/>
      <c r="BY12" s="152">
        <f>BO12</f>
        <v>5</v>
      </c>
      <c r="BZ12" s="150" t="str">
        <f>BP12</f>
        <v>vendredi</v>
      </c>
      <c r="CA12" s="84" t="s">
        <v>17</v>
      </c>
      <c r="CB12" s="66"/>
      <c r="CC12" s="66"/>
      <c r="CD12" s="68"/>
      <c r="CE12" s="66"/>
      <c r="CF12" s="69"/>
      <c r="CG12" s="66"/>
      <c r="CH12" s="90"/>
      <c r="CI12" s="152">
        <f>BY12</f>
        <v>5</v>
      </c>
      <c r="CJ12" s="150" t="str">
        <f>BZ12</f>
        <v>vendredi</v>
      </c>
      <c r="CK12" s="84" t="s">
        <v>17</v>
      </c>
      <c r="CL12" s="66"/>
      <c r="CM12" s="66"/>
      <c r="CN12" s="68"/>
      <c r="CO12" s="66"/>
      <c r="CP12" s="69"/>
      <c r="CQ12" s="66"/>
      <c r="CR12" s="90"/>
      <c r="CS12" s="152">
        <f>CI12</f>
        <v>5</v>
      </c>
      <c r="CT12" s="150" t="str">
        <f>CJ12</f>
        <v>vendredi</v>
      </c>
      <c r="CU12" s="84" t="s">
        <v>17</v>
      </c>
      <c r="CV12" s="66"/>
      <c r="CW12" s="66"/>
      <c r="CX12" s="68"/>
      <c r="CY12" s="66"/>
      <c r="CZ12" s="69"/>
      <c r="DA12" s="66"/>
      <c r="DB12" s="90"/>
      <c r="DC12" s="152">
        <f>CS12</f>
        <v>5</v>
      </c>
      <c r="DD12" s="150" t="str">
        <f>CT12</f>
        <v>vendredi</v>
      </c>
      <c r="DE12" s="84" t="s">
        <v>17</v>
      </c>
      <c r="DF12" s="66"/>
      <c r="DG12" s="66"/>
      <c r="DH12" s="68"/>
      <c r="DI12" s="66"/>
      <c r="DJ12" s="69"/>
      <c r="DK12" s="66"/>
      <c r="DL12" s="90"/>
      <c r="DM12" s="152">
        <f>DC12</f>
        <v>5</v>
      </c>
      <c r="DN12" s="150" t="str">
        <f>DD12</f>
        <v>vendredi</v>
      </c>
      <c r="DO12" s="84" t="s">
        <v>17</v>
      </c>
      <c r="DP12" s="66"/>
      <c r="DQ12" s="66"/>
      <c r="DR12" s="68"/>
      <c r="DS12" s="66"/>
      <c r="DT12" s="69"/>
      <c r="DU12" s="66"/>
      <c r="DV12" s="90"/>
      <c r="DW12" s="152">
        <f>DM12</f>
        <v>5</v>
      </c>
      <c r="DX12" s="150" t="str">
        <f>DN12</f>
        <v>vendredi</v>
      </c>
      <c r="DY12" s="84" t="s">
        <v>17</v>
      </c>
      <c r="DZ12" s="66"/>
      <c r="EA12" s="66"/>
      <c r="EB12" s="68"/>
      <c r="EC12" s="66"/>
      <c r="ED12" s="69"/>
      <c r="EE12" s="66"/>
      <c r="EF12" s="90"/>
      <c r="EG12" s="152">
        <f>DW12</f>
        <v>5</v>
      </c>
      <c r="EH12" s="150" t="str">
        <f>DX12</f>
        <v>vendredi</v>
      </c>
      <c r="EI12" s="84" t="s">
        <v>17</v>
      </c>
      <c r="EJ12" s="66"/>
      <c r="EK12" s="66"/>
      <c r="EL12" s="68"/>
      <c r="EM12" s="66"/>
      <c r="EN12" s="69"/>
      <c r="EO12" s="66"/>
      <c r="EP12" s="90"/>
      <c r="EQ12" s="152">
        <f>EG12</f>
        <v>5</v>
      </c>
      <c r="ER12" s="150" t="str">
        <f>EH12</f>
        <v>vendredi</v>
      </c>
      <c r="ES12" s="84" t="s">
        <v>17</v>
      </c>
      <c r="ET12" s="66"/>
      <c r="EU12" s="66"/>
      <c r="EV12" s="68"/>
      <c r="EW12" s="66"/>
      <c r="EX12" s="69"/>
      <c r="EY12" s="66"/>
      <c r="EZ12" s="90"/>
      <c r="FA12" s="152">
        <f>EQ12</f>
        <v>5</v>
      </c>
      <c r="FB12" s="150" t="str">
        <f>ER12</f>
        <v>vendredi</v>
      </c>
      <c r="FC12" s="84" t="s">
        <v>17</v>
      </c>
      <c r="FD12" s="66"/>
      <c r="FE12" s="66"/>
      <c r="FF12" s="68"/>
      <c r="FG12" s="66"/>
      <c r="FH12" s="69"/>
      <c r="FI12" s="66"/>
      <c r="FJ12" s="90"/>
      <c r="FK12" s="152">
        <f>FA12</f>
        <v>5</v>
      </c>
      <c r="FL12" s="150" t="str">
        <f>FB12</f>
        <v>vendredi</v>
      </c>
      <c r="FM12" s="84" t="s">
        <v>17</v>
      </c>
      <c r="FN12" s="66"/>
      <c r="FO12" s="66"/>
      <c r="FP12" s="68"/>
      <c r="FQ12" s="66"/>
      <c r="FR12" s="69"/>
      <c r="FS12" s="66"/>
      <c r="FT12" s="90"/>
      <c r="FU12" s="152">
        <f>FK12</f>
        <v>5</v>
      </c>
      <c r="FV12" s="150" t="str">
        <f>FL12</f>
        <v>vendredi</v>
      </c>
      <c r="FW12" s="84" t="s">
        <v>17</v>
      </c>
      <c r="FX12" s="66"/>
      <c r="FY12" s="66"/>
      <c r="FZ12" s="68"/>
      <c r="GA12" s="66"/>
      <c r="GB12" s="69"/>
      <c r="GC12" s="66"/>
      <c r="GD12" s="90"/>
      <c r="GE12" s="152">
        <f>FU12</f>
        <v>5</v>
      </c>
      <c r="GF12" s="150" t="str">
        <f>FV12</f>
        <v>vendredi</v>
      </c>
      <c r="GG12" s="84" t="s">
        <v>17</v>
      </c>
      <c r="GH12" s="66"/>
      <c r="GI12" s="66"/>
      <c r="GJ12" s="68"/>
      <c r="GK12" s="66"/>
      <c r="GL12" s="69"/>
      <c r="GM12" s="66"/>
      <c r="GN12" s="90"/>
      <c r="GO12" s="152">
        <f>GE12</f>
        <v>5</v>
      </c>
      <c r="GP12" s="150" t="str">
        <f>GF12</f>
        <v>vendredi</v>
      </c>
      <c r="GQ12" s="84" t="s">
        <v>17</v>
      </c>
      <c r="GR12" s="66"/>
      <c r="GS12" s="66"/>
      <c r="GT12" s="68"/>
      <c r="GU12" s="66"/>
      <c r="GV12" s="69"/>
      <c r="GW12" s="66"/>
      <c r="GX12" s="90"/>
    </row>
    <row r="13" spans="1:206" ht="25.35" customHeight="1" x14ac:dyDescent="0.25">
      <c r="A13" s="160"/>
      <c r="B13" s="157"/>
      <c r="C13" s="162"/>
      <c r="D13" s="34" t="str">
        <f t="shared" si="1"/>
        <v/>
      </c>
      <c r="E13" s="34" t="str">
        <f t="shared" si="2"/>
        <v/>
      </c>
      <c r="F13" s="32" t="str">
        <f t="shared" si="3"/>
        <v/>
      </c>
      <c r="G13" s="153"/>
      <c r="H13" s="151"/>
      <c r="I13" s="70" t="s">
        <v>18</v>
      </c>
      <c r="J13" s="71"/>
      <c r="K13" s="72"/>
      <c r="L13" s="73"/>
      <c r="M13" s="71"/>
      <c r="N13" s="74"/>
      <c r="O13" s="71"/>
      <c r="P13" s="71"/>
      <c r="Q13" s="153"/>
      <c r="R13" s="151"/>
      <c r="S13" s="70" t="s">
        <v>18</v>
      </c>
      <c r="T13" s="71"/>
      <c r="U13" s="72"/>
      <c r="V13" s="73"/>
      <c r="W13" s="71"/>
      <c r="X13" s="74"/>
      <c r="Y13" s="71"/>
      <c r="Z13" s="71"/>
      <c r="AA13" s="153"/>
      <c r="AB13" s="151"/>
      <c r="AC13" s="85" t="s">
        <v>18</v>
      </c>
      <c r="AD13" s="71"/>
      <c r="AE13" s="71"/>
      <c r="AF13" s="73"/>
      <c r="AG13" s="71"/>
      <c r="AH13" s="74"/>
      <c r="AI13" s="71"/>
      <c r="AJ13" s="91"/>
      <c r="AK13" s="153"/>
      <c r="AL13" s="151"/>
      <c r="AM13" s="85" t="s">
        <v>18</v>
      </c>
      <c r="AN13" s="71"/>
      <c r="AO13" s="71"/>
      <c r="AP13" s="73"/>
      <c r="AQ13" s="71"/>
      <c r="AR13" s="74"/>
      <c r="AS13" s="71"/>
      <c r="AT13" s="91"/>
      <c r="AU13" s="153"/>
      <c r="AV13" s="151"/>
      <c r="AW13" s="85" t="s">
        <v>18</v>
      </c>
      <c r="AX13" s="71"/>
      <c r="AY13" s="71"/>
      <c r="AZ13" s="73"/>
      <c r="BA13" s="71"/>
      <c r="BB13" s="74"/>
      <c r="BC13" s="71"/>
      <c r="BD13" s="91"/>
      <c r="BE13" s="153"/>
      <c r="BF13" s="151"/>
      <c r="BG13" s="85" t="s">
        <v>18</v>
      </c>
      <c r="BH13" s="71"/>
      <c r="BI13" s="71"/>
      <c r="BJ13" s="73"/>
      <c r="BK13" s="71"/>
      <c r="BL13" s="74"/>
      <c r="BM13" s="71"/>
      <c r="BN13" s="91"/>
      <c r="BO13" s="153"/>
      <c r="BP13" s="151"/>
      <c r="BQ13" s="85" t="s">
        <v>18</v>
      </c>
      <c r="BR13" s="71"/>
      <c r="BS13" s="71"/>
      <c r="BT13" s="73"/>
      <c r="BU13" s="71"/>
      <c r="BV13" s="74"/>
      <c r="BW13" s="71"/>
      <c r="BX13" s="91"/>
      <c r="BY13" s="153"/>
      <c r="BZ13" s="151"/>
      <c r="CA13" s="85" t="s">
        <v>18</v>
      </c>
      <c r="CB13" s="71"/>
      <c r="CC13" s="71"/>
      <c r="CD13" s="73"/>
      <c r="CE13" s="71"/>
      <c r="CF13" s="74"/>
      <c r="CG13" s="71"/>
      <c r="CH13" s="91"/>
      <c r="CI13" s="153"/>
      <c r="CJ13" s="151"/>
      <c r="CK13" s="85" t="s">
        <v>18</v>
      </c>
      <c r="CL13" s="71"/>
      <c r="CM13" s="71"/>
      <c r="CN13" s="73"/>
      <c r="CO13" s="71"/>
      <c r="CP13" s="74"/>
      <c r="CQ13" s="71"/>
      <c r="CR13" s="91"/>
      <c r="CS13" s="153"/>
      <c r="CT13" s="151"/>
      <c r="CU13" s="85" t="s">
        <v>18</v>
      </c>
      <c r="CV13" s="71"/>
      <c r="CW13" s="71"/>
      <c r="CX13" s="73"/>
      <c r="CY13" s="71"/>
      <c r="CZ13" s="74"/>
      <c r="DA13" s="71"/>
      <c r="DB13" s="91"/>
      <c r="DC13" s="153"/>
      <c r="DD13" s="151"/>
      <c r="DE13" s="85" t="s">
        <v>18</v>
      </c>
      <c r="DF13" s="71"/>
      <c r="DG13" s="71"/>
      <c r="DH13" s="73"/>
      <c r="DI13" s="71"/>
      <c r="DJ13" s="74"/>
      <c r="DK13" s="71"/>
      <c r="DL13" s="91"/>
      <c r="DM13" s="153"/>
      <c r="DN13" s="151"/>
      <c r="DO13" s="85" t="s">
        <v>18</v>
      </c>
      <c r="DP13" s="71"/>
      <c r="DQ13" s="71"/>
      <c r="DR13" s="73"/>
      <c r="DS13" s="71"/>
      <c r="DT13" s="74"/>
      <c r="DU13" s="71"/>
      <c r="DV13" s="91"/>
      <c r="DW13" s="153"/>
      <c r="DX13" s="151"/>
      <c r="DY13" s="85" t="s">
        <v>18</v>
      </c>
      <c r="DZ13" s="71"/>
      <c r="EA13" s="71"/>
      <c r="EB13" s="73"/>
      <c r="EC13" s="71"/>
      <c r="ED13" s="74"/>
      <c r="EE13" s="71"/>
      <c r="EF13" s="91"/>
      <c r="EG13" s="153"/>
      <c r="EH13" s="151"/>
      <c r="EI13" s="85" t="s">
        <v>18</v>
      </c>
      <c r="EJ13" s="71"/>
      <c r="EK13" s="71"/>
      <c r="EL13" s="73"/>
      <c r="EM13" s="71"/>
      <c r="EN13" s="74"/>
      <c r="EO13" s="71"/>
      <c r="EP13" s="91"/>
      <c r="EQ13" s="153"/>
      <c r="ER13" s="151"/>
      <c r="ES13" s="85" t="s">
        <v>18</v>
      </c>
      <c r="ET13" s="71"/>
      <c r="EU13" s="71"/>
      <c r="EV13" s="73"/>
      <c r="EW13" s="71"/>
      <c r="EX13" s="74"/>
      <c r="EY13" s="71"/>
      <c r="EZ13" s="91"/>
      <c r="FA13" s="153"/>
      <c r="FB13" s="151"/>
      <c r="FC13" s="85" t="s">
        <v>18</v>
      </c>
      <c r="FD13" s="71"/>
      <c r="FE13" s="71"/>
      <c r="FF13" s="73"/>
      <c r="FG13" s="71"/>
      <c r="FH13" s="74"/>
      <c r="FI13" s="71"/>
      <c r="FJ13" s="91"/>
      <c r="FK13" s="153"/>
      <c r="FL13" s="151"/>
      <c r="FM13" s="85" t="s">
        <v>18</v>
      </c>
      <c r="FN13" s="71"/>
      <c r="FO13" s="71"/>
      <c r="FP13" s="73"/>
      <c r="FQ13" s="71"/>
      <c r="FR13" s="74"/>
      <c r="FS13" s="71"/>
      <c r="FT13" s="91"/>
      <c r="FU13" s="153"/>
      <c r="FV13" s="151"/>
      <c r="FW13" s="85" t="s">
        <v>18</v>
      </c>
      <c r="FX13" s="71"/>
      <c r="FY13" s="71"/>
      <c r="FZ13" s="73"/>
      <c r="GA13" s="71"/>
      <c r="GB13" s="74"/>
      <c r="GC13" s="71"/>
      <c r="GD13" s="91"/>
      <c r="GE13" s="153"/>
      <c r="GF13" s="151"/>
      <c r="GG13" s="85" t="s">
        <v>18</v>
      </c>
      <c r="GH13" s="71"/>
      <c r="GI13" s="71"/>
      <c r="GJ13" s="73"/>
      <c r="GK13" s="71"/>
      <c r="GL13" s="74"/>
      <c r="GM13" s="71"/>
      <c r="GN13" s="91"/>
      <c r="GO13" s="153"/>
      <c r="GP13" s="151"/>
      <c r="GQ13" s="85" t="s">
        <v>18</v>
      </c>
      <c r="GR13" s="71"/>
      <c r="GS13" s="71"/>
      <c r="GT13" s="73"/>
      <c r="GU13" s="71"/>
      <c r="GV13" s="74"/>
      <c r="GW13" s="71"/>
      <c r="GX13" s="91"/>
    </row>
    <row r="14" spans="1:206" ht="25.35" customHeight="1" x14ac:dyDescent="0.25">
      <c r="A14" s="160"/>
      <c r="B14" s="92">
        <f>B12+1</f>
        <v>6</v>
      </c>
      <c r="C14" s="93" t="s">
        <v>25</v>
      </c>
      <c r="D14" s="93" t="str">
        <f t="shared" si="1"/>
        <v/>
      </c>
      <c r="E14" s="93" t="str">
        <f t="shared" si="2"/>
        <v/>
      </c>
      <c r="F14" s="35" t="str">
        <f t="shared" si="3"/>
        <v/>
      </c>
      <c r="G14" s="92">
        <f t="shared" ref="G14:H16" si="4">B14</f>
        <v>6</v>
      </c>
      <c r="H14" s="93" t="str">
        <f t="shared" si="4"/>
        <v xml:space="preserve">Samedi </v>
      </c>
      <c r="I14" s="75"/>
      <c r="J14" s="76"/>
      <c r="K14" s="77"/>
      <c r="L14" s="78"/>
      <c r="M14" s="77"/>
      <c r="N14" s="79"/>
      <c r="O14" s="77"/>
      <c r="P14" s="76"/>
      <c r="Q14" s="92">
        <f>G14</f>
        <v>6</v>
      </c>
      <c r="R14" s="93" t="s">
        <v>25</v>
      </c>
      <c r="S14" s="75"/>
      <c r="T14" s="76"/>
      <c r="U14" s="77"/>
      <c r="V14" s="78"/>
      <c r="W14" s="77"/>
      <c r="X14" s="79"/>
      <c r="Y14" s="77"/>
      <c r="Z14" s="76"/>
      <c r="AA14" s="92">
        <f>Q14</f>
        <v>6</v>
      </c>
      <c r="AB14" s="93" t="s">
        <v>25</v>
      </c>
      <c r="AC14" s="86"/>
      <c r="AD14" s="77"/>
      <c r="AE14" s="77"/>
      <c r="AF14" s="78"/>
      <c r="AG14" s="77"/>
      <c r="AH14" s="79"/>
      <c r="AI14" s="77"/>
      <c r="AJ14" s="87"/>
      <c r="AK14" s="92">
        <f>AA14</f>
        <v>6</v>
      </c>
      <c r="AL14" s="93" t="s">
        <v>25</v>
      </c>
      <c r="AM14" s="86"/>
      <c r="AN14" s="77"/>
      <c r="AO14" s="77"/>
      <c r="AP14" s="78"/>
      <c r="AQ14" s="77"/>
      <c r="AR14" s="79"/>
      <c r="AS14" s="77"/>
      <c r="AT14" s="87"/>
      <c r="AU14" s="92">
        <f>AK14</f>
        <v>6</v>
      </c>
      <c r="AV14" s="93" t="s">
        <v>25</v>
      </c>
      <c r="AW14" s="86"/>
      <c r="AX14" s="77"/>
      <c r="AY14" s="77"/>
      <c r="AZ14" s="78"/>
      <c r="BA14" s="77"/>
      <c r="BB14" s="79"/>
      <c r="BC14" s="77"/>
      <c r="BD14" s="87"/>
      <c r="BE14" s="92">
        <f>AU14</f>
        <v>6</v>
      </c>
      <c r="BF14" s="93" t="s">
        <v>25</v>
      </c>
      <c r="BG14" s="86"/>
      <c r="BH14" s="77"/>
      <c r="BI14" s="77"/>
      <c r="BJ14" s="78"/>
      <c r="BK14" s="77"/>
      <c r="BL14" s="79"/>
      <c r="BM14" s="77"/>
      <c r="BN14" s="87"/>
      <c r="BO14" s="92">
        <f>BE14</f>
        <v>6</v>
      </c>
      <c r="BP14" s="93" t="s">
        <v>25</v>
      </c>
      <c r="BQ14" s="86"/>
      <c r="BR14" s="77"/>
      <c r="BS14" s="77"/>
      <c r="BT14" s="78"/>
      <c r="BU14" s="77"/>
      <c r="BV14" s="79"/>
      <c r="BW14" s="77"/>
      <c r="BX14" s="87"/>
      <c r="BY14" s="92">
        <f>BO14</f>
        <v>6</v>
      </c>
      <c r="BZ14" s="93" t="s">
        <v>25</v>
      </c>
      <c r="CA14" s="86"/>
      <c r="CB14" s="77"/>
      <c r="CC14" s="77"/>
      <c r="CD14" s="78"/>
      <c r="CE14" s="77"/>
      <c r="CF14" s="79"/>
      <c r="CG14" s="77"/>
      <c r="CH14" s="87"/>
      <c r="CI14" s="92">
        <f>BY14</f>
        <v>6</v>
      </c>
      <c r="CJ14" s="93" t="s">
        <v>25</v>
      </c>
      <c r="CK14" s="86"/>
      <c r="CL14" s="77"/>
      <c r="CM14" s="77"/>
      <c r="CN14" s="78"/>
      <c r="CO14" s="77"/>
      <c r="CP14" s="79"/>
      <c r="CQ14" s="77"/>
      <c r="CR14" s="87"/>
      <c r="CS14" s="92">
        <f>CI14</f>
        <v>6</v>
      </c>
      <c r="CT14" s="93" t="s">
        <v>25</v>
      </c>
      <c r="CU14" s="86"/>
      <c r="CV14" s="77"/>
      <c r="CW14" s="77"/>
      <c r="CX14" s="78"/>
      <c r="CY14" s="77"/>
      <c r="CZ14" s="79"/>
      <c r="DA14" s="77"/>
      <c r="DB14" s="87"/>
      <c r="DC14" s="92">
        <f>CS14</f>
        <v>6</v>
      </c>
      <c r="DD14" s="93" t="s">
        <v>25</v>
      </c>
      <c r="DE14" s="86"/>
      <c r="DF14" s="77"/>
      <c r="DG14" s="77"/>
      <c r="DH14" s="78"/>
      <c r="DI14" s="77"/>
      <c r="DJ14" s="79"/>
      <c r="DK14" s="77"/>
      <c r="DL14" s="87"/>
      <c r="DM14" s="92">
        <f>DC14</f>
        <v>6</v>
      </c>
      <c r="DN14" s="93" t="s">
        <v>25</v>
      </c>
      <c r="DO14" s="86"/>
      <c r="DP14" s="77"/>
      <c r="DQ14" s="77"/>
      <c r="DR14" s="78"/>
      <c r="DS14" s="77"/>
      <c r="DT14" s="79"/>
      <c r="DU14" s="77"/>
      <c r="DV14" s="87"/>
      <c r="DW14" s="92">
        <f>DM14</f>
        <v>6</v>
      </c>
      <c r="DX14" s="93" t="s">
        <v>25</v>
      </c>
      <c r="DY14" s="86"/>
      <c r="DZ14" s="77"/>
      <c r="EA14" s="77"/>
      <c r="EB14" s="78"/>
      <c r="EC14" s="77"/>
      <c r="ED14" s="79"/>
      <c r="EE14" s="77"/>
      <c r="EF14" s="87"/>
      <c r="EG14" s="92">
        <f>DW14</f>
        <v>6</v>
      </c>
      <c r="EH14" s="93" t="s">
        <v>25</v>
      </c>
      <c r="EI14" s="86"/>
      <c r="EJ14" s="77"/>
      <c r="EK14" s="77"/>
      <c r="EL14" s="78"/>
      <c r="EM14" s="77"/>
      <c r="EN14" s="79"/>
      <c r="EO14" s="77"/>
      <c r="EP14" s="87"/>
      <c r="EQ14" s="92">
        <f>EG14</f>
        <v>6</v>
      </c>
      <c r="ER14" s="93" t="s">
        <v>25</v>
      </c>
      <c r="ES14" s="86"/>
      <c r="ET14" s="77"/>
      <c r="EU14" s="77"/>
      <c r="EV14" s="78"/>
      <c r="EW14" s="77"/>
      <c r="EX14" s="79"/>
      <c r="EY14" s="77"/>
      <c r="EZ14" s="87"/>
      <c r="FA14" s="92">
        <f>EQ14</f>
        <v>6</v>
      </c>
      <c r="FB14" s="93" t="s">
        <v>25</v>
      </c>
      <c r="FC14" s="86"/>
      <c r="FD14" s="77"/>
      <c r="FE14" s="77"/>
      <c r="FF14" s="78"/>
      <c r="FG14" s="77"/>
      <c r="FH14" s="79"/>
      <c r="FI14" s="77"/>
      <c r="FJ14" s="87"/>
      <c r="FK14" s="92">
        <f>FA14</f>
        <v>6</v>
      </c>
      <c r="FL14" s="93" t="s">
        <v>25</v>
      </c>
      <c r="FM14" s="86"/>
      <c r="FN14" s="77"/>
      <c r="FO14" s="77"/>
      <c r="FP14" s="78"/>
      <c r="FQ14" s="77"/>
      <c r="FR14" s="79"/>
      <c r="FS14" s="77"/>
      <c r="FT14" s="87"/>
      <c r="FU14" s="92">
        <f>FK14</f>
        <v>6</v>
      </c>
      <c r="FV14" s="93" t="s">
        <v>25</v>
      </c>
      <c r="FW14" s="86"/>
      <c r="FX14" s="77"/>
      <c r="FY14" s="77"/>
      <c r="FZ14" s="78"/>
      <c r="GA14" s="77"/>
      <c r="GB14" s="79"/>
      <c r="GC14" s="77"/>
      <c r="GD14" s="87"/>
      <c r="GE14" s="92">
        <f>FU14</f>
        <v>6</v>
      </c>
      <c r="GF14" s="93" t="s">
        <v>25</v>
      </c>
      <c r="GG14" s="86"/>
      <c r="GH14" s="77"/>
      <c r="GI14" s="77"/>
      <c r="GJ14" s="78"/>
      <c r="GK14" s="77"/>
      <c r="GL14" s="79"/>
      <c r="GM14" s="77"/>
      <c r="GN14" s="87"/>
      <c r="GO14" s="92">
        <f>GE14</f>
        <v>6</v>
      </c>
      <c r="GP14" s="93" t="s">
        <v>25</v>
      </c>
      <c r="GQ14" s="86"/>
      <c r="GR14" s="77"/>
      <c r="GS14" s="77"/>
      <c r="GT14" s="78"/>
      <c r="GU14" s="77"/>
      <c r="GV14" s="79"/>
      <c r="GW14" s="77"/>
      <c r="GX14" s="87"/>
    </row>
    <row r="15" spans="1:206" ht="25.35" customHeight="1" x14ac:dyDescent="0.25">
      <c r="A15" s="161"/>
      <c r="B15" s="94">
        <f>B14+1</f>
        <v>7</v>
      </c>
      <c r="C15" s="95" t="s">
        <v>26</v>
      </c>
      <c r="D15" s="95" t="str">
        <f t="shared" si="1"/>
        <v/>
      </c>
      <c r="E15" s="95" t="str">
        <f t="shared" si="2"/>
        <v/>
      </c>
      <c r="F15" s="36" t="str">
        <f t="shared" si="3"/>
        <v/>
      </c>
      <c r="G15" s="94">
        <f t="shared" si="4"/>
        <v>7</v>
      </c>
      <c r="H15" s="95" t="str">
        <f t="shared" si="4"/>
        <v>Dimanche</v>
      </c>
      <c r="I15" s="80"/>
      <c r="J15" s="81"/>
      <c r="K15" s="81"/>
      <c r="L15" s="82"/>
      <c r="M15" s="81"/>
      <c r="N15" s="83"/>
      <c r="O15" s="81"/>
      <c r="P15" s="81"/>
      <c r="Q15" s="94">
        <f>G15</f>
        <v>7</v>
      </c>
      <c r="R15" s="95" t="str">
        <f>H15</f>
        <v>Dimanche</v>
      </c>
      <c r="S15" s="80"/>
      <c r="T15" s="81"/>
      <c r="U15" s="81"/>
      <c r="V15" s="82"/>
      <c r="W15" s="81"/>
      <c r="X15" s="83"/>
      <c r="Y15" s="81"/>
      <c r="Z15" s="81"/>
      <c r="AA15" s="94">
        <f>Q15</f>
        <v>7</v>
      </c>
      <c r="AB15" s="95" t="str">
        <f>R15</f>
        <v>Dimanche</v>
      </c>
      <c r="AC15" s="88"/>
      <c r="AD15" s="81"/>
      <c r="AE15" s="81"/>
      <c r="AF15" s="82"/>
      <c r="AG15" s="81"/>
      <c r="AH15" s="83"/>
      <c r="AI15" s="81"/>
      <c r="AJ15" s="89"/>
      <c r="AK15" s="94">
        <f>AA15</f>
        <v>7</v>
      </c>
      <c r="AL15" s="95" t="str">
        <f>AB15</f>
        <v>Dimanche</v>
      </c>
      <c r="AM15" s="88"/>
      <c r="AN15" s="81"/>
      <c r="AO15" s="81"/>
      <c r="AP15" s="82"/>
      <c r="AQ15" s="81"/>
      <c r="AR15" s="83"/>
      <c r="AS15" s="81"/>
      <c r="AT15" s="89"/>
      <c r="AU15" s="94">
        <f>AK15</f>
        <v>7</v>
      </c>
      <c r="AV15" s="95" t="str">
        <f>AL15</f>
        <v>Dimanche</v>
      </c>
      <c r="AW15" s="88"/>
      <c r="AX15" s="81"/>
      <c r="AY15" s="81"/>
      <c r="AZ15" s="82"/>
      <c r="BA15" s="81"/>
      <c r="BB15" s="83"/>
      <c r="BC15" s="81"/>
      <c r="BD15" s="89"/>
      <c r="BE15" s="94">
        <f>AU15</f>
        <v>7</v>
      </c>
      <c r="BF15" s="95" t="str">
        <f>AV15</f>
        <v>Dimanche</v>
      </c>
      <c r="BG15" s="88"/>
      <c r="BH15" s="81"/>
      <c r="BI15" s="81"/>
      <c r="BJ15" s="82"/>
      <c r="BK15" s="81"/>
      <c r="BL15" s="83"/>
      <c r="BM15" s="81"/>
      <c r="BN15" s="89"/>
      <c r="BO15" s="94">
        <f>BE15</f>
        <v>7</v>
      </c>
      <c r="BP15" s="95" t="str">
        <f>BF15</f>
        <v>Dimanche</v>
      </c>
      <c r="BQ15" s="88"/>
      <c r="BR15" s="81"/>
      <c r="BS15" s="81"/>
      <c r="BT15" s="82"/>
      <c r="BU15" s="81"/>
      <c r="BV15" s="83"/>
      <c r="BW15" s="81"/>
      <c r="BX15" s="89"/>
      <c r="BY15" s="94">
        <f>BO15</f>
        <v>7</v>
      </c>
      <c r="BZ15" s="95" t="str">
        <f>BP15</f>
        <v>Dimanche</v>
      </c>
      <c r="CA15" s="88"/>
      <c r="CB15" s="81"/>
      <c r="CC15" s="81"/>
      <c r="CD15" s="82"/>
      <c r="CE15" s="81"/>
      <c r="CF15" s="83"/>
      <c r="CG15" s="81"/>
      <c r="CH15" s="89"/>
      <c r="CI15" s="94">
        <f>BY15</f>
        <v>7</v>
      </c>
      <c r="CJ15" s="95" t="str">
        <f>BZ15</f>
        <v>Dimanche</v>
      </c>
      <c r="CK15" s="88"/>
      <c r="CL15" s="81"/>
      <c r="CM15" s="81"/>
      <c r="CN15" s="82"/>
      <c r="CO15" s="81"/>
      <c r="CP15" s="83"/>
      <c r="CQ15" s="81"/>
      <c r="CR15" s="89"/>
      <c r="CS15" s="94">
        <f>CI15</f>
        <v>7</v>
      </c>
      <c r="CT15" s="95" t="str">
        <f>CJ15</f>
        <v>Dimanche</v>
      </c>
      <c r="CU15" s="88"/>
      <c r="CV15" s="81"/>
      <c r="CW15" s="81"/>
      <c r="CX15" s="82"/>
      <c r="CY15" s="81"/>
      <c r="CZ15" s="83"/>
      <c r="DA15" s="81"/>
      <c r="DB15" s="89"/>
      <c r="DC15" s="94">
        <f>CS15</f>
        <v>7</v>
      </c>
      <c r="DD15" s="95" t="str">
        <f>CT15</f>
        <v>Dimanche</v>
      </c>
      <c r="DE15" s="88"/>
      <c r="DF15" s="81"/>
      <c r="DG15" s="81"/>
      <c r="DH15" s="82"/>
      <c r="DI15" s="81"/>
      <c r="DJ15" s="83"/>
      <c r="DK15" s="81"/>
      <c r="DL15" s="89"/>
      <c r="DM15" s="94">
        <f>DC15</f>
        <v>7</v>
      </c>
      <c r="DN15" s="95" t="str">
        <f>DD15</f>
        <v>Dimanche</v>
      </c>
      <c r="DO15" s="88"/>
      <c r="DP15" s="81"/>
      <c r="DQ15" s="81"/>
      <c r="DR15" s="82"/>
      <c r="DS15" s="81"/>
      <c r="DT15" s="83"/>
      <c r="DU15" s="81"/>
      <c r="DV15" s="89"/>
      <c r="DW15" s="94">
        <f>DM15</f>
        <v>7</v>
      </c>
      <c r="DX15" s="95" t="str">
        <f>DN15</f>
        <v>Dimanche</v>
      </c>
      <c r="DY15" s="88"/>
      <c r="DZ15" s="81"/>
      <c r="EA15" s="81"/>
      <c r="EB15" s="82"/>
      <c r="EC15" s="81"/>
      <c r="ED15" s="83"/>
      <c r="EE15" s="81"/>
      <c r="EF15" s="89"/>
      <c r="EG15" s="94">
        <f>DW15</f>
        <v>7</v>
      </c>
      <c r="EH15" s="95" t="str">
        <f>DX15</f>
        <v>Dimanche</v>
      </c>
      <c r="EI15" s="88"/>
      <c r="EJ15" s="81"/>
      <c r="EK15" s="81"/>
      <c r="EL15" s="82"/>
      <c r="EM15" s="81"/>
      <c r="EN15" s="83"/>
      <c r="EO15" s="81"/>
      <c r="EP15" s="89"/>
      <c r="EQ15" s="94">
        <f>EG15</f>
        <v>7</v>
      </c>
      <c r="ER15" s="95" t="str">
        <f>EH15</f>
        <v>Dimanche</v>
      </c>
      <c r="ES15" s="88"/>
      <c r="ET15" s="81"/>
      <c r="EU15" s="81"/>
      <c r="EV15" s="82"/>
      <c r="EW15" s="81"/>
      <c r="EX15" s="83"/>
      <c r="EY15" s="81"/>
      <c r="EZ15" s="89"/>
      <c r="FA15" s="94">
        <f>EQ15</f>
        <v>7</v>
      </c>
      <c r="FB15" s="95" t="str">
        <f>ER15</f>
        <v>Dimanche</v>
      </c>
      <c r="FC15" s="88"/>
      <c r="FD15" s="81"/>
      <c r="FE15" s="81"/>
      <c r="FF15" s="82"/>
      <c r="FG15" s="81"/>
      <c r="FH15" s="83"/>
      <c r="FI15" s="81"/>
      <c r="FJ15" s="89"/>
      <c r="FK15" s="94">
        <f>FA15</f>
        <v>7</v>
      </c>
      <c r="FL15" s="95" t="str">
        <f>FB15</f>
        <v>Dimanche</v>
      </c>
      <c r="FM15" s="88"/>
      <c r="FN15" s="81"/>
      <c r="FO15" s="81"/>
      <c r="FP15" s="82"/>
      <c r="FQ15" s="81"/>
      <c r="FR15" s="83"/>
      <c r="FS15" s="81"/>
      <c r="FT15" s="89"/>
      <c r="FU15" s="94">
        <f>FK15</f>
        <v>7</v>
      </c>
      <c r="FV15" s="95" t="str">
        <f>FL15</f>
        <v>Dimanche</v>
      </c>
      <c r="FW15" s="88"/>
      <c r="FX15" s="81"/>
      <c r="FY15" s="81"/>
      <c r="FZ15" s="82"/>
      <c r="GA15" s="81"/>
      <c r="GB15" s="83"/>
      <c r="GC15" s="81"/>
      <c r="GD15" s="89"/>
      <c r="GE15" s="94">
        <f>FU15</f>
        <v>7</v>
      </c>
      <c r="GF15" s="95" t="str">
        <f>FV15</f>
        <v>Dimanche</v>
      </c>
      <c r="GG15" s="88"/>
      <c r="GH15" s="81"/>
      <c r="GI15" s="81"/>
      <c r="GJ15" s="82"/>
      <c r="GK15" s="81"/>
      <c r="GL15" s="83"/>
      <c r="GM15" s="81"/>
      <c r="GN15" s="89"/>
      <c r="GO15" s="94">
        <f>GE15</f>
        <v>7</v>
      </c>
      <c r="GP15" s="95" t="str">
        <f>GF15</f>
        <v>Dimanche</v>
      </c>
      <c r="GQ15" s="88"/>
      <c r="GR15" s="81"/>
      <c r="GS15" s="81"/>
      <c r="GT15" s="82"/>
      <c r="GU15" s="81"/>
      <c r="GV15" s="83"/>
      <c r="GW15" s="81"/>
      <c r="GX15" s="89"/>
    </row>
    <row r="16" spans="1:206" ht="25.35" customHeight="1" x14ac:dyDescent="0.25">
      <c r="A16" s="160">
        <f>A4+1</f>
        <v>2</v>
      </c>
      <c r="B16" s="156">
        <f>B15+1</f>
        <v>8</v>
      </c>
      <c r="C16" s="158" t="s">
        <v>63</v>
      </c>
      <c r="D16" s="30" t="str">
        <f t="shared" si="1"/>
        <v/>
      </c>
      <c r="E16" s="30" t="str">
        <f t="shared" si="2"/>
        <v/>
      </c>
      <c r="F16" s="30" t="str">
        <f t="shared" si="3"/>
        <v/>
      </c>
      <c r="G16" s="152">
        <f t="shared" si="4"/>
        <v>8</v>
      </c>
      <c r="H16" s="150" t="str">
        <f t="shared" si="4"/>
        <v xml:space="preserve">Lundi </v>
      </c>
      <c r="I16" s="65" t="s">
        <v>17</v>
      </c>
      <c r="J16" s="66"/>
      <c r="K16" s="67"/>
      <c r="L16" s="68"/>
      <c r="M16" s="66"/>
      <c r="N16" s="69"/>
      <c r="O16" s="66"/>
      <c r="P16" s="66"/>
      <c r="Q16" s="152">
        <f>G16</f>
        <v>8</v>
      </c>
      <c r="R16" s="150" t="str">
        <f>H16</f>
        <v xml:space="preserve">Lundi </v>
      </c>
      <c r="S16" s="65" t="s">
        <v>17</v>
      </c>
      <c r="T16" s="66"/>
      <c r="U16" s="67"/>
      <c r="V16" s="68"/>
      <c r="W16" s="66"/>
      <c r="X16" s="69"/>
      <c r="Y16" s="66"/>
      <c r="Z16" s="66"/>
      <c r="AA16" s="152">
        <f>Q16</f>
        <v>8</v>
      </c>
      <c r="AB16" s="150" t="str">
        <f>R16</f>
        <v xml:space="preserve">Lundi </v>
      </c>
      <c r="AC16" s="84" t="s">
        <v>17</v>
      </c>
      <c r="AD16" s="66"/>
      <c r="AE16" s="66"/>
      <c r="AF16" s="68"/>
      <c r="AG16" s="66"/>
      <c r="AH16" s="69"/>
      <c r="AI16" s="66"/>
      <c r="AJ16" s="90"/>
      <c r="AK16" s="152">
        <f>AA16</f>
        <v>8</v>
      </c>
      <c r="AL16" s="150" t="str">
        <f>AB16</f>
        <v xml:space="preserve">Lundi </v>
      </c>
      <c r="AM16" s="84" t="s">
        <v>17</v>
      </c>
      <c r="AN16" s="66"/>
      <c r="AO16" s="66"/>
      <c r="AP16" s="68"/>
      <c r="AQ16" s="66"/>
      <c r="AR16" s="69"/>
      <c r="AS16" s="66"/>
      <c r="AT16" s="90"/>
      <c r="AU16" s="152">
        <f>AK16</f>
        <v>8</v>
      </c>
      <c r="AV16" s="150" t="str">
        <f>AL16</f>
        <v xml:space="preserve">Lundi </v>
      </c>
      <c r="AW16" s="84" t="s">
        <v>17</v>
      </c>
      <c r="AX16" s="66"/>
      <c r="AY16" s="66"/>
      <c r="AZ16" s="68"/>
      <c r="BA16" s="66"/>
      <c r="BB16" s="69"/>
      <c r="BC16" s="66"/>
      <c r="BD16" s="90"/>
      <c r="BE16" s="152">
        <f>AU16</f>
        <v>8</v>
      </c>
      <c r="BF16" s="150" t="str">
        <f>AV16</f>
        <v xml:space="preserve">Lundi </v>
      </c>
      <c r="BG16" s="84" t="s">
        <v>17</v>
      </c>
      <c r="BH16" s="66"/>
      <c r="BI16" s="66"/>
      <c r="BJ16" s="68"/>
      <c r="BK16" s="66"/>
      <c r="BL16" s="69"/>
      <c r="BM16" s="66"/>
      <c r="BN16" s="90"/>
      <c r="BO16" s="152">
        <f>BE16</f>
        <v>8</v>
      </c>
      <c r="BP16" s="150" t="str">
        <f>BF16</f>
        <v xml:space="preserve">Lundi </v>
      </c>
      <c r="BQ16" s="84" t="s">
        <v>17</v>
      </c>
      <c r="BR16" s="66"/>
      <c r="BS16" s="66"/>
      <c r="BT16" s="68"/>
      <c r="BU16" s="66"/>
      <c r="BV16" s="69"/>
      <c r="BW16" s="66"/>
      <c r="BX16" s="90"/>
      <c r="BY16" s="152">
        <f>BO16</f>
        <v>8</v>
      </c>
      <c r="BZ16" s="150" t="str">
        <f>BP16</f>
        <v xml:space="preserve">Lundi </v>
      </c>
      <c r="CA16" s="84" t="s">
        <v>17</v>
      </c>
      <c r="CB16" s="66"/>
      <c r="CC16" s="66"/>
      <c r="CD16" s="68"/>
      <c r="CE16" s="66"/>
      <c r="CF16" s="69"/>
      <c r="CG16" s="66"/>
      <c r="CH16" s="90"/>
      <c r="CI16" s="152">
        <f>BY16</f>
        <v>8</v>
      </c>
      <c r="CJ16" s="150" t="str">
        <f>BZ16</f>
        <v xml:space="preserve">Lundi </v>
      </c>
      <c r="CK16" s="84" t="s">
        <v>17</v>
      </c>
      <c r="CL16" s="66"/>
      <c r="CM16" s="66"/>
      <c r="CN16" s="68"/>
      <c r="CO16" s="66"/>
      <c r="CP16" s="69"/>
      <c r="CQ16" s="66"/>
      <c r="CR16" s="90"/>
      <c r="CS16" s="152">
        <f>CI16</f>
        <v>8</v>
      </c>
      <c r="CT16" s="150" t="str">
        <f>CJ16</f>
        <v xml:space="preserve">Lundi </v>
      </c>
      <c r="CU16" s="84" t="s">
        <v>17</v>
      </c>
      <c r="CV16" s="66"/>
      <c r="CW16" s="66"/>
      <c r="CX16" s="68"/>
      <c r="CY16" s="66"/>
      <c r="CZ16" s="69"/>
      <c r="DA16" s="66"/>
      <c r="DB16" s="90"/>
      <c r="DC16" s="152">
        <f>CS16</f>
        <v>8</v>
      </c>
      <c r="DD16" s="150" t="str">
        <f>CT16</f>
        <v xml:space="preserve">Lundi </v>
      </c>
      <c r="DE16" s="84" t="s">
        <v>17</v>
      </c>
      <c r="DF16" s="66"/>
      <c r="DG16" s="66"/>
      <c r="DH16" s="68"/>
      <c r="DI16" s="66"/>
      <c r="DJ16" s="69"/>
      <c r="DK16" s="66"/>
      <c r="DL16" s="90"/>
      <c r="DM16" s="152">
        <f>DC16</f>
        <v>8</v>
      </c>
      <c r="DN16" s="150" t="str">
        <f>DD16</f>
        <v xml:space="preserve">Lundi </v>
      </c>
      <c r="DO16" s="84" t="s">
        <v>17</v>
      </c>
      <c r="DP16" s="66"/>
      <c r="DQ16" s="66"/>
      <c r="DR16" s="68"/>
      <c r="DS16" s="66"/>
      <c r="DT16" s="69"/>
      <c r="DU16" s="66"/>
      <c r="DV16" s="90"/>
      <c r="DW16" s="152">
        <f>DM16</f>
        <v>8</v>
      </c>
      <c r="DX16" s="150" t="str">
        <f>DN16</f>
        <v xml:space="preserve">Lundi </v>
      </c>
      <c r="DY16" s="84" t="s">
        <v>17</v>
      </c>
      <c r="DZ16" s="66"/>
      <c r="EA16" s="66"/>
      <c r="EB16" s="68"/>
      <c r="EC16" s="66"/>
      <c r="ED16" s="69"/>
      <c r="EE16" s="66"/>
      <c r="EF16" s="90"/>
      <c r="EG16" s="152">
        <f>DW16</f>
        <v>8</v>
      </c>
      <c r="EH16" s="150" t="str">
        <f>DX16</f>
        <v xml:space="preserve">Lundi </v>
      </c>
      <c r="EI16" s="84" t="s">
        <v>17</v>
      </c>
      <c r="EJ16" s="66"/>
      <c r="EK16" s="66"/>
      <c r="EL16" s="68"/>
      <c r="EM16" s="66"/>
      <c r="EN16" s="69"/>
      <c r="EO16" s="66"/>
      <c r="EP16" s="90"/>
      <c r="EQ16" s="152">
        <f>EG16</f>
        <v>8</v>
      </c>
      <c r="ER16" s="150" t="str">
        <f>EH16</f>
        <v xml:space="preserve">Lundi </v>
      </c>
      <c r="ES16" s="84" t="s">
        <v>17</v>
      </c>
      <c r="ET16" s="66"/>
      <c r="EU16" s="66"/>
      <c r="EV16" s="68"/>
      <c r="EW16" s="66"/>
      <c r="EX16" s="69"/>
      <c r="EY16" s="66"/>
      <c r="EZ16" s="90"/>
      <c r="FA16" s="152">
        <f>EQ16</f>
        <v>8</v>
      </c>
      <c r="FB16" s="150" t="str">
        <f>ER16</f>
        <v xml:space="preserve">Lundi </v>
      </c>
      <c r="FC16" s="84" t="s">
        <v>17</v>
      </c>
      <c r="FD16" s="66"/>
      <c r="FE16" s="66"/>
      <c r="FF16" s="68"/>
      <c r="FG16" s="66"/>
      <c r="FH16" s="69"/>
      <c r="FI16" s="66"/>
      <c r="FJ16" s="90"/>
      <c r="FK16" s="152">
        <f>FA16</f>
        <v>8</v>
      </c>
      <c r="FL16" s="150" t="str">
        <f>FB16</f>
        <v xml:space="preserve">Lundi </v>
      </c>
      <c r="FM16" s="84" t="s">
        <v>17</v>
      </c>
      <c r="FN16" s="66"/>
      <c r="FO16" s="66"/>
      <c r="FP16" s="68"/>
      <c r="FQ16" s="66"/>
      <c r="FR16" s="69"/>
      <c r="FS16" s="66"/>
      <c r="FT16" s="90"/>
      <c r="FU16" s="152">
        <f>FK16</f>
        <v>8</v>
      </c>
      <c r="FV16" s="150" t="str">
        <f>FL16</f>
        <v xml:space="preserve">Lundi </v>
      </c>
      <c r="FW16" s="84" t="s">
        <v>17</v>
      </c>
      <c r="FX16" s="66"/>
      <c r="FY16" s="66"/>
      <c r="FZ16" s="68"/>
      <c r="GA16" s="66"/>
      <c r="GB16" s="69"/>
      <c r="GC16" s="66"/>
      <c r="GD16" s="90"/>
      <c r="GE16" s="152">
        <f>FU16</f>
        <v>8</v>
      </c>
      <c r="GF16" s="150" t="str">
        <f>FV16</f>
        <v xml:space="preserve">Lundi </v>
      </c>
      <c r="GG16" s="84" t="s">
        <v>17</v>
      </c>
      <c r="GH16" s="66"/>
      <c r="GI16" s="66"/>
      <c r="GJ16" s="68"/>
      <c r="GK16" s="66"/>
      <c r="GL16" s="69"/>
      <c r="GM16" s="66"/>
      <c r="GN16" s="90"/>
      <c r="GO16" s="152">
        <f>GE16</f>
        <v>8</v>
      </c>
      <c r="GP16" s="150" t="str">
        <f>GF16</f>
        <v xml:space="preserve">Lundi </v>
      </c>
      <c r="GQ16" s="84" t="s">
        <v>17</v>
      </c>
      <c r="GR16" s="66"/>
      <c r="GS16" s="66"/>
      <c r="GT16" s="68"/>
      <c r="GU16" s="66"/>
      <c r="GV16" s="69"/>
      <c r="GW16" s="66"/>
      <c r="GX16" s="90"/>
    </row>
    <row r="17" spans="1:206" ht="25.35" customHeight="1" x14ac:dyDescent="0.25">
      <c r="A17" s="160"/>
      <c r="B17" s="157"/>
      <c r="C17" s="159"/>
      <c r="D17" s="31" t="str">
        <f t="shared" si="1"/>
        <v/>
      </c>
      <c r="E17" s="31" t="str">
        <f t="shared" si="2"/>
        <v/>
      </c>
      <c r="F17" s="32" t="str">
        <f t="shared" si="3"/>
        <v/>
      </c>
      <c r="G17" s="153"/>
      <c r="H17" s="151"/>
      <c r="I17" s="70" t="s">
        <v>18</v>
      </c>
      <c r="J17" s="71"/>
      <c r="K17" s="72"/>
      <c r="L17" s="73"/>
      <c r="M17" s="71"/>
      <c r="N17" s="74"/>
      <c r="O17" s="71"/>
      <c r="P17" s="71"/>
      <c r="Q17" s="153"/>
      <c r="R17" s="151"/>
      <c r="S17" s="70" t="s">
        <v>18</v>
      </c>
      <c r="T17" s="71"/>
      <c r="U17" s="72"/>
      <c r="V17" s="73"/>
      <c r="W17" s="71"/>
      <c r="X17" s="74"/>
      <c r="Y17" s="71"/>
      <c r="Z17" s="71"/>
      <c r="AA17" s="153"/>
      <c r="AB17" s="151"/>
      <c r="AC17" s="85" t="s">
        <v>18</v>
      </c>
      <c r="AD17" s="71"/>
      <c r="AE17" s="71"/>
      <c r="AF17" s="73"/>
      <c r="AG17" s="71"/>
      <c r="AH17" s="74"/>
      <c r="AI17" s="71"/>
      <c r="AJ17" s="91"/>
      <c r="AK17" s="153"/>
      <c r="AL17" s="151"/>
      <c r="AM17" s="85" t="s">
        <v>18</v>
      </c>
      <c r="AN17" s="71"/>
      <c r="AO17" s="71"/>
      <c r="AP17" s="73"/>
      <c r="AQ17" s="71"/>
      <c r="AR17" s="74"/>
      <c r="AS17" s="71"/>
      <c r="AT17" s="91"/>
      <c r="AU17" s="153"/>
      <c r="AV17" s="151"/>
      <c r="AW17" s="85" t="s">
        <v>18</v>
      </c>
      <c r="AX17" s="71"/>
      <c r="AY17" s="71"/>
      <c r="AZ17" s="73"/>
      <c r="BA17" s="71"/>
      <c r="BB17" s="74"/>
      <c r="BC17" s="71"/>
      <c r="BD17" s="91"/>
      <c r="BE17" s="153"/>
      <c r="BF17" s="151"/>
      <c r="BG17" s="85" t="s">
        <v>18</v>
      </c>
      <c r="BH17" s="71"/>
      <c r="BI17" s="71"/>
      <c r="BJ17" s="73"/>
      <c r="BK17" s="71"/>
      <c r="BL17" s="74"/>
      <c r="BM17" s="71"/>
      <c r="BN17" s="91"/>
      <c r="BO17" s="153"/>
      <c r="BP17" s="151"/>
      <c r="BQ17" s="85" t="s">
        <v>18</v>
      </c>
      <c r="BR17" s="71"/>
      <c r="BS17" s="71"/>
      <c r="BT17" s="73"/>
      <c r="BU17" s="71"/>
      <c r="BV17" s="74"/>
      <c r="BW17" s="71"/>
      <c r="BX17" s="91"/>
      <c r="BY17" s="153"/>
      <c r="BZ17" s="151"/>
      <c r="CA17" s="85" t="s">
        <v>18</v>
      </c>
      <c r="CB17" s="71"/>
      <c r="CC17" s="71"/>
      <c r="CD17" s="73"/>
      <c r="CE17" s="71"/>
      <c r="CF17" s="74"/>
      <c r="CG17" s="71"/>
      <c r="CH17" s="91"/>
      <c r="CI17" s="153"/>
      <c r="CJ17" s="151"/>
      <c r="CK17" s="85" t="s">
        <v>18</v>
      </c>
      <c r="CL17" s="71"/>
      <c r="CM17" s="71"/>
      <c r="CN17" s="73"/>
      <c r="CO17" s="71"/>
      <c r="CP17" s="74"/>
      <c r="CQ17" s="71"/>
      <c r="CR17" s="91"/>
      <c r="CS17" s="153"/>
      <c r="CT17" s="151"/>
      <c r="CU17" s="85" t="s">
        <v>18</v>
      </c>
      <c r="CV17" s="71"/>
      <c r="CW17" s="71"/>
      <c r="CX17" s="73"/>
      <c r="CY17" s="71"/>
      <c r="CZ17" s="74"/>
      <c r="DA17" s="71"/>
      <c r="DB17" s="91"/>
      <c r="DC17" s="153"/>
      <c r="DD17" s="151"/>
      <c r="DE17" s="85" t="s">
        <v>18</v>
      </c>
      <c r="DF17" s="71"/>
      <c r="DG17" s="71"/>
      <c r="DH17" s="73"/>
      <c r="DI17" s="71"/>
      <c r="DJ17" s="74"/>
      <c r="DK17" s="71"/>
      <c r="DL17" s="91"/>
      <c r="DM17" s="153"/>
      <c r="DN17" s="151"/>
      <c r="DO17" s="85" t="s">
        <v>18</v>
      </c>
      <c r="DP17" s="71"/>
      <c r="DQ17" s="71"/>
      <c r="DR17" s="73"/>
      <c r="DS17" s="71"/>
      <c r="DT17" s="74"/>
      <c r="DU17" s="71"/>
      <c r="DV17" s="91"/>
      <c r="DW17" s="153"/>
      <c r="DX17" s="151"/>
      <c r="DY17" s="85" t="s">
        <v>18</v>
      </c>
      <c r="DZ17" s="71"/>
      <c r="EA17" s="71"/>
      <c r="EB17" s="73"/>
      <c r="EC17" s="71"/>
      <c r="ED17" s="74"/>
      <c r="EE17" s="71"/>
      <c r="EF17" s="91"/>
      <c r="EG17" s="153"/>
      <c r="EH17" s="151"/>
      <c r="EI17" s="85" t="s">
        <v>18</v>
      </c>
      <c r="EJ17" s="71"/>
      <c r="EK17" s="71"/>
      <c r="EL17" s="73"/>
      <c r="EM17" s="71"/>
      <c r="EN17" s="74"/>
      <c r="EO17" s="71"/>
      <c r="EP17" s="91"/>
      <c r="EQ17" s="153"/>
      <c r="ER17" s="151"/>
      <c r="ES17" s="85" t="s">
        <v>18</v>
      </c>
      <c r="ET17" s="71"/>
      <c r="EU17" s="71"/>
      <c r="EV17" s="73"/>
      <c r="EW17" s="71"/>
      <c r="EX17" s="74"/>
      <c r="EY17" s="71"/>
      <c r="EZ17" s="91"/>
      <c r="FA17" s="153"/>
      <c r="FB17" s="151"/>
      <c r="FC17" s="85" t="s">
        <v>18</v>
      </c>
      <c r="FD17" s="71"/>
      <c r="FE17" s="71"/>
      <c r="FF17" s="73"/>
      <c r="FG17" s="71"/>
      <c r="FH17" s="74"/>
      <c r="FI17" s="71"/>
      <c r="FJ17" s="91"/>
      <c r="FK17" s="153"/>
      <c r="FL17" s="151"/>
      <c r="FM17" s="85" t="s">
        <v>18</v>
      </c>
      <c r="FN17" s="71"/>
      <c r="FO17" s="71"/>
      <c r="FP17" s="73"/>
      <c r="FQ17" s="71"/>
      <c r="FR17" s="74"/>
      <c r="FS17" s="71"/>
      <c r="FT17" s="91"/>
      <c r="FU17" s="153"/>
      <c r="FV17" s="151"/>
      <c r="FW17" s="85" t="s">
        <v>18</v>
      </c>
      <c r="FX17" s="71"/>
      <c r="FY17" s="71"/>
      <c r="FZ17" s="73"/>
      <c r="GA17" s="71"/>
      <c r="GB17" s="74"/>
      <c r="GC17" s="71"/>
      <c r="GD17" s="91"/>
      <c r="GE17" s="153"/>
      <c r="GF17" s="151"/>
      <c r="GG17" s="85" t="s">
        <v>18</v>
      </c>
      <c r="GH17" s="71"/>
      <c r="GI17" s="71"/>
      <c r="GJ17" s="73"/>
      <c r="GK17" s="71"/>
      <c r="GL17" s="74"/>
      <c r="GM17" s="71"/>
      <c r="GN17" s="91"/>
      <c r="GO17" s="153"/>
      <c r="GP17" s="151"/>
      <c r="GQ17" s="85" t="s">
        <v>18</v>
      </c>
      <c r="GR17" s="71"/>
      <c r="GS17" s="71"/>
      <c r="GT17" s="73"/>
      <c r="GU17" s="71"/>
      <c r="GV17" s="74"/>
      <c r="GW17" s="71"/>
      <c r="GX17" s="91"/>
    </row>
    <row r="18" spans="1:206" ht="25.35" customHeight="1" x14ac:dyDescent="0.25">
      <c r="A18" s="160"/>
      <c r="B18" s="156">
        <f>B16+1</f>
        <v>9</v>
      </c>
      <c r="C18" s="158" t="s">
        <v>23</v>
      </c>
      <c r="D18" s="30" t="str">
        <f t="shared" si="1"/>
        <v/>
      </c>
      <c r="E18" s="30" t="str">
        <f t="shared" si="2"/>
        <v/>
      </c>
      <c r="F18" s="33" t="str">
        <f t="shared" si="3"/>
        <v/>
      </c>
      <c r="G18" s="152">
        <f>B18</f>
        <v>9</v>
      </c>
      <c r="H18" s="150" t="str">
        <f>C18</f>
        <v>Mardi</v>
      </c>
      <c r="I18" s="65" t="s">
        <v>17</v>
      </c>
      <c r="J18" s="66"/>
      <c r="K18" s="67"/>
      <c r="L18" s="68"/>
      <c r="M18" s="66"/>
      <c r="N18" s="69"/>
      <c r="O18" s="66"/>
      <c r="P18" s="66"/>
      <c r="Q18" s="152">
        <f>G18</f>
        <v>9</v>
      </c>
      <c r="R18" s="150" t="str">
        <f>H18</f>
        <v>Mardi</v>
      </c>
      <c r="S18" s="65" t="s">
        <v>17</v>
      </c>
      <c r="T18" s="66"/>
      <c r="U18" s="67"/>
      <c r="V18" s="68"/>
      <c r="W18" s="66"/>
      <c r="X18" s="69"/>
      <c r="Y18" s="66"/>
      <c r="Z18" s="66"/>
      <c r="AA18" s="152">
        <f>Q18</f>
        <v>9</v>
      </c>
      <c r="AB18" s="150" t="str">
        <f>R18</f>
        <v>Mardi</v>
      </c>
      <c r="AC18" s="84" t="s">
        <v>17</v>
      </c>
      <c r="AD18" s="66"/>
      <c r="AE18" s="66"/>
      <c r="AF18" s="68"/>
      <c r="AG18" s="66"/>
      <c r="AH18" s="69"/>
      <c r="AI18" s="66"/>
      <c r="AJ18" s="90"/>
      <c r="AK18" s="152">
        <f>AA18</f>
        <v>9</v>
      </c>
      <c r="AL18" s="150" t="str">
        <f>AB18</f>
        <v>Mardi</v>
      </c>
      <c r="AM18" s="84" t="s">
        <v>17</v>
      </c>
      <c r="AN18" s="66"/>
      <c r="AO18" s="66"/>
      <c r="AP18" s="68"/>
      <c r="AQ18" s="66"/>
      <c r="AR18" s="69"/>
      <c r="AS18" s="66"/>
      <c r="AT18" s="90"/>
      <c r="AU18" s="152">
        <f>AK18</f>
        <v>9</v>
      </c>
      <c r="AV18" s="150" t="str">
        <f>AL18</f>
        <v>Mardi</v>
      </c>
      <c r="AW18" s="84" t="s">
        <v>17</v>
      </c>
      <c r="AX18" s="66"/>
      <c r="AY18" s="66"/>
      <c r="AZ18" s="68"/>
      <c r="BA18" s="66"/>
      <c r="BB18" s="69"/>
      <c r="BC18" s="66"/>
      <c r="BD18" s="90"/>
      <c r="BE18" s="152">
        <f>AU18</f>
        <v>9</v>
      </c>
      <c r="BF18" s="150" t="str">
        <f>AV18</f>
        <v>Mardi</v>
      </c>
      <c r="BG18" s="84" t="s">
        <v>17</v>
      </c>
      <c r="BH18" s="66"/>
      <c r="BI18" s="66"/>
      <c r="BJ18" s="68"/>
      <c r="BK18" s="66"/>
      <c r="BL18" s="69"/>
      <c r="BM18" s="66"/>
      <c r="BN18" s="90"/>
      <c r="BO18" s="152">
        <f>BE18</f>
        <v>9</v>
      </c>
      <c r="BP18" s="150" t="str">
        <f>BF18</f>
        <v>Mardi</v>
      </c>
      <c r="BQ18" s="84" t="s">
        <v>17</v>
      </c>
      <c r="BR18" s="66"/>
      <c r="BS18" s="66"/>
      <c r="BT18" s="68"/>
      <c r="BU18" s="66"/>
      <c r="BV18" s="69"/>
      <c r="BW18" s="66"/>
      <c r="BX18" s="90"/>
      <c r="BY18" s="152">
        <f>BO18</f>
        <v>9</v>
      </c>
      <c r="BZ18" s="150" t="str">
        <f>BP18</f>
        <v>Mardi</v>
      </c>
      <c r="CA18" s="84" t="s">
        <v>17</v>
      </c>
      <c r="CB18" s="66"/>
      <c r="CC18" s="66"/>
      <c r="CD18" s="68"/>
      <c r="CE18" s="66"/>
      <c r="CF18" s="69"/>
      <c r="CG18" s="66"/>
      <c r="CH18" s="90"/>
      <c r="CI18" s="152">
        <f>BY18</f>
        <v>9</v>
      </c>
      <c r="CJ18" s="150" t="str">
        <f>BZ18</f>
        <v>Mardi</v>
      </c>
      <c r="CK18" s="84" t="s">
        <v>17</v>
      </c>
      <c r="CL18" s="66"/>
      <c r="CM18" s="66"/>
      <c r="CN18" s="68"/>
      <c r="CO18" s="66"/>
      <c r="CP18" s="69"/>
      <c r="CQ18" s="66"/>
      <c r="CR18" s="90"/>
      <c r="CS18" s="152">
        <f>CI18</f>
        <v>9</v>
      </c>
      <c r="CT18" s="150" t="str">
        <f>CJ18</f>
        <v>Mardi</v>
      </c>
      <c r="CU18" s="84" t="s">
        <v>17</v>
      </c>
      <c r="CV18" s="66"/>
      <c r="CW18" s="66"/>
      <c r="CX18" s="68"/>
      <c r="CY18" s="66"/>
      <c r="CZ18" s="69"/>
      <c r="DA18" s="66"/>
      <c r="DB18" s="90"/>
      <c r="DC18" s="152">
        <f>CS18</f>
        <v>9</v>
      </c>
      <c r="DD18" s="150" t="str">
        <f>CT18</f>
        <v>Mardi</v>
      </c>
      <c r="DE18" s="84" t="s">
        <v>17</v>
      </c>
      <c r="DF18" s="66"/>
      <c r="DG18" s="66"/>
      <c r="DH18" s="68"/>
      <c r="DI18" s="66"/>
      <c r="DJ18" s="69"/>
      <c r="DK18" s="66"/>
      <c r="DL18" s="90"/>
      <c r="DM18" s="152">
        <f>DC18</f>
        <v>9</v>
      </c>
      <c r="DN18" s="150" t="str">
        <f>DD18</f>
        <v>Mardi</v>
      </c>
      <c r="DO18" s="84" t="s">
        <v>17</v>
      </c>
      <c r="DP18" s="66"/>
      <c r="DQ18" s="66"/>
      <c r="DR18" s="68"/>
      <c r="DS18" s="66"/>
      <c r="DT18" s="69"/>
      <c r="DU18" s="66"/>
      <c r="DV18" s="90"/>
      <c r="DW18" s="152">
        <f>DM18</f>
        <v>9</v>
      </c>
      <c r="DX18" s="150" t="str">
        <f>DN18</f>
        <v>Mardi</v>
      </c>
      <c r="DY18" s="84" t="s">
        <v>17</v>
      </c>
      <c r="DZ18" s="66"/>
      <c r="EA18" s="66"/>
      <c r="EB18" s="68"/>
      <c r="EC18" s="66"/>
      <c r="ED18" s="69"/>
      <c r="EE18" s="66"/>
      <c r="EF18" s="90"/>
      <c r="EG18" s="152">
        <f>DW18</f>
        <v>9</v>
      </c>
      <c r="EH18" s="150" t="str">
        <f>DX18</f>
        <v>Mardi</v>
      </c>
      <c r="EI18" s="84" t="s">
        <v>17</v>
      </c>
      <c r="EJ18" s="66"/>
      <c r="EK18" s="66"/>
      <c r="EL18" s="68"/>
      <c r="EM18" s="66"/>
      <c r="EN18" s="69"/>
      <c r="EO18" s="66"/>
      <c r="EP18" s="90"/>
      <c r="EQ18" s="152">
        <f>EG18</f>
        <v>9</v>
      </c>
      <c r="ER18" s="150" t="str">
        <f>EH18</f>
        <v>Mardi</v>
      </c>
      <c r="ES18" s="84" t="s">
        <v>17</v>
      </c>
      <c r="ET18" s="66"/>
      <c r="EU18" s="66"/>
      <c r="EV18" s="68"/>
      <c r="EW18" s="66"/>
      <c r="EX18" s="69"/>
      <c r="EY18" s="66"/>
      <c r="EZ18" s="90"/>
      <c r="FA18" s="152">
        <f>EQ18</f>
        <v>9</v>
      </c>
      <c r="FB18" s="150" t="str">
        <f>ER18</f>
        <v>Mardi</v>
      </c>
      <c r="FC18" s="84" t="s">
        <v>17</v>
      </c>
      <c r="FD18" s="66"/>
      <c r="FE18" s="66"/>
      <c r="FF18" s="68"/>
      <c r="FG18" s="66"/>
      <c r="FH18" s="69"/>
      <c r="FI18" s="66"/>
      <c r="FJ18" s="90"/>
      <c r="FK18" s="152">
        <f>FA18</f>
        <v>9</v>
      </c>
      <c r="FL18" s="150" t="str">
        <f>FB18</f>
        <v>Mardi</v>
      </c>
      <c r="FM18" s="84" t="s">
        <v>17</v>
      </c>
      <c r="FN18" s="66"/>
      <c r="FO18" s="66"/>
      <c r="FP18" s="68"/>
      <c r="FQ18" s="66"/>
      <c r="FR18" s="69"/>
      <c r="FS18" s="66"/>
      <c r="FT18" s="90"/>
      <c r="FU18" s="152">
        <f>FK18</f>
        <v>9</v>
      </c>
      <c r="FV18" s="150" t="str">
        <f>FL18</f>
        <v>Mardi</v>
      </c>
      <c r="FW18" s="84" t="s">
        <v>17</v>
      </c>
      <c r="FX18" s="66"/>
      <c r="FY18" s="66"/>
      <c r="FZ18" s="68"/>
      <c r="GA18" s="66"/>
      <c r="GB18" s="69"/>
      <c r="GC18" s="66"/>
      <c r="GD18" s="90"/>
      <c r="GE18" s="152">
        <f>FU18</f>
        <v>9</v>
      </c>
      <c r="GF18" s="150" t="str">
        <f>FV18</f>
        <v>Mardi</v>
      </c>
      <c r="GG18" s="84" t="s">
        <v>17</v>
      </c>
      <c r="GH18" s="66"/>
      <c r="GI18" s="66"/>
      <c r="GJ18" s="68"/>
      <c r="GK18" s="66"/>
      <c r="GL18" s="69"/>
      <c r="GM18" s="66"/>
      <c r="GN18" s="90"/>
      <c r="GO18" s="152">
        <f>GE18</f>
        <v>9</v>
      </c>
      <c r="GP18" s="150" t="str">
        <f>GF18</f>
        <v>Mardi</v>
      </c>
      <c r="GQ18" s="84" t="s">
        <v>17</v>
      </c>
      <c r="GR18" s="66"/>
      <c r="GS18" s="66"/>
      <c r="GT18" s="68"/>
      <c r="GU18" s="66"/>
      <c r="GV18" s="69"/>
      <c r="GW18" s="66"/>
      <c r="GX18" s="90"/>
    </row>
    <row r="19" spans="1:206" ht="25.35" customHeight="1" x14ac:dyDescent="0.25">
      <c r="A19" s="160"/>
      <c r="B19" s="157"/>
      <c r="C19" s="159"/>
      <c r="D19" s="31" t="str">
        <f t="shared" si="1"/>
        <v/>
      </c>
      <c r="E19" s="31" t="str">
        <f t="shared" si="2"/>
        <v/>
      </c>
      <c r="F19" s="32" t="str">
        <f t="shared" si="3"/>
        <v/>
      </c>
      <c r="G19" s="153"/>
      <c r="H19" s="151"/>
      <c r="I19" s="70" t="s">
        <v>18</v>
      </c>
      <c r="J19" s="71"/>
      <c r="K19" s="72"/>
      <c r="L19" s="73"/>
      <c r="M19" s="71"/>
      <c r="N19" s="74"/>
      <c r="O19" s="71"/>
      <c r="P19" s="71"/>
      <c r="Q19" s="153"/>
      <c r="R19" s="151"/>
      <c r="S19" s="70" t="s">
        <v>18</v>
      </c>
      <c r="T19" s="71"/>
      <c r="U19" s="72"/>
      <c r="V19" s="73"/>
      <c r="W19" s="71"/>
      <c r="X19" s="74"/>
      <c r="Y19" s="71"/>
      <c r="Z19" s="71"/>
      <c r="AA19" s="153"/>
      <c r="AB19" s="151"/>
      <c r="AC19" s="85" t="s">
        <v>18</v>
      </c>
      <c r="AD19" s="71"/>
      <c r="AE19" s="71"/>
      <c r="AF19" s="73"/>
      <c r="AG19" s="71"/>
      <c r="AH19" s="74"/>
      <c r="AI19" s="71"/>
      <c r="AJ19" s="91"/>
      <c r="AK19" s="153"/>
      <c r="AL19" s="151"/>
      <c r="AM19" s="85" t="s">
        <v>18</v>
      </c>
      <c r="AN19" s="71"/>
      <c r="AO19" s="71"/>
      <c r="AP19" s="73"/>
      <c r="AQ19" s="71"/>
      <c r="AR19" s="74"/>
      <c r="AS19" s="71"/>
      <c r="AT19" s="91"/>
      <c r="AU19" s="153"/>
      <c r="AV19" s="151"/>
      <c r="AW19" s="85" t="s">
        <v>18</v>
      </c>
      <c r="AX19" s="71"/>
      <c r="AY19" s="71"/>
      <c r="AZ19" s="73"/>
      <c r="BA19" s="71"/>
      <c r="BB19" s="74"/>
      <c r="BC19" s="71"/>
      <c r="BD19" s="91"/>
      <c r="BE19" s="153"/>
      <c r="BF19" s="151"/>
      <c r="BG19" s="85" t="s">
        <v>18</v>
      </c>
      <c r="BH19" s="71"/>
      <c r="BI19" s="71"/>
      <c r="BJ19" s="73"/>
      <c r="BK19" s="71"/>
      <c r="BL19" s="74"/>
      <c r="BM19" s="71"/>
      <c r="BN19" s="91"/>
      <c r="BO19" s="153"/>
      <c r="BP19" s="151"/>
      <c r="BQ19" s="85" t="s">
        <v>18</v>
      </c>
      <c r="BR19" s="71"/>
      <c r="BS19" s="71"/>
      <c r="BT19" s="73"/>
      <c r="BU19" s="71"/>
      <c r="BV19" s="74"/>
      <c r="BW19" s="71"/>
      <c r="BX19" s="91"/>
      <c r="BY19" s="153"/>
      <c r="BZ19" s="151"/>
      <c r="CA19" s="85" t="s">
        <v>18</v>
      </c>
      <c r="CB19" s="71"/>
      <c r="CC19" s="71"/>
      <c r="CD19" s="73"/>
      <c r="CE19" s="71"/>
      <c r="CF19" s="74"/>
      <c r="CG19" s="71"/>
      <c r="CH19" s="91"/>
      <c r="CI19" s="153"/>
      <c r="CJ19" s="151"/>
      <c r="CK19" s="85" t="s">
        <v>18</v>
      </c>
      <c r="CL19" s="71"/>
      <c r="CM19" s="71"/>
      <c r="CN19" s="73"/>
      <c r="CO19" s="71"/>
      <c r="CP19" s="74"/>
      <c r="CQ19" s="71"/>
      <c r="CR19" s="91"/>
      <c r="CS19" s="153"/>
      <c r="CT19" s="151"/>
      <c r="CU19" s="85" t="s">
        <v>18</v>
      </c>
      <c r="CV19" s="71"/>
      <c r="CW19" s="71"/>
      <c r="CX19" s="73"/>
      <c r="CY19" s="71"/>
      <c r="CZ19" s="74"/>
      <c r="DA19" s="71"/>
      <c r="DB19" s="91"/>
      <c r="DC19" s="153"/>
      <c r="DD19" s="151"/>
      <c r="DE19" s="85" t="s">
        <v>18</v>
      </c>
      <c r="DF19" s="71"/>
      <c r="DG19" s="71"/>
      <c r="DH19" s="73"/>
      <c r="DI19" s="71"/>
      <c r="DJ19" s="74"/>
      <c r="DK19" s="71"/>
      <c r="DL19" s="91"/>
      <c r="DM19" s="153"/>
      <c r="DN19" s="151"/>
      <c r="DO19" s="85" t="s">
        <v>18</v>
      </c>
      <c r="DP19" s="71"/>
      <c r="DQ19" s="71"/>
      <c r="DR19" s="73"/>
      <c r="DS19" s="71"/>
      <c r="DT19" s="74"/>
      <c r="DU19" s="71"/>
      <c r="DV19" s="91"/>
      <c r="DW19" s="153"/>
      <c r="DX19" s="151"/>
      <c r="DY19" s="85" t="s">
        <v>18</v>
      </c>
      <c r="DZ19" s="71"/>
      <c r="EA19" s="71"/>
      <c r="EB19" s="73"/>
      <c r="EC19" s="71"/>
      <c r="ED19" s="74"/>
      <c r="EE19" s="71"/>
      <c r="EF19" s="91"/>
      <c r="EG19" s="153"/>
      <c r="EH19" s="151"/>
      <c r="EI19" s="85" t="s">
        <v>18</v>
      </c>
      <c r="EJ19" s="71"/>
      <c r="EK19" s="71"/>
      <c r="EL19" s="73"/>
      <c r="EM19" s="71"/>
      <c r="EN19" s="74"/>
      <c r="EO19" s="71"/>
      <c r="EP19" s="91"/>
      <c r="EQ19" s="153"/>
      <c r="ER19" s="151"/>
      <c r="ES19" s="85" t="s">
        <v>18</v>
      </c>
      <c r="ET19" s="71"/>
      <c r="EU19" s="71"/>
      <c r="EV19" s="73"/>
      <c r="EW19" s="71"/>
      <c r="EX19" s="74"/>
      <c r="EY19" s="71"/>
      <c r="EZ19" s="91"/>
      <c r="FA19" s="153"/>
      <c r="FB19" s="151"/>
      <c r="FC19" s="85" t="s">
        <v>18</v>
      </c>
      <c r="FD19" s="71"/>
      <c r="FE19" s="71"/>
      <c r="FF19" s="73"/>
      <c r="FG19" s="71"/>
      <c r="FH19" s="74"/>
      <c r="FI19" s="71"/>
      <c r="FJ19" s="91"/>
      <c r="FK19" s="153"/>
      <c r="FL19" s="151"/>
      <c r="FM19" s="85" t="s">
        <v>18</v>
      </c>
      <c r="FN19" s="71"/>
      <c r="FO19" s="71"/>
      <c r="FP19" s="73"/>
      <c r="FQ19" s="71"/>
      <c r="FR19" s="74"/>
      <c r="FS19" s="71"/>
      <c r="FT19" s="91"/>
      <c r="FU19" s="153"/>
      <c r="FV19" s="151"/>
      <c r="FW19" s="85" t="s">
        <v>18</v>
      </c>
      <c r="FX19" s="71"/>
      <c r="FY19" s="71"/>
      <c r="FZ19" s="73"/>
      <c r="GA19" s="71"/>
      <c r="GB19" s="74"/>
      <c r="GC19" s="71"/>
      <c r="GD19" s="91"/>
      <c r="GE19" s="153"/>
      <c r="GF19" s="151"/>
      <c r="GG19" s="85" t="s">
        <v>18</v>
      </c>
      <c r="GH19" s="71"/>
      <c r="GI19" s="71"/>
      <c r="GJ19" s="73"/>
      <c r="GK19" s="71"/>
      <c r="GL19" s="74"/>
      <c r="GM19" s="71"/>
      <c r="GN19" s="91"/>
      <c r="GO19" s="153"/>
      <c r="GP19" s="151"/>
      <c r="GQ19" s="85" t="s">
        <v>18</v>
      </c>
      <c r="GR19" s="71"/>
      <c r="GS19" s="71"/>
      <c r="GT19" s="73"/>
      <c r="GU19" s="71"/>
      <c r="GV19" s="74"/>
      <c r="GW19" s="71"/>
      <c r="GX19" s="91"/>
    </row>
    <row r="20" spans="1:206" ht="25.35" customHeight="1" x14ac:dyDescent="0.25">
      <c r="A20" s="160"/>
      <c r="B20" s="156">
        <f>B18+1</f>
        <v>10</v>
      </c>
      <c r="C20" s="158" t="s">
        <v>24</v>
      </c>
      <c r="D20" s="30" t="str">
        <f t="shared" si="1"/>
        <v/>
      </c>
      <c r="E20" s="30" t="str">
        <f t="shared" si="2"/>
        <v/>
      </c>
      <c r="F20" s="33" t="str">
        <f t="shared" si="3"/>
        <v/>
      </c>
      <c r="G20" s="152">
        <f>B20</f>
        <v>10</v>
      </c>
      <c r="H20" s="154" t="str">
        <f>C20</f>
        <v>Mercredi</v>
      </c>
      <c r="I20" s="65" t="s">
        <v>17</v>
      </c>
      <c r="J20" s="66"/>
      <c r="K20" s="67"/>
      <c r="L20" s="68"/>
      <c r="M20" s="66"/>
      <c r="N20" s="69"/>
      <c r="O20" s="66"/>
      <c r="P20" s="66"/>
      <c r="Q20" s="152">
        <f>G20</f>
        <v>10</v>
      </c>
      <c r="R20" s="154" t="str">
        <f>H20</f>
        <v>Mercredi</v>
      </c>
      <c r="S20" s="65" t="s">
        <v>17</v>
      </c>
      <c r="T20" s="66"/>
      <c r="U20" s="67"/>
      <c r="V20" s="68"/>
      <c r="W20" s="66"/>
      <c r="X20" s="69"/>
      <c r="Y20" s="66"/>
      <c r="Z20" s="66"/>
      <c r="AA20" s="152">
        <f>Q20</f>
        <v>10</v>
      </c>
      <c r="AB20" s="154" t="str">
        <f>R20</f>
        <v>Mercredi</v>
      </c>
      <c r="AC20" s="84" t="s">
        <v>17</v>
      </c>
      <c r="AD20" s="66"/>
      <c r="AE20" s="66"/>
      <c r="AF20" s="68"/>
      <c r="AG20" s="66"/>
      <c r="AH20" s="69"/>
      <c r="AI20" s="66"/>
      <c r="AJ20" s="90"/>
      <c r="AK20" s="152">
        <f>AA20</f>
        <v>10</v>
      </c>
      <c r="AL20" s="154" t="str">
        <f>AB20</f>
        <v>Mercredi</v>
      </c>
      <c r="AM20" s="84" t="s">
        <v>17</v>
      </c>
      <c r="AN20" s="66"/>
      <c r="AO20" s="66"/>
      <c r="AP20" s="68"/>
      <c r="AQ20" s="66"/>
      <c r="AR20" s="69"/>
      <c r="AS20" s="66"/>
      <c r="AT20" s="90"/>
      <c r="AU20" s="152">
        <f>AK20</f>
        <v>10</v>
      </c>
      <c r="AV20" s="154" t="str">
        <f>AL20</f>
        <v>Mercredi</v>
      </c>
      <c r="AW20" s="84" t="s">
        <v>17</v>
      </c>
      <c r="AX20" s="66"/>
      <c r="AY20" s="66"/>
      <c r="AZ20" s="68"/>
      <c r="BA20" s="66"/>
      <c r="BB20" s="69"/>
      <c r="BC20" s="66"/>
      <c r="BD20" s="90"/>
      <c r="BE20" s="152">
        <f>AU20</f>
        <v>10</v>
      </c>
      <c r="BF20" s="154" t="str">
        <f>AV20</f>
        <v>Mercredi</v>
      </c>
      <c r="BG20" s="84" t="s">
        <v>17</v>
      </c>
      <c r="BH20" s="66"/>
      <c r="BI20" s="66"/>
      <c r="BJ20" s="68"/>
      <c r="BK20" s="66"/>
      <c r="BL20" s="69"/>
      <c r="BM20" s="66"/>
      <c r="BN20" s="90"/>
      <c r="BO20" s="152">
        <f>BE20</f>
        <v>10</v>
      </c>
      <c r="BP20" s="154" t="str">
        <f>BF20</f>
        <v>Mercredi</v>
      </c>
      <c r="BQ20" s="84" t="s">
        <v>17</v>
      </c>
      <c r="BR20" s="66"/>
      <c r="BS20" s="66"/>
      <c r="BT20" s="68"/>
      <c r="BU20" s="66"/>
      <c r="BV20" s="69"/>
      <c r="BW20" s="66"/>
      <c r="BX20" s="90"/>
      <c r="BY20" s="152">
        <f>BO20</f>
        <v>10</v>
      </c>
      <c r="BZ20" s="154" t="str">
        <f>BP20</f>
        <v>Mercredi</v>
      </c>
      <c r="CA20" s="84" t="s">
        <v>17</v>
      </c>
      <c r="CB20" s="66"/>
      <c r="CC20" s="66"/>
      <c r="CD20" s="68"/>
      <c r="CE20" s="66"/>
      <c r="CF20" s="69"/>
      <c r="CG20" s="66"/>
      <c r="CH20" s="90"/>
      <c r="CI20" s="152">
        <f>BY20</f>
        <v>10</v>
      </c>
      <c r="CJ20" s="154" t="str">
        <f>BZ20</f>
        <v>Mercredi</v>
      </c>
      <c r="CK20" s="84" t="s">
        <v>17</v>
      </c>
      <c r="CL20" s="66"/>
      <c r="CM20" s="66"/>
      <c r="CN20" s="68"/>
      <c r="CO20" s="66"/>
      <c r="CP20" s="69"/>
      <c r="CQ20" s="66"/>
      <c r="CR20" s="90"/>
      <c r="CS20" s="152">
        <f>CI20</f>
        <v>10</v>
      </c>
      <c r="CT20" s="154" t="str">
        <f>CJ20</f>
        <v>Mercredi</v>
      </c>
      <c r="CU20" s="84" t="s">
        <v>17</v>
      </c>
      <c r="CV20" s="66"/>
      <c r="CW20" s="66"/>
      <c r="CX20" s="68"/>
      <c r="CY20" s="66"/>
      <c r="CZ20" s="69"/>
      <c r="DA20" s="66"/>
      <c r="DB20" s="90"/>
      <c r="DC20" s="152">
        <f>CS20</f>
        <v>10</v>
      </c>
      <c r="DD20" s="154" t="str">
        <f>CT20</f>
        <v>Mercredi</v>
      </c>
      <c r="DE20" s="84" t="s">
        <v>17</v>
      </c>
      <c r="DF20" s="66"/>
      <c r="DG20" s="66"/>
      <c r="DH20" s="68"/>
      <c r="DI20" s="66"/>
      <c r="DJ20" s="69"/>
      <c r="DK20" s="66"/>
      <c r="DL20" s="90"/>
      <c r="DM20" s="152">
        <f>DC20</f>
        <v>10</v>
      </c>
      <c r="DN20" s="154" t="str">
        <f>DD20</f>
        <v>Mercredi</v>
      </c>
      <c r="DO20" s="84" t="s">
        <v>17</v>
      </c>
      <c r="DP20" s="66"/>
      <c r="DQ20" s="66"/>
      <c r="DR20" s="68"/>
      <c r="DS20" s="66"/>
      <c r="DT20" s="69"/>
      <c r="DU20" s="66"/>
      <c r="DV20" s="90"/>
      <c r="DW20" s="152">
        <f>DM20</f>
        <v>10</v>
      </c>
      <c r="DX20" s="154" t="str">
        <f>DN20</f>
        <v>Mercredi</v>
      </c>
      <c r="DY20" s="84" t="s">
        <v>17</v>
      </c>
      <c r="DZ20" s="66"/>
      <c r="EA20" s="66"/>
      <c r="EB20" s="68"/>
      <c r="EC20" s="66"/>
      <c r="ED20" s="69"/>
      <c r="EE20" s="66"/>
      <c r="EF20" s="90"/>
      <c r="EG20" s="152">
        <f>DW20</f>
        <v>10</v>
      </c>
      <c r="EH20" s="154" t="str">
        <f>DX20</f>
        <v>Mercredi</v>
      </c>
      <c r="EI20" s="84" t="s">
        <v>17</v>
      </c>
      <c r="EJ20" s="66"/>
      <c r="EK20" s="66"/>
      <c r="EL20" s="68"/>
      <c r="EM20" s="66"/>
      <c r="EN20" s="69"/>
      <c r="EO20" s="66"/>
      <c r="EP20" s="90"/>
      <c r="EQ20" s="152">
        <f>EG20</f>
        <v>10</v>
      </c>
      <c r="ER20" s="154" t="str">
        <f>EH20</f>
        <v>Mercredi</v>
      </c>
      <c r="ES20" s="84" t="s">
        <v>17</v>
      </c>
      <c r="ET20" s="66"/>
      <c r="EU20" s="66"/>
      <c r="EV20" s="68"/>
      <c r="EW20" s="66"/>
      <c r="EX20" s="69"/>
      <c r="EY20" s="66"/>
      <c r="EZ20" s="90"/>
      <c r="FA20" s="152">
        <f>EQ20</f>
        <v>10</v>
      </c>
      <c r="FB20" s="154" t="str">
        <f>ER20</f>
        <v>Mercredi</v>
      </c>
      <c r="FC20" s="84" t="s">
        <v>17</v>
      </c>
      <c r="FD20" s="66"/>
      <c r="FE20" s="66"/>
      <c r="FF20" s="68"/>
      <c r="FG20" s="66"/>
      <c r="FH20" s="69"/>
      <c r="FI20" s="66"/>
      <c r="FJ20" s="90"/>
      <c r="FK20" s="152">
        <f>FA20</f>
        <v>10</v>
      </c>
      <c r="FL20" s="154" t="str">
        <f>FB20</f>
        <v>Mercredi</v>
      </c>
      <c r="FM20" s="84" t="s">
        <v>17</v>
      </c>
      <c r="FN20" s="66"/>
      <c r="FO20" s="66"/>
      <c r="FP20" s="68"/>
      <c r="FQ20" s="66"/>
      <c r="FR20" s="69"/>
      <c r="FS20" s="66"/>
      <c r="FT20" s="90"/>
      <c r="FU20" s="152">
        <f>FK20</f>
        <v>10</v>
      </c>
      <c r="FV20" s="154" t="str">
        <f>FL20</f>
        <v>Mercredi</v>
      </c>
      <c r="FW20" s="84" t="s">
        <v>17</v>
      </c>
      <c r="FX20" s="66"/>
      <c r="FY20" s="66"/>
      <c r="FZ20" s="68"/>
      <c r="GA20" s="66"/>
      <c r="GB20" s="69"/>
      <c r="GC20" s="66"/>
      <c r="GD20" s="90"/>
      <c r="GE20" s="152">
        <f>FU20</f>
        <v>10</v>
      </c>
      <c r="GF20" s="154" t="str">
        <f>FV20</f>
        <v>Mercredi</v>
      </c>
      <c r="GG20" s="84" t="s">
        <v>17</v>
      </c>
      <c r="GH20" s="66"/>
      <c r="GI20" s="66"/>
      <c r="GJ20" s="68"/>
      <c r="GK20" s="66"/>
      <c r="GL20" s="69"/>
      <c r="GM20" s="66"/>
      <c r="GN20" s="90"/>
      <c r="GO20" s="152">
        <f>GE20</f>
        <v>10</v>
      </c>
      <c r="GP20" s="154" t="str">
        <f>GF20</f>
        <v>Mercredi</v>
      </c>
      <c r="GQ20" s="84" t="s">
        <v>17</v>
      </c>
      <c r="GR20" s="66"/>
      <c r="GS20" s="66"/>
      <c r="GT20" s="68"/>
      <c r="GU20" s="66"/>
      <c r="GV20" s="69"/>
      <c r="GW20" s="66"/>
      <c r="GX20" s="90"/>
    </row>
    <row r="21" spans="1:206" ht="25.35" customHeight="1" x14ac:dyDescent="0.25">
      <c r="A21" s="160"/>
      <c r="B21" s="157"/>
      <c r="C21" s="159"/>
      <c r="D21" s="31" t="str">
        <f t="shared" si="1"/>
        <v/>
      </c>
      <c r="E21" s="31" t="str">
        <f t="shared" si="2"/>
        <v/>
      </c>
      <c r="F21" s="32" t="str">
        <f t="shared" si="3"/>
        <v/>
      </c>
      <c r="G21" s="153"/>
      <c r="H21" s="155"/>
      <c r="I21" s="70" t="s">
        <v>18</v>
      </c>
      <c r="J21" s="71"/>
      <c r="K21" s="72"/>
      <c r="L21" s="73"/>
      <c r="M21" s="71"/>
      <c r="N21" s="74"/>
      <c r="O21" s="71"/>
      <c r="P21" s="71"/>
      <c r="Q21" s="153"/>
      <c r="R21" s="155"/>
      <c r="S21" s="70" t="s">
        <v>18</v>
      </c>
      <c r="T21" s="71"/>
      <c r="U21" s="72"/>
      <c r="V21" s="73"/>
      <c r="W21" s="71"/>
      <c r="X21" s="74"/>
      <c r="Y21" s="71"/>
      <c r="Z21" s="71"/>
      <c r="AA21" s="153"/>
      <c r="AB21" s="155"/>
      <c r="AC21" s="85" t="s">
        <v>18</v>
      </c>
      <c r="AD21" s="71"/>
      <c r="AE21" s="71"/>
      <c r="AF21" s="73"/>
      <c r="AG21" s="71"/>
      <c r="AH21" s="74"/>
      <c r="AI21" s="71"/>
      <c r="AJ21" s="91"/>
      <c r="AK21" s="153"/>
      <c r="AL21" s="155"/>
      <c r="AM21" s="85" t="s">
        <v>18</v>
      </c>
      <c r="AN21" s="71"/>
      <c r="AO21" s="71"/>
      <c r="AP21" s="73"/>
      <c r="AQ21" s="71"/>
      <c r="AR21" s="74"/>
      <c r="AS21" s="71"/>
      <c r="AT21" s="91"/>
      <c r="AU21" s="153"/>
      <c r="AV21" s="155"/>
      <c r="AW21" s="85" t="s">
        <v>18</v>
      </c>
      <c r="AX21" s="71"/>
      <c r="AY21" s="71"/>
      <c r="AZ21" s="73"/>
      <c r="BA21" s="71"/>
      <c r="BB21" s="74"/>
      <c r="BC21" s="71"/>
      <c r="BD21" s="91"/>
      <c r="BE21" s="153"/>
      <c r="BF21" s="155"/>
      <c r="BG21" s="85" t="s">
        <v>18</v>
      </c>
      <c r="BH21" s="71"/>
      <c r="BI21" s="71"/>
      <c r="BJ21" s="73"/>
      <c r="BK21" s="71"/>
      <c r="BL21" s="74"/>
      <c r="BM21" s="71"/>
      <c r="BN21" s="91"/>
      <c r="BO21" s="153"/>
      <c r="BP21" s="155"/>
      <c r="BQ21" s="85" t="s">
        <v>18</v>
      </c>
      <c r="BR21" s="71"/>
      <c r="BS21" s="71"/>
      <c r="BT21" s="73"/>
      <c r="BU21" s="71"/>
      <c r="BV21" s="74"/>
      <c r="BW21" s="71"/>
      <c r="BX21" s="91"/>
      <c r="BY21" s="153"/>
      <c r="BZ21" s="155"/>
      <c r="CA21" s="85" t="s">
        <v>18</v>
      </c>
      <c r="CB21" s="71"/>
      <c r="CC21" s="71"/>
      <c r="CD21" s="73"/>
      <c r="CE21" s="71"/>
      <c r="CF21" s="74"/>
      <c r="CG21" s="71"/>
      <c r="CH21" s="91"/>
      <c r="CI21" s="153"/>
      <c r="CJ21" s="155"/>
      <c r="CK21" s="85" t="s">
        <v>18</v>
      </c>
      <c r="CL21" s="71"/>
      <c r="CM21" s="71"/>
      <c r="CN21" s="73"/>
      <c r="CO21" s="71"/>
      <c r="CP21" s="74"/>
      <c r="CQ21" s="71"/>
      <c r="CR21" s="91"/>
      <c r="CS21" s="153"/>
      <c r="CT21" s="155"/>
      <c r="CU21" s="85" t="s">
        <v>18</v>
      </c>
      <c r="CV21" s="71"/>
      <c r="CW21" s="71"/>
      <c r="CX21" s="73"/>
      <c r="CY21" s="71"/>
      <c r="CZ21" s="74"/>
      <c r="DA21" s="71"/>
      <c r="DB21" s="91"/>
      <c r="DC21" s="153"/>
      <c r="DD21" s="155"/>
      <c r="DE21" s="85" t="s">
        <v>18</v>
      </c>
      <c r="DF21" s="71"/>
      <c r="DG21" s="71"/>
      <c r="DH21" s="73"/>
      <c r="DI21" s="71"/>
      <c r="DJ21" s="74"/>
      <c r="DK21" s="71"/>
      <c r="DL21" s="91"/>
      <c r="DM21" s="153"/>
      <c r="DN21" s="155"/>
      <c r="DO21" s="85" t="s">
        <v>18</v>
      </c>
      <c r="DP21" s="71"/>
      <c r="DQ21" s="71"/>
      <c r="DR21" s="73"/>
      <c r="DS21" s="71"/>
      <c r="DT21" s="74"/>
      <c r="DU21" s="71"/>
      <c r="DV21" s="91"/>
      <c r="DW21" s="153"/>
      <c r="DX21" s="155"/>
      <c r="DY21" s="85" t="s">
        <v>18</v>
      </c>
      <c r="DZ21" s="71"/>
      <c r="EA21" s="71"/>
      <c r="EB21" s="73"/>
      <c r="EC21" s="71"/>
      <c r="ED21" s="74"/>
      <c r="EE21" s="71"/>
      <c r="EF21" s="91"/>
      <c r="EG21" s="153"/>
      <c r="EH21" s="155"/>
      <c r="EI21" s="85" t="s">
        <v>18</v>
      </c>
      <c r="EJ21" s="71"/>
      <c r="EK21" s="71"/>
      <c r="EL21" s="73"/>
      <c r="EM21" s="71"/>
      <c r="EN21" s="74"/>
      <c r="EO21" s="71"/>
      <c r="EP21" s="91"/>
      <c r="EQ21" s="153"/>
      <c r="ER21" s="155"/>
      <c r="ES21" s="85" t="s">
        <v>18</v>
      </c>
      <c r="ET21" s="71"/>
      <c r="EU21" s="71"/>
      <c r="EV21" s="73"/>
      <c r="EW21" s="71"/>
      <c r="EX21" s="74"/>
      <c r="EY21" s="71"/>
      <c r="EZ21" s="91"/>
      <c r="FA21" s="153"/>
      <c r="FB21" s="155"/>
      <c r="FC21" s="85" t="s">
        <v>18</v>
      </c>
      <c r="FD21" s="71"/>
      <c r="FE21" s="71"/>
      <c r="FF21" s="73"/>
      <c r="FG21" s="71"/>
      <c r="FH21" s="74"/>
      <c r="FI21" s="71"/>
      <c r="FJ21" s="91"/>
      <c r="FK21" s="153"/>
      <c r="FL21" s="155"/>
      <c r="FM21" s="85" t="s">
        <v>18</v>
      </c>
      <c r="FN21" s="71"/>
      <c r="FO21" s="71"/>
      <c r="FP21" s="73"/>
      <c r="FQ21" s="71"/>
      <c r="FR21" s="74"/>
      <c r="FS21" s="71"/>
      <c r="FT21" s="91"/>
      <c r="FU21" s="153"/>
      <c r="FV21" s="155"/>
      <c r="FW21" s="85" t="s">
        <v>18</v>
      </c>
      <c r="FX21" s="71"/>
      <c r="FY21" s="71"/>
      <c r="FZ21" s="73"/>
      <c r="GA21" s="71"/>
      <c r="GB21" s="74"/>
      <c r="GC21" s="71"/>
      <c r="GD21" s="91"/>
      <c r="GE21" s="153"/>
      <c r="GF21" s="155"/>
      <c r="GG21" s="85" t="s">
        <v>18</v>
      </c>
      <c r="GH21" s="71"/>
      <c r="GI21" s="71"/>
      <c r="GJ21" s="73"/>
      <c r="GK21" s="71"/>
      <c r="GL21" s="74"/>
      <c r="GM21" s="71"/>
      <c r="GN21" s="91"/>
      <c r="GO21" s="153"/>
      <c r="GP21" s="155"/>
      <c r="GQ21" s="85" t="s">
        <v>18</v>
      </c>
      <c r="GR21" s="71"/>
      <c r="GS21" s="71"/>
      <c r="GT21" s="73"/>
      <c r="GU21" s="71"/>
      <c r="GV21" s="74"/>
      <c r="GW21" s="71"/>
      <c r="GX21" s="91"/>
    </row>
    <row r="22" spans="1:206" ht="25.35" customHeight="1" x14ac:dyDescent="0.25">
      <c r="A22" s="160"/>
      <c r="B22" s="156">
        <f>B20+1</f>
        <v>11</v>
      </c>
      <c r="C22" s="158" t="s">
        <v>35</v>
      </c>
      <c r="D22" s="30" t="str">
        <f t="shared" si="1"/>
        <v/>
      </c>
      <c r="E22" s="30" t="str">
        <f t="shared" si="2"/>
        <v/>
      </c>
      <c r="F22" s="33" t="str">
        <f t="shared" si="3"/>
        <v/>
      </c>
      <c r="G22" s="152">
        <f>B22</f>
        <v>11</v>
      </c>
      <c r="H22" s="150" t="str">
        <f>C22</f>
        <v>Jeudi</v>
      </c>
      <c r="I22" s="65" t="s">
        <v>17</v>
      </c>
      <c r="J22" s="66"/>
      <c r="K22" s="67"/>
      <c r="L22" s="68"/>
      <c r="M22" s="66"/>
      <c r="N22" s="69"/>
      <c r="O22" s="66"/>
      <c r="P22" s="66"/>
      <c r="Q22" s="152">
        <f>G22</f>
        <v>11</v>
      </c>
      <c r="R22" s="150" t="str">
        <f>H22</f>
        <v>Jeudi</v>
      </c>
      <c r="S22" s="65" t="s">
        <v>17</v>
      </c>
      <c r="T22" s="66"/>
      <c r="U22" s="67"/>
      <c r="V22" s="68"/>
      <c r="W22" s="66"/>
      <c r="X22" s="69"/>
      <c r="Y22" s="66"/>
      <c r="Z22" s="66"/>
      <c r="AA22" s="152">
        <f>Q22</f>
        <v>11</v>
      </c>
      <c r="AB22" s="150" t="str">
        <f>R22</f>
        <v>Jeudi</v>
      </c>
      <c r="AC22" s="84" t="s">
        <v>17</v>
      </c>
      <c r="AD22" s="66"/>
      <c r="AE22" s="66"/>
      <c r="AF22" s="68"/>
      <c r="AG22" s="66"/>
      <c r="AH22" s="69"/>
      <c r="AI22" s="66"/>
      <c r="AJ22" s="90"/>
      <c r="AK22" s="152">
        <f>AA22</f>
        <v>11</v>
      </c>
      <c r="AL22" s="150" t="str">
        <f>AB22</f>
        <v>Jeudi</v>
      </c>
      <c r="AM22" s="84" t="s">
        <v>17</v>
      </c>
      <c r="AN22" s="66"/>
      <c r="AO22" s="66"/>
      <c r="AP22" s="68"/>
      <c r="AQ22" s="66"/>
      <c r="AR22" s="69"/>
      <c r="AS22" s="66"/>
      <c r="AT22" s="90"/>
      <c r="AU22" s="152">
        <f>AK22</f>
        <v>11</v>
      </c>
      <c r="AV22" s="150" t="str">
        <f>AL22</f>
        <v>Jeudi</v>
      </c>
      <c r="AW22" s="84" t="s">
        <v>17</v>
      </c>
      <c r="AX22" s="66"/>
      <c r="AY22" s="66"/>
      <c r="AZ22" s="68"/>
      <c r="BA22" s="66"/>
      <c r="BB22" s="69"/>
      <c r="BC22" s="66"/>
      <c r="BD22" s="90"/>
      <c r="BE22" s="152">
        <f>AU22</f>
        <v>11</v>
      </c>
      <c r="BF22" s="150" t="str">
        <f>AV22</f>
        <v>Jeudi</v>
      </c>
      <c r="BG22" s="84" t="s">
        <v>17</v>
      </c>
      <c r="BH22" s="66"/>
      <c r="BI22" s="66"/>
      <c r="BJ22" s="68"/>
      <c r="BK22" s="66"/>
      <c r="BL22" s="69"/>
      <c r="BM22" s="66"/>
      <c r="BN22" s="90"/>
      <c r="BO22" s="152">
        <f>BE22</f>
        <v>11</v>
      </c>
      <c r="BP22" s="150" t="str">
        <f>BF22</f>
        <v>Jeudi</v>
      </c>
      <c r="BQ22" s="84" t="s">
        <v>17</v>
      </c>
      <c r="BR22" s="66"/>
      <c r="BS22" s="66"/>
      <c r="BT22" s="68"/>
      <c r="BU22" s="66"/>
      <c r="BV22" s="69"/>
      <c r="BW22" s="66"/>
      <c r="BX22" s="90"/>
      <c r="BY22" s="152">
        <f>BO22</f>
        <v>11</v>
      </c>
      <c r="BZ22" s="150" t="str">
        <f>BP22</f>
        <v>Jeudi</v>
      </c>
      <c r="CA22" s="84" t="s">
        <v>17</v>
      </c>
      <c r="CB22" s="66"/>
      <c r="CC22" s="66"/>
      <c r="CD22" s="68"/>
      <c r="CE22" s="66"/>
      <c r="CF22" s="69"/>
      <c r="CG22" s="66"/>
      <c r="CH22" s="90"/>
      <c r="CI22" s="152">
        <f>BY22</f>
        <v>11</v>
      </c>
      <c r="CJ22" s="150" t="str">
        <f>BZ22</f>
        <v>Jeudi</v>
      </c>
      <c r="CK22" s="84" t="s">
        <v>17</v>
      </c>
      <c r="CL22" s="66"/>
      <c r="CM22" s="66"/>
      <c r="CN22" s="68"/>
      <c r="CO22" s="66"/>
      <c r="CP22" s="69"/>
      <c r="CQ22" s="66"/>
      <c r="CR22" s="90"/>
      <c r="CS22" s="152">
        <f>CI22</f>
        <v>11</v>
      </c>
      <c r="CT22" s="150" t="str">
        <f>CJ22</f>
        <v>Jeudi</v>
      </c>
      <c r="CU22" s="84" t="s">
        <v>17</v>
      </c>
      <c r="CV22" s="66"/>
      <c r="CW22" s="66"/>
      <c r="CX22" s="68"/>
      <c r="CY22" s="66"/>
      <c r="CZ22" s="69"/>
      <c r="DA22" s="66"/>
      <c r="DB22" s="90"/>
      <c r="DC22" s="152">
        <f>CS22</f>
        <v>11</v>
      </c>
      <c r="DD22" s="150" t="str">
        <f>CT22</f>
        <v>Jeudi</v>
      </c>
      <c r="DE22" s="84" t="s">
        <v>17</v>
      </c>
      <c r="DF22" s="66"/>
      <c r="DG22" s="66"/>
      <c r="DH22" s="68"/>
      <c r="DI22" s="66"/>
      <c r="DJ22" s="69"/>
      <c r="DK22" s="66"/>
      <c r="DL22" s="90"/>
      <c r="DM22" s="152">
        <f>DC22</f>
        <v>11</v>
      </c>
      <c r="DN22" s="150" t="str">
        <f>DD22</f>
        <v>Jeudi</v>
      </c>
      <c r="DO22" s="84" t="s">
        <v>17</v>
      </c>
      <c r="DP22" s="66"/>
      <c r="DQ22" s="66"/>
      <c r="DR22" s="68"/>
      <c r="DS22" s="66"/>
      <c r="DT22" s="69"/>
      <c r="DU22" s="66"/>
      <c r="DV22" s="90"/>
      <c r="DW22" s="152">
        <f>DM22</f>
        <v>11</v>
      </c>
      <c r="DX22" s="150" t="str">
        <f>DN22</f>
        <v>Jeudi</v>
      </c>
      <c r="DY22" s="84" t="s">
        <v>17</v>
      </c>
      <c r="DZ22" s="66"/>
      <c r="EA22" s="66"/>
      <c r="EB22" s="68"/>
      <c r="EC22" s="66"/>
      <c r="ED22" s="69"/>
      <c r="EE22" s="66"/>
      <c r="EF22" s="90"/>
      <c r="EG22" s="152">
        <f>DW22</f>
        <v>11</v>
      </c>
      <c r="EH22" s="150" t="str">
        <f>DX22</f>
        <v>Jeudi</v>
      </c>
      <c r="EI22" s="84" t="s">
        <v>17</v>
      </c>
      <c r="EJ22" s="66"/>
      <c r="EK22" s="66"/>
      <c r="EL22" s="68"/>
      <c r="EM22" s="66"/>
      <c r="EN22" s="69"/>
      <c r="EO22" s="66"/>
      <c r="EP22" s="90"/>
      <c r="EQ22" s="152">
        <f>EG22</f>
        <v>11</v>
      </c>
      <c r="ER22" s="150" t="str">
        <f>EH22</f>
        <v>Jeudi</v>
      </c>
      <c r="ES22" s="84" t="s">
        <v>17</v>
      </c>
      <c r="ET22" s="66"/>
      <c r="EU22" s="66"/>
      <c r="EV22" s="68"/>
      <c r="EW22" s="66"/>
      <c r="EX22" s="69"/>
      <c r="EY22" s="66"/>
      <c r="EZ22" s="90"/>
      <c r="FA22" s="152">
        <f>EQ22</f>
        <v>11</v>
      </c>
      <c r="FB22" s="150" t="str">
        <f>ER22</f>
        <v>Jeudi</v>
      </c>
      <c r="FC22" s="84" t="s">
        <v>17</v>
      </c>
      <c r="FD22" s="66"/>
      <c r="FE22" s="66"/>
      <c r="FF22" s="68"/>
      <c r="FG22" s="66"/>
      <c r="FH22" s="69"/>
      <c r="FI22" s="66"/>
      <c r="FJ22" s="90"/>
      <c r="FK22" s="152">
        <f>FA22</f>
        <v>11</v>
      </c>
      <c r="FL22" s="150" t="str">
        <f>FB22</f>
        <v>Jeudi</v>
      </c>
      <c r="FM22" s="84" t="s">
        <v>17</v>
      </c>
      <c r="FN22" s="66"/>
      <c r="FO22" s="66"/>
      <c r="FP22" s="68"/>
      <c r="FQ22" s="66"/>
      <c r="FR22" s="69"/>
      <c r="FS22" s="66"/>
      <c r="FT22" s="90"/>
      <c r="FU22" s="152">
        <f>FK22</f>
        <v>11</v>
      </c>
      <c r="FV22" s="150" t="str">
        <f>FL22</f>
        <v>Jeudi</v>
      </c>
      <c r="FW22" s="84" t="s">
        <v>17</v>
      </c>
      <c r="FX22" s="66"/>
      <c r="FY22" s="66"/>
      <c r="FZ22" s="68"/>
      <c r="GA22" s="66"/>
      <c r="GB22" s="69"/>
      <c r="GC22" s="66"/>
      <c r="GD22" s="90"/>
      <c r="GE22" s="152">
        <f>FU22</f>
        <v>11</v>
      </c>
      <c r="GF22" s="150" t="str">
        <f>FV22</f>
        <v>Jeudi</v>
      </c>
      <c r="GG22" s="84" t="s">
        <v>17</v>
      </c>
      <c r="GH22" s="66"/>
      <c r="GI22" s="66"/>
      <c r="GJ22" s="68"/>
      <c r="GK22" s="66"/>
      <c r="GL22" s="69"/>
      <c r="GM22" s="66"/>
      <c r="GN22" s="90"/>
      <c r="GO22" s="152">
        <f>GE22</f>
        <v>11</v>
      </c>
      <c r="GP22" s="150" t="str">
        <f>GF22</f>
        <v>Jeudi</v>
      </c>
      <c r="GQ22" s="84" t="s">
        <v>17</v>
      </c>
      <c r="GR22" s="66"/>
      <c r="GS22" s="66"/>
      <c r="GT22" s="68"/>
      <c r="GU22" s="66"/>
      <c r="GV22" s="69"/>
      <c r="GW22" s="66"/>
      <c r="GX22" s="90"/>
    </row>
    <row r="23" spans="1:206" ht="25.35" customHeight="1" x14ac:dyDescent="0.25">
      <c r="A23" s="160"/>
      <c r="B23" s="157"/>
      <c r="C23" s="159"/>
      <c r="D23" s="31" t="str">
        <f t="shared" si="1"/>
        <v/>
      </c>
      <c r="E23" s="31" t="str">
        <f t="shared" si="2"/>
        <v/>
      </c>
      <c r="F23" s="32" t="str">
        <f t="shared" si="3"/>
        <v/>
      </c>
      <c r="G23" s="153"/>
      <c r="H23" s="151"/>
      <c r="I23" s="70" t="s">
        <v>18</v>
      </c>
      <c r="J23" s="71"/>
      <c r="K23" s="72"/>
      <c r="L23" s="73"/>
      <c r="M23" s="71"/>
      <c r="N23" s="74"/>
      <c r="O23" s="71"/>
      <c r="P23" s="71"/>
      <c r="Q23" s="153"/>
      <c r="R23" s="151"/>
      <c r="S23" s="70" t="s">
        <v>18</v>
      </c>
      <c r="T23" s="71"/>
      <c r="U23" s="72"/>
      <c r="V23" s="73"/>
      <c r="W23" s="71"/>
      <c r="X23" s="74"/>
      <c r="Y23" s="71"/>
      <c r="Z23" s="71"/>
      <c r="AA23" s="153"/>
      <c r="AB23" s="151"/>
      <c r="AC23" s="85" t="s">
        <v>18</v>
      </c>
      <c r="AD23" s="71"/>
      <c r="AE23" s="71"/>
      <c r="AF23" s="73"/>
      <c r="AG23" s="71"/>
      <c r="AH23" s="74"/>
      <c r="AI23" s="71"/>
      <c r="AJ23" s="91"/>
      <c r="AK23" s="153"/>
      <c r="AL23" s="151"/>
      <c r="AM23" s="85" t="s">
        <v>18</v>
      </c>
      <c r="AN23" s="71"/>
      <c r="AO23" s="71"/>
      <c r="AP23" s="73"/>
      <c r="AQ23" s="71"/>
      <c r="AR23" s="74"/>
      <c r="AS23" s="71"/>
      <c r="AT23" s="91"/>
      <c r="AU23" s="153"/>
      <c r="AV23" s="151"/>
      <c r="AW23" s="85" t="s">
        <v>18</v>
      </c>
      <c r="AX23" s="71"/>
      <c r="AY23" s="71"/>
      <c r="AZ23" s="73"/>
      <c r="BA23" s="71"/>
      <c r="BB23" s="74"/>
      <c r="BC23" s="71"/>
      <c r="BD23" s="91"/>
      <c r="BE23" s="153"/>
      <c r="BF23" s="151"/>
      <c r="BG23" s="85" t="s">
        <v>18</v>
      </c>
      <c r="BH23" s="71"/>
      <c r="BI23" s="71"/>
      <c r="BJ23" s="73"/>
      <c r="BK23" s="71"/>
      <c r="BL23" s="74"/>
      <c r="BM23" s="71"/>
      <c r="BN23" s="91"/>
      <c r="BO23" s="153"/>
      <c r="BP23" s="151"/>
      <c r="BQ23" s="85" t="s">
        <v>18</v>
      </c>
      <c r="BR23" s="71"/>
      <c r="BS23" s="71"/>
      <c r="BT23" s="73"/>
      <c r="BU23" s="71"/>
      <c r="BV23" s="74"/>
      <c r="BW23" s="71"/>
      <c r="BX23" s="91"/>
      <c r="BY23" s="153"/>
      <c r="BZ23" s="151"/>
      <c r="CA23" s="85" t="s">
        <v>18</v>
      </c>
      <c r="CB23" s="71"/>
      <c r="CC23" s="71"/>
      <c r="CD23" s="73"/>
      <c r="CE23" s="71"/>
      <c r="CF23" s="74"/>
      <c r="CG23" s="71"/>
      <c r="CH23" s="91"/>
      <c r="CI23" s="153"/>
      <c r="CJ23" s="151"/>
      <c r="CK23" s="85" t="s">
        <v>18</v>
      </c>
      <c r="CL23" s="71"/>
      <c r="CM23" s="71"/>
      <c r="CN23" s="73"/>
      <c r="CO23" s="71"/>
      <c r="CP23" s="74"/>
      <c r="CQ23" s="71"/>
      <c r="CR23" s="91"/>
      <c r="CS23" s="153"/>
      <c r="CT23" s="151"/>
      <c r="CU23" s="85" t="s">
        <v>18</v>
      </c>
      <c r="CV23" s="71"/>
      <c r="CW23" s="71"/>
      <c r="CX23" s="73"/>
      <c r="CY23" s="71"/>
      <c r="CZ23" s="74"/>
      <c r="DA23" s="71"/>
      <c r="DB23" s="91"/>
      <c r="DC23" s="153"/>
      <c r="DD23" s="151"/>
      <c r="DE23" s="85" t="s">
        <v>18</v>
      </c>
      <c r="DF23" s="71"/>
      <c r="DG23" s="71"/>
      <c r="DH23" s="73"/>
      <c r="DI23" s="71"/>
      <c r="DJ23" s="74"/>
      <c r="DK23" s="71"/>
      <c r="DL23" s="91"/>
      <c r="DM23" s="153"/>
      <c r="DN23" s="151"/>
      <c r="DO23" s="85" t="s">
        <v>18</v>
      </c>
      <c r="DP23" s="71"/>
      <c r="DQ23" s="71"/>
      <c r="DR23" s="73"/>
      <c r="DS23" s="71"/>
      <c r="DT23" s="74"/>
      <c r="DU23" s="71"/>
      <c r="DV23" s="91"/>
      <c r="DW23" s="153"/>
      <c r="DX23" s="151"/>
      <c r="DY23" s="85" t="s">
        <v>18</v>
      </c>
      <c r="DZ23" s="71"/>
      <c r="EA23" s="71"/>
      <c r="EB23" s="73"/>
      <c r="EC23" s="71"/>
      <c r="ED23" s="74"/>
      <c r="EE23" s="71"/>
      <c r="EF23" s="91"/>
      <c r="EG23" s="153"/>
      <c r="EH23" s="151"/>
      <c r="EI23" s="85" t="s">
        <v>18</v>
      </c>
      <c r="EJ23" s="71"/>
      <c r="EK23" s="71"/>
      <c r="EL23" s="73"/>
      <c r="EM23" s="71"/>
      <c r="EN23" s="74"/>
      <c r="EO23" s="71"/>
      <c r="EP23" s="91"/>
      <c r="EQ23" s="153"/>
      <c r="ER23" s="151"/>
      <c r="ES23" s="85" t="s">
        <v>18</v>
      </c>
      <c r="ET23" s="71"/>
      <c r="EU23" s="71"/>
      <c r="EV23" s="73"/>
      <c r="EW23" s="71"/>
      <c r="EX23" s="74"/>
      <c r="EY23" s="71"/>
      <c r="EZ23" s="91"/>
      <c r="FA23" s="153"/>
      <c r="FB23" s="151"/>
      <c r="FC23" s="85" t="s">
        <v>18</v>
      </c>
      <c r="FD23" s="71"/>
      <c r="FE23" s="71"/>
      <c r="FF23" s="73"/>
      <c r="FG23" s="71"/>
      <c r="FH23" s="74"/>
      <c r="FI23" s="71"/>
      <c r="FJ23" s="91"/>
      <c r="FK23" s="153"/>
      <c r="FL23" s="151"/>
      <c r="FM23" s="85" t="s">
        <v>18</v>
      </c>
      <c r="FN23" s="71"/>
      <c r="FO23" s="71"/>
      <c r="FP23" s="73"/>
      <c r="FQ23" s="71"/>
      <c r="FR23" s="74"/>
      <c r="FS23" s="71"/>
      <c r="FT23" s="91"/>
      <c r="FU23" s="153"/>
      <c r="FV23" s="151"/>
      <c r="FW23" s="85" t="s">
        <v>18</v>
      </c>
      <c r="FX23" s="71"/>
      <c r="FY23" s="71"/>
      <c r="FZ23" s="73"/>
      <c r="GA23" s="71"/>
      <c r="GB23" s="74"/>
      <c r="GC23" s="71"/>
      <c r="GD23" s="91"/>
      <c r="GE23" s="153"/>
      <c r="GF23" s="151"/>
      <c r="GG23" s="85" t="s">
        <v>18</v>
      </c>
      <c r="GH23" s="71"/>
      <c r="GI23" s="71"/>
      <c r="GJ23" s="73"/>
      <c r="GK23" s="71"/>
      <c r="GL23" s="74"/>
      <c r="GM23" s="71"/>
      <c r="GN23" s="91"/>
      <c r="GO23" s="153"/>
      <c r="GP23" s="151"/>
      <c r="GQ23" s="85" t="s">
        <v>18</v>
      </c>
      <c r="GR23" s="71"/>
      <c r="GS23" s="71"/>
      <c r="GT23" s="73"/>
      <c r="GU23" s="71"/>
      <c r="GV23" s="74"/>
      <c r="GW23" s="71"/>
      <c r="GX23" s="91"/>
    </row>
    <row r="24" spans="1:206" ht="25.35" customHeight="1" x14ac:dyDescent="0.25">
      <c r="A24" s="160"/>
      <c r="B24" s="156">
        <f>B22+1</f>
        <v>12</v>
      </c>
      <c r="C24" s="158" t="s">
        <v>64</v>
      </c>
      <c r="D24" s="30" t="str">
        <f t="shared" si="1"/>
        <v/>
      </c>
      <c r="E24" s="30" t="str">
        <f t="shared" si="2"/>
        <v/>
      </c>
      <c r="F24" s="33" t="str">
        <f t="shared" si="3"/>
        <v/>
      </c>
      <c r="G24" s="152">
        <f>B24</f>
        <v>12</v>
      </c>
      <c r="H24" s="150" t="str">
        <f>C24</f>
        <v>vendredi</v>
      </c>
      <c r="I24" s="65" t="s">
        <v>17</v>
      </c>
      <c r="J24" s="66"/>
      <c r="K24" s="67"/>
      <c r="L24" s="68"/>
      <c r="M24" s="66"/>
      <c r="N24" s="69"/>
      <c r="O24" s="66"/>
      <c r="P24" s="66"/>
      <c r="Q24" s="152">
        <f>G24</f>
        <v>12</v>
      </c>
      <c r="R24" s="150" t="str">
        <f>H24</f>
        <v>vendredi</v>
      </c>
      <c r="S24" s="65" t="s">
        <v>17</v>
      </c>
      <c r="T24" s="66"/>
      <c r="U24" s="67"/>
      <c r="V24" s="68"/>
      <c r="W24" s="66"/>
      <c r="X24" s="69"/>
      <c r="Y24" s="66"/>
      <c r="Z24" s="66"/>
      <c r="AA24" s="152">
        <f>Q24</f>
        <v>12</v>
      </c>
      <c r="AB24" s="150" t="str">
        <f>R24</f>
        <v>vendredi</v>
      </c>
      <c r="AC24" s="84" t="s">
        <v>17</v>
      </c>
      <c r="AD24" s="66"/>
      <c r="AE24" s="66"/>
      <c r="AF24" s="68"/>
      <c r="AG24" s="66"/>
      <c r="AH24" s="69"/>
      <c r="AI24" s="66"/>
      <c r="AJ24" s="90"/>
      <c r="AK24" s="152">
        <f>AA24</f>
        <v>12</v>
      </c>
      <c r="AL24" s="150" t="str">
        <f>AB24</f>
        <v>vendredi</v>
      </c>
      <c r="AM24" s="84" t="s">
        <v>17</v>
      </c>
      <c r="AN24" s="66"/>
      <c r="AO24" s="66"/>
      <c r="AP24" s="68"/>
      <c r="AQ24" s="66"/>
      <c r="AR24" s="69"/>
      <c r="AS24" s="66"/>
      <c r="AT24" s="90"/>
      <c r="AU24" s="152">
        <f>AK24</f>
        <v>12</v>
      </c>
      <c r="AV24" s="150" t="str">
        <f>AL24</f>
        <v>vendredi</v>
      </c>
      <c r="AW24" s="84" t="s">
        <v>17</v>
      </c>
      <c r="AX24" s="66"/>
      <c r="AY24" s="66"/>
      <c r="AZ24" s="68"/>
      <c r="BA24" s="66"/>
      <c r="BB24" s="69"/>
      <c r="BC24" s="66"/>
      <c r="BD24" s="90"/>
      <c r="BE24" s="152">
        <f>AU24</f>
        <v>12</v>
      </c>
      <c r="BF24" s="150" t="str">
        <f>AV24</f>
        <v>vendredi</v>
      </c>
      <c r="BG24" s="84" t="s">
        <v>17</v>
      </c>
      <c r="BH24" s="66"/>
      <c r="BI24" s="66"/>
      <c r="BJ24" s="68"/>
      <c r="BK24" s="66"/>
      <c r="BL24" s="69"/>
      <c r="BM24" s="66"/>
      <c r="BN24" s="90"/>
      <c r="BO24" s="152">
        <f>BE24</f>
        <v>12</v>
      </c>
      <c r="BP24" s="150" t="str">
        <f>BF24</f>
        <v>vendredi</v>
      </c>
      <c r="BQ24" s="84" t="s">
        <v>17</v>
      </c>
      <c r="BR24" s="66"/>
      <c r="BS24" s="66"/>
      <c r="BT24" s="68"/>
      <c r="BU24" s="66"/>
      <c r="BV24" s="69"/>
      <c r="BW24" s="66"/>
      <c r="BX24" s="90"/>
      <c r="BY24" s="152">
        <f>BO24</f>
        <v>12</v>
      </c>
      <c r="BZ24" s="150" t="str">
        <f>BP24</f>
        <v>vendredi</v>
      </c>
      <c r="CA24" s="84" t="s">
        <v>17</v>
      </c>
      <c r="CB24" s="66"/>
      <c r="CC24" s="66"/>
      <c r="CD24" s="68"/>
      <c r="CE24" s="66"/>
      <c r="CF24" s="69"/>
      <c r="CG24" s="66"/>
      <c r="CH24" s="90"/>
      <c r="CI24" s="152">
        <f>BY24</f>
        <v>12</v>
      </c>
      <c r="CJ24" s="150" t="str">
        <f>BZ24</f>
        <v>vendredi</v>
      </c>
      <c r="CK24" s="84" t="s">
        <v>17</v>
      </c>
      <c r="CL24" s="66"/>
      <c r="CM24" s="66"/>
      <c r="CN24" s="68"/>
      <c r="CO24" s="66"/>
      <c r="CP24" s="69"/>
      <c r="CQ24" s="66"/>
      <c r="CR24" s="90"/>
      <c r="CS24" s="152">
        <f>CI24</f>
        <v>12</v>
      </c>
      <c r="CT24" s="150" t="str">
        <f>CJ24</f>
        <v>vendredi</v>
      </c>
      <c r="CU24" s="84" t="s">
        <v>17</v>
      </c>
      <c r="CV24" s="66"/>
      <c r="CW24" s="66"/>
      <c r="CX24" s="68"/>
      <c r="CY24" s="66"/>
      <c r="CZ24" s="69"/>
      <c r="DA24" s="66"/>
      <c r="DB24" s="90"/>
      <c r="DC24" s="152">
        <f>CS24</f>
        <v>12</v>
      </c>
      <c r="DD24" s="150" t="str">
        <f>CT24</f>
        <v>vendredi</v>
      </c>
      <c r="DE24" s="84" t="s">
        <v>17</v>
      </c>
      <c r="DF24" s="66"/>
      <c r="DG24" s="66"/>
      <c r="DH24" s="68"/>
      <c r="DI24" s="66"/>
      <c r="DJ24" s="69"/>
      <c r="DK24" s="66"/>
      <c r="DL24" s="90"/>
      <c r="DM24" s="152">
        <f>DC24</f>
        <v>12</v>
      </c>
      <c r="DN24" s="150" t="str">
        <f>DD24</f>
        <v>vendredi</v>
      </c>
      <c r="DO24" s="84" t="s">
        <v>17</v>
      </c>
      <c r="DP24" s="66"/>
      <c r="DQ24" s="66"/>
      <c r="DR24" s="68"/>
      <c r="DS24" s="66"/>
      <c r="DT24" s="69"/>
      <c r="DU24" s="66"/>
      <c r="DV24" s="90"/>
      <c r="DW24" s="152">
        <f>DM24</f>
        <v>12</v>
      </c>
      <c r="DX24" s="150" t="str">
        <f>DN24</f>
        <v>vendredi</v>
      </c>
      <c r="DY24" s="84" t="s">
        <v>17</v>
      </c>
      <c r="DZ24" s="66"/>
      <c r="EA24" s="66"/>
      <c r="EB24" s="68"/>
      <c r="EC24" s="66"/>
      <c r="ED24" s="69"/>
      <c r="EE24" s="66"/>
      <c r="EF24" s="90"/>
      <c r="EG24" s="152">
        <f>DW24</f>
        <v>12</v>
      </c>
      <c r="EH24" s="150" t="str">
        <f>DX24</f>
        <v>vendredi</v>
      </c>
      <c r="EI24" s="84" t="s">
        <v>17</v>
      </c>
      <c r="EJ24" s="66"/>
      <c r="EK24" s="66"/>
      <c r="EL24" s="68"/>
      <c r="EM24" s="66"/>
      <c r="EN24" s="69"/>
      <c r="EO24" s="66"/>
      <c r="EP24" s="90"/>
      <c r="EQ24" s="152">
        <f>EG24</f>
        <v>12</v>
      </c>
      <c r="ER24" s="150" t="str">
        <f>EH24</f>
        <v>vendredi</v>
      </c>
      <c r="ES24" s="84" t="s">
        <v>17</v>
      </c>
      <c r="ET24" s="66"/>
      <c r="EU24" s="66"/>
      <c r="EV24" s="68"/>
      <c r="EW24" s="66"/>
      <c r="EX24" s="69"/>
      <c r="EY24" s="66"/>
      <c r="EZ24" s="90"/>
      <c r="FA24" s="152">
        <f>EQ24</f>
        <v>12</v>
      </c>
      <c r="FB24" s="150" t="str">
        <f>ER24</f>
        <v>vendredi</v>
      </c>
      <c r="FC24" s="84" t="s">
        <v>17</v>
      </c>
      <c r="FD24" s="66"/>
      <c r="FE24" s="66"/>
      <c r="FF24" s="68"/>
      <c r="FG24" s="66"/>
      <c r="FH24" s="69"/>
      <c r="FI24" s="66"/>
      <c r="FJ24" s="90"/>
      <c r="FK24" s="152">
        <f>FA24</f>
        <v>12</v>
      </c>
      <c r="FL24" s="150" t="str">
        <f>FB24</f>
        <v>vendredi</v>
      </c>
      <c r="FM24" s="84" t="s">
        <v>17</v>
      </c>
      <c r="FN24" s="66"/>
      <c r="FO24" s="66"/>
      <c r="FP24" s="68"/>
      <c r="FQ24" s="66"/>
      <c r="FR24" s="69"/>
      <c r="FS24" s="66"/>
      <c r="FT24" s="90"/>
      <c r="FU24" s="152">
        <f>FK24</f>
        <v>12</v>
      </c>
      <c r="FV24" s="150" t="str">
        <f>FL24</f>
        <v>vendredi</v>
      </c>
      <c r="FW24" s="84" t="s">
        <v>17</v>
      </c>
      <c r="FX24" s="66"/>
      <c r="FY24" s="66"/>
      <c r="FZ24" s="68"/>
      <c r="GA24" s="66"/>
      <c r="GB24" s="69"/>
      <c r="GC24" s="66"/>
      <c r="GD24" s="90"/>
      <c r="GE24" s="152">
        <f>FU24</f>
        <v>12</v>
      </c>
      <c r="GF24" s="150" t="str">
        <f>FV24</f>
        <v>vendredi</v>
      </c>
      <c r="GG24" s="84" t="s">
        <v>17</v>
      </c>
      <c r="GH24" s="66"/>
      <c r="GI24" s="66"/>
      <c r="GJ24" s="68"/>
      <c r="GK24" s="66"/>
      <c r="GL24" s="69"/>
      <c r="GM24" s="66"/>
      <c r="GN24" s="90"/>
      <c r="GO24" s="152">
        <f>GE24</f>
        <v>12</v>
      </c>
      <c r="GP24" s="150" t="str">
        <f>GF24</f>
        <v>vendredi</v>
      </c>
      <c r="GQ24" s="84" t="s">
        <v>17</v>
      </c>
      <c r="GR24" s="66"/>
      <c r="GS24" s="66"/>
      <c r="GT24" s="68"/>
      <c r="GU24" s="66"/>
      <c r="GV24" s="69"/>
      <c r="GW24" s="66"/>
      <c r="GX24" s="90"/>
    </row>
    <row r="25" spans="1:206" ht="25.35" customHeight="1" x14ac:dyDescent="0.25">
      <c r="A25" s="160"/>
      <c r="B25" s="157"/>
      <c r="C25" s="162"/>
      <c r="D25" s="34" t="str">
        <f t="shared" si="1"/>
        <v/>
      </c>
      <c r="E25" s="34" t="str">
        <f t="shared" si="2"/>
        <v/>
      </c>
      <c r="F25" s="32" t="str">
        <f t="shared" si="3"/>
        <v/>
      </c>
      <c r="G25" s="153"/>
      <c r="H25" s="151"/>
      <c r="I25" s="70" t="s">
        <v>18</v>
      </c>
      <c r="J25" s="71"/>
      <c r="K25" s="72"/>
      <c r="L25" s="73"/>
      <c r="M25" s="71"/>
      <c r="N25" s="74"/>
      <c r="O25" s="71"/>
      <c r="P25" s="71"/>
      <c r="Q25" s="153"/>
      <c r="R25" s="151"/>
      <c r="S25" s="70" t="s">
        <v>18</v>
      </c>
      <c r="T25" s="71"/>
      <c r="U25" s="72"/>
      <c r="V25" s="73"/>
      <c r="W25" s="71"/>
      <c r="X25" s="74"/>
      <c r="Y25" s="71"/>
      <c r="Z25" s="71"/>
      <c r="AA25" s="153"/>
      <c r="AB25" s="151"/>
      <c r="AC25" s="85" t="s">
        <v>18</v>
      </c>
      <c r="AD25" s="71"/>
      <c r="AE25" s="71"/>
      <c r="AF25" s="73"/>
      <c r="AG25" s="71"/>
      <c r="AH25" s="74"/>
      <c r="AI25" s="71"/>
      <c r="AJ25" s="91"/>
      <c r="AK25" s="153"/>
      <c r="AL25" s="151"/>
      <c r="AM25" s="85" t="s">
        <v>18</v>
      </c>
      <c r="AN25" s="71"/>
      <c r="AO25" s="71"/>
      <c r="AP25" s="73"/>
      <c r="AQ25" s="71"/>
      <c r="AR25" s="74"/>
      <c r="AS25" s="71"/>
      <c r="AT25" s="91"/>
      <c r="AU25" s="153"/>
      <c r="AV25" s="151"/>
      <c r="AW25" s="85" t="s">
        <v>18</v>
      </c>
      <c r="AX25" s="71"/>
      <c r="AY25" s="71"/>
      <c r="AZ25" s="73"/>
      <c r="BA25" s="71"/>
      <c r="BB25" s="74"/>
      <c r="BC25" s="71"/>
      <c r="BD25" s="91"/>
      <c r="BE25" s="153"/>
      <c r="BF25" s="151"/>
      <c r="BG25" s="85" t="s">
        <v>18</v>
      </c>
      <c r="BH25" s="71"/>
      <c r="BI25" s="71"/>
      <c r="BJ25" s="73"/>
      <c r="BK25" s="71"/>
      <c r="BL25" s="74"/>
      <c r="BM25" s="71"/>
      <c r="BN25" s="91"/>
      <c r="BO25" s="153"/>
      <c r="BP25" s="151"/>
      <c r="BQ25" s="85" t="s">
        <v>18</v>
      </c>
      <c r="BR25" s="71"/>
      <c r="BS25" s="71"/>
      <c r="BT25" s="73"/>
      <c r="BU25" s="71"/>
      <c r="BV25" s="74"/>
      <c r="BW25" s="71"/>
      <c r="BX25" s="91"/>
      <c r="BY25" s="153"/>
      <c r="BZ25" s="151"/>
      <c r="CA25" s="85" t="s">
        <v>18</v>
      </c>
      <c r="CB25" s="71"/>
      <c r="CC25" s="71"/>
      <c r="CD25" s="73"/>
      <c r="CE25" s="71"/>
      <c r="CF25" s="74"/>
      <c r="CG25" s="71"/>
      <c r="CH25" s="91"/>
      <c r="CI25" s="153"/>
      <c r="CJ25" s="151"/>
      <c r="CK25" s="85" t="s">
        <v>18</v>
      </c>
      <c r="CL25" s="71"/>
      <c r="CM25" s="71"/>
      <c r="CN25" s="73"/>
      <c r="CO25" s="71"/>
      <c r="CP25" s="74"/>
      <c r="CQ25" s="71"/>
      <c r="CR25" s="91"/>
      <c r="CS25" s="153"/>
      <c r="CT25" s="151"/>
      <c r="CU25" s="85" t="s">
        <v>18</v>
      </c>
      <c r="CV25" s="71"/>
      <c r="CW25" s="71"/>
      <c r="CX25" s="73"/>
      <c r="CY25" s="71"/>
      <c r="CZ25" s="74"/>
      <c r="DA25" s="71"/>
      <c r="DB25" s="91"/>
      <c r="DC25" s="153"/>
      <c r="DD25" s="151"/>
      <c r="DE25" s="85" t="s">
        <v>18</v>
      </c>
      <c r="DF25" s="71"/>
      <c r="DG25" s="71"/>
      <c r="DH25" s="73"/>
      <c r="DI25" s="71"/>
      <c r="DJ25" s="74"/>
      <c r="DK25" s="71"/>
      <c r="DL25" s="91"/>
      <c r="DM25" s="153"/>
      <c r="DN25" s="151"/>
      <c r="DO25" s="85" t="s">
        <v>18</v>
      </c>
      <c r="DP25" s="71"/>
      <c r="DQ25" s="71"/>
      <c r="DR25" s="73"/>
      <c r="DS25" s="71"/>
      <c r="DT25" s="74"/>
      <c r="DU25" s="71"/>
      <c r="DV25" s="91"/>
      <c r="DW25" s="153"/>
      <c r="DX25" s="151"/>
      <c r="DY25" s="85" t="s">
        <v>18</v>
      </c>
      <c r="DZ25" s="71"/>
      <c r="EA25" s="71"/>
      <c r="EB25" s="73"/>
      <c r="EC25" s="71"/>
      <c r="ED25" s="74"/>
      <c r="EE25" s="71"/>
      <c r="EF25" s="91"/>
      <c r="EG25" s="153"/>
      <c r="EH25" s="151"/>
      <c r="EI25" s="85" t="s">
        <v>18</v>
      </c>
      <c r="EJ25" s="71"/>
      <c r="EK25" s="71"/>
      <c r="EL25" s="73"/>
      <c r="EM25" s="71"/>
      <c r="EN25" s="74"/>
      <c r="EO25" s="71"/>
      <c r="EP25" s="91"/>
      <c r="EQ25" s="153"/>
      <c r="ER25" s="151"/>
      <c r="ES25" s="85" t="s">
        <v>18</v>
      </c>
      <c r="ET25" s="71"/>
      <c r="EU25" s="71"/>
      <c r="EV25" s="73"/>
      <c r="EW25" s="71"/>
      <c r="EX25" s="74"/>
      <c r="EY25" s="71"/>
      <c r="EZ25" s="91"/>
      <c r="FA25" s="153"/>
      <c r="FB25" s="151"/>
      <c r="FC25" s="85" t="s">
        <v>18</v>
      </c>
      <c r="FD25" s="71"/>
      <c r="FE25" s="71"/>
      <c r="FF25" s="73"/>
      <c r="FG25" s="71"/>
      <c r="FH25" s="74"/>
      <c r="FI25" s="71"/>
      <c r="FJ25" s="91"/>
      <c r="FK25" s="153"/>
      <c r="FL25" s="151"/>
      <c r="FM25" s="85" t="s">
        <v>18</v>
      </c>
      <c r="FN25" s="71"/>
      <c r="FO25" s="71"/>
      <c r="FP25" s="73"/>
      <c r="FQ25" s="71"/>
      <c r="FR25" s="74"/>
      <c r="FS25" s="71"/>
      <c r="FT25" s="91"/>
      <c r="FU25" s="153"/>
      <c r="FV25" s="151"/>
      <c r="FW25" s="85" t="s">
        <v>18</v>
      </c>
      <c r="FX25" s="71"/>
      <c r="FY25" s="71"/>
      <c r="FZ25" s="73"/>
      <c r="GA25" s="71"/>
      <c r="GB25" s="74"/>
      <c r="GC25" s="71"/>
      <c r="GD25" s="91"/>
      <c r="GE25" s="153"/>
      <c r="GF25" s="151"/>
      <c r="GG25" s="85" t="s">
        <v>18</v>
      </c>
      <c r="GH25" s="71"/>
      <c r="GI25" s="71"/>
      <c r="GJ25" s="73"/>
      <c r="GK25" s="71"/>
      <c r="GL25" s="74"/>
      <c r="GM25" s="71"/>
      <c r="GN25" s="91"/>
      <c r="GO25" s="153"/>
      <c r="GP25" s="151"/>
      <c r="GQ25" s="85" t="s">
        <v>18</v>
      </c>
      <c r="GR25" s="71"/>
      <c r="GS25" s="71"/>
      <c r="GT25" s="73"/>
      <c r="GU25" s="71"/>
      <c r="GV25" s="74"/>
      <c r="GW25" s="71"/>
      <c r="GX25" s="91"/>
    </row>
    <row r="26" spans="1:206" ht="25.35" customHeight="1" x14ac:dyDescent="0.25">
      <c r="A26" s="160"/>
      <c r="B26" s="92">
        <f>B24+1</f>
        <v>13</v>
      </c>
      <c r="C26" s="93" t="s">
        <v>25</v>
      </c>
      <c r="D26" s="93" t="str">
        <f t="shared" si="1"/>
        <v/>
      </c>
      <c r="E26" s="93" t="str">
        <f t="shared" si="2"/>
        <v/>
      </c>
      <c r="F26" s="35" t="str">
        <f t="shared" si="3"/>
        <v/>
      </c>
      <c r="G26" s="92">
        <f t="shared" ref="G26:H28" si="5">B26</f>
        <v>13</v>
      </c>
      <c r="H26" s="93" t="str">
        <f t="shared" si="5"/>
        <v xml:space="preserve">Samedi </v>
      </c>
      <c r="I26" s="75"/>
      <c r="J26" s="76"/>
      <c r="K26" s="77"/>
      <c r="L26" s="78"/>
      <c r="M26" s="77"/>
      <c r="N26" s="79"/>
      <c r="O26" s="77"/>
      <c r="P26" s="76"/>
      <c r="Q26" s="92">
        <f>G26</f>
        <v>13</v>
      </c>
      <c r="R26" s="93" t="s">
        <v>25</v>
      </c>
      <c r="S26" s="75"/>
      <c r="T26" s="76"/>
      <c r="U26" s="77"/>
      <c r="V26" s="78"/>
      <c r="W26" s="77"/>
      <c r="X26" s="79"/>
      <c r="Y26" s="77"/>
      <c r="Z26" s="76"/>
      <c r="AA26" s="92">
        <f>Q26</f>
        <v>13</v>
      </c>
      <c r="AB26" s="93" t="s">
        <v>25</v>
      </c>
      <c r="AC26" s="86"/>
      <c r="AD26" s="77"/>
      <c r="AE26" s="77"/>
      <c r="AF26" s="78"/>
      <c r="AG26" s="77"/>
      <c r="AH26" s="79"/>
      <c r="AI26" s="77"/>
      <c r="AJ26" s="87"/>
      <c r="AK26" s="92">
        <f>AA26</f>
        <v>13</v>
      </c>
      <c r="AL26" s="93" t="s">
        <v>25</v>
      </c>
      <c r="AM26" s="86"/>
      <c r="AN26" s="77"/>
      <c r="AO26" s="77"/>
      <c r="AP26" s="78"/>
      <c r="AQ26" s="77"/>
      <c r="AR26" s="79"/>
      <c r="AS26" s="77"/>
      <c r="AT26" s="87"/>
      <c r="AU26" s="92">
        <f>AK26</f>
        <v>13</v>
      </c>
      <c r="AV26" s="93" t="s">
        <v>25</v>
      </c>
      <c r="AW26" s="86"/>
      <c r="AX26" s="77"/>
      <c r="AY26" s="77"/>
      <c r="AZ26" s="78"/>
      <c r="BA26" s="77"/>
      <c r="BB26" s="79"/>
      <c r="BC26" s="77"/>
      <c r="BD26" s="87"/>
      <c r="BE26" s="92">
        <f>AU26</f>
        <v>13</v>
      </c>
      <c r="BF26" s="93" t="s">
        <v>25</v>
      </c>
      <c r="BG26" s="86"/>
      <c r="BH26" s="77"/>
      <c r="BI26" s="77"/>
      <c r="BJ26" s="78"/>
      <c r="BK26" s="77"/>
      <c r="BL26" s="79"/>
      <c r="BM26" s="77"/>
      <c r="BN26" s="87"/>
      <c r="BO26" s="92">
        <f>BE26</f>
        <v>13</v>
      </c>
      <c r="BP26" s="93" t="s">
        <v>25</v>
      </c>
      <c r="BQ26" s="86"/>
      <c r="BR26" s="77"/>
      <c r="BS26" s="77"/>
      <c r="BT26" s="78"/>
      <c r="BU26" s="77"/>
      <c r="BV26" s="79"/>
      <c r="BW26" s="77"/>
      <c r="BX26" s="87"/>
      <c r="BY26" s="92">
        <f>BO26</f>
        <v>13</v>
      </c>
      <c r="BZ26" s="93" t="s">
        <v>25</v>
      </c>
      <c r="CA26" s="86"/>
      <c r="CB26" s="77"/>
      <c r="CC26" s="77"/>
      <c r="CD26" s="78"/>
      <c r="CE26" s="77"/>
      <c r="CF26" s="79"/>
      <c r="CG26" s="77"/>
      <c r="CH26" s="87"/>
      <c r="CI26" s="92">
        <f>BY26</f>
        <v>13</v>
      </c>
      <c r="CJ26" s="93" t="s">
        <v>25</v>
      </c>
      <c r="CK26" s="86"/>
      <c r="CL26" s="77"/>
      <c r="CM26" s="77"/>
      <c r="CN26" s="78"/>
      <c r="CO26" s="77"/>
      <c r="CP26" s="79"/>
      <c r="CQ26" s="77"/>
      <c r="CR26" s="87"/>
      <c r="CS26" s="92">
        <f>CI26</f>
        <v>13</v>
      </c>
      <c r="CT26" s="93" t="s">
        <v>25</v>
      </c>
      <c r="CU26" s="86"/>
      <c r="CV26" s="77"/>
      <c r="CW26" s="77"/>
      <c r="CX26" s="78"/>
      <c r="CY26" s="77"/>
      <c r="CZ26" s="79"/>
      <c r="DA26" s="77"/>
      <c r="DB26" s="87"/>
      <c r="DC26" s="92">
        <f>CS26</f>
        <v>13</v>
      </c>
      <c r="DD26" s="93" t="s">
        <v>25</v>
      </c>
      <c r="DE26" s="86"/>
      <c r="DF26" s="77"/>
      <c r="DG26" s="77"/>
      <c r="DH26" s="78"/>
      <c r="DI26" s="77"/>
      <c r="DJ26" s="79"/>
      <c r="DK26" s="77"/>
      <c r="DL26" s="87"/>
      <c r="DM26" s="92">
        <f>DC26</f>
        <v>13</v>
      </c>
      <c r="DN26" s="93" t="s">
        <v>25</v>
      </c>
      <c r="DO26" s="86"/>
      <c r="DP26" s="77"/>
      <c r="DQ26" s="77"/>
      <c r="DR26" s="78"/>
      <c r="DS26" s="77"/>
      <c r="DT26" s="79"/>
      <c r="DU26" s="77"/>
      <c r="DV26" s="87"/>
      <c r="DW26" s="92">
        <f>DM26</f>
        <v>13</v>
      </c>
      <c r="DX26" s="93" t="s">
        <v>25</v>
      </c>
      <c r="DY26" s="86"/>
      <c r="DZ26" s="77"/>
      <c r="EA26" s="77"/>
      <c r="EB26" s="78"/>
      <c r="EC26" s="77"/>
      <c r="ED26" s="79"/>
      <c r="EE26" s="77"/>
      <c r="EF26" s="87"/>
      <c r="EG26" s="92">
        <f>DW26</f>
        <v>13</v>
      </c>
      <c r="EH26" s="93" t="s">
        <v>25</v>
      </c>
      <c r="EI26" s="86"/>
      <c r="EJ26" s="77"/>
      <c r="EK26" s="77"/>
      <c r="EL26" s="78"/>
      <c r="EM26" s="77"/>
      <c r="EN26" s="79"/>
      <c r="EO26" s="77"/>
      <c r="EP26" s="87"/>
      <c r="EQ26" s="92">
        <f>EG26</f>
        <v>13</v>
      </c>
      <c r="ER26" s="93" t="s">
        <v>25</v>
      </c>
      <c r="ES26" s="86"/>
      <c r="ET26" s="77"/>
      <c r="EU26" s="77"/>
      <c r="EV26" s="78"/>
      <c r="EW26" s="77"/>
      <c r="EX26" s="79"/>
      <c r="EY26" s="77"/>
      <c r="EZ26" s="87"/>
      <c r="FA26" s="92">
        <f>EQ26</f>
        <v>13</v>
      </c>
      <c r="FB26" s="93" t="s">
        <v>25</v>
      </c>
      <c r="FC26" s="86"/>
      <c r="FD26" s="77"/>
      <c r="FE26" s="77"/>
      <c r="FF26" s="78"/>
      <c r="FG26" s="77"/>
      <c r="FH26" s="79"/>
      <c r="FI26" s="77"/>
      <c r="FJ26" s="87"/>
      <c r="FK26" s="92">
        <f>FA26</f>
        <v>13</v>
      </c>
      <c r="FL26" s="93" t="s">
        <v>25</v>
      </c>
      <c r="FM26" s="86"/>
      <c r="FN26" s="77"/>
      <c r="FO26" s="77"/>
      <c r="FP26" s="78"/>
      <c r="FQ26" s="77"/>
      <c r="FR26" s="79"/>
      <c r="FS26" s="77"/>
      <c r="FT26" s="87"/>
      <c r="FU26" s="92">
        <f>FK26</f>
        <v>13</v>
      </c>
      <c r="FV26" s="93" t="s">
        <v>25</v>
      </c>
      <c r="FW26" s="86"/>
      <c r="FX26" s="77"/>
      <c r="FY26" s="77"/>
      <c r="FZ26" s="78"/>
      <c r="GA26" s="77"/>
      <c r="GB26" s="79"/>
      <c r="GC26" s="77"/>
      <c r="GD26" s="87"/>
      <c r="GE26" s="92">
        <f>FU26</f>
        <v>13</v>
      </c>
      <c r="GF26" s="93" t="s">
        <v>25</v>
      </c>
      <c r="GG26" s="86"/>
      <c r="GH26" s="77"/>
      <c r="GI26" s="77"/>
      <c r="GJ26" s="78"/>
      <c r="GK26" s="77"/>
      <c r="GL26" s="79"/>
      <c r="GM26" s="77"/>
      <c r="GN26" s="87"/>
      <c r="GO26" s="92">
        <f>GE26</f>
        <v>13</v>
      </c>
      <c r="GP26" s="93" t="s">
        <v>25</v>
      </c>
      <c r="GQ26" s="86"/>
      <c r="GR26" s="77"/>
      <c r="GS26" s="77"/>
      <c r="GT26" s="78"/>
      <c r="GU26" s="77"/>
      <c r="GV26" s="79"/>
      <c r="GW26" s="77"/>
      <c r="GX26" s="87"/>
    </row>
    <row r="27" spans="1:206" ht="25.35" customHeight="1" x14ac:dyDescent="0.25">
      <c r="A27" s="161"/>
      <c r="B27" s="94">
        <f>B26+1</f>
        <v>14</v>
      </c>
      <c r="C27" s="95" t="s">
        <v>26</v>
      </c>
      <c r="D27" s="95" t="str">
        <f t="shared" si="1"/>
        <v/>
      </c>
      <c r="E27" s="95" t="str">
        <f t="shared" si="2"/>
        <v/>
      </c>
      <c r="F27" s="36" t="str">
        <f t="shared" si="3"/>
        <v/>
      </c>
      <c r="G27" s="94">
        <f t="shared" si="5"/>
        <v>14</v>
      </c>
      <c r="H27" s="95" t="str">
        <f t="shared" si="5"/>
        <v>Dimanche</v>
      </c>
      <c r="I27" s="80"/>
      <c r="J27" s="81"/>
      <c r="K27" s="81"/>
      <c r="L27" s="82"/>
      <c r="M27" s="81"/>
      <c r="N27" s="83"/>
      <c r="O27" s="81"/>
      <c r="P27" s="81"/>
      <c r="Q27" s="94">
        <f>G27</f>
        <v>14</v>
      </c>
      <c r="R27" s="95" t="str">
        <f>H27</f>
        <v>Dimanche</v>
      </c>
      <c r="S27" s="80"/>
      <c r="T27" s="81"/>
      <c r="U27" s="81"/>
      <c r="V27" s="82"/>
      <c r="W27" s="81"/>
      <c r="X27" s="83"/>
      <c r="Y27" s="81"/>
      <c r="Z27" s="81"/>
      <c r="AA27" s="94">
        <f>Q27</f>
        <v>14</v>
      </c>
      <c r="AB27" s="95" t="str">
        <f>R27</f>
        <v>Dimanche</v>
      </c>
      <c r="AC27" s="88"/>
      <c r="AD27" s="81"/>
      <c r="AE27" s="81"/>
      <c r="AF27" s="82"/>
      <c r="AG27" s="81"/>
      <c r="AH27" s="83"/>
      <c r="AI27" s="81"/>
      <c r="AJ27" s="89"/>
      <c r="AK27" s="94">
        <f>AA27</f>
        <v>14</v>
      </c>
      <c r="AL27" s="95" t="str">
        <f>AB27</f>
        <v>Dimanche</v>
      </c>
      <c r="AM27" s="88"/>
      <c r="AN27" s="81"/>
      <c r="AO27" s="81"/>
      <c r="AP27" s="82"/>
      <c r="AQ27" s="81"/>
      <c r="AR27" s="83"/>
      <c r="AS27" s="81"/>
      <c r="AT27" s="89"/>
      <c r="AU27" s="94">
        <f>AK27</f>
        <v>14</v>
      </c>
      <c r="AV27" s="95" t="str">
        <f>AL27</f>
        <v>Dimanche</v>
      </c>
      <c r="AW27" s="88"/>
      <c r="AX27" s="81"/>
      <c r="AY27" s="81"/>
      <c r="AZ27" s="82"/>
      <c r="BA27" s="81"/>
      <c r="BB27" s="83"/>
      <c r="BC27" s="81"/>
      <c r="BD27" s="89"/>
      <c r="BE27" s="94">
        <f>AU27</f>
        <v>14</v>
      </c>
      <c r="BF27" s="95" t="str">
        <f>AV27</f>
        <v>Dimanche</v>
      </c>
      <c r="BG27" s="88"/>
      <c r="BH27" s="81"/>
      <c r="BI27" s="81"/>
      <c r="BJ27" s="82"/>
      <c r="BK27" s="81"/>
      <c r="BL27" s="83"/>
      <c r="BM27" s="81"/>
      <c r="BN27" s="89"/>
      <c r="BO27" s="94">
        <f>BE27</f>
        <v>14</v>
      </c>
      <c r="BP27" s="95" t="str">
        <f>BF27</f>
        <v>Dimanche</v>
      </c>
      <c r="BQ27" s="88"/>
      <c r="BR27" s="81"/>
      <c r="BS27" s="81"/>
      <c r="BT27" s="82"/>
      <c r="BU27" s="81"/>
      <c r="BV27" s="83"/>
      <c r="BW27" s="81"/>
      <c r="BX27" s="89"/>
      <c r="BY27" s="94">
        <f>BO27</f>
        <v>14</v>
      </c>
      <c r="BZ27" s="95" t="str">
        <f>BP27</f>
        <v>Dimanche</v>
      </c>
      <c r="CA27" s="88"/>
      <c r="CB27" s="81"/>
      <c r="CC27" s="81"/>
      <c r="CD27" s="82"/>
      <c r="CE27" s="81"/>
      <c r="CF27" s="83"/>
      <c r="CG27" s="81"/>
      <c r="CH27" s="89"/>
      <c r="CI27" s="94">
        <f>BY27</f>
        <v>14</v>
      </c>
      <c r="CJ27" s="95" t="str">
        <f>BZ27</f>
        <v>Dimanche</v>
      </c>
      <c r="CK27" s="88"/>
      <c r="CL27" s="81"/>
      <c r="CM27" s="81"/>
      <c r="CN27" s="82"/>
      <c r="CO27" s="81"/>
      <c r="CP27" s="83"/>
      <c r="CQ27" s="81"/>
      <c r="CR27" s="89"/>
      <c r="CS27" s="94">
        <f>CI27</f>
        <v>14</v>
      </c>
      <c r="CT27" s="95" t="str">
        <f>CJ27</f>
        <v>Dimanche</v>
      </c>
      <c r="CU27" s="88"/>
      <c r="CV27" s="81"/>
      <c r="CW27" s="81"/>
      <c r="CX27" s="82"/>
      <c r="CY27" s="81"/>
      <c r="CZ27" s="83"/>
      <c r="DA27" s="81"/>
      <c r="DB27" s="89"/>
      <c r="DC27" s="94">
        <f>CS27</f>
        <v>14</v>
      </c>
      <c r="DD27" s="95" t="str">
        <f>CT27</f>
        <v>Dimanche</v>
      </c>
      <c r="DE27" s="88"/>
      <c r="DF27" s="81"/>
      <c r="DG27" s="81"/>
      <c r="DH27" s="82"/>
      <c r="DI27" s="81"/>
      <c r="DJ27" s="83"/>
      <c r="DK27" s="81"/>
      <c r="DL27" s="89"/>
      <c r="DM27" s="94">
        <f>DC27</f>
        <v>14</v>
      </c>
      <c r="DN27" s="95" t="str">
        <f>DD27</f>
        <v>Dimanche</v>
      </c>
      <c r="DO27" s="88"/>
      <c r="DP27" s="81"/>
      <c r="DQ27" s="81"/>
      <c r="DR27" s="82"/>
      <c r="DS27" s="81"/>
      <c r="DT27" s="83"/>
      <c r="DU27" s="81"/>
      <c r="DV27" s="89"/>
      <c r="DW27" s="94">
        <f>DM27</f>
        <v>14</v>
      </c>
      <c r="DX27" s="95" t="str">
        <f>DN27</f>
        <v>Dimanche</v>
      </c>
      <c r="DY27" s="88"/>
      <c r="DZ27" s="81"/>
      <c r="EA27" s="81"/>
      <c r="EB27" s="82"/>
      <c r="EC27" s="81"/>
      <c r="ED27" s="83"/>
      <c r="EE27" s="81"/>
      <c r="EF27" s="89"/>
      <c r="EG27" s="94">
        <f>DW27</f>
        <v>14</v>
      </c>
      <c r="EH27" s="95" t="str">
        <f>DX27</f>
        <v>Dimanche</v>
      </c>
      <c r="EI27" s="88"/>
      <c r="EJ27" s="81"/>
      <c r="EK27" s="81"/>
      <c r="EL27" s="82"/>
      <c r="EM27" s="81"/>
      <c r="EN27" s="83"/>
      <c r="EO27" s="81"/>
      <c r="EP27" s="89"/>
      <c r="EQ27" s="94">
        <f>EG27</f>
        <v>14</v>
      </c>
      <c r="ER27" s="95" t="str">
        <f>EH27</f>
        <v>Dimanche</v>
      </c>
      <c r="ES27" s="88"/>
      <c r="ET27" s="81"/>
      <c r="EU27" s="81"/>
      <c r="EV27" s="82"/>
      <c r="EW27" s="81"/>
      <c r="EX27" s="83"/>
      <c r="EY27" s="81"/>
      <c r="EZ27" s="89"/>
      <c r="FA27" s="94">
        <f>EQ27</f>
        <v>14</v>
      </c>
      <c r="FB27" s="95" t="str">
        <f>ER27</f>
        <v>Dimanche</v>
      </c>
      <c r="FC27" s="88"/>
      <c r="FD27" s="81"/>
      <c r="FE27" s="81"/>
      <c r="FF27" s="82"/>
      <c r="FG27" s="81"/>
      <c r="FH27" s="83"/>
      <c r="FI27" s="81"/>
      <c r="FJ27" s="89"/>
      <c r="FK27" s="94">
        <f>FA27</f>
        <v>14</v>
      </c>
      <c r="FL27" s="95" t="str">
        <f>FB27</f>
        <v>Dimanche</v>
      </c>
      <c r="FM27" s="88"/>
      <c r="FN27" s="81"/>
      <c r="FO27" s="81"/>
      <c r="FP27" s="82"/>
      <c r="FQ27" s="81"/>
      <c r="FR27" s="83"/>
      <c r="FS27" s="81"/>
      <c r="FT27" s="89"/>
      <c r="FU27" s="94">
        <f>FK27</f>
        <v>14</v>
      </c>
      <c r="FV27" s="95" t="str">
        <f>FL27</f>
        <v>Dimanche</v>
      </c>
      <c r="FW27" s="88"/>
      <c r="FX27" s="81"/>
      <c r="FY27" s="81"/>
      <c r="FZ27" s="82"/>
      <c r="GA27" s="81"/>
      <c r="GB27" s="83"/>
      <c r="GC27" s="81"/>
      <c r="GD27" s="89"/>
      <c r="GE27" s="94">
        <f>FU27</f>
        <v>14</v>
      </c>
      <c r="GF27" s="95" t="str">
        <f>FV27</f>
        <v>Dimanche</v>
      </c>
      <c r="GG27" s="88"/>
      <c r="GH27" s="81"/>
      <c r="GI27" s="81"/>
      <c r="GJ27" s="82"/>
      <c r="GK27" s="81"/>
      <c r="GL27" s="83"/>
      <c r="GM27" s="81"/>
      <c r="GN27" s="89"/>
      <c r="GO27" s="94">
        <f>GE27</f>
        <v>14</v>
      </c>
      <c r="GP27" s="95" t="str">
        <f>GF27</f>
        <v>Dimanche</v>
      </c>
      <c r="GQ27" s="88"/>
      <c r="GR27" s="81"/>
      <c r="GS27" s="81"/>
      <c r="GT27" s="82"/>
      <c r="GU27" s="81"/>
      <c r="GV27" s="83"/>
      <c r="GW27" s="81"/>
      <c r="GX27" s="89"/>
    </row>
    <row r="28" spans="1:206" ht="25.35" customHeight="1" x14ac:dyDescent="0.25">
      <c r="A28" s="160">
        <f>A16+1</f>
        <v>3</v>
      </c>
      <c r="B28" s="156">
        <f>B27+1</f>
        <v>15</v>
      </c>
      <c r="C28" s="158" t="s">
        <v>63</v>
      </c>
      <c r="D28" s="30" t="str">
        <f t="shared" si="1"/>
        <v/>
      </c>
      <c r="E28" s="30" t="str">
        <f t="shared" si="2"/>
        <v/>
      </c>
      <c r="F28" s="30" t="str">
        <f t="shared" si="3"/>
        <v/>
      </c>
      <c r="G28" s="152">
        <f t="shared" si="5"/>
        <v>15</v>
      </c>
      <c r="H28" s="150" t="str">
        <f t="shared" si="5"/>
        <v xml:space="preserve">Lundi </v>
      </c>
      <c r="I28" s="65" t="s">
        <v>17</v>
      </c>
      <c r="J28" s="66"/>
      <c r="K28" s="67"/>
      <c r="L28" s="68"/>
      <c r="M28" s="66"/>
      <c r="N28" s="69"/>
      <c r="O28" s="66"/>
      <c r="P28" s="66"/>
      <c r="Q28" s="152">
        <f>G28</f>
        <v>15</v>
      </c>
      <c r="R28" s="150" t="str">
        <f>H28</f>
        <v xml:space="preserve">Lundi </v>
      </c>
      <c r="S28" s="65" t="s">
        <v>17</v>
      </c>
      <c r="T28" s="66"/>
      <c r="U28" s="67"/>
      <c r="V28" s="68"/>
      <c r="W28" s="66"/>
      <c r="X28" s="69"/>
      <c r="Y28" s="66"/>
      <c r="Z28" s="66"/>
      <c r="AA28" s="152">
        <f>Q28</f>
        <v>15</v>
      </c>
      <c r="AB28" s="150" t="str">
        <f>R28</f>
        <v xml:space="preserve">Lundi </v>
      </c>
      <c r="AC28" s="84" t="s">
        <v>17</v>
      </c>
      <c r="AD28" s="66"/>
      <c r="AE28" s="66"/>
      <c r="AF28" s="68"/>
      <c r="AG28" s="66"/>
      <c r="AH28" s="69"/>
      <c r="AI28" s="66"/>
      <c r="AJ28" s="90"/>
      <c r="AK28" s="152">
        <f>AA28</f>
        <v>15</v>
      </c>
      <c r="AL28" s="150" t="str">
        <f>AB28</f>
        <v xml:space="preserve">Lundi </v>
      </c>
      <c r="AM28" s="84" t="s">
        <v>17</v>
      </c>
      <c r="AN28" s="66"/>
      <c r="AO28" s="66"/>
      <c r="AP28" s="68"/>
      <c r="AQ28" s="66"/>
      <c r="AR28" s="69"/>
      <c r="AS28" s="66"/>
      <c r="AT28" s="90"/>
      <c r="AU28" s="152">
        <f>AK28</f>
        <v>15</v>
      </c>
      <c r="AV28" s="150" t="str">
        <f>AL28</f>
        <v xml:space="preserve">Lundi </v>
      </c>
      <c r="AW28" s="84" t="s">
        <v>17</v>
      </c>
      <c r="AX28" s="66"/>
      <c r="AY28" s="66"/>
      <c r="AZ28" s="68"/>
      <c r="BA28" s="66"/>
      <c r="BB28" s="69"/>
      <c r="BC28" s="66"/>
      <c r="BD28" s="90"/>
      <c r="BE28" s="152">
        <f>AU28</f>
        <v>15</v>
      </c>
      <c r="BF28" s="150" t="str">
        <f>AV28</f>
        <v xml:space="preserve">Lundi </v>
      </c>
      <c r="BG28" s="84" t="s">
        <v>17</v>
      </c>
      <c r="BH28" s="66"/>
      <c r="BI28" s="66"/>
      <c r="BJ28" s="68"/>
      <c r="BK28" s="66"/>
      <c r="BL28" s="69"/>
      <c r="BM28" s="66"/>
      <c r="BN28" s="90"/>
      <c r="BO28" s="152">
        <f>BE28</f>
        <v>15</v>
      </c>
      <c r="BP28" s="150" t="str">
        <f>BF28</f>
        <v xml:space="preserve">Lundi </v>
      </c>
      <c r="BQ28" s="84" t="s">
        <v>17</v>
      </c>
      <c r="BR28" s="66"/>
      <c r="BS28" s="66"/>
      <c r="BT28" s="68"/>
      <c r="BU28" s="66"/>
      <c r="BV28" s="69"/>
      <c r="BW28" s="66"/>
      <c r="BX28" s="90"/>
      <c r="BY28" s="152">
        <f>BO28</f>
        <v>15</v>
      </c>
      <c r="BZ28" s="150" t="str">
        <f>BP28</f>
        <v xml:space="preserve">Lundi </v>
      </c>
      <c r="CA28" s="84" t="s">
        <v>17</v>
      </c>
      <c r="CB28" s="66"/>
      <c r="CC28" s="66"/>
      <c r="CD28" s="68"/>
      <c r="CE28" s="66"/>
      <c r="CF28" s="69"/>
      <c r="CG28" s="66"/>
      <c r="CH28" s="90"/>
      <c r="CI28" s="152">
        <f>BY28</f>
        <v>15</v>
      </c>
      <c r="CJ28" s="150" t="str">
        <f>BZ28</f>
        <v xml:space="preserve">Lundi </v>
      </c>
      <c r="CK28" s="84" t="s">
        <v>17</v>
      </c>
      <c r="CL28" s="66"/>
      <c r="CM28" s="66"/>
      <c r="CN28" s="68"/>
      <c r="CO28" s="66"/>
      <c r="CP28" s="69"/>
      <c r="CQ28" s="66"/>
      <c r="CR28" s="90"/>
      <c r="CS28" s="152">
        <f>CI28</f>
        <v>15</v>
      </c>
      <c r="CT28" s="150" t="str">
        <f>CJ28</f>
        <v xml:space="preserve">Lundi </v>
      </c>
      <c r="CU28" s="84" t="s">
        <v>17</v>
      </c>
      <c r="CV28" s="66"/>
      <c r="CW28" s="66"/>
      <c r="CX28" s="68"/>
      <c r="CY28" s="66"/>
      <c r="CZ28" s="69"/>
      <c r="DA28" s="66"/>
      <c r="DB28" s="90"/>
      <c r="DC28" s="152">
        <f>CS28</f>
        <v>15</v>
      </c>
      <c r="DD28" s="150" t="str">
        <f>CT28</f>
        <v xml:space="preserve">Lundi </v>
      </c>
      <c r="DE28" s="84" t="s">
        <v>17</v>
      </c>
      <c r="DF28" s="66"/>
      <c r="DG28" s="66"/>
      <c r="DH28" s="68"/>
      <c r="DI28" s="66"/>
      <c r="DJ28" s="69"/>
      <c r="DK28" s="66"/>
      <c r="DL28" s="90"/>
      <c r="DM28" s="152">
        <f>DC28</f>
        <v>15</v>
      </c>
      <c r="DN28" s="150" t="str">
        <f>DD28</f>
        <v xml:space="preserve">Lundi </v>
      </c>
      <c r="DO28" s="84" t="s">
        <v>17</v>
      </c>
      <c r="DP28" s="66"/>
      <c r="DQ28" s="66"/>
      <c r="DR28" s="68"/>
      <c r="DS28" s="66"/>
      <c r="DT28" s="69"/>
      <c r="DU28" s="66"/>
      <c r="DV28" s="90"/>
      <c r="DW28" s="152">
        <f>DM28</f>
        <v>15</v>
      </c>
      <c r="DX28" s="150" t="str">
        <f>DN28</f>
        <v xml:space="preserve">Lundi </v>
      </c>
      <c r="DY28" s="84" t="s">
        <v>17</v>
      </c>
      <c r="DZ28" s="66"/>
      <c r="EA28" s="66"/>
      <c r="EB28" s="68"/>
      <c r="EC28" s="66"/>
      <c r="ED28" s="69"/>
      <c r="EE28" s="66"/>
      <c r="EF28" s="90"/>
      <c r="EG28" s="152">
        <f>DW28</f>
        <v>15</v>
      </c>
      <c r="EH28" s="150" t="str">
        <f>DX28</f>
        <v xml:space="preserve">Lundi </v>
      </c>
      <c r="EI28" s="84" t="s">
        <v>17</v>
      </c>
      <c r="EJ28" s="66"/>
      <c r="EK28" s="66"/>
      <c r="EL28" s="68"/>
      <c r="EM28" s="66"/>
      <c r="EN28" s="69"/>
      <c r="EO28" s="66"/>
      <c r="EP28" s="90"/>
      <c r="EQ28" s="152">
        <f>EG28</f>
        <v>15</v>
      </c>
      <c r="ER28" s="150" t="str">
        <f>EH28</f>
        <v xml:space="preserve">Lundi </v>
      </c>
      <c r="ES28" s="84" t="s">
        <v>17</v>
      </c>
      <c r="ET28" s="66"/>
      <c r="EU28" s="66"/>
      <c r="EV28" s="68"/>
      <c r="EW28" s="66"/>
      <c r="EX28" s="69"/>
      <c r="EY28" s="66"/>
      <c r="EZ28" s="90"/>
      <c r="FA28" s="152">
        <f>EQ28</f>
        <v>15</v>
      </c>
      <c r="FB28" s="150" t="str">
        <f>ER28</f>
        <v xml:space="preserve">Lundi </v>
      </c>
      <c r="FC28" s="84" t="s">
        <v>17</v>
      </c>
      <c r="FD28" s="66"/>
      <c r="FE28" s="66"/>
      <c r="FF28" s="68"/>
      <c r="FG28" s="66"/>
      <c r="FH28" s="69"/>
      <c r="FI28" s="66"/>
      <c r="FJ28" s="90"/>
      <c r="FK28" s="152">
        <f>FA28</f>
        <v>15</v>
      </c>
      <c r="FL28" s="150" t="str">
        <f>FB28</f>
        <v xml:space="preserve">Lundi </v>
      </c>
      <c r="FM28" s="84" t="s">
        <v>17</v>
      </c>
      <c r="FN28" s="66"/>
      <c r="FO28" s="66"/>
      <c r="FP28" s="68"/>
      <c r="FQ28" s="66"/>
      <c r="FR28" s="69"/>
      <c r="FS28" s="66"/>
      <c r="FT28" s="90"/>
      <c r="FU28" s="152">
        <f>FK28</f>
        <v>15</v>
      </c>
      <c r="FV28" s="150" t="str">
        <f>FL28</f>
        <v xml:space="preserve">Lundi </v>
      </c>
      <c r="FW28" s="84" t="s">
        <v>17</v>
      </c>
      <c r="FX28" s="66"/>
      <c r="FY28" s="66"/>
      <c r="FZ28" s="68"/>
      <c r="GA28" s="66"/>
      <c r="GB28" s="69"/>
      <c r="GC28" s="66"/>
      <c r="GD28" s="90"/>
      <c r="GE28" s="152">
        <f>FU28</f>
        <v>15</v>
      </c>
      <c r="GF28" s="150" t="str">
        <f>FV28</f>
        <v xml:space="preserve">Lundi </v>
      </c>
      <c r="GG28" s="84" t="s">
        <v>17</v>
      </c>
      <c r="GH28" s="66"/>
      <c r="GI28" s="66"/>
      <c r="GJ28" s="68"/>
      <c r="GK28" s="66"/>
      <c r="GL28" s="69"/>
      <c r="GM28" s="66"/>
      <c r="GN28" s="90"/>
      <c r="GO28" s="152">
        <f>GE28</f>
        <v>15</v>
      </c>
      <c r="GP28" s="150" t="str">
        <f>GF28</f>
        <v xml:space="preserve">Lundi </v>
      </c>
      <c r="GQ28" s="84" t="s">
        <v>17</v>
      </c>
      <c r="GR28" s="66"/>
      <c r="GS28" s="66"/>
      <c r="GT28" s="68"/>
      <c r="GU28" s="66"/>
      <c r="GV28" s="69"/>
      <c r="GW28" s="66"/>
      <c r="GX28" s="90"/>
    </row>
    <row r="29" spans="1:206" ht="25.35" customHeight="1" x14ac:dyDescent="0.25">
      <c r="A29" s="160"/>
      <c r="B29" s="157"/>
      <c r="C29" s="159"/>
      <c r="D29" s="31" t="str">
        <f t="shared" si="1"/>
        <v/>
      </c>
      <c r="E29" s="31" t="str">
        <f t="shared" si="2"/>
        <v/>
      </c>
      <c r="F29" s="32" t="str">
        <f t="shared" si="3"/>
        <v/>
      </c>
      <c r="G29" s="153"/>
      <c r="H29" s="151"/>
      <c r="I29" s="70" t="s">
        <v>18</v>
      </c>
      <c r="J29" s="71"/>
      <c r="K29" s="72"/>
      <c r="L29" s="73"/>
      <c r="M29" s="71"/>
      <c r="N29" s="74"/>
      <c r="O29" s="71"/>
      <c r="P29" s="71"/>
      <c r="Q29" s="153"/>
      <c r="R29" s="151"/>
      <c r="S29" s="70" t="s">
        <v>18</v>
      </c>
      <c r="T29" s="71"/>
      <c r="U29" s="72"/>
      <c r="V29" s="73"/>
      <c r="W29" s="71"/>
      <c r="X29" s="74"/>
      <c r="Y29" s="71"/>
      <c r="Z29" s="71"/>
      <c r="AA29" s="153"/>
      <c r="AB29" s="151"/>
      <c r="AC29" s="85" t="s">
        <v>18</v>
      </c>
      <c r="AD29" s="71"/>
      <c r="AE29" s="71"/>
      <c r="AF29" s="73"/>
      <c r="AG29" s="71"/>
      <c r="AH29" s="74"/>
      <c r="AI29" s="71"/>
      <c r="AJ29" s="91"/>
      <c r="AK29" s="153"/>
      <c r="AL29" s="151"/>
      <c r="AM29" s="85" t="s">
        <v>18</v>
      </c>
      <c r="AN29" s="71"/>
      <c r="AO29" s="71"/>
      <c r="AP29" s="73"/>
      <c r="AQ29" s="71"/>
      <c r="AR29" s="74"/>
      <c r="AS29" s="71"/>
      <c r="AT29" s="91"/>
      <c r="AU29" s="153"/>
      <c r="AV29" s="151"/>
      <c r="AW29" s="85" t="s">
        <v>18</v>
      </c>
      <c r="AX29" s="71"/>
      <c r="AY29" s="71"/>
      <c r="AZ29" s="73"/>
      <c r="BA29" s="71"/>
      <c r="BB29" s="74"/>
      <c r="BC29" s="71"/>
      <c r="BD29" s="91"/>
      <c r="BE29" s="153"/>
      <c r="BF29" s="151"/>
      <c r="BG29" s="85" t="s">
        <v>18</v>
      </c>
      <c r="BH29" s="71"/>
      <c r="BI29" s="71"/>
      <c r="BJ29" s="73"/>
      <c r="BK29" s="71"/>
      <c r="BL29" s="74"/>
      <c r="BM29" s="71"/>
      <c r="BN29" s="91"/>
      <c r="BO29" s="153"/>
      <c r="BP29" s="151"/>
      <c r="BQ29" s="85" t="s">
        <v>18</v>
      </c>
      <c r="BR29" s="71"/>
      <c r="BS29" s="71"/>
      <c r="BT29" s="73"/>
      <c r="BU29" s="71"/>
      <c r="BV29" s="74"/>
      <c r="BW29" s="71"/>
      <c r="BX29" s="91"/>
      <c r="BY29" s="153"/>
      <c r="BZ29" s="151"/>
      <c r="CA29" s="85" t="s">
        <v>18</v>
      </c>
      <c r="CB29" s="71"/>
      <c r="CC29" s="71"/>
      <c r="CD29" s="73"/>
      <c r="CE29" s="71"/>
      <c r="CF29" s="74"/>
      <c r="CG29" s="71"/>
      <c r="CH29" s="91"/>
      <c r="CI29" s="153"/>
      <c r="CJ29" s="151"/>
      <c r="CK29" s="85" t="s">
        <v>18</v>
      </c>
      <c r="CL29" s="71"/>
      <c r="CM29" s="71"/>
      <c r="CN29" s="73"/>
      <c r="CO29" s="71"/>
      <c r="CP29" s="74"/>
      <c r="CQ29" s="71"/>
      <c r="CR29" s="91"/>
      <c r="CS29" s="153"/>
      <c r="CT29" s="151"/>
      <c r="CU29" s="85" t="s">
        <v>18</v>
      </c>
      <c r="CV29" s="71"/>
      <c r="CW29" s="71"/>
      <c r="CX29" s="73"/>
      <c r="CY29" s="71"/>
      <c r="CZ29" s="74"/>
      <c r="DA29" s="71"/>
      <c r="DB29" s="91"/>
      <c r="DC29" s="153"/>
      <c r="DD29" s="151"/>
      <c r="DE29" s="85" t="s">
        <v>18</v>
      </c>
      <c r="DF29" s="71"/>
      <c r="DG29" s="71"/>
      <c r="DH29" s="73"/>
      <c r="DI29" s="71"/>
      <c r="DJ29" s="74"/>
      <c r="DK29" s="71"/>
      <c r="DL29" s="91"/>
      <c r="DM29" s="153"/>
      <c r="DN29" s="151"/>
      <c r="DO29" s="85" t="s">
        <v>18</v>
      </c>
      <c r="DP29" s="71"/>
      <c r="DQ29" s="71"/>
      <c r="DR29" s="73"/>
      <c r="DS29" s="71"/>
      <c r="DT29" s="74"/>
      <c r="DU29" s="71"/>
      <c r="DV29" s="91"/>
      <c r="DW29" s="153"/>
      <c r="DX29" s="151"/>
      <c r="DY29" s="85" t="s">
        <v>18</v>
      </c>
      <c r="DZ29" s="71"/>
      <c r="EA29" s="71"/>
      <c r="EB29" s="73"/>
      <c r="EC29" s="71"/>
      <c r="ED29" s="74"/>
      <c r="EE29" s="71"/>
      <c r="EF29" s="91"/>
      <c r="EG29" s="153"/>
      <c r="EH29" s="151"/>
      <c r="EI29" s="85" t="s">
        <v>18</v>
      </c>
      <c r="EJ29" s="71"/>
      <c r="EK29" s="71"/>
      <c r="EL29" s="73"/>
      <c r="EM29" s="71"/>
      <c r="EN29" s="74"/>
      <c r="EO29" s="71"/>
      <c r="EP29" s="91"/>
      <c r="EQ29" s="153"/>
      <c r="ER29" s="151"/>
      <c r="ES29" s="85" t="s">
        <v>18</v>
      </c>
      <c r="ET29" s="71"/>
      <c r="EU29" s="71"/>
      <c r="EV29" s="73"/>
      <c r="EW29" s="71"/>
      <c r="EX29" s="74"/>
      <c r="EY29" s="71"/>
      <c r="EZ29" s="91"/>
      <c r="FA29" s="153"/>
      <c r="FB29" s="151"/>
      <c r="FC29" s="85" t="s">
        <v>18</v>
      </c>
      <c r="FD29" s="71"/>
      <c r="FE29" s="71"/>
      <c r="FF29" s="73"/>
      <c r="FG29" s="71"/>
      <c r="FH29" s="74"/>
      <c r="FI29" s="71"/>
      <c r="FJ29" s="91"/>
      <c r="FK29" s="153"/>
      <c r="FL29" s="151"/>
      <c r="FM29" s="85" t="s">
        <v>18</v>
      </c>
      <c r="FN29" s="71"/>
      <c r="FO29" s="71"/>
      <c r="FP29" s="73"/>
      <c r="FQ29" s="71"/>
      <c r="FR29" s="74"/>
      <c r="FS29" s="71"/>
      <c r="FT29" s="91"/>
      <c r="FU29" s="153"/>
      <c r="FV29" s="151"/>
      <c r="FW29" s="85" t="s">
        <v>18</v>
      </c>
      <c r="FX29" s="71"/>
      <c r="FY29" s="71"/>
      <c r="FZ29" s="73"/>
      <c r="GA29" s="71"/>
      <c r="GB29" s="74"/>
      <c r="GC29" s="71"/>
      <c r="GD29" s="91"/>
      <c r="GE29" s="153"/>
      <c r="GF29" s="151"/>
      <c r="GG29" s="85" t="s">
        <v>18</v>
      </c>
      <c r="GH29" s="71"/>
      <c r="GI29" s="71"/>
      <c r="GJ29" s="73"/>
      <c r="GK29" s="71"/>
      <c r="GL29" s="74"/>
      <c r="GM29" s="71"/>
      <c r="GN29" s="91"/>
      <c r="GO29" s="153"/>
      <c r="GP29" s="151"/>
      <c r="GQ29" s="85" t="s">
        <v>18</v>
      </c>
      <c r="GR29" s="71"/>
      <c r="GS29" s="71"/>
      <c r="GT29" s="73"/>
      <c r="GU29" s="71"/>
      <c r="GV29" s="74"/>
      <c r="GW29" s="71"/>
      <c r="GX29" s="91"/>
    </row>
    <row r="30" spans="1:206" ht="25.35" customHeight="1" x14ac:dyDescent="0.25">
      <c r="A30" s="160"/>
      <c r="B30" s="156">
        <f>B28+1</f>
        <v>16</v>
      </c>
      <c r="C30" s="158" t="s">
        <v>23</v>
      </c>
      <c r="D30" s="30" t="str">
        <f t="shared" si="1"/>
        <v/>
      </c>
      <c r="E30" s="30" t="str">
        <f t="shared" si="2"/>
        <v/>
      </c>
      <c r="F30" s="33" t="str">
        <f t="shared" si="3"/>
        <v/>
      </c>
      <c r="G30" s="152">
        <f>B30</f>
        <v>16</v>
      </c>
      <c r="H30" s="150" t="str">
        <f>C30</f>
        <v>Mardi</v>
      </c>
      <c r="I30" s="65" t="s">
        <v>17</v>
      </c>
      <c r="J30" s="66"/>
      <c r="K30" s="67"/>
      <c r="L30" s="68"/>
      <c r="M30" s="66"/>
      <c r="N30" s="69"/>
      <c r="O30" s="66"/>
      <c r="P30" s="66"/>
      <c r="Q30" s="152">
        <f>G30</f>
        <v>16</v>
      </c>
      <c r="R30" s="150" t="str">
        <f>H30</f>
        <v>Mardi</v>
      </c>
      <c r="S30" s="65" t="s">
        <v>17</v>
      </c>
      <c r="T30" s="66"/>
      <c r="U30" s="67"/>
      <c r="V30" s="68"/>
      <c r="W30" s="66"/>
      <c r="X30" s="69"/>
      <c r="Y30" s="66"/>
      <c r="Z30" s="66"/>
      <c r="AA30" s="152">
        <f>Q30</f>
        <v>16</v>
      </c>
      <c r="AB30" s="150" t="str">
        <f>R30</f>
        <v>Mardi</v>
      </c>
      <c r="AC30" s="84" t="s">
        <v>17</v>
      </c>
      <c r="AD30" s="66"/>
      <c r="AE30" s="66"/>
      <c r="AF30" s="68"/>
      <c r="AG30" s="66"/>
      <c r="AH30" s="69"/>
      <c r="AI30" s="66"/>
      <c r="AJ30" s="90"/>
      <c r="AK30" s="152">
        <f>AA30</f>
        <v>16</v>
      </c>
      <c r="AL30" s="150" t="str">
        <f>AB30</f>
        <v>Mardi</v>
      </c>
      <c r="AM30" s="84" t="s">
        <v>17</v>
      </c>
      <c r="AN30" s="66"/>
      <c r="AO30" s="66"/>
      <c r="AP30" s="68"/>
      <c r="AQ30" s="66"/>
      <c r="AR30" s="69"/>
      <c r="AS30" s="66"/>
      <c r="AT30" s="90"/>
      <c r="AU30" s="152">
        <f>AK30</f>
        <v>16</v>
      </c>
      <c r="AV30" s="150" t="str">
        <f>AL30</f>
        <v>Mardi</v>
      </c>
      <c r="AW30" s="84" t="s">
        <v>17</v>
      </c>
      <c r="AX30" s="66"/>
      <c r="AY30" s="66"/>
      <c r="AZ30" s="68"/>
      <c r="BA30" s="66"/>
      <c r="BB30" s="69"/>
      <c r="BC30" s="66"/>
      <c r="BD30" s="90"/>
      <c r="BE30" s="152">
        <f>AU30</f>
        <v>16</v>
      </c>
      <c r="BF30" s="150" t="str">
        <f>AV30</f>
        <v>Mardi</v>
      </c>
      <c r="BG30" s="84" t="s">
        <v>17</v>
      </c>
      <c r="BH30" s="66"/>
      <c r="BI30" s="66"/>
      <c r="BJ30" s="68"/>
      <c r="BK30" s="66"/>
      <c r="BL30" s="69"/>
      <c r="BM30" s="66"/>
      <c r="BN30" s="90"/>
      <c r="BO30" s="152">
        <f>BE30</f>
        <v>16</v>
      </c>
      <c r="BP30" s="150" t="str">
        <f>BF30</f>
        <v>Mardi</v>
      </c>
      <c r="BQ30" s="84" t="s">
        <v>17</v>
      </c>
      <c r="BR30" s="66"/>
      <c r="BS30" s="66"/>
      <c r="BT30" s="68"/>
      <c r="BU30" s="66"/>
      <c r="BV30" s="69"/>
      <c r="BW30" s="66"/>
      <c r="BX30" s="90"/>
      <c r="BY30" s="152">
        <f>BO30</f>
        <v>16</v>
      </c>
      <c r="BZ30" s="150" t="str">
        <f>BP30</f>
        <v>Mardi</v>
      </c>
      <c r="CA30" s="84" t="s">
        <v>17</v>
      </c>
      <c r="CB30" s="66"/>
      <c r="CC30" s="66"/>
      <c r="CD30" s="68"/>
      <c r="CE30" s="66"/>
      <c r="CF30" s="69"/>
      <c r="CG30" s="66"/>
      <c r="CH30" s="90"/>
      <c r="CI30" s="152">
        <f>BY30</f>
        <v>16</v>
      </c>
      <c r="CJ30" s="150" t="str">
        <f>BZ30</f>
        <v>Mardi</v>
      </c>
      <c r="CK30" s="84" t="s">
        <v>17</v>
      </c>
      <c r="CL30" s="66"/>
      <c r="CM30" s="66"/>
      <c r="CN30" s="68"/>
      <c r="CO30" s="66"/>
      <c r="CP30" s="69"/>
      <c r="CQ30" s="66"/>
      <c r="CR30" s="90"/>
      <c r="CS30" s="152">
        <f>CI30</f>
        <v>16</v>
      </c>
      <c r="CT30" s="150" t="str">
        <f>CJ30</f>
        <v>Mardi</v>
      </c>
      <c r="CU30" s="84" t="s">
        <v>17</v>
      </c>
      <c r="CV30" s="66"/>
      <c r="CW30" s="66"/>
      <c r="CX30" s="68"/>
      <c r="CY30" s="66"/>
      <c r="CZ30" s="69"/>
      <c r="DA30" s="66"/>
      <c r="DB30" s="90"/>
      <c r="DC30" s="152">
        <f>CS30</f>
        <v>16</v>
      </c>
      <c r="DD30" s="150" t="str">
        <f>CT30</f>
        <v>Mardi</v>
      </c>
      <c r="DE30" s="84" t="s">
        <v>17</v>
      </c>
      <c r="DF30" s="66"/>
      <c r="DG30" s="66"/>
      <c r="DH30" s="68"/>
      <c r="DI30" s="66"/>
      <c r="DJ30" s="69"/>
      <c r="DK30" s="66"/>
      <c r="DL30" s="90"/>
      <c r="DM30" s="152">
        <f>DC30</f>
        <v>16</v>
      </c>
      <c r="DN30" s="150" t="str">
        <f>DD30</f>
        <v>Mardi</v>
      </c>
      <c r="DO30" s="84" t="s">
        <v>17</v>
      </c>
      <c r="DP30" s="66"/>
      <c r="DQ30" s="66"/>
      <c r="DR30" s="68"/>
      <c r="DS30" s="66"/>
      <c r="DT30" s="69"/>
      <c r="DU30" s="66"/>
      <c r="DV30" s="90"/>
      <c r="DW30" s="152">
        <f>DM30</f>
        <v>16</v>
      </c>
      <c r="DX30" s="150" t="str">
        <f>DN30</f>
        <v>Mardi</v>
      </c>
      <c r="DY30" s="84" t="s">
        <v>17</v>
      </c>
      <c r="DZ30" s="66"/>
      <c r="EA30" s="66"/>
      <c r="EB30" s="68"/>
      <c r="EC30" s="66"/>
      <c r="ED30" s="69"/>
      <c r="EE30" s="66"/>
      <c r="EF30" s="90"/>
      <c r="EG30" s="152">
        <f>DW30</f>
        <v>16</v>
      </c>
      <c r="EH30" s="150" t="str">
        <f>DX30</f>
        <v>Mardi</v>
      </c>
      <c r="EI30" s="84" t="s">
        <v>17</v>
      </c>
      <c r="EJ30" s="66"/>
      <c r="EK30" s="66"/>
      <c r="EL30" s="68"/>
      <c r="EM30" s="66"/>
      <c r="EN30" s="69"/>
      <c r="EO30" s="66"/>
      <c r="EP30" s="90"/>
      <c r="EQ30" s="152">
        <f>EG30</f>
        <v>16</v>
      </c>
      <c r="ER30" s="150" t="str">
        <f>EH30</f>
        <v>Mardi</v>
      </c>
      <c r="ES30" s="84" t="s">
        <v>17</v>
      </c>
      <c r="ET30" s="66"/>
      <c r="EU30" s="66"/>
      <c r="EV30" s="68"/>
      <c r="EW30" s="66"/>
      <c r="EX30" s="69"/>
      <c r="EY30" s="66"/>
      <c r="EZ30" s="90"/>
      <c r="FA30" s="152">
        <f>EQ30</f>
        <v>16</v>
      </c>
      <c r="FB30" s="150" t="str">
        <f>ER30</f>
        <v>Mardi</v>
      </c>
      <c r="FC30" s="84" t="s">
        <v>17</v>
      </c>
      <c r="FD30" s="66"/>
      <c r="FE30" s="66"/>
      <c r="FF30" s="68"/>
      <c r="FG30" s="66"/>
      <c r="FH30" s="69"/>
      <c r="FI30" s="66"/>
      <c r="FJ30" s="90"/>
      <c r="FK30" s="152">
        <f>FA30</f>
        <v>16</v>
      </c>
      <c r="FL30" s="150" t="str">
        <f>FB30</f>
        <v>Mardi</v>
      </c>
      <c r="FM30" s="84" t="s">
        <v>17</v>
      </c>
      <c r="FN30" s="66"/>
      <c r="FO30" s="66"/>
      <c r="FP30" s="68"/>
      <c r="FQ30" s="66"/>
      <c r="FR30" s="69"/>
      <c r="FS30" s="66"/>
      <c r="FT30" s="90"/>
      <c r="FU30" s="152">
        <f>FK30</f>
        <v>16</v>
      </c>
      <c r="FV30" s="150" t="str">
        <f>FL30</f>
        <v>Mardi</v>
      </c>
      <c r="FW30" s="84" t="s">
        <v>17</v>
      </c>
      <c r="FX30" s="66"/>
      <c r="FY30" s="66"/>
      <c r="FZ30" s="68"/>
      <c r="GA30" s="66"/>
      <c r="GB30" s="69"/>
      <c r="GC30" s="66"/>
      <c r="GD30" s="90"/>
      <c r="GE30" s="152">
        <f>FU30</f>
        <v>16</v>
      </c>
      <c r="GF30" s="150" t="str">
        <f>FV30</f>
        <v>Mardi</v>
      </c>
      <c r="GG30" s="84" t="s">
        <v>17</v>
      </c>
      <c r="GH30" s="66"/>
      <c r="GI30" s="66"/>
      <c r="GJ30" s="68"/>
      <c r="GK30" s="66"/>
      <c r="GL30" s="69"/>
      <c r="GM30" s="66"/>
      <c r="GN30" s="90"/>
      <c r="GO30" s="152">
        <f>GE30</f>
        <v>16</v>
      </c>
      <c r="GP30" s="150" t="str">
        <f>GF30</f>
        <v>Mardi</v>
      </c>
      <c r="GQ30" s="84" t="s">
        <v>17</v>
      </c>
      <c r="GR30" s="66"/>
      <c r="GS30" s="66"/>
      <c r="GT30" s="68"/>
      <c r="GU30" s="66"/>
      <c r="GV30" s="69"/>
      <c r="GW30" s="66"/>
      <c r="GX30" s="90"/>
    </row>
    <row r="31" spans="1:206" ht="25.35" customHeight="1" x14ac:dyDescent="0.25">
      <c r="A31" s="160"/>
      <c r="B31" s="157"/>
      <c r="C31" s="159"/>
      <c r="D31" s="31" t="str">
        <f t="shared" si="1"/>
        <v/>
      </c>
      <c r="E31" s="31" t="str">
        <f t="shared" si="2"/>
        <v/>
      </c>
      <c r="F31" s="32" t="str">
        <f t="shared" si="3"/>
        <v/>
      </c>
      <c r="G31" s="153"/>
      <c r="H31" s="151"/>
      <c r="I31" s="70" t="s">
        <v>18</v>
      </c>
      <c r="J31" s="71"/>
      <c r="K31" s="72"/>
      <c r="L31" s="73"/>
      <c r="M31" s="71"/>
      <c r="N31" s="74"/>
      <c r="O31" s="71"/>
      <c r="P31" s="71"/>
      <c r="Q31" s="153"/>
      <c r="R31" s="151"/>
      <c r="S31" s="70" t="s">
        <v>18</v>
      </c>
      <c r="T31" s="71"/>
      <c r="U31" s="72"/>
      <c r="V31" s="73"/>
      <c r="W31" s="71"/>
      <c r="X31" s="74"/>
      <c r="Y31" s="71"/>
      <c r="Z31" s="71"/>
      <c r="AA31" s="153"/>
      <c r="AB31" s="151"/>
      <c r="AC31" s="85" t="s">
        <v>18</v>
      </c>
      <c r="AD31" s="71"/>
      <c r="AE31" s="71"/>
      <c r="AF31" s="73"/>
      <c r="AG31" s="71"/>
      <c r="AH31" s="74"/>
      <c r="AI31" s="71"/>
      <c r="AJ31" s="91"/>
      <c r="AK31" s="153"/>
      <c r="AL31" s="151"/>
      <c r="AM31" s="85" t="s">
        <v>18</v>
      </c>
      <c r="AN31" s="71"/>
      <c r="AO31" s="71"/>
      <c r="AP31" s="73"/>
      <c r="AQ31" s="71"/>
      <c r="AR31" s="74"/>
      <c r="AS31" s="71"/>
      <c r="AT31" s="91"/>
      <c r="AU31" s="153"/>
      <c r="AV31" s="151"/>
      <c r="AW31" s="85" t="s">
        <v>18</v>
      </c>
      <c r="AX31" s="71"/>
      <c r="AY31" s="71"/>
      <c r="AZ31" s="73"/>
      <c r="BA31" s="71"/>
      <c r="BB31" s="74"/>
      <c r="BC31" s="71"/>
      <c r="BD31" s="91"/>
      <c r="BE31" s="153"/>
      <c r="BF31" s="151"/>
      <c r="BG31" s="85" t="s">
        <v>18</v>
      </c>
      <c r="BH31" s="71"/>
      <c r="BI31" s="71"/>
      <c r="BJ31" s="73"/>
      <c r="BK31" s="71"/>
      <c r="BL31" s="74"/>
      <c r="BM31" s="71"/>
      <c r="BN31" s="91"/>
      <c r="BO31" s="153"/>
      <c r="BP31" s="151"/>
      <c r="BQ31" s="85" t="s">
        <v>18</v>
      </c>
      <c r="BR31" s="71"/>
      <c r="BS31" s="71"/>
      <c r="BT31" s="73"/>
      <c r="BU31" s="71"/>
      <c r="BV31" s="74"/>
      <c r="BW31" s="71"/>
      <c r="BX31" s="91"/>
      <c r="BY31" s="153"/>
      <c r="BZ31" s="151"/>
      <c r="CA31" s="85" t="s">
        <v>18</v>
      </c>
      <c r="CB31" s="71"/>
      <c r="CC31" s="71"/>
      <c r="CD31" s="73"/>
      <c r="CE31" s="71"/>
      <c r="CF31" s="74"/>
      <c r="CG31" s="71"/>
      <c r="CH31" s="91"/>
      <c r="CI31" s="153"/>
      <c r="CJ31" s="151"/>
      <c r="CK31" s="85" t="s">
        <v>18</v>
      </c>
      <c r="CL31" s="71"/>
      <c r="CM31" s="71"/>
      <c r="CN31" s="73"/>
      <c r="CO31" s="71"/>
      <c r="CP31" s="74"/>
      <c r="CQ31" s="71"/>
      <c r="CR31" s="91"/>
      <c r="CS31" s="153"/>
      <c r="CT31" s="151"/>
      <c r="CU31" s="85" t="s">
        <v>18</v>
      </c>
      <c r="CV31" s="71"/>
      <c r="CW31" s="71"/>
      <c r="CX31" s="73"/>
      <c r="CY31" s="71"/>
      <c r="CZ31" s="74"/>
      <c r="DA31" s="71"/>
      <c r="DB31" s="91"/>
      <c r="DC31" s="153"/>
      <c r="DD31" s="151"/>
      <c r="DE31" s="85" t="s">
        <v>18</v>
      </c>
      <c r="DF31" s="71"/>
      <c r="DG31" s="71"/>
      <c r="DH31" s="73"/>
      <c r="DI31" s="71"/>
      <c r="DJ31" s="74"/>
      <c r="DK31" s="71"/>
      <c r="DL31" s="91"/>
      <c r="DM31" s="153"/>
      <c r="DN31" s="151"/>
      <c r="DO31" s="85" t="s">
        <v>18</v>
      </c>
      <c r="DP31" s="71"/>
      <c r="DQ31" s="71"/>
      <c r="DR31" s="73"/>
      <c r="DS31" s="71"/>
      <c r="DT31" s="74"/>
      <c r="DU31" s="71"/>
      <c r="DV31" s="91"/>
      <c r="DW31" s="153"/>
      <c r="DX31" s="151"/>
      <c r="DY31" s="85" t="s">
        <v>18</v>
      </c>
      <c r="DZ31" s="71"/>
      <c r="EA31" s="71"/>
      <c r="EB31" s="73"/>
      <c r="EC31" s="71"/>
      <c r="ED31" s="74"/>
      <c r="EE31" s="71"/>
      <c r="EF31" s="91"/>
      <c r="EG31" s="153"/>
      <c r="EH31" s="151"/>
      <c r="EI31" s="85" t="s">
        <v>18</v>
      </c>
      <c r="EJ31" s="71"/>
      <c r="EK31" s="71"/>
      <c r="EL31" s="73"/>
      <c r="EM31" s="71"/>
      <c r="EN31" s="74"/>
      <c r="EO31" s="71"/>
      <c r="EP31" s="91"/>
      <c r="EQ31" s="153"/>
      <c r="ER31" s="151"/>
      <c r="ES31" s="85" t="s">
        <v>18</v>
      </c>
      <c r="ET31" s="71"/>
      <c r="EU31" s="71"/>
      <c r="EV31" s="73"/>
      <c r="EW31" s="71"/>
      <c r="EX31" s="74"/>
      <c r="EY31" s="71"/>
      <c r="EZ31" s="91"/>
      <c r="FA31" s="153"/>
      <c r="FB31" s="151"/>
      <c r="FC31" s="85" t="s">
        <v>18</v>
      </c>
      <c r="FD31" s="71"/>
      <c r="FE31" s="71"/>
      <c r="FF31" s="73"/>
      <c r="FG31" s="71"/>
      <c r="FH31" s="74"/>
      <c r="FI31" s="71"/>
      <c r="FJ31" s="91"/>
      <c r="FK31" s="153"/>
      <c r="FL31" s="151"/>
      <c r="FM31" s="85" t="s">
        <v>18</v>
      </c>
      <c r="FN31" s="71"/>
      <c r="FO31" s="71"/>
      <c r="FP31" s="73"/>
      <c r="FQ31" s="71"/>
      <c r="FR31" s="74"/>
      <c r="FS31" s="71"/>
      <c r="FT31" s="91"/>
      <c r="FU31" s="153"/>
      <c r="FV31" s="151"/>
      <c r="FW31" s="85" t="s">
        <v>18</v>
      </c>
      <c r="FX31" s="71"/>
      <c r="FY31" s="71"/>
      <c r="FZ31" s="73"/>
      <c r="GA31" s="71"/>
      <c r="GB31" s="74"/>
      <c r="GC31" s="71"/>
      <c r="GD31" s="91"/>
      <c r="GE31" s="153"/>
      <c r="GF31" s="151"/>
      <c r="GG31" s="85" t="s">
        <v>18</v>
      </c>
      <c r="GH31" s="71"/>
      <c r="GI31" s="71"/>
      <c r="GJ31" s="73"/>
      <c r="GK31" s="71"/>
      <c r="GL31" s="74"/>
      <c r="GM31" s="71"/>
      <c r="GN31" s="91"/>
      <c r="GO31" s="153"/>
      <c r="GP31" s="151"/>
      <c r="GQ31" s="85" t="s">
        <v>18</v>
      </c>
      <c r="GR31" s="71"/>
      <c r="GS31" s="71"/>
      <c r="GT31" s="73"/>
      <c r="GU31" s="71"/>
      <c r="GV31" s="74"/>
      <c r="GW31" s="71"/>
      <c r="GX31" s="91"/>
    </row>
    <row r="32" spans="1:206" ht="25.35" customHeight="1" x14ac:dyDescent="0.25">
      <c r="A32" s="160"/>
      <c r="B32" s="156">
        <f>B30+1</f>
        <v>17</v>
      </c>
      <c r="C32" s="158" t="s">
        <v>24</v>
      </c>
      <c r="D32" s="30" t="str">
        <f t="shared" si="1"/>
        <v/>
      </c>
      <c r="E32" s="30" t="str">
        <f t="shared" si="2"/>
        <v/>
      </c>
      <c r="F32" s="33" t="str">
        <f t="shared" si="3"/>
        <v/>
      </c>
      <c r="G32" s="152">
        <f>B32</f>
        <v>17</v>
      </c>
      <c r="H32" s="154" t="str">
        <f>C32</f>
        <v>Mercredi</v>
      </c>
      <c r="I32" s="65" t="s">
        <v>17</v>
      </c>
      <c r="J32" s="66"/>
      <c r="K32" s="67"/>
      <c r="L32" s="68"/>
      <c r="M32" s="66"/>
      <c r="N32" s="69"/>
      <c r="O32" s="66"/>
      <c r="P32" s="66"/>
      <c r="Q32" s="152">
        <f>G32</f>
        <v>17</v>
      </c>
      <c r="R32" s="154" t="str">
        <f>H32</f>
        <v>Mercredi</v>
      </c>
      <c r="S32" s="65" t="s">
        <v>17</v>
      </c>
      <c r="T32" s="66"/>
      <c r="U32" s="67"/>
      <c r="V32" s="68"/>
      <c r="W32" s="66"/>
      <c r="X32" s="69"/>
      <c r="Y32" s="66"/>
      <c r="Z32" s="66"/>
      <c r="AA32" s="152">
        <f>Q32</f>
        <v>17</v>
      </c>
      <c r="AB32" s="154" t="str">
        <f>R32</f>
        <v>Mercredi</v>
      </c>
      <c r="AC32" s="84" t="s">
        <v>17</v>
      </c>
      <c r="AD32" s="66"/>
      <c r="AE32" s="66"/>
      <c r="AF32" s="68"/>
      <c r="AG32" s="66"/>
      <c r="AH32" s="69"/>
      <c r="AI32" s="66"/>
      <c r="AJ32" s="90"/>
      <c r="AK32" s="152">
        <f>AA32</f>
        <v>17</v>
      </c>
      <c r="AL32" s="154" t="str">
        <f>AB32</f>
        <v>Mercredi</v>
      </c>
      <c r="AM32" s="84" t="s">
        <v>17</v>
      </c>
      <c r="AN32" s="66"/>
      <c r="AO32" s="66"/>
      <c r="AP32" s="68"/>
      <c r="AQ32" s="66"/>
      <c r="AR32" s="69"/>
      <c r="AS32" s="66"/>
      <c r="AT32" s="90"/>
      <c r="AU32" s="152">
        <f>AK32</f>
        <v>17</v>
      </c>
      <c r="AV32" s="154" t="str">
        <f>AL32</f>
        <v>Mercredi</v>
      </c>
      <c r="AW32" s="84" t="s">
        <v>17</v>
      </c>
      <c r="AX32" s="66"/>
      <c r="AY32" s="66"/>
      <c r="AZ32" s="68"/>
      <c r="BA32" s="66"/>
      <c r="BB32" s="69"/>
      <c r="BC32" s="66"/>
      <c r="BD32" s="90"/>
      <c r="BE32" s="152">
        <f>AU32</f>
        <v>17</v>
      </c>
      <c r="BF32" s="154" t="str">
        <f>AV32</f>
        <v>Mercredi</v>
      </c>
      <c r="BG32" s="84" t="s">
        <v>17</v>
      </c>
      <c r="BH32" s="66"/>
      <c r="BI32" s="66"/>
      <c r="BJ32" s="68"/>
      <c r="BK32" s="66"/>
      <c r="BL32" s="69"/>
      <c r="BM32" s="66"/>
      <c r="BN32" s="90"/>
      <c r="BO32" s="152">
        <f>BE32</f>
        <v>17</v>
      </c>
      <c r="BP32" s="154" t="str">
        <f>BF32</f>
        <v>Mercredi</v>
      </c>
      <c r="BQ32" s="84" t="s">
        <v>17</v>
      </c>
      <c r="BR32" s="66"/>
      <c r="BS32" s="66"/>
      <c r="BT32" s="68"/>
      <c r="BU32" s="66"/>
      <c r="BV32" s="69"/>
      <c r="BW32" s="66"/>
      <c r="BX32" s="90"/>
      <c r="BY32" s="152">
        <f>BO32</f>
        <v>17</v>
      </c>
      <c r="BZ32" s="154" t="str">
        <f>BP32</f>
        <v>Mercredi</v>
      </c>
      <c r="CA32" s="84" t="s">
        <v>17</v>
      </c>
      <c r="CB32" s="66"/>
      <c r="CC32" s="66"/>
      <c r="CD32" s="68"/>
      <c r="CE32" s="66"/>
      <c r="CF32" s="69"/>
      <c r="CG32" s="66"/>
      <c r="CH32" s="90"/>
      <c r="CI32" s="152">
        <f>BY32</f>
        <v>17</v>
      </c>
      <c r="CJ32" s="154" t="str">
        <f>BZ32</f>
        <v>Mercredi</v>
      </c>
      <c r="CK32" s="84" t="s">
        <v>17</v>
      </c>
      <c r="CL32" s="66"/>
      <c r="CM32" s="66"/>
      <c r="CN32" s="68"/>
      <c r="CO32" s="66"/>
      <c r="CP32" s="69"/>
      <c r="CQ32" s="66"/>
      <c r="CR32" s="90"/>
      <c r="CS32" s="152">
        <f>CI32</f>
        <v>17</v>
      </c>
      <c r="CT32" s="154" t="str">
        <f>CJ32</f>
        <v>Mercredi</v>
      </c>
      <c r="CU32" s="84" t="s">
        <v>17</v>
      </c>
      <c r="CV32" s="66"/>
      <c r="CW32" s="66"/>
      <c r="CX32" s="68"/>
      <c r="CY32" s="66"/>
      <c r="CZ32" s="69"/>
      <c r="DA32" s="66"/>
      <c r="DB32" s="90"/>
      <c r="DC32" s="152">
        <f>CS32</f>
        <v>17</v>
      </c>
      <c r="DD32" s="154" t="str">
        <f>CT32</f>
        <v>Mercredi</v>
      </c>
      <c r="DE32" s="84" t="s">
        <v>17</v>
      </c>
      <c r="DF32" s="66"/>
      <c r="DG32" s="66"/>
      <c r="DH32" s="68"/>
      <c r="DI32" s="66"/>
      <c r="DJ32" s="69"/>
      <c r="DK32" s="66"/>
      <c r="DL32" s="90"/>
      <c r="DM32" s="152">
        <f>DC32</f>
        <v>17</v>
      </c>
      <c r="DN32" s="154" t="str">
        <f>DD32</f>
        <v>Mercredi</v>
      </c>
      <c r="DO32" s="84" t="s">
        <v>17</v>
      </c>
      <c r="DP32" s="66"/>
      <c r="DQ32" s="66"/>
      <c r="DR32" s="68"/>
      <c r="DS32" s="66"/>
      <c r="DT32" s="69"/>
      <c r="DU32" s="66"/>
      <c r="DV32" s="90"/>
      <c r="DW32" s="152">
        <f>DM32</f>
        <v>17</v>
      </c>
      <c r="DX32" s="154" t="str">
        <f>DN32</f>
        <v>Mercredi</v>
      </c>
      <c r="DY32" s="84" t="s">
        <v>17</v>
      </c>
      <c r="DZ32" s="66"/>
      <c r="EA32" s="66"/>
      <c r="EB32" s="68"/>
      <c r="EC32" s="66"/>
      <c r="ED32" s="69"/>
      <c r="EE32" s="66"/>
      <c r="EF32" s="90"/>
      <c r="EG32" s="152">
        <f>DW32</f>
        <v>17</v>
      </c>
      <c r="EH32" s="154" t="str">
        <f>DX32</f>
        <v>Mercredi</v>
      </c>
      <c r="EI32" s="84" t="s">
        <v>17</v>
      </c>
      <c r="EJ32" s="66"/>
      <c r="EK32" s="66"/>
      <c r="EL32" s="68"/>
      <c r="EM32" s="66"/>
      <c r="EN32" s="69"/>
      <c r="EO32" s="66"/>
      <c r="EP32" s="90"/>
      <c r="EQ32" s="152">
        <f>EG32</f>
        <v>17</v>
      </c>
      <c r="ER32" s="154" t="str">
        <f>EH32</f>
        <v>Mercredi</v>
      </c>
      <c r="ES32" s="84" t="s">
        <v>17</v>
      </c>
      <c r="ET32" s="66"/>
      <c r="EU32" s="66"/>
      <c r="EV32" s="68"/>
      <c r="EW32" s="66"/>
      <c r="EX32" s="69"/>
      <c r="EY32" s="66"/>
      <c r="EZ32" s="90"/>
      <c r="FA32" s="152">
        <f>EQ32</f>
        <v>17</v>
      </c>
      <c r="FB32" s="154" t="str">
        <f>ER32</f>
        <v>Mercredi</v>
      </c>
      <c r="FC32" s="84" t="s">
        <v>17</v>
      </c>
      <c r="FD32" s="66"/>
      <c r="FE32" s="66"/>
      <c r="FF32" s="68"/>
      <c r="FG32" s="66"/>
      <c r="FH32" s="69"/>
      <c r="FI32" s="66"/>
      <c r="FJ32" s="90"/>
      <c r="FK32" s="152">
        <f>FA32</f>
        <v>17</v>
      </c>
      <c r="FL32" s="154" t="str">
        <f>FB32</f>
        <v>Mercredi</v>
      </c>
      <c r="FM32" s="84" t="s">
        <v>17</v>
      </c>
      <c r="FN32" s="66"/>
      <c r="FO32" s="66"/>
      <c r="FP32" s="68"/>
      <c r="FQ32" s="66"/>
      <c r="FR32" s="69"/>
      <c r="FS32" s="66"/>
      <c r="FT32" s="90"/>
      <c r="FU32" s="152">
        <f>FK32</f>
        <v>17</v>
      </c>
      <c r="FV32" s="154" t="str">
        <f>FL32</f>
        <v>Mercredi</v>
      </c>
      <c r="FW32" s="84" t="s">
        <v>17</v>
      </c>
      <c r="FX32" s="66"/>
      <c r="FY32" s="66"/>
      <c r="FZ32" s="68"/>
      <c r="GA32" s="66"/>
      <c r="GB32" s="69"/>
      <c r="GC32" s="66"/>
      <c r="GD32" s="90"/>
      <c r="GE32" s="152">
        <f>FU32</f>
        <v>17</v>
      </c>
      <c r="GF32" s="154" t="str">
        <f>FV32</f>
        <v>Mercredi</v>
      </c>
      <c r="GG32" s="84" t="s">
        <v>17</v>
      </c>
      <c r="GH32" s="66"/>
      <c r="GI32" s="66"/>
      <c r="GJ32" s="68"/>
      <c r="GK32" s="66"/>
      <c r="GL32" s="69"/>
      <c r="GM32" s="66"/>
      <c r="GN32" s="90"/>
      <c r="GO32" s="152">
        <f>GE32</f>
        <v>17</v>
      </c>
      <c r="GP32" s="154" t="str">
        <f>GF32</f>
        <v>Mercredi</v>
      </c>
      <c r="GQ32" s="84" t="s">
        <v>17</v>
      </c>
      <c r="GR32" s="66"/>
      <c r="GS32" s="66"/>
      <c r="GT32" s="68"/>
      <c r="GU32" s="66"/>
      <c r="GV32" s="69"/>
      <c r="GW32" s="66"/>
      <c r="GX32" s="90"/>
    </row>
    <row r="33" spans="1:206" ht="25.35" customHeight="1" x14ac:dyDescent="0.25">
      <c r="A33" s="160"/>
      <c r="B33" s="157"/>
      <c r="C33" s="159"/>
      <c r="D33" s="31" t="str">
        <f t="shared" si="1"/>
        <v/>
      </c>
      <c r="E33" s="31" t="str">
        <f t="shared" si="2"/>
        <v/>
      </c>
      <c r="F33" s="32" t="str">
        <f t="shared" si="3"/>
        <v/>
      </c>
      <c r="G33" s="153"/>
      <c r="H33" s="155"/>
      <c r="I33" s="70" t="s">
        <v>18</v>
      </c>
      <c r="J33" s="71"/>
      <c r="K33" s="72"/>
      <c r="L33" s="73"/>
      <c r="M33" s="71"/>
      <c r="N33" s="74"/>
      <c r="O33" s="71"/>
      <c r="P33" s="71"/>
      <c r="Q33" s="153"/>
      <c r="R33" s="155"/>
      <c r="S33" s="70" t="s">
        <v>18</v>
      </c>
      <c r="T33" s="71"/>
      <c r="U33" s="72"/>
      <c r="V33" s="73"/>
      <c r="W33" s="71"/>
      <c r="X33" s="74"/>
      <c r="Y33" s="71"/>
      <c r="Z33" s="71"/>
      <c r="AA33" s="153"/>
      <c r="AB33" s="155"/>
      <c r="AC33" s="85" t="s">
        <v>18</v>
      </c>
      <c r="AD33" s="71"/>
      <c r="AE33" s="71"/>
      <c r="AF33" s="73"/>
      <c r="AG33" s="71"/>
      <c r="AH33" s="74"/>
      <c r="AI33" s="71"/>
      <c r="AJ33" s="91"/>
      <c r="AK33" s="153"/>
      <c r="AL33" s="155"/>
      <c r="AM33" s="85" t="s">
        <v>18</v>
      </c>
      <c r="AN33" s="71"/>
      <c r="AO33" s="71"/>
      <c r="AP33" s="73"/>
      <c r="AQ33" s="71"/>
      <c r="AR33" s="74"/>
      <c r="AS33" s="71"/>
      <c r="AT33" s="91"/>
      <c r="AU33" s="153"/>
      <c r="AV33" s="155"/>
      <c r="AW33" s="85" t="s">
        <v>18</v>
      </c>
      <c r="AX33" s="71"/>
      <c r="AY33" s="71"/>
      <c r="AZ33" s="73"/>
      <c r="BA33" s="71"/>
      <c r="BB33" s="74"/>
      <c r="BC33" s="71"/>
      <c r="BD33" s="91"/>
      <c r="BE33" s="153"/>
      <c r="BF33" s="155"/>
      <c r="BG33" s="85" t="s">
        <v>18</v>
      </c>
      <c r="BH33" s="71"/>
      <c r="BI33" s="71"/>
      <c r="BJ33" s="73"/>
      <c r="BK33" s="71"/>
      <c r="BL33" s="74"/>
      <c r="BM33" s="71"/>
      <c r="BN33" s="91"/>
      <c r="BO33" s="153"/>
      <c r="BP33" s="155"/>
      <c r="BQ33" s="85" t="s">
        <v>18</v>
      </c>
      <c r="BR33" s="71"/>
      <c r="BS33" s="71"/>
      <c r="BT33" s="73"/>
      <c r="BU33" s="71"/>
      <c r="BV33" s="74"/>
      <c r="BW33" s="71"/>
      <c r="BX33" s="91"/>
      <c r="BY33" s="153"/>
      <c r="BZ33" s="155"/>
      <c r="CA33" s="85" t="s">
        <v>18</v>
      </c>
      <c r="CB33" s="71"/>
      <c r="CC33" s="71"/>
      <c r="CD33" s="73"/>
      <c r="CE33" s="71"/>
      <c r="CF33" s="74"/>
      <c r="CG33" s="71"/>
      <c r="CH33" s="91"/>
      <c r="CI33" s="153"/>
      <c r="CJ33" s="155"/>
      <c r="CK33" s="85" t="s">
        <v>18</v>
      </c>
      <c r="CL33" s="71"/>
      <c r="CM33" s="71"/>
      <c r="CN33" s="73"/>
      <c r="CO33" s="71"/>
      <c r="CP33" s="74"/>
      <c r="CQ33" s="71"/>
      <c r="CR33" s="91"/>
      <c r="CS33" s="153"/>
      <c r="CT33" s="155"/>
      <c r="CU33" s="85" t="s">
        <v>18</v>
      </c>
      <c r="CV33" s="71"/>
      <c r="CW33" s="71"/>
      <c r="CX33" s="73"/>
      <c r="CY33" s="71"/>
      <c r="CZ33" s="74"/>
      <c r="DA33" s="71"/>
      <c r="DB33" s="91"/>
      <c r="DC33" s="153"/>
      <c r="DD33" s="155"/>
      <c r="DE33" s="85" t="s">
        <v>18</v>
      </c>
      <c r="DF33" s="71"/>
      <c r="DG33" s="71"/>
      <c r="DH33" s="73"/>
      <c r="DI33" s="71"/>
      <c r="DJ33" s="74"/>
      <c r="DK33" s="71"/>
      <c r="DL33" s="91"/>
      <c r="DM33" s="153"/>
      <c r="DN33" s="155"/>
      <c r="DO33" s="85" t="s">
        <v>18</v>
      </c>
      <c r="DP33" s="71"/>
      <c r="DQ33" s="71"/>
      <c r="DR33" s="73"/>
      <c r="DS33" s="71"/>
      <c r="DT33" s="74"/>
      <c r="DU33" s="71"/>
      <c r="DV33" s="91"/>
      <c r="DW33" s="153"/>
      <c r="DX33" s="155"/>
      <c r="DY33" s="85" t="s">
        <v>18</v>
      </c>
      <c r="DZ33" s="71"/>
      <c r="EA33" s="71"/>
      <c r="EB33" s="73"/>
      <c r="EC33" s="71"/>
      <c r="ED33" s="74"/>
      <c r="EE33" s="71"/>
      <c r="EF33" s="91"/>
      <c r="EG33" s="153"/>
      <c r="EH33" s="155"/>
      <c r="EI33" s="85" t="s">
        <v>18</v>
      </c>
      <c r="EJ33" s="71"/>
      <c r="EK33" s="71"/>
      <c r="EL33" s="73"/>
      <c r="EM33" s="71"/>
      <c r="EN33" s="74"/>
      <c r="EO33" s="71"/>
      <c r="EP33" s="91"/>
      <c r="EQ33" s="153"/>
      <c r="ER33" s="155"/>
      <c r="ES33" s="85" t="s">
        <v>18</v>
      </c>
      <c r="ET33" s="71"/>
      <c r="EU33" s="71"/>
      <c r="EV33" s="73"/>
      <c r="EW33" s="71"/>
      <c r="EX33" s="74"/>
      <c r="EY33" s="71"/>
      <c r="EZ33" s="91"/>
      <c r="FA33" s="153"/>
      <c r="FB33" s="155"/>
      <c r="FC33" s="85" t="s">
        <v>18</v>
      </c>
      <c r="FD33" s="71"/>
      <c r="FE33" s="71"/>
      <c r="FF33" s="73"/>
      <c r="FG33" s="71"/>
      <c r="FH33" s="74"/>
      <c r="FI33" s="71"/>
      <c r="FJ33" s="91"/>
      <c r="FK33" s="153"/>
      <c r="FL33" s="155"/>
      <c r="FM33" s="85" t="s">
        <v>18</v>
      </c>
      <c r="FN33" s="71"/>
      <c r="FO33" s="71"/>
      <c r="FP33" s="73"/>
      <c r="FQ33" s="71"/>
      <c r="FR33" s="74"/>
      <c r="FS33" s="71"/>
      <c r="FT33" s="91"/>
      <c r="FU33" s="153"/>
      <c r="FV33" s="155"/>
      <c r="FW33" s="85" t="s">
        <v>18</v>
      </c>
      <c r="FX33" s="71"/>
      <c r="FY33" s="71"/>
      <c r="FZ33" s="73"/>
      <c r="GA33" s="71"/>
      <c r="GB33" s="74"/>
      <c r="GC33" s="71"/>
      <c r="GD33" s="91"/>
      <c r="GE33" s="153"/>
      <c r="GF33" s="155"/>
      <c r="GG33" s="85" t="s">
        <v>18</v>
      </c>
      <c r="GH33" s="71"/>
      <c r="GI33" s="71"/>
      <c r="GJ33" s="73"/>
      <c r="GK33" s="71"/>
      <c r="GL33" s="74"/>
      <c r="GM33" s="71"/>
      <c r="GN33" s="91"/>
      <c r="GO33" s="153"/>
      <c r="GP33" s="155"/>
      <c r="GQ33" s="85" t="s">
        <v>18</v>
      </c>
      <c r="GR33" s="71"/>
      <c r="GS33" s="71"/>
      <c r="GT33" s="73"/>
      <c r="GU33" s="71"/>
      <c r="GV33" s="74"/>
      <c r="GW33" s="71"/>
      <c r="GX33" s="91"/>
    </row>
    <row r="34" spans="1:206" ht="25.35" customHeight="1" x14ac:dyDescent="0.25">
      <c r="A34" s="160"/>
      <c r="B34" s="156">
        <f>B32+1</f>
        <v>18</v>
      </c>
      <c r="C34" s="158" t="s">
        <v>35</v>
      </c>
      <c r="D34" s="30" t="str">
        <f t="shared" si="1"/>
        <v/>
      </c>
      <c r="E34" s="30" t="str">
        <f t="shared" si="2"/>
        <v/>
      </c>
      <c r="F34" s="33" t="str">
        <f t="shared" si="3"/>
        <v/>
      </c>
      <c r="G34" s="152">
        <f>B34</f>
        <v>18</v>
      </c>
      <c r="H34" s="150" t="str">
        <f>C34</f>
        <v>Jeudi</v>
      </c>
      <c r="I34" s="65" t="s">
        <v>17</v>
      </c>
      <c r="J34" s="66"/>
      <c r="K34" s="67"/>
      <c r="L34" s="68"/>
      <c r="M34" s="66"/>
      <c r="N34" s="69"/>
      <c r="O34" s="66"/>
      <c r="P34" s="66"/>
      <c r="Q34" s="152">
        <f>G34</f>
        <v>18</v>
      </c>
      <c r="R34" s="150" t="str">
        <f>H34</f>
        <v>Jeudi</v>
      </c>
      <c r="S34" s="65" t="s">
        <v>17</v>
      </c>
      <c r="T34" s="66"/>
      <c r="U34" s="67"/>
      <c r="V34" s="68"/>
      <c r="W34" s="66"/>
      <c r="X34" s="69"/>
      <c r="Y34" s="66"/>
      <c r="Z34" s="66"/>
      <c r="AA34" s="152">
        <f>Q34</f>
        <v>18</v>
      </c>
      <c r="AB34" s="150" t="str">
        <f>R34</f>
        <v>Jeudi</v>
      </c>
      <c r="AC34" s="84" t="s">
        <v>17</v>
      </c>
      <c r="AD34" s="66"/>
      <c r="AE34" s="66"/>
      <c r="AF34" s="68"/>
      <c r="AG34" s="66"/>
      <c r="AH34" s="69"/>
      <c r="AI34" s="66"/>
      <c r="AJ34" s="90"/>
      <c r="AK34" s="152">
        <f>AA34</f>
        <v>18</v>
      </c>
      <c r="AL34" s="150" t="str">
        <f>AB34</f>
        <v>Jeudi</v>
      </c>
      <c r="AM34" s="84" t="s">
        <v>17</v>
      </c>
      <c r="AN34" s="66"/>
      <c r="AO34" s="66"/>
      <c r="AP34" s="68"/>
      <c r="AQ34" s="66"/>
      <c r="AR34" s="69"/>
      <c r="AS34" s="66"/>
      <c r="AT34" s="90"/>
      <c r="AU34" s="152">
        <f>AK34</f>
        <v>18</v>
      </c>
      <c r="AV34" s="150" t="str">
        <f>AL34</f>
        <v>Jeudi</v>
      </c>
      <c r="AW34" s="112" t="s">
        <v>17</v>
      </c>
      <c r="AX34" s="66"/>
      <c r="AY34" s="66"/>
      <c r="AZ34" s="68"/>
      <c r="BA34" s="66"/>
      <c r="BB34" s="69"/>
      <c r="BC34" s="66"/>
      <c r="BD34" s="90"/>
      <c r="BE34" s="152">
        <f>AU34</f>
        <v>18</v>
      </c>
      <c r="BF34" s="150" t="str">
        <f>AV34</f>
        <v>Jeudi</v>
      </c>
      <c r="BG34" s="84" t="s">
        <v>17</v>
      </c>
      <c r="BH34" s="66"/>
      <c r="BI34" s="66"/>
      <c r="BJ34" s="68"/>
      <c r="BK34" s="66"/>
      <c r="BL34" s="69"/>
      <c r="BM34" s="66"/>
      <c r="BN34" s="90"/>
      <c r="BO34" s="152">
        <f>BE34</f>
        <v>18</v>
      </c>
      <c r="BP34" s="150" t="str">
        <f>BF34</f>
        <v>Jeudi</v>
      </c>
      <c r="BQ34" s="84" t="s">
        <v>17</v>
      </c>
      <c r="BR34" s="66"/>
      <c r="BS34" s="66"/>
      <c r="BT34" s="68"/>
      <c r="BU34" s="66"/>
      <c r="BV34" s="69"/>
      <c r="BW34" s="66"/>
      <c r="BX34" s="90"/>
      <c r="BY34" s="152">
        <f>BO34</f>
        <v>18</v>
      </c>
      <c r="BZ34" s="150" t="str">
        <f>BP34</f>
        <v>Jeudi</v>
      </c>
      <c r="CA34" s="84" t="s">
        <v>17</v>
      </c>
      <c r="CB34" s="66"/>
      <c r="CC34" s="66"/>
      <c r="CD34" s="68"/>
      <c r="CE34" s="66"/>
      <c r="CF34" s="69"/>
      <c r="CG34" s="66"/>
      <c r="CH34" s="90"/>
      <c r="CI34" s="152">
        <f>BY34</f>
        <v>18</v>
      </c>
      <c r="CJ34" s="150" t="str">
        <f>BZ34</f>
        <v>Jeudi</v>
      </c>
      <c r="CK34" s="84" t="s">
        <v>17</v>
      </c>
      <c r="CL34" s="66"/>
      <c r="CM34" s="66"/>
      <c r="CN34" s="68"/>
      <c r="CO34" s="66"/>
      <c r="CP34" s="69"/>
      <c r="CQ34" s="66"/>
      <c r="CR34" s="90"/>
      <c r="CS34" s="152">
        <f>CI34</f>
        <v>18</v>
      </c>
      <c r="CT34" s="150" t="str">
        <f>CJ34</f>
        <v>Jeudi</v>
      </c>
      <c r="CU34" s="84" t="s">
        <v>17</v>
      </c>
      <c r="CV34" s="66"/>
      <c r="CW34" s="66"/>
      <c r="CX34" s="68"/>
      <c r="CY34" s="66"/>
      <c r="CZ34" s="69"/>
      <c r="DA34" s="66"/>
      <c r="DB34" s="90"/>
      <c r="DC34" s="152">
        <f>CS34</f>
        <v>18</v>
      </c>
      <c r="DD34" s="150" t="str">
        <f>CT34</f>
        <v>Jeudi</v>
      </c>
      <c r="DE34" s="84" t="s">
        <v>17</v>
      </c>
      <c r="DF34" s="66"/>
      <c r="DG34" s="66"/>
      <c r="DH34" s="68"/>
      <c r="DI34" s="66"/>
      <c r="DJ34" s="69"/>
      <c r="DK34" s="66"/>
      <c r="DL34" s="90"/>
      <c r="DM34" s="152">
        <f>DC34</f>
        <v>18</v>
      </c>
      <c r="DN34" s="150" t="str">
        <f>DD34</f>
        <v>Jeudi</v>
      </c>
      <c r="DO34" s="84" t="s">
        <v>17</v>
      </c>
      <c r="DP34" s="66"/>
      <c r="DQ34" s="66"/>
      <c r="DR34" s="68"/>
      <c r="DS34" s="66"/>
      <c r="DT34" s="69"/>
      <c r="DU34" s="66"/>
      <c r="DV34" s="90"/>
      <c r="DW34" s="152">
        <f>DM34</f>
        <v>18</v>
      </c>
      <c r="DX34" s="150" t="str">
        <f>DN34</f>
        <v>Jeudi</v>
      </c>
      <c r="DY34" s="84" t="s">
        <v>17</v>
      </c>
      <c r="DZ34" s="66"/>
      <c r="EA34" s="66"/>
      <c r="EB34" s="68"/>
      <c r="EC34" s="66"/>
      <c r="ED34" s="69"/>
      <c r="EE34" s="66"/>
      <c r="EF34" s="90"/>
      <c r="EG34" s="152">
        <f>DW34</f>
        <v>18</v>
      </c>
      <c r="EH34" s="150" t="str">
        <f>DX34</f>
        <v>Jeudi</v>
      </c>
      <c r="EI34" s="84" t="s">
        <v>17</v>
      </c>
      <c r="EJ34" s="66"/>
      <c r="EK34" s="66"/>
      <c r="EL34" s="68"/>
      <c r="EM34" s="66"/>
      <c r="EN34" s="69"/>
      <c r="EO34" s="66"/>
      <c r="EP34" s="90"/>
      <c r="EQ34" s="152">
        <f>EG34</f>
        <v>18</v>
      </c>
      <c r="ER34" s="150" t="str">
        <f>EH34</f>
        <v>Jeudi</v>
      </c>
      <c r="ES34" s="84" t="s">
        <v>17</v>
      </c>
      <c r="ET34" s="66"/>
      <c r="EU34" s="66"/>
      <c r="EV34" s="68"/>
      <c r="EW34" s="66"/>
      <c r="EX34" s="69"/>
      <c r="EY34" s="66"/>
      <c r="EZ34" s="90"/>
      <c r="FA34" s="152">
        <f>EQ34</f>
        <v>18</v>
      </c>
      <c r="FB34" s="150" t="str">
        <f>ER34</f>
        <v>Jeudi</v>
      </c>
      <c r="FC34" s="84" t="s">
        <v>17</v>
      </c>
      <c r="FD34" s="66"/>
      <c r="FE34" s="66"/>
      <c r="FF34" s="68"/>
      <c r="FG34" s="66"/>
      <c r="FH34" s="69"/>
      <c r="FI34" s="66"/>
      <c r="FJ34" s="90"/>
      <c r="FK34" s="152">
        <f>FA34</f>
        <v>18</v>
      </c>
      <c r="FL34" s="150" t="str">
        <f>FB34</f>
        <v>Jeudi</v>
      </c>
      <c r="FM34" s="84" t="s">
        <v>17</v>
      </c>
      <c r="FN34" s="66"/>
      <c r="FO34" s="66"/>
      <c r="FP34" s="68"/>
      <c r="FQ34" s="66"/>
      <c r="FR34" s="69"/>
      <c r="FS34" s="66"/>
      <c r="FT34" s="90"/>
      <c r="FU34" s="152">
        <f>FK34</f>
        <v>18</v>
      </c>
      <c r="FV34" s="150" t="str">
        <f>FL34</f>
        <v>Jeudi</v>
      </c>
      <c r="FW34" s="84" t="s">
        <v>17</v>
      </c>
      <c r="FX34" s="66"/>
      <c r="FY34" s="66"/>
      <c r="FZ34" s="68"/>
      <c r="GA34" s="66"/>
      <c r="GB34" s="69"/>
      <c r="GC34" s="66"/>
      <c r="GD34" s="90"/>
      <c r="GE34" s="152">
        <f>FU34</f>
        <v>18</v>
      </c>
      <c r="GF34" s="150" t="str">
        <f>FV34</f>
        <v>Jeudi</v>
      </c>
      <c r="GG34" s="84" t="s">
        <v>17</v>
      </c>
      <c r="GH34" s="66"/>
      <c r="GI34" s="66"/>
      <c r="GJ34" s="68"/>
      <c r="GK34" s="66"/>
      <c r="GL34" s="69"/>
      <c r="GM34" s="66"/>
      <c r="GN34" s="90"/>
      <c r="GO34" s="152">
        <f>GE34</f>
        <v>18</v>
      </c>
      <c r="GP34" s="150" t="str">
        <f>GF34</f>
        <v>Jeudi</v>
      </c>
      <c r="GQ34" s="84" t="s">
        <v>17</v>
      </c>
      <c r="GR34" s="66"/>
      <c r="GS34" s="66"/>
      <c r="GT34" s="68"/>
      <c r="GU34" s="66"/>
      <c r="GV34" s="69"/>
      <c r="GW34" s="66"/>
      <c r="GX34" s="90"/>
    </row>
    <row r="35" spans="1:206" ht="25.35" customHeight="1" x14ac:dyDescent="0.25">
      <c r="A35" s="160"/>
      <c r="B35" s="157"/>
      <c r="C35" s="159"/>
      <c r="D35" s="31" t="str">
        <f t="shared" si="1"/>
        <v/>
      </c>
      <c r="E35" s="31" t="str">
        <f t="shared" si="2"/>
        <v/>
      </c>
      <c r="F35" s="32" t="str">
        <f t="shared" si="3"/>
        <v/>
      </c>
      <c r="G35" s="153"/>
      <c r="H35" s="151"/>
      <c r="I35" s="70" t="s">
        <v>18</v>
      </c>
      <c r="J35" s="71"/>
      <c r="K35" s="72"/>
      <c r="L35" s="73"/>
      <c r="M35" s="71"/>
      <c r="N35" s="74"/>
      <c r="O35" s="71"/>
      <c r="P35" s="71"/>
      <c r="Q35" s="153"/>
      <c r="R35" s="151"/>
      <c r="S35" s="70" t="s">
        <v>18</v>
      </c>
      <c r="T35" s="71"/>
      <c r="U35" s="72"/>
      <c r="V35" s="73"/>
      <c r="W35" s="71"/>
      <c r="X35" s="74"/>
      <c r="Y35" s="71"/>
      <c r="Z35" s="71"/>
      <c r="AA35" s="153"/>
      <c r="AB35" s="151"/>
      <c r="AC35" s="85" t="s">
        <v>18</v>
      </c>
      <c r="AD35" s="71"/>
      <c r="AE35" s="71"/>
      <c r="AF35" s="73"/>
      <c r="AG35" s="71"/>
      <c r="AH35" s="74"/>
      <c r="AI35" s="71"/>
      <c r="AJ35" s="91"/>
      <c r="AK35" s="153"/>
      <c r="AL35" s="151"/>
      <c r="AM35" s="85" t="s">
        <v>18</v>
      </c>
      <c r="AN35" s="71"/>
      <c r="AO35" s="71"/>
      <c r="AP35" s="73"/>
      <c r="AQ35" s="71"/>
      <c r="AR35" s="74"/>
      <c r="AS35" s="71"/>
      <c r="AT35" s="91"/>
      <c r="AU35" s="153"/>
      <c r="AV35" s="151"/>
      <c r="AW35" s="113" t="s">
        <v>18</v>
      </c>
      <c r="AX35" s="71"/>
      <c r="AY35" s="71"/>
      <c r="AZ35" s="73"/>
      <c r="BA35" s="71"/>
      <c r="BB35" s="74"/>
      <c r="BC35" s="71"/>
      <c r="BD35" s="91"/>
      <c r="BE35" s="153"/>
      <c r="BF35" s="151"/>
      <c r="BG35" s="85" t="s">
        <v>18</v>
      </c>
      <c r="BH35" s="71"/>
      <c r="BI35" s="71"/>
      <c r="BJ35" s="73"/>
      <c r="BK35" s="71"/>
      <c r="BL35" s="74"/>
      <c r="BM35" s="71"/>
      <c r="BN35" s="91"/>
      <c r="BO35" s="153"/>
      <c r="BP35" s="151"/>
      <c r="BQ35" s="85" t="s">
        <v>18</v>
      </c>
      <c r="BR35" s="71"/>
      <c r="BS35" s="71"/>
      <c r="BT35" s="73"/>
      <c r="BU35" s="71"/>
      <c r="BV35" s="74"/>
      <c r="BW35" s="71"/>
      <c r="BX35" s="91"/>
      <c r="BY35" s="153"/>
      <c r="BZ35" s="151"/>
      <c r="CA35" s="85" t="s">
        <v>18</v>
      </c>
      <c r="CB35" s="71"/>
      <c r="CC35" s="71"/>
      <c r="CD35" s="73"/>
      <c r="CE35" s="71"/>
      <c r="CF35" s="74"/>
      <c r="CG35" s="71"/>
      <c r="CH35" s="91"/>
      <c r="CI35" s="153"/>
      <c r="CJ35" s="151"/>
      <c r="CK35" s="85" t="s">
        <v>18</v>
      </c>
      <c r="CL35" s="66"/>
      <c r="CM35" s="66"/>
      <c r="CN35" s="68"/>
      <c r="CO35" s="66"/>
      <c r="CP35" s="69"/>
      <c r="CQ35" s="66"/>
      <c r="CR35" s="90"/>
      <c r="CS35" s="153"/>
      <c r="CT35" s="151"/>
      <c r="CU35" s="85" t="s">
        <v>18</v>
      </c>
      <c r="CV35" s="71"/>
      <c r="CW35" s="71"/>
      <c r="CX35" s="73"/>
      <c r="CY35" s="71"/>
      <c r="CZ35" s="74"/>
      <c r="DA35" s="71"/>
      <c r="DB35" s="91"/>
      <c r="DC35" s="153"/>
      <c r="DD35" s="151"/>
      <c r="DE35" s="85" t="s">
        <v>18</v>
      </c>
      <c r="DF35" s="71"/>
      <c r="DG35" s="71"/>
      <c r="DH35" s="73"/>
      <c r="DI35" s="71"/>
      <c r="DJ35" s="74"/>
      <c r="DK35" s="71"/>
      <c r="DL35" s="91"/>
      <c r="DM35" s="153"/>
      <c r="DN35" s="151"/>
      <c r="DO35" s="85" t="s">
        <v>18</v>
      </c>
      <c r="DP35" s="71"/>
      <c r="DQ35" s="71"/>
      <c r="DR35" s="73"/>
      <c r="DS35" s="71"/>
      <c r="DT35" s="74"/>
      <c r="DU35" s="71"/>
      <c r="DV35" s="91"/>
      <c r="DW35" s="153"/>
      <c r="DX35" s="151"/>
      <c r="DY35" s="85" t="s">
        <v>18</v>
      </c>
      <c r="DZ35" s="71"/>
      <c r="EA35" s="71"/>
      <c r="EB35" s="73"/>
      <c r="EC35" s="71"/>
      <c r="ED35" s="74"/>
      <c r="EE35" s="71"/>
      <c r="EF35" s="91"/>
      <c r="EG35" s="153"/>
      <c r="EH35" s="151"/>
      <c r="EI35" s="85" t="s">
        <v>18</v>
      </c>
      <c r="EJ35" s="71"/>
      <c r="EK35" s="71"/>
      <c r="EL35" s="73"/>
      <c r="EM35" s="71"/>
      <c r="EN35" s="74"/>
      <c r="EO35" s="71"/>
      <c r="EP35" s="91"/>
      <c r="EQ35" s="153"/>
      <c r="ER35" s="151"/>
      <c r="ES35" s="85" t="s">
        <v>18</v>
      </c>
      <c r="ET35" s="66"/>
      <c r="EU35" s="66"/>
      <c r="EV35" s="68"/>
      <c r="EW35" s="66"/>
      <c r="EX35" s="69"/>
      <c r="EY35" s="66"/>
      <c r="EZ35" s="90"/>
      <c r="FA35" s="153"/>
      <c r="FB35" s="151"/>
      <c r="FC35" s="85" t="s">
        <v>18</v>
      </c>
      <c r="FD35" s="71"/>
      <c r="FE35" s="71"/>
      <c r="FF35" s="73"/>
      <c r="FG35" s="71"/>
      <c r="FH35" s="74"/>
      <c r="FI35" s="71"/>
      <c r="FJ35" s="91"/>
      <c r="FK35" s="153"/>
      <c r="FL35" s="151"/>
      <c r="FM35" s="85" t="s">
        <v>18</v>
      </c>
      <c r="FN35" s="71"/>
      <c r="FO35" s="71"/>
      <c r="FP35" s="73"/>
      <c r="FQ35" s="71"/>
      <c r="FR35" s="74"/>
      <c r="FS35" s="71"/>
      <c r="FT35" s="91"/>
      <c r="FU35" s="153"/>
      <c r="FV35" s="151"/>
      <c r="FW35" s="85" t="s">
        <v>18</v>
      </c>
      <c r="FX35" s="71"/>
      <c r="FY35" s="71"/>
      <c r="FZ35" s="73"/>
      <c r="GA35" s="71"/>
      <c r="GB35" s="74"/>
      <c r="GC35" s="71"/>
      <c r="GD35" s="91"/>
      <c r="GE35" s="153"/>
      <c r="GF35" s="151"/>
      <c r="GG35" s="85" t="s">
        <v>18</v>
      </c>
      <c r="GH35" s="71"/>
      <c r="GI35" s="71"/>
      <c r="GJ35" s="73"/>
      <c r="GK35" s="71"/>
      <c r="GL35" s="74"/>
      <c r="GM35" s="71"/>
      <c r="GN35" s="91"/>
      <c r="GO35" s="153"/>
      <c r="GP35" s="151"/>
      <c r="GQ35" s="85" t="s">
        <v>18</v>
      </c>
      <c r="GR35" s="71"/>
      <c r="GS35" s="71"/>
      <c r="GT35" s="73"/>
      <c r="GU35" s="71"/>
      <c r="GV35" s="74"/>
      <c r="GW35" s="71"/>
      <c r="GX35" s="91"/>
    </row>
    <row r="36" spans="1:206" ht="25.35" customHeight="1" x14ac:dyDescent="0.25">
      <c r="A36" s="160"/>
      <c r="B36" s="156">
        <f>B34+1</f>
        <v>19</v>
      </c>
      <c r="C36" s="158" t="s">
        <v>64</v>
      </c>
      <c r="D36" s="30" t="str">
        <f t="shared" si="1"/>
        <v/>
      </c>
      <c r="E36" s="30" t="str">
        <f t="shared" si="2"/>
        <v/>
      </c>
      <c r="F36" s="33" t="str">
        <f t="shared" si="3"/>
        <v/>
      </c>
      <c r="G36" s="152">
        <f>B36</f>
        <v>19</v>
      </c>
      <c r="H36" s="150" t="str">
        <f>C36</f>
        <v>vendredi</v>
      </c>
      <c r="I36" s="65" t="s">
        <v>17</v>
      </c>
      <c r="J36" s="66"/>
      <c r="K36" s="67"/>
      <c r="L36" s="68"/>
      <c r="M36" s="66"/>
      <c r="N36" s="69"/>
      <c r="O36" s="66"/>
      <c r="P36" s="66"/>
      <c r="Q36" s="152">
        <f>G36</f>
        <v>19</v>
      </c>
      <c r="R36" s="150" t="str">
        <f>H36</f>
        <v>vendredi</v>
      </c>
      <c r="S36" s="65" t="s">
        <v>17</v>
      </c>
      <c r="T36" s="66"/>
      <c r="U36" s="67"/>
      <c r="V36" s="68"/>
      <c r="W36" s="66"/>
      <c r="X36" s="69"/>
      <c r="Y36" s="66"/>
      <c r="Z36" s="66"/>
      <c r="AA36" s="152">
        <f>Q36</f>
        <v>19</v>
      </c>
      <c r="AB36" s="150" t="str">
        <f>R36</f>
        <v>vendredi</v>
      </c>
      <c r="AC36" s="84" t="s">
        <v>17</v>
      </c>
      <c r="AD36" s="66"/>
      <c r="AE36" s="66"/>
      <c r="AF36" s="68"/>
      <c r="AG36" s="66"/>
      <c r="AH36" s="69"/>
      <c r="AI36" s="66"/>
      <c r="AJ36" s="90"/>
      <c r="AK36" s="152">
        <f>AA36</f>
        <v>19</v>
      </c>
      <c r="AL36" s="150" t="str">
        <f>AB36</f>
        <v>vendredi</v>
      </c>
      <c r="AM36" s="84" t="s">
        <v>17</v>
      </c>
      <c r="AN36" s="66"/>
      <c r="AO36" s="66"/>
      <c r="AP36" s="68"/>
      <c r="AQ36" s="66"/>
      <c r="AR36" s="69"/>
      <c r="AS36" s="66"/>
      <c r="AT36" s="90"/>
      <c r="AU36" s="152">
        <f>AK36</f>
        <v>19</v>
      </c>
      <c r="AV36" s="150" t="str">
        <f>AL36</f>
        <v>vendredi</v>
      </c>
      <c r="AW36" s="84" t="s">
        <v>17</v>
      </c>
      <c r="AX36" s="66"/>
      <c r="AY36" s="66"/>
      <c r="AZ36" s="68"/>
      <c r="BA36" s="66"/>
      <c r="BB36" s="69"/>
      <c r="BC36" s="66"/>
      <c r="BD36" s="90"/>
      <c r="BE36" s="152">
        <f>AU36</f>
        <v>19</v>
      </c>
      <c r="BF36" s="150" t="str">
        <f>AV36</f>
        <v>vendredi</v>
      </c>
      <c r="BG36" s="84" t="s">
        <v>17</v>
      </c>
      <c r="BH36" s="66"/>
      <c r="BI36" s="66"/>
      <c r="BJ36" s="68"/>
      <c r="BK36" s="66"/>
      <c r="BL36" s="69"/>
      <c r="BM36" s="66"/>
      <c r="BN36" s="90"/>
      <c r="BO36" s="152">
        <f>BE36</f>
        <v>19</v>
      </c>
      <c r="BP36" s="150" t="str">
        <f>BF36</f>
        <v>vendredi</v>
      </c>
      <c r="BQ36" s="84" t="s">
        <v>17</v>
      </c>
      <c r="BR36" s="66"/>
      <c r="BS36" s="66"/>
      <c r="BT36" s="68"/>
      <c r="BU36" s="66"/>
      <c r="BV36" s="69"/>
      <c r="BW36" s="66"/>
      <c r="BX36" s="90"/>
      <c r="BY36" s="152">
        <f>BO36</f>
        <v>19</v>
      </c>
      <c r="BZ36" s="150" t="str">
        <f>BP36</f>
        <v>vendredi</v>
      </c>
      <c r="CA36" s="84" t="s">
        <v>17</v>
      </c>
      <c r="CB36" s="66"/>
      <c r="CC36" s="66"/>
      <c r="CD36" s="68"/>
      <c r="CE36" s="66"/>
      <c r="CF36" s="69"/>
      <c r="CG36" s="66"/>
      <c r="CH36" s="90"/>
      <c r="CI36" s="152">
        <f>BY36</f>
        <v>19</v>
      </c>
      <c r="CJ36" s="150" t="str">
        <f>BZ36</f>
        <v>vendredi</v>
      </c>
      <c r="CK36" s="84" t="s">
        <v>17</v>
      </c>
      <c r="CL36" s="66"/>
      <c r="CM36" s="66"/>
      <c r="CN36" s="68"/>
      <c r="CO36" s="66"/>
      <c r="CP36" s="69"/>
      <c r="CQ36" s="66"/>
      <c r="CR36" s="90"/>
      <c r="CS36" s="152">
        <f>CI36</f>
        <v>19</v>
      </c>
      <c r="CT36" s="150" t="str">
        <f>CJ36</f>
        <v>vendredi</v>
      </c>
      <c r="CU36" s="84" t="s">
        <v>17</v>
      </c>
      <c r="CV36" s="66"/>
      <c r="CW36" s="66"/>
      <c r="CX36" s="68"/>
      <c r="CY36" s="66"/>
      <c r="CZ36" s="69"/>
      <c r="DA36" s="66"/>
      <c r="DB36" s="90"/>
      <c r="DC36" s="152">
        <f>CS36</f>
        <v>19</v>
      </c>
      <c r="DD36" s="150" t="str">
        <f>CT36</f>
        <v>vendredi</v>
      </c>
      <c r="DE36" s="84" t="s">
        <v>17</v>
      </c>
      <c r="DF36" s="66"/>
      <c r="DG36" s="66"/>
      <c r="DH36" s="68"/>
      <c r="DI36" s="66"/>
      <c r="DJ36" s="69"/>
      <c r="DK36" s="66"/>
      <c r="DL36" s="90"/>
      <c r="DM36" s="152">
        <f>DC36</f>
        <v>19</v>
      </c>
      <c r="DN36" s="150" t="str">
        <f>DD36</f>
        <v>vendredi</v>
      </c>
      <c r="DO36" s="84" t="s">
        <v>17</v>
      </c>
      <c r="DP36" s="66"/>
      <c r="DQ36" s="66"/>
      <c r="DR36" s="68"/>
      <c r="DS36" s="66"/>
      <c r="DT36" s="69"/>
      <c r="DU36" s="66"/>
      <c r="DV36" s="90"/>
      <c r="DW36" s="152">
        <f>DM36</f>
        <v>19</v>
      </c>
      <c r="DX36" s="150" t="str">
        <f>DN36</f>
        <v>vendredi</v>
      </c>
      <c r="DY36" s="84" t="s">
        <v>17</v>
      </c>
      <c r="DZ36" s="66"/>
      <c r="EA36" s="66"/>
      <c r="EB36" s="68"/>
      <c r="EC36" s="66"/>
      <c r="ED36" s="69"/>
      <c r="EE36" s="66"/>
      <c r="EF36" s="90"/>
      <c r="EG36" s="152">
        <f>DW36</f>
        <v>19</v>
      </c>
      <c r="EH36" s="150" t="str">
        <f>DX36</f>
        <v>vendredi</v>
      </c>
      <c r="EI36" s="84" t="s">
        <v>17</v>
      </c>
      <c r="EJ36" s="66"/>
      <c r="EK36" s="66"/>
      <c r="EL36" s="68"/>
      <c r="EM36" s="66"/>
      <c r="EN36" s="69"/>
      <c r="EO36" s="66"/>
      <c r="EP36" s="90"/>
      <c r="EQ36" s="152">
        <f>EG36</f>
        <v>19</v>
      </c>
      <c r="ER36" s="150" t="str">
        <f>EH36</f>
        <v>vendredi</v>
      </c>
      <c r="ES36" s="84" t="s">
        <v>17</v>
      </c>
      <c r="ET36" s="66"/>
      <c r="EU36" s="66"/>
      <c r="EV36" s="68"/>
      <c r="EW36" s="66"/>
      <c r="EX36" s="69"/>
      <c r="EY36" s="66"/>
      <c r="EZ36" s="90"/>
      <c r="FA36" s="152">
        <f>EQ36</f>
        <v>19</v>
      </c>
      <c r="FB36" s="150" t="str">
        <f>ER36</f>
        <v>vendredi</v>
      </c>
      <c r="FC36" s="84" t="s">
        <v>17</v>
      </c>
      <c r="FD36" s="66"/>
      <c r="FE36" s="66"/>
      <c r="FF36" s="68"/>
      <c r="FG36" s="66"/>
      <c r="FH36" s="69"/>
      <c r="FI36" s="66"/>
      <c r="FJ36" s="90"/>
      <c r="FK36" s="152">
        <f>FA36</f>
        <v>19</v>
      </c>
      <c r="FL36" s="150" t="str">
        <f>FB36</f>
        <v>vendredi</v>
      </c>
      <c r="FM36" s="84" t="s">
        <v>17</v>
      </c>
      <c r="FN36" s="66"/>
      <c r="FO36" s="66"/>
      <c r="FP36" s="68"/>
      <c r="FQ36" s="66"/>
      <c r="FR36" s="69"/>
      <c r="FS36" s="66"/>
      <c r="FT36" s="90"/>
      <c r="FU36" s="152">
        <f>FK36</f>
        <v>19</v>
      </c>
      <c r="FV36" s="150" t="str">
        <f>FL36</f>
        <v>vendredi</v>
      </c>
      <c r="FW36" s="84" t="s">
        <v>17</v>
      </c>
      <c r="FX36" s="66"/>
      <c r="FY36" s="66"/>
      <c r="FZ36" s="68"/>
      <c r="GA36" s="66"/>
      <c r="GB36" s="69"/>
      <c r="GC36" s="66"/>
      <c r="GD36" s="90"/>
      <c r="GE36" s="152">
        <f>FU36</f>
        <v>19</v>
      </c>
      <c r="GF36" s="150" t="str">
        <f>FV36</f>
        <v>vendredi</v>
      </c>
      <c r="GG36" s="84" t="s">
        <v>17</v>
      </c>
      <c r="GH36" s="66"/>
      <c r="GI36" s="66"/>
      <c r="GJ36" s="68"/>
      <c r="GK36" s="66"/>
      <c r="GL36" s="69"/>
      <c r="GM36" s="66"/>
      <c r="GN36" s="90"/>
      <c r="GO36" s="152">
        <f>GE36</f>
        <v>19</v>
      </c>
      <c r="GP36" s="150" t="str">
        <f>GF36</f>
        <v>vendredi</v>
      </c>
      <c r="GQ36" s="84" t="s">
        <v>17</v>
      </c>
      <c r="GR36" s="66"/>
      <c r="GS36" s="66"/>
      <c r="GT36" s="68"/>
      <c r="GU36" s="66"/>
      <c r="GV36" s="69"/>
      <c r="GW36" s="66"/>
      <c r="GX36" s="90"/>
    </row>
    <row r="37" spans="1:206" ht="25.35" customHeight="1" x14ac:dyDescent="0.25">
      <c r="A37" s="160"/>
      <c r="B37" s="157"/>
      <c r="C37" s="162"/>
      <c r="D37" s="34" t="str">
        <f t="shared" si="1"/>
        <v/>
      </c>
      <c r="E37" s="34" t="str">
        <f t="shared" si="2"/>
        <v/>
      </c>
      <c r="F37" s="32" t="str">
        <f t="shared" si="3"/>
        <v/>
      </c>
      <c r="G37" s="153"/>
      <c r="H37" s="151"/>
      <c r="I37" s="70" t="s">
        <v>18</v>
      </c>
      <c r="J37" s="71"/>
      <c r="K37" s="72"/>
      <c r="L37" s="73"/>
      <c r="M37" s="71"/>
      <c r="N37" s="74"/>
      <c r="O37" s="71"/>
      <c r="P37" s="71"/>
      <c r="Q37" s="153"/>
      <c r="R37" s="151"/>
      <c r="S37" s="70" t="s">
        <v>18</v>
      </c>
      <c r="T37" s="71"/>
      <c r="U37" s="72"/>
      <c r="V37" s="73"/>
      <c r="W37" s="71"/>
      <c r="X37" s="74"/>
      <c r="Y37" s="71"/>
      <c r="Z37" s="71"/>
      <c r="AA37" s="153"/>
      <c r="AB37" s="151"/>
      <c r="AC37" s="85" t="s">
        <v>18</v>
      </c>
      <c r="AD37" s="71"/>
      <c r="AE37" s="71"/>
      <c r="AF37" s="73"/>
      <c r="AG37" s="71"/>
      <c r="AH37" s="74"/>
      <c r="AI37" s="71"/>
      <c r="AJ37" s="91"/>
      <c r="AK37" s="153"/>
      <c r="AL37" s="151"/>
      <c r="AM37" s="85" t="s">
        <v>18</v>
      </c>
      <c r="AN37" s="71"/>
      <c r="AO37" s="71"/>
      <c r="AP37" s="73"/>
      <c r="AQ37" s="71"/>
      <c r="AR37" s="74"/>
      <c r="AS37" s="71"/>
      <c r="AT37" s="91"/>
      <c r="AU37" s="153"/>
      <c r="AV37" s="151"/>
      <c r="AW37" s="85" t="s">
        <v>18</v>
      </c>
      <c r="AX37" s="71"/>
      <c r="AY37" s="71"/>
      <c r="AZ37" s="73"/>
      <c r="BA37" s="71"/>
      <c r="BB37" s="74"/>
      <c r="BC37" s="71"/>
      <c r="BD37" s="91"/>
      <c r="BE37" s="153"/>
      <c r="BF37" s="151"/>
      <c r="BG37" s="85" t="s">
        <v>18</v>
      </c>
      <c r="BH37" s="71"/>
      <c r="BI37" s="71"/>
      <c r="BJ37" s="73"/>
      <c r="BK37" s="71"/>
      <c r="BL37" s="74"/>
      <c r="BM37" s="71"/>
      <c r="BN37" s="91"/>
      <c r="BO37" s="153"/>
      <c r="BP37" s="151"/>
      <c r="BQ37" s="85" t="s">
        <v>18</v>
      </c>
      <c r="BR37" s="71"/>
      <c r="BS37" s="71"/>
      <c r="BT37" s="73"/>
      <c r="BU37" s="71"/>
      <c r="BV37" s="74"/>
      <c r="BW37" s="71"/>
      <c r="BX37" s="91"/>
      <c r="BY37" s="153"/>
      <c r="BZ37" s="151"/>
      <c r="CA37" s="85" t="s">
        <v>18</v>
      </c>
      <c r="CB37" s="71"/>
      <c r="CC37" s="71"/>
      <c r="CD37" s="73"/>
      <c r="CE37" s="71"/>
      <c r="CF37" s="74"/>
      <c r="CG37" s="71"/>
      <c r="CH37" s="91"/>
      <c r="CI37" s="153"/>
      <c r="CJ37" s="151"/>
      <c r="CK37" s="85" t="s">
        <v>18</v>
      </c>
      <c r="CL37" s="71"/>
      <c r="CM37" s="71"/>
      <c r="CN37" s="73"/>
      <c r="CO37" s="71"/>
      <c r="CP37" s="74"/>
      <c r="CQ37" s="71"/>
      <c r="CR37" s="91"/>
      <c r="CS37" s="153"/>
      <c r="CT37" s="151"/>
      <c r="CU37" s="85" t="s">
        <v>18</v>
      </c>
      <c r="CV37" s="71"/>
      <c r="CW37" s="71"/>
      <c r="CX37" s="73"/>
      <c r="CY37" s="71"/>
      <c r="CZ37" s="74"/>
      <c r="DA37" s="71"/>
      <c r="DB37" s="91"/>
      <c r="DC37" s="153"/>
      <c r="DD37" s="151"/>
      <c r="DE37" s="85" t="s">
        <v>18</v>
      </c>
      <c r="DF37" s="71"/>
      <c r="DG37" s="71"/>
      <c r="DH37" s="73"/>
      <c r="DI37" s="71"/>
      <c r="DJ37" s="74"/>
      <c r="DK37" s="71"/>
      <c r="DL37" s="91"/>
      <c r="DM37" s="153"/>
      <c r="DN37" s="151"/>
      <c r="DO37" s="85" t="s">
        <v>18</v>
      </c>
      <c r="DP37" s="71"/>
      <c r="DQ37" s="71"/>
      <c r="DR37" s="73"/>
      <c r="DS37" s="71"/>
      <c r="DT37" s="74"/>
      <c r="DU37" s="71"/>
      <c r="DV37" s="91"/>
      <c r="DW37" s="153"/>
      <c r="DX37" s="151"/>
      <c r="DY37" s="85" t="s">
        <v>18</v>
      </c>
      <c r="DZ37" s="71"/>
      <c r="EA37" s="71"/>
      <c r="EB37" s="73"/>
      <c r="EC37" s="71"/>
      <c r="ED37" s="74"/>
      <c r="EE37" s="71"/>
      <c r="EF37" s="91"/>
      <c r="EG37" s="153"/>
      <c r="EH37" s="151"/>
      <c r="EI37" s="85" t="s">
        <v>18</v>
      </c>
      <c r="EJ37" s="71"/>
      <c r="EK37" s="71"/>
      <c r="EL37" s="73"/>
      <c r="EM37" s="71"/>
      <c r="EN37" s="74"/>
      <c r="EO37" s="71"/>
      <c r="EP37" s="91"/>
      <c r="EQ37" s="153"/>
      <c r="ER37" s="151"/>
      <c r="ES37" s="85" t="s">
        <v>18</v>
      </c>
      <c r="ET37" s="71"/>
      <c r="EU37" s="71"/>
      <c r="EV37" s="73"/>
      <c r="EW37" s="71"/>
      <c r="EX37" s="74"/>
      <c r="EY37" s="71"/>
      <c r="EZ37" s="91"/>
      <c r="FA37" s="153"/>
      <c r="FB37" s="151"/>
      <c r="FC37" s="85" t="s">
        <v>18</v>
      </c>
      <c r="FD37" s="71"/>
      <c r="FE37" s="71"/>
      <c r="FF37" s="73"/>
      <c r="FG37" s="71"/>
      <c r="FH37" s="74"/>
      <c r="FI37" s="71"/>
      <c r="FJ37" s="91"/>
      <c r="FK37" s="153"/>
      <c r="FL37" s="151"/>
      <c r="FM37" s="85" t="s">
        <v>18</v>
      </c>
      <c r="FN37" s="71"/>
      <c r="FO37" s="71"/>
      <c r="FP37" s="73"/>
      <c r="FQ37" s="71"/>
      <c r="FR37" s="74"/>
      <c r="FS37" s="71"/>
      <c r="FT37" s="91"/>
      <c r="FU37" s="153"/>
      <c r="FV37" s="151"/>
      <c r="FW37" s="85" t="s">
        <v>18</v>
      </c>
      <c r="FX37" s="71"/>
      <c r="FY37" s="71"/>
      <c r="FZ37" s="73"/>
      <c r="GA37" s="71"/>
      <c r="GB37" s="74"/>
      <c r="GC37" s="71"/>
      <c r="GD37" s="91"/>
      <c r="GE37" s="153"/>
      <c r="GF37" s="151"/>
      <c r="GG37" s="85" t="s">
        <v>18</v>
      </c>
      <c r="GH37" s="71"/>
      <c r="GI37" s="71"/>
      <c r="GJ37" s="73"/>
      <c r="GK37" s="71"/>
      <c r="GL37" s="74"/>
      <c r="GM37" s="71"/>
      <c r="GN37" s="91"/>
      <c r="GO37" s="153"/>
      <c r="GP37" s="151"/>
      <c r="GQ37" s="85" t="s">
        <v>18</v>
      </c>
      <c r="GR37" s="71"/>
      <c r="GS37" s="71"/>
      <c r="GT37" s="73"/>
      <c r="GU37" s="71"/>
      <c r="GV37" s="74"/>
      <c r="GW37" s="71"/>
      <c r="GX37" s="91"/>
    </row>
    <row r="38" spans="1:206" ht="25.35" customHeight="1" x14ac:dyDescent="0.25">
      <c r="A38" s="160"/>
      <c r="B38" s="92">
        <f>B36+1</f>
        <v>20</v>
      </c>
      <c r="C38" s="93" t="s">
        <v>25</v>
      </c>
      <c r="D38" s="93" t="str">
        <f t="shared" si="1"/>
        <v/>
      </c>
      <c r="E38" s="93" t="str">
        <f t="shared" si="2"/>
        <v/>
      </c>
      <c r="F38" s="35" t="str">
        <f t="shared" si="3"/>
        <v/>
      </c>
      <c r="G38" s="92">
        <f t="shared" ref="G38:H40" si="6">B38</f>
        <v>20</v>
      </c>
      <c r="H38" s="93" t="str">
        <f t="shared" si="6"/>
        <v xml:space="preserve">Samedi </v>
      </c>
      <c r="I38" s="75"/>
      <c r="J38" s="76"/>
      <c r="K38" s="77"/>
      <c r="L38" s="78"/>
      <c r="M38" s="77"/>
      <c r="N38" s="79"/>
      <c r="O38" s="77"/>
      <c r="P38" s="76"/>
      <c r="Q38" s="92">
        <f>G38</f>
        <v>20</v>
      </c>
      <c r="R38" s="93" t="s">
        <v>25</v>
      </c>
      <c r="S38" s="75"/>
      <c r="T38" s="76"/>
      <c r="U38" s="77"/>
      <c r="V38" s="78"/>
      <c r="W38" s="77"/>
      <c r="X38" s="79"/>
      <c r="Y38" s="77"/>
      <c r="Z38" s="76"/>
      <c r="AA38" s="92">
        <f>Q38</f>
        <v>20</v>
      </c>
      <c r="AB38" s="93" t="s">
        <v>25</v>
      </c>
      <c r="AC38" s="86"/>
      <c r="AD38" s="77"/>
      <c r="AE38" s="77"/>
      <c r="AF38" s="78"/>
      <c r="AG38" s="77"/>
      <c r="AH38" s="79"/>
      <c r="AI38" s="77"/>
      <c r="AJ38" s="87"/>
      <c r="AK38" s="92">
        <f>AA38</f>
        <v>20</v>
      </c>
      <c r="AL38" s="93" t="s">
        <v>25</v>
      </c>
      <c r="AM38" s="86"/>
      <c r="AN38" s="77"/>
      <c r="AO38" s="77"/>
      <c r="AP38" s="78"/>
      <c r="AQ38" s="77"/>
      <c r="AR38" s="79"/>
      <c r="AS38" s="77"/>
      <c r="AT38" s="87"/>
      <c r="AU38" s="92">
        <f>AK38</f>
        <v>20</v>
      </c>
      <c r="AV38" s="93" t="s">
        <v>25</v>
      </c>
      <c r="AW38" s="86"/>
      <c r="AX38" s="77"/>
      <c r="AY38" s="77"/>
      <c r="AZ38" s="78"/>
      <c r="BA38" s="77"/>
      <c r="BB38" s="79"/>
      <c r="BC38" s="77"/>
      <c r="BD38" s="87"/>
      <c r="BE38" s="92">
        <f>AU38</f>
        <v>20</v>
      </c>
      <c r="BF38" s="93" t="s">
        <v>25</v>
      </c>
      <c r="BG38" s="86"/>
      <c r="BH38" s="77"/>
      <c r="BI38" s="77"/>
      <c r="BJ38" s="78"/>
      <c r="BK38" s="77"/>
      <c r="BL38" s="79"/>
      <c r="BM38" s="77"/>
      <c r="BN38" s="87"/>
      <c r="BO38" s="92">
        <f>BE38</f>
        <v>20</v>
      </c>
      <c r="BP38" s="93" t="s">
        <v>25</v>
      </c>
      <c r="BQ38" s="86"/>
      <c r="BR38" s="77"/>
      <c r="BS38" s="77"/>
      <c r="BT38" s="78"/>
      <c r="BU38" s="77"/>
      <c r="BV38" s="79"/>
      <c r="BW38" s="77"/>
      <c r="BX38" s="87"/>
      <c r="BY38" s="92">
        <f>BO38</f>
        <v>20</v>
      </c>
      <c r="BZ38" s="93" t="s">
        <v>25</v>
      </c>
      <c r="CA38" s="86"/>
      <c r="CB38" s="77"/>
      <c r="CC38" s="77"/>
      <c r="CD38" s="78"/>
      <c r="CE38" s="77"/>
      <c r="CF38" s="79"/>
      <c r="CG38" s="77"/>
      <c r="CH38" s="87"/>
      <c r="CI38" s="92">
        <f>BY38</f>
        <v>20</v>
      </c>
      <c r="CJ38" s="93" t="s">
        <v>25</v>
      </c>
      <c r="CK38" s="86"/>
      <c r="CL38" s="77"/>
      <c r="CM38" s="77"/>
      <c r="CN38" s="78"/>
      <c r="CO38" s="77"/>
      <c r="CP38" s="79"/>
      <c r="CQ38" s="77"/>
      <c r="CR38" s="87"/>
      <c r="CS38" s="92">
        <f>CI38</f>
        <v>20</v>
      </c>
      <c r="CT38" s="93" t="s">
        <v>25</v>
      </c>
      <c r="CU38" s="86"/>
      <c r="CV38" s="77"/>
      <c r="CW38" s="77"/>
      <c r="CX38" s="78"/>
      <c r="CY38" s="77"/>
      <c r="CZ38" s="79"/>
      <c r="DA38" s="77"/>
      <c r="DB38" s="87"/>
      <c r="DC38" s="92">
        <f>CS38</f>
        <v>20</v>
      </c>
      <c r="DD38" s="93" t="s">
        <v>25</v>
      </c>
      <c r="DE38" s="86"/>
      <c r="DF38" s="77"/>
      <c r="DG38" s="77"/>
      <c r="DH38" s="78"/>
      <c r="DI38" s="77"/>
      <c r="DJ38" s="79"/>
      <c r="DK38" s="77"/>
      <c r="DL38" s="87"/>
      <c r="DM38" s="92">
        <f>DC38</f>
        <v>20</v>
      </c>
      <c r="DN38" s="93" t="s">
        <v>25</v>
      </c>
      <c r="DO38" s="86"/>
      <c r="DP38" s="77"/>
      <c r="DQ38" s="77"/>
      <c r="DR38" s="78"/>
      <c r="DS38" s="77"/>
      <c r="DT38" s="79"/>
      <c r="DU38" s="77"/>
      <c r="DV38" s="87"/>
      <c r="DW38" s="92">
        <f>DM38</f>
        <v>20</v>
      </c>
      <c r="DX38" s="93" t="s">
        <v>25</v>
      </c>
      <c r="DY38" s="86"/>
      <c r="DZ38" s="77"/>
      <c r="EA38" s="77"/>
      <c r="EB38" s="78"/>
      <c r="EC38" s="77"/>
      <c r="ED38" s="79"/>
      <c r="EE38" s="77"/>
      <c r="EF38" s="87"/>
      <c r="EG38" s="92">
        <f>DW38</f>
        <v>20</v>
      </c>
      <c r="EH38" s="93" t="s">
        <v>25</v>
      </c>
      <c r="EI38" s="86"/>
      <c r="EJ38" s="77"/>
      <c r="EK38" s="77"/>
      <c r="EL38" s="78"/>
      <c r="EM38" s="77"/>
      <c r="EN38" s="79"/>
      <c r="EO38" s="77"/>
      <c r="EP38" s="87"/>
      <c r="EQ38" s="92">
        <f>EG38</f>
        <v>20</v>
      </c>
      <c r="ER38" s="93" t="s">
        <v>25</v>
      </c>
      <c r="ES38" s="86"/>
      <c r="ET38" s="77"/>
      <c r="EU38" s="77"/>
      <c r="EV38" s="78"/>
      <c r="EW38" s="77"/>
      <c r="EX38" s="79"/>
      <c r="EY38" s="77"/>
      <c r="EZ38" s="87"/>
      <c r="FA38" s="92">
        <f>EQ38</f>
        <v>20</v>
      </c>
      <c r="FB38" s="93" t="s">
        <v>25</v>
      </c>
      <c r="FC38" s="86"/>
      <c r="FD38" s="77"/>
      <c r="FE38" s="77"/>
      <c r="FF38" s="78"/>
      <c r="FG38" s="77"/>
      <c r="FH38" s="79"/>
      <c r="FI38" s="77"/>
      <c r="FJ38" s="87"/>
      <c r="FK38" s="92">
        <f>FA38</f>
        <v>20</v>
      </c>
      <c r="FL38" s="93" t="s">
        <v>25</v>
      </c>
      <c r="FM38" s="86"/>
      <c r="FN38" s="77"/>
      <c r="FO38" s="77"/>
      <c r="FP38" s="78"/>
      <c r="FQ38" s="77"/>
      <c r="FR38" s="79"/>
      <c r="FS38" s="77"/>
      <c r="FT38" s="87"/>
      <c r="FU38" s="92">
        <f>FK38</f>
        <v>20</v>
      </c>
      <c r="FV38" s="93" t="s">
        <v>25</v>
      </c>
      <c r="FW38" s="86"/>
      <c r="FX38" s="77"/>
      <c r="FY38" s="77"/>
      <c r="FZ38" s="78"/>
      <c r="GA38" s="77"/>
      <c r="GB38" s="79"/>
      <c r="GC38" s="77"/>
      <c r="GD38" s="87"/>
      <c r="GE38" s="92">
        <f>FU38</f>
        <v>20</v>
      </c>
      <c r="GF38" s="93" t="s">
        <v>25</v>
      </c>
      <c r="GG38" s="86"/>
      <c r="GH38" s="77"/>
      <c r="GI38" s="77"/>
      <c r="GJ38" s="78"/>
      <c r="GK38" s="77"/>
      <c r="GL38" s="79"/>
      <c r="GM38" s="77"/>
      <c r="GN38" s="87"/>
      <c r="GO38" s="92">
        <f>GE38</f>
        <v>20</v>
      </c>
      <c r="GP38" s="93" t="s">
        <v>25</v>
      </c>
      <c r="GQ38" s="86"/>
      <c r="GR38" s="77"/>
      <c r="GS38" s="77"/>
      <c r="GT38" s="78"/>
      <c r="GU38" s="77"/>
      <c r="GV38" s="79"/>
      <c r="GW38" s="77"/>
      <c r="GX38" s="87"/>
    </row>
    <row r="39" spans="1:206" ht="25.35" customHeight="1" x14ac:dyDescent="0.25">
      <c r="A39" s="161"/>
      <c r="B39" s="94">
        <f>B38+1</f>
        <v>21</v>
      </c>
      <c r="C39" s="95" t="s">
        <v>26</v>
      </c>
      <c r="D39" s="95" t="str">
        <f t="shared" si="1"/>
        <v/>
      </c>
      <c r="E39" s="95" t="str">
        <f t="shared" si="2"/>
        <v/>
      </c>
      <c r="F39" s="36" t="str">
        <f t="shared" si="3"/>
        <v/>
      </c>
      <c r="G39" s="94">
        <f t="shared" si="6"/>
        <v>21</v>
      </c>
      <c r="H39" s="95" t="str">
        <f t="shared" si="6"/>
        <v>Dimanche</v>
      </c>
      <c r="I39" s="80"/>
      <c r="J39" s="81"/>
      <c r="K39" s="81"/>
      <c r="L39" s="82"/>
      <c r="M39" s="81"/>
      <c r="N39" s="83"/>
      <c r="O39" s="81"/>
      <c r="P39" s="81"/>
      <c r="Q39" s="94">
        <f>G39</f>
        <v>21</v>
      </c>
      <c r="R39" s="95" t="str">
        <f>H39</f>
        <v>Dimanche</v>
      </c>
      <c r="S39" s="80"/>
      <c r="T39" s="81"/>
      <c r="U39" s="81"/>
      <c r="V39" s="82"/>
      <c r="W39" s="81"/>
      <c r="X39" s="83"/>
      <c r="Y39" s="81"/>
      <c r="Z39" s="81"/>
      <c r="AA39" s="94">
        <f>Q39</f>
        <v>21</v>
      </c>
      <c r="AB39" s="95" t="str">
        <f>R39</f>
        <v>Dimanche</v>
      </c>
      <c r="AC39" s="88"/>
      <c r="AD39" s="81"/>
      <c r="AE39" s="81"/>
      <c r="AF39" s="82"/>
      <c r="AG39" s="81"/>
      <c r="AH39" s="83"/>
      <c r="AI39" s="81"/>
      <c r="AJ39" s="89"/>
      <c r="AK39" s="94">
        <f>AA39</f>
        <v>21</v>
      </c>
      <c r="AL39" s="95" t="str">
        <f>AB39</f>
        <v>Dimanche</v>
      </c>
      <c r="AM39" s="88"/>
      <c r="AN39" s="81"/>
      <c r="AO39" s="81"/>
      <c r="AP39" s="82"/>
      <c r="AQ39" s="81"/>
      <c r="AR39" s="83"/>
      <c r="AS39" s="81"/>
      <c r="AT39" s="89"/>
      <c r="AU39" s="94">
        <f>AK39</f>
        <v>21</v>
      </c>
      <c r="AV39" s="95" t="str">
        <f>AL39</f>
        <v>Dimanche</v>
      </c>
      <c r="AW39" s="88"/>
      <c r="AX39" s="81"/>
      <c r="AY39" s="81"/>
      <c r="AZ39" s="82"/>
      <c r="BA39" s="81"/>
      <c r="BB39" s="83"/>
      <c r="BC39" s="81"/>
      <c r="BD39" s="89"/>
      <c r="BE39" s="94">
        <f>AU39</f>
        <v>21</v>
      </c>
      <c r="BF39" s="95" t="str">
        <f>AV39</f>
        <v>Dimanche</v>
      </c>
      <c r="BG39" s="88"/>
      <c r="BH39" s="81"/>
      <c r="BI39" s="81"/>
      <c r="BJ39" s="82"/>
      <c r="BK39" s="81"/>
      <c r="BL39" s="83"/>
      <c r="BM39" s="81"/>
      <c r="BN39" s="89"/>
      <c r="BO39" s="94">
        <f>BE39</f>
        <v>21</v>
      </c>
      <c r="BP39" s="95" t="str">
        <f>BF39</f>
        <v>Dimanche</v>
      </c>
      <c r="BQ39" s="88"/>
      <c r="BR39" s="81"/>
      <c r="BS39" s="81"/>
      <c r="BT39" s="82"/>
      <c r="BU39" s="81"/>
      <c r="BV39" s="83"/>
      <c r="BW39" s="81"/>
      <c r="BX39" s="89"/>
      <c r="BY39" s="94">
        <f>BO39</f>
        <v>21</v>
      </c>
      <c r="BZ39" s="95" t="str">
        <f>BP39</f>
        <v>Dimanche</v>
      </c>
      <c r="CA39" s="88"/>
      <c r="CB39" s="81"/>
      <c r="CC39" s="81"/>
      <c r="CD39" s="82"/>
      <c r="CE39" s="81"/>
      <c r="CF39" s="83"/>
      <c r="CG39" s="81"/>
      <c r="CH39" s="89"/>
      <c r="CI39" s="94">
        <f>BY39</f>
        <v>21</v>
      </c>
      <c r="CJ39" s="95" t="str">
        <f>BZ39</f>
        <v>Dimanche</v>
      </c>
      <c r="CK39" s="88"/>
      <c r="CL39" s="81"/>
      <c r="CM39" s="81"/>
      <c r="CN39" s="82"/>
      <c r="CO39" s="81"/>
      <c r="CP39" s="83"/>
      <c r="CQ39" s="81"/>
      <c r="CR39" s="89"/>
      <c r="CS39" s="94">
        <f>CI39</f>
        <v>21</v>
      </c>
      <c r="CT39" s="95" t="str">
        <f>CJ39</f>
        <v>Dimanche</v>
      </c>
      <c r="CU39" s="88"/>
      <c r="CV39" s="81"/>
      <c r="CW39" s="81"/>
      <c r="CX39" s="82"/>
      <c r="CY39" s="81"/>
      <c r="CZ39" s="83"/>
      <c r="DA39" s="81"/>
      <c r="DB39" s="89"/>
      <c r="DC39" s="94">
        <f>CS39</f>
        <v>21</v>
      </c>
      <c r="DD39" s="95" t="str">
        <f>CT39</f>
        <v>Dimanche</v>
      </c>
      <c r="DE39" s="88"/>
      <c r="DF39" s="81"/>
      <c r="DG39" s="81"/>
      <c r="DH39" s="82"/>
      <c r="DI39" s="81"/>
      <c r="DJ39" s="83"/>
      <c r="DK39" s="81"/>
      <c r="DL39" s="89"/>
      <c r="DM39" s="94">
        <f>DC39</f>
        <v>21</v>
      </c>
      <c r="DN39" s="95" t="str">
        <f>DD39</f>
        <v>Dimanche</v>
      </c>
      <c r="DO39" s="88"/>
      <c r="DP39" s="81"/>
      <c r="DQ39" s="81"/>
      <c r="DR39" s="82"/>
      <c r="DS39" s="81"/>
      <c r="DT39" s="83"/>
      <c r="DU39" s="81"/>
      <c r="DV39" s="89"/>
      <c r="DW39" s="94">
        <f>DM39</f>
        <v>21</v>
      </c>
      <c r="DX39" s="95" t="str">
        <f>DN39</f>
        <v>Dimanche</v>
      </c>
      <c r="DY39" s="88"/>
      <c r="DZ39" s="81"/>
      <c r="EA39" s="81"/>
      <c r="EB39" s="82"/>
      <c r="EC39" s="81"/>
      <c r="ED39" s="83"/>
      <c r="EE39" s="81"/>
      <c r="EF39" s="89"/>
      <c r="EG39" s="94">
        <f>DW39</f>
        <v>21</v>
      </c>
      <c r="EH39" s="95" t="str">
        <f>DX39</f>
        <v>Dimanche</v>
      </c>
      <c r="EI39" s="88"/>
      <c r="EJ39" s="81"/>
      <c r="EK39" s="81"/>
      <c r="EL39" s="82"/>
      <c r="EM39" s="81"/>
      <c r="EN39" s="83"/>
      <c r="EO39" s="81"/>
      <c r="EP39" s="89"/>
      <c r="EQ39" s="94">
        <f>EG39</f>
        <v>21</v>
      </c>
      <c r="ER39" s="95" t="str">
        <f>EH39</f>
        <v>Dimanche</v>
      </c>
      <c r="ES39" s="88"/>
      <c r="ET39" s="81"/>
      <c r="EU39" s="81"/>
      <c r="EV39" s="82"/>
      <c r="EW39" s="81"/>
      <c r="EX39" s="83"/>
      <c r="EY39" s="81"/>
      <c r="EZ39" s="89"/>
      <c r="FA39" s="94">
        <f>EQ39</f>
        <v>21</v>
      </c>
      <c r="FB39" s="95" t="str">
        <f>ER39</f>
        <v>Dimanche</v>
      </c>
      <c r="FC39" s="88"/>
      <c r="FD39" s="81"/>
      <c r="FE39" s="81"/>
      <c r="FF39" s="82"/>
      <c r="FG39" s="81"/>
      <c r="FH39" s="83"/>
      <c r="FI39" s="81"/>
      <c r="FJ39" s="89"/>
      <c r="FK39" s="94">
        <f>FA39</f>
        <v>21</v>
      </c>
      <c r="FL39" s="95" t="str">
        <f>FB39</f>
        <v>Dimanche</v>
      </c>
      <c r="FM39" s="88"/>
      <c r="FN39" s="81"/>
      <c r="FO39" s="81"/>
      <c r="FP39" s="82"/>
      <c r="FQ39" s="81"/>
      <c r="FR39" s="83"/>
      <c r="FS39" s="81"/>
      <c r="FT39" s="89"/>
      <c r="FU39" s="94">
        <f>FK39</f>
        <v>21</v>
      </c>
      <c r="FV39" s="95" t="str">
        <f>FL39</f>
        <v>Dimanche</v>
      </c>
      <c r="FW39" s="88"/>
      <c r="FX39" s="81"/>
      <c r="FY39" s="81"/>
      <c r="FZ39" s="82"/>
      <c r="GA39" s="81"/>
      <c r="GB39" s="83"/>
      <c r="GC39" s="81"/>
      <c r="GD39" s="89"/>
      <c r="GE39" s="94">
        <f>FU39</f>
        <v>21</v>
      </c>
      <c r="GF39" s="95" t="str">
        <f>FV39</f>
        <v>Dimanche</v>
      </c>
      <c r="GG39" s="88"/>
      <c r="GH39" s="81"/>
      <c r="GI39" s="81"/>
      <c r="GJ39" s="82"/>
      <c r="GK39" s="81"/>
      <c r="GL39" s="83"/>
      <c r="GM39" s="81"/>
      <c r="GN39" s="89"/>
      <c r="GO39" s="94">
        <f>GE39</f>
        <v>21</v>
      </c>
      <c r="GP39" s="95" t="str">
        <f>GF39</f>
        <v>Dimanche</v>
      </c>
      <c r="GQ39" s="88"/>
      <c r="GR39" s="81"/>
      <c r="GS39" s="81"/>
      <c r="GT39" s="82"/>
      <c r="GU39" s="81"/>
      <c r="GV39" s="83"/>
      <c r="GW39" s="81"/>
      <c r="GX39" s="89"/>
    </row>
    <row r="40" spans="1:206" ht="25.35" customHeight="1" x14ac:dyDescent="0.25">
      <c r="A40" s="160">
        <f>A28+1</f>
        <v>4</v>
      </c>
      <c r="B40" s="156">
        <f>B39+1</f>
        <v>22</v>
      </c>
      <c r="C40" s="158" t="s">
        <v>63</v>
      </c>
      <c r="D40" s="114" t="str">
        <f t="shared" si="1"/>
        <v/>
      </c>
      <c r="E40" s="114" t="str">
        <f t="shared" si="2"/>
        <v/>
      </c>
      <c r="F40" s="114" t="str">
        <f t="shared" si="3"/>
        <v/>
      </c>
      <c r="G40" s="152">
        <f t="shared" si="6"/>
        <v>22</v>
      </c>
      <c r="H40" s="150" t="str">
        <f t="shared" si="6"/>
        <v xml:space="preserve">Lundi </v>
      </c>
      <c r="I40" s="65" t="s">
        <v>17</v>
      </c>
      <c r="J40" s="66"/>
      <c r="K40" s="67"/>
      <c r="L40" s="68"/>
      <c r="M40" s="66"/>
      <c r="N40" s="69"/>
      <c r="O40" s="66"/>
      <c r="P40" s="66"/>
      <c r="Q40" s="152">
        <f>G40</f>
        <v>22</v>
      </c>
      <c r="R40" s="150" t="str">
        <f>H40</f>
        <v xml:space="preserve">Lundi </v>
      </c>
      <c r="S40" s="65" t="s">
        <v>17</v>
      </c>
      <c r="T40" s="66"/>
      <c r="U40" s="67"/>
      <c r="V40" s="68"/>
      <c r="W40" s="66"/>
      <c r="X40" s="69"/>
      <c r="Y40" s="66"/>
      <c r="Z40" s="66"/>
      <c r="AA40" s="152">
        <f>Q40</f>
        <v>22</v>
      </c>
      <c r="AB40" s="150" t="str">
        <f>R40</f>
        <v xml:space="preserve">Lundi </v>
      </c>
      <c r="AC40" s="84" t="s">
        <v>17</v>
      </c>
      <c r="AD40" s="66"/>
      <c r="AE40" s="66"/>
      <c r="AF40" s="68"/>
      <c r="AG40" s="66"/>
      <c r="AH40" s="69"/>
      <c r="AI40" s="66"/>
      <c r="AJ40" s="90"/>
      <c r="AK40" s="152">
        <f>AA40</f>
        <v>22</v>
      </c>
      <c r="AL40" s="150" t="str">
        <f>AB40</f>
        <v xml:space="preserve">Lundi </v>
      </c>
      <c r="AM40" s="84" t="s">
        <v>17</v>
      </c>
      <c r="AN40" s="66"/>
      <c r="AO40" s="66"/>
      <c r="AP40" s="68"/>
      <c r="AQ40" s="66"/>
      <c r="AR40" s="69"/>
      <c r="AS40" s="66"/>
      <c r="AT40" s="90"/>
      <c r="AU40" s="152">
        <f>AK40</f>
        <v>22</v>
      </c>
      <c r="AV40" s="150" t="str">
        <f>AL40</f>
        <v xml:space="preserve">Lundi </v>
      </c>
      <c r="AW40" s="84" t="s">
        <v>17</v>
      </c>
      <c r="AX40" s="66"/>
      <c r="AY40" s="66"/>
      <c r="AZ40" s="68"/>
      <c r="BA40" s="66"/>
      <c r="BB40" s="69"/>
      <c r="BC40" s="66"/>
      <c r="BD40" s="90"/>
      <c r="BE40" s="152">
        <f>AU40</f>
        <v>22</v>
      </c>
      <c r="BF40" s="150" t="str">
        <f>AV40</f>
        <v xml:space="preserve">Lundi </v>
      </c>
      <c r="BG40" s="84" t="s">
        <v>17</v>
      </c>
      <c r="BH40" s="66"/>
      <c r="BI40" s="66"/>
      <c r="BJ40" s="68"/>
      <c r="BK40" s="66"/>
      <c r="BL40" s="69"/>
      <c r="BM40" s="66"/>
      <c r="BN40" s="90"/>
      <c r="BO40" s="152">
        <f>BE40</f>
        <v>22</v>
      </c>
      <c r="BP40" s="150" t="str">
        <f>BF40</f>
        <v xml:space="preserve">Lundi </v>
      </c>
      <c r="BQ40" s="84" t="s">
        <v>17</v>
      </c>
      <c r="BR40" s="66"/>
      <c r="BS40" s="66"/>
      <c r="BT40" s="68"/>
      <c r="BU40" s="66"/>
      <c r="BV40" s="69"/>
      <c r="BW40" s="66"/>
      <c r="BX40" s="90"/>
      <c r="BY40" s="152">
        <f>BO40</f>
        <v>22</v>
      </c>
      <c r="BZ40" s="150" t="str">
        <f>BP40</f>
        <v xml:space="preserve">Lundi </v>
      </c>
      <c r="CA40" s="84" t="s">
        <v>17</v>
      </c>
      <c r="CB40" s="66"/>
      <c r="CC40" s="66"/>
      <c r="CD40" s="68"/>
      <c r="CE40" s="66"/>
      <c r="CF40" s="69"/>
      <c r="CG40" s="66"/>
      <c r="CH40" s="90"/>
      <c r="CI40" s="152">
        <f>BY40</f>
        <v>22</v>
      </c>
      <c r="CJ40" s="150" t="str">
        <f>BZ40</f>
        <v xml:space="preserve">Lundi </v>
      </c>
      <c r="CK40" s="84" t="s">
        <v>17</v>
      </c>
      <c r="CL40" s="66"/>
      <c r="CM40" s="66"/>
      <c r="CN40" s="68"/>
      <c r="CO40" s="66"/>
      <c r="CP40" s="69"/>
      <c r="CQ40" s="66"/>
      <c r="CR40" s="90"/>
      <c r="CS40" s="152">
        <f>CI40</f>
        <v>22</v>
      </c>
      <c r="CT40" s="150" t="str">
        <f>CJ40</f>
        <v xml:space="preserve">Lundi </v>
      </c>
      <c r="CU40" s="84" t="s">
        <v>17</v>
      </c>
      <c r="CV40" s="66"/>
      <c r="CW40" s="66"/>
      <c r="CX40" s="68"/>
      <c r="CY40" s="66"/>
      <c r="CZ40" s="69"/>
      <c r="DA40" s="66"/>
      <c r="DB40" s="90"/>
      <c r="DC40" s="152">
        <f>CS40</f>
        <v>22</v>
      </c>
      <c r="DD40" s="150" t="str">
        <f>CT40</f>
        <v xml:space="preserve">Lundi </v>
      </c>
      <c r="DE40" s="84" t="s">
        <v>17</v>
      </c>
      <c r="DF40" s="66"/>
      <c r="DG40" s="66"/>
      <c r="DH40" s="68"/>
      <c r="DI40" s="66"/>
      <c r="DJ40" s="69"/>
      <c r="DK40" s="66"/>
      <c r="DL40" s="90"/>
      <c r="DM40" s="152">
        <f>DC40</f>
        <v>22</v>
      </c>
      <c r="DN40" s="150" t="str">
        <f>DD40</f>
        <v xml:space="preserve">Lundi </v>
      </c>
      <c r="DO40" s="84" t="s">
        <v>17</v>
      </c>
      <c r="DP40" s="66"/>
      <c r="DQ40" s="66"/>
      <c r="DR40" s="68"/>
      <c r="DS40" s="66"/>
      <c r="DT40" s="69"/>
      <c r="DU40" s="66"/>
      <c r="DV40" s="90"/>
      <c r="DW40" s="152">
        <f>DM40</f>
        <v>22</v>
      </c>
      <c r="DX40" s="150" t="str">
        <f>DN40</f>
        <v xml:space="preserve">Lundi </v>
      </c>
      <c r="DY40" s="84" t="s">
        <v>17</v>
      </c>
      <c r="DZ40" s="66"/>
      <c r="EA40" s="66"/>
      <c r="EB40" s="68"/>
      <c r="EC40" s="66"/>
      <c r="ED40" s="69"/>
      <c r="EE40" s="66"/>
      <c r="EF40" s="90"/>
      <c r="EG40" s="152">
        <f>DW40</f>
        <v>22</v>
      </c>
      <c r="EH40" s="150" t="str">
        <f>DX40</f>
        <v xml:space="preserve">Lundi </v>
      </c>
      <c r="EI40" s="84" t="s">
        <v>17</v>
      </c>
      <c r="EJ40" s="66"/>
      <c r="EK40" s="66"/>
      <c r="EL40" s="68"/>
      <c r="EM40" s="66"/>
      <c r="EN40" s="69"/>
      <c r="EO40" s="66"/>
      <c r="EP40" s="90"/>
      <c r="EQ40" s="152">
        <f>EG40</f>
        <v>22</v>
      </c>
      <c r="ER40" s="150" t="str">
        <f>EH40</f>
        <v xml:space="preserve">Lundi </v>
      </c>
      <c r="ES40" s="84" t="s">
        <v>17</v>
      </c>
      <c r="ET40" s="66"/>
      <c r="EU40" s="66"/>
      <c r="EV40" s="68"/>
      <c r="EW40" s="66"/>
      <c r="EX40" s="69"/>
      <c r="EY40" s="66"/>
      <c r="EZ40" s="90"/>
      <c r="FA40" s="152">
        <f>EQ40</f>
        <v>22</v>
      </c>
      <c r="FB40" s="150" t="str">
        <f>ER40</f>
        <v xml:space="preserve">Lundi </v>
      </c>
      <c r="FC40" s="84" t="s">
        <v>17</v>
      </c>
      <c r="FD40" s="66"/>
      <c r="FE40" s="66"/>
      <c r="FF40" s="68"/>
      <c r="FG40" s="66"/>
      <c r="FH40" s="69"/>
      <c r="FI40" s="66"/>
      <c r="FJ40" s="90"/>
      <c r="FK40" s="152">
        <f>FA40</f>
        <v>22</v>
      </c>
      <c r="FL40" s="150" t="str">
        <f>FB40</f>
        <v xml:space="preserve">Lundi </v>
      </c>
      <c r="FM40" s="84" t="s">
        <v>17</v>
      </c>
      <c r="FN40" s="66"/>
      <c r="FO40" s="66"/>
      <c r="FP40" s="68"/>
      <c r="FQ40" s="66"/>
      <c r="FR40" s="69"/>
      <c r="FS40" s="66"/>
      <c r="FT40" s="90"/>
      <c r="FU40" s="152">
        <f>FK40</f>
        <v>22</v>
      </c>
      <c r="FV40" s="150" t="str">
        <f>FL40</f>
        <v xml:space="preserve">Lundi </v>
      </c>
      <c r="FW40" s="84" t="s">
        <v>17</v>
      </c>
      <c r="FX40" s="66"/>
      <c r="FY40" s="66"/>
      <c r="FZ40" s="68"/>
      <c r="GA40" s="66"/>
      <c r="GB40" s="69"/>
      <c r="GC40" s="66"/>
      <c r="GD40" s="90"/>
      <c r="GE40" s="152">
        <f>FU40</f>
        <v>22</v>
      </c>
      <c r="GF40" s="150" t="str">
        <f>FV40</f>
        <v xml:space="preserve">Lundi </v>
      </c>
      <c r="GG40" s="84" t="s">
        <v>17</v>
      </c>
      <c r="GH40" s="66"/>
      <c r="GI40" s="66"/>
      <c r="GJ40" s="68"/>
      <c r="GK40" s="66"/>
      <c r="GL40" s="69"/>
      <c r="GM40" s="66"/>
      <c r="GN40" s="90"/>
      <c r="GO40" s="152">
        <f>GE40</f>
        <v>22</v>
      </c>
      <c r="GP40" s="150" t="str">
        <f>GF40</f>
        <v xml:space="preserve">Lundi </v>
      </c>
      <c r="GQ40" s="84" t="s">
        <v>17</v>
      </c>
      <c r="GR40" s="66"/>
      <c r="GS40" s="66"/>
      <c r="GT40" s="68"/>
      <c r="GU40" s="66"/>
      <c r="GV40" s="69"/>
      <c r="GW40" s="66"/>
      <c r="GX40" s="90"/>
    </row>
    <row r="41" spans="1:206" ht="25.35" customHeight="1" x14ac:dyDescent="0.25">
      <c r="A41" s="160"/>
      <c r="B41" s="157"/>
      <c r="C41" s="159"/>
      <c r="D41" s="116" t="str">
        <f t="shared" si="1"/>
        <v/>
      </c>
      <c r="E41" s="116" t="str">
        <f t="shared" si="2"/>
        <v/>
      </c>
      <c r="F41" s="32" t="str">
        <f t="shared" si="3"/>
        <v/>
      </c>
      <c r="G41" s="153"/>
      <c r="H41" s="151"/>
      <c r="I41" s="70" t="s">
        <v>18</v>
      </c>
      <c r="J41" s="71"/>
      <c r="K41" s="72"/>
      <c r="L41" s="73"/>
      <c r="M41" s="71"/>
      <c r="N41" s="74"/>
      <c r="O41" s="71"/>
      <c r="P41" s="71"/>
      <c r="Q41" s="153"/>
      <c r="R41" s="151"/>
      <c r="S41" s="70" t="s">
        <v>18</v>
      </c>
      <c r="T41" s="71"/>
      <c r="U41" s="72"/>
      <c r="V41" s="73"/>
      <c r="W41" s="71"/>
      <c r="X41" s="74"/>
      <c r="Y41" s="71"/>
      <c r="Z41" s="71"/>
      <c r="AA41" s="153"/>
      <c r="AB41" s="151"/>
      <c r="AC41" s="85" t="s">
        <v>18</v>
      </c>
      <c r="AD41" s="71"/>
      <c r="AE41" s="71"/>
      <c r="AF41" s="73"/>
      <c r="AG41" s="71"/>
      <c r="AH41" s="74"/>
      <c r="AI41" s="71"/>
      <c r="AJ41" s="91"/>
      <c r="AK41" s="153"/>
      <c r="AL41" s="151"/>
      <c r="AM41" s="85" t="s">
        <v>18</v>
      </c>
      <c r="AN41" s="71"/>
      <c r="AO41" s="71"/>
      <c r="AP41" s="73"/>
      <c r="AQ41" s="71"/>
      <c r="AR41" s="74"/>
      <c r="AS41" s="71"/>
      <c r="AT41" s="91"/>
      <c r="AU41" s="153"/>
      <c r="AV41" s="151"/>
      <c r="AW41" s="85" t="s">
        <v>18</v>
      </c>
      <c r="AX41" s="71"/>
      <c r="AY41" s="71"/>
      <c r="AZ41" s="73"/>
      <c r="BA41" s="71"/>
      <c r="BB41" s="74"/>
      <c r="BC41" s="71"/>
      <c r="BD41" s="91"/>
      <c r="BE41" s="153"/>
      <c r="BF41" s="151"/>
      <c r="BG41" s="85" t="s">
        <v>18</v>
      </c>
      <c r="BH41" s="71"/>
      <c r="BI41" s="71"/>
      <c r="BJ41" s="73"/>
      <c r="BK41" s="71"/>
      <c r="BL41" s="74"/>
      <c r="BM41" s="71"/>
      <c r="BN41" s="91"/>
      <c r="BO41" s="153"/>
      <c r="BP41" s="151"/>
      <c r="BQ41" s="85" t="s">
        <v>18</v>
      </c>
      <c r="BR41" s="71"/>
      <c r="BS41" s="71"/>
      <c r="BT41" s="73"/>
      <c r="BU41" s="71"/>
      <c r="BV41" s="74"/>
      <c r="BW41" s="71"/>
      <c r="BX41" s="91"/>
      <c r="BY41" s="153"/>
      <c r="BZ41" s="151"/>
      <c r="CA41" s="85" t="s">
        <v>18</v>
      </c>
      <c r="CB41" s="71"/>
      <c r="CC41" s="71"/>
      <c r="CD41" s="73"/>
      <c r="CE41" s="71"/>
      <c r="CF41" s="74"/>
      <c r="CG41" s="71"/>
      <c r="CH41" s="91"/>
      <c r="CI41" s="153"/>
      <c r="CJ41" s="151"/>
      <c r="CK41" s="85" t="s">
        <v>18</v>
      </c>
      <c r="CL41" s="71"/>
      <c r="CM41" s="71"/>
      <c r="CN41" s="73"/>
      <c r="CO41" s="71"/>
      <c r="CP41" s="74"/>
      <c r="CQ41" s="71"/>
      <c r="CR41" s="91"/>
      <c r="CS41" s="153"/>
      <c r="CT41" s="151"/>
      <c r="CU41" s="85" t="s">
        <v>18</v>
      </c>
      <c r="CV41" s="71"/>
      <c r="CW41" s="71"/>
      <c r="CX41" s="73"/>
      <c r="CY41" s="71"/>
      <c r="CZ41" s="74"/>
      <c r="DA41" s="71"/>
      <c r="DB41" s="91"/>
      <c r="DC41" s="153"/>
      <c r="DD41" s="151"/>
      <c r="DE41" s="85" t="s">
        <v>18</v>
      </c>
      <c r="DF41" s="71"/>
      <c r="DG41" s="71"/>
      <c r="DH41" s="73"/>
      <c r="DI41" s="71"/>
      <c r="DJ41" s="74"/>
      <c r="DK41" s="71"/>
      <c r="DL41" s="91"/>
      <c r="DM41" s="153"/>
      <c r="DN41" s="151"/>
      <c r="DO41" s="85" t="s">
        <v>18</v>
      </c>
      <c r="DP41" s="71"/>
      <c r="DQ41" s="71"/>
      <c r="DR41" s="73"/>
      <c r="DS41" s="71"/>
      <c r="DT41" s="74"/>
      <c r="DU41" s="71"/>
      <c r="DV41" s="91"/>
      <c r="DW41" s="153"/>
      <c r="DX41" s="151"/>
      <c r="DY41" s="85" t="s">
        <v>18</v>
      </c>
      <c r="DZ41" s="71"/>
      <c r="EA41" s="71"/>
      <c r="EB41" s="73"/>
      <c r="EC41" s="71"/>
      <c r="ED41" s="74"/>
      <c r="EE41" s="71"/>
      <c r="EF41" s="91"/>
      <c r="EG41" s="153"/>
      <c r="EH41" s="151"/>
      <c r="EI41" s="85" t="s">
        <v>18</v>
      </c>
      <c r="EJ41" s="71"/>
      <c r="EK41" s="71"/>
      <c r="EL41" s="73"/>
      <c r="EM41" s="71"/>
      <c r="EN41" s="74"/>
      <c r="EO41" s="71"/>
      <c r="EP41" s="91"/>
      <c r="EQ41" s="153"/>
      <c r="ER41" s="151"/>
      <c r="ES41" s="85" t="s">
        <v>18</v>
      </c>
      <c r="ET41" s="71"/>
      <c r="EU41" s="71"/>
      <c r="EV41" s="73"/>
      <c r="EW41" s="71"/>
      <c r="EX41" s="74"/>
      <c r="EY41" s="71"/>
      <c r="EZ41" s="91"/>
      <c r="FA41" s="153"/>
      <c r="FB41" s="151"/>
      <c r="FC41" s="85" t="s">
        <v>18</v>
      </c>
      <c r="FD41" s="71"/>
      <c r="FE41" s="71"/>
      <c r="FF41" s="73"/>
      <c r="FG41" s="71"/>
      <c r="FH41" s="74"/>
      <c r="FI41" s="71"/>
      <c r="FJ41" s="91"/>
      <c r="FK41" s="153"/>
      <c r="FL41" s="151"/>
      <c r="FM41" s="85" t="s">
        <v>18</v>
      </c>
      <c r="FN41" s="71"/>
      <c r="FO41" s="71"/>
      <c r="FP41" s="73"/>
      <c r="FQ41" s="71"/>
      <c r="FR41" s="74"/>
      <c r="FS41" s="71"/>
      <c r="FT41" s="91"/>
      <c r="FU41" s="153"/>
      <c r="FV41" s="151"/>
      <c r="FW41" s="85" t="s">
        <v>18</v>
      </c>
      <c r="FX41" s="71"/>
      <c r="FY41" s="71"/>
      <c r="FZ41" s="73"/>
      <c r="GA41" s="71"/>
      <c r="GB41" s="74"/>
      <c r="GC41" s="71"/>
      <c r="GD41" s="91"/>
      <c r="GE41" s="153"/>
      <c r="GF41" s="151"/>
      <c r="GG41" s="85" t="s">
        <v>18</v>
      </c>
      <c r="GH41" s="71"/>
      <c r="GI41" s="71"/>
      <c r="GJ41" s="73"/>
      <c r="GK41" s="71"/>
      <c r="GL41" s="74"/>
      <c r="GM41" s="71"/>
      <c r="GN41" s="91"/>
      <c r="GO41" s="153"/>
      <c r="GP41" s="151"/>
      <c r="GQ41" s="85" t="s">
        <v>18</v>
      </c>
      <c r="GR41" s="71"/>
      <c r="GS41" s="71"/>
      <c r="GT41" s="73"/>
      <c r="GU41" s="71"/>
      <c r="GV41" s="74"/>
      <c r="GW41" s="71"/>
      <c r="GX41" s="91"/>
    </row>
    <row r="42" spans="1:206" ht="25.35" customHeight="1" x14ac:dyDescent="0.25">
      <c r="A42" s="160"/>
      <c r="B42" s="156">
        <f>B40+1</f>
        <v>23</v>
      </c>
      <c r="C42" s="158" t="s">
        <v>23</v>
      </c>
      <c r="D42" s="114" t="str">
        <f t="shared" si="1"/>
        <v/>
      </c>
      <c r="E42" s="114" t="str">
        <f t="shared" si="2"/>
        <v/>
      </c>
      <c r="F42" s="33" t="str">
        <f t="shared" si="3"/>
        <v/>
      </c>
      <c r="G42" s="152">
        <f>B42</f>
        <v>23</v>
      </c>
      <c r="H42" s="150" t="str">
        <f>C42</f>
        <v>Mardi</v>
      </c>
      <c r="I42" s="65" t="s">
        <v>17</v>
      </c>
      <c r="J42" s="66"/>
      <c r="K42" s="67"/>
      <c r="L42" s="68"/>
      <c r="M42" s="66"/>
      <c r="N42" s="69"/>
      <c r="O42" s="66"/>
      <c r="P42" s="66"/>
      <c r="Q42" s="152">
        <f>G42</f>
        <v>23</v>
      </c>
      <c r="R42" s="150" t="str">
        <f>H42</f>
        <v>Mardi</v>
      </c>
      <c r="S42" s="65" t="s">
        <v>17</v>
      </c>
      <c r="T42" s="66"/>
      <c r="U42" s="67"/>
      <c r="V42" s="68"/>
      <c r="W42" s="66"/>
      <c r="X42" s="69"/>
      <c r="Y42" s="66"/>
      <c r="Z42" s="66"/>
      <c r="AA42" s="152">
        <f>Q42</f>
        <v>23</v>
      </c>
      <c r="AB42" s="150" t="str">
        <f>R42</f>
        <v>Mardi</v>
      </c>
      <c r="AC42" s="84" t="s">
        <v>17</v>
      </c>
      <c r="AD42" s="66"/>
      <c r="AE42" s="66"/>
      <c r="AF42" s="68"/>
      <c r="AG42" s="66"/>
      <c r="AH42" s="69"/>
      <c r="AI42" s="66"/>
      <c r="AJ42" s="90"/>
      <c r="AK42" s="152">
        <f>AA42</f>
        <v>23</v>
      </c>
      <c r="AL42" s="150" t="str">
        <f>AB42</f>
        <v>Mardi</v>
      </c>
      <c r="AM42" s="84" t="s">
        <v>17</v>
      </c>
      <c r="AN42" s="66"/>
      <c r="AO42" s="66"/>
      <c r="AP42" s="68"/>
      <c r="AQ42" s="66"/>
      <c r="AR42" s="69"/>
      <c r="AS42" s="66"/>
      <c r="AT42" s="90"/>
      <c r="AU42" s="152">
        <f>AK42</f>
        <v>23</v>
      </c>
      <c r="AV42" s="150" t="str">
        <f>AL42</f>
        <v>Mardi</v>
      </c>
      <c r="AW42" s="84" t="s">
        <v>17</v>
      </c>
      <c r="AX42" s="66"/>
      <c r="AY42" s="66"/>
      <c r="AZ42" s="68"/>
      <c r="BA42" s="66"/>
      <c r="BB42" s="69"/>
      <c r="BC42" s="66"/>
      <c r="BD42" s="90"/>
      <c r="BE42" s="152">
        <f>AU42</f>
        <v>23</v>
      </c>
      <c r="BF42" s="150" t="str">
        <f>AV42</f>
        <v>Mardi</v>
      </c>
      <c r="BG42" s="84" t="s">
        <v>17</v>
      </c>
      <c r="BH42" s="66"/>
      <c r="BI42" s="66"/>
      <c r="BJ42" s="68"/>
      <c r="BK42" s="66"/>
      <c r="BL42" s="69"/>
      <c r="BM42" s="66"/>
      <c r="BN42" s="90"/>
      <c r="BO42" s="152">
        <f>BE42</f>
        <v>23</v>
      </c>
      <c r="BP42" s="150" t="str">
        <f>BF42</f>
        <v>Mardi</v>
      </c>
      <c r="BQ42" s="84" t="s">
        <v>17</v>
      </c>
      <c r="BR42" s="66"/>
      <c r="BS42" s="66"/>
      <c r="BT42" s="68"/>
      <c r="BU42" s="66"/>
      <c r="BV42" s="69"/>
      <c r="BW42" s="66"/>
      <c r="BX42" s="90"/>
      <c r="BY42" s="152">
        <f>BO42</f>
        <v>23</v>
      </c>
      <c r="BZ42" s="150" t="str">
        <f>BP42</f>
        <v>Mardi</v>
      </c>
      <c r="CA42" s="84" t="s">
        <v>17</v>
      </c>
      <c r="CB42" s="66"/>
      <c r="CC42" s="66"/>
      <c r="CD42" s="68"/>
      <c r="CE42" s="66"/>
      <c r="CF42" s="69"/>
      <c r="CG42" s="66"/>
      <c r="CH42" s="90"/>
      <c r="CI42" s="152">
        <f>BY42</f>
        <v>23</v>
      </c>
      <c r="CJ42" s="150" t="str">
        <f>BZ42</f>
        <v>Mardi</v>
      </c>
      <c r="CK42" s="84" t="s">
        <v>17</v>
      </c>
      <c r="CL42" s="66"/>
      <c r="CM42" s="66"/>
      <c r="CN42" s="68"/>
      <c r="CO42" s="66"/>
      <c r="CP42" s="69"/>
      <c r="CQ42" s="66"/>
      <c r="CR42" s="90"/>
      <c r="CS42" s="152">
        <f>CI42</f>
        <v>23</v>
      </c>
      <c r="CT42" s="150" t="str">
        <f>CJ42</f>
        <v>Mardi</v>
      </c>
      <c r="CU42" s="84" t="s">
        <v>17</v>
      </c>
      <c r="CV42" s="66"/>
      <c r="CW42" s="66"/>
      <c r="CX42" s="68"/>
      <c r="CY42" s="66"/>
      <c r="CZ42" s="69"/>
      <c r="DA42" s="66"/>
      <c r="DB42" s="90"/>
      <c r="DC42" s="152">
        <f>CS42</f>
        <v>23</v>
      </c>
      <c r="DD42" s="150" t="str">
        <f>CT42</f>
        <v>Mardi</v>
      </c>
      <c r="DE42" s="84" t="s">
        <v>17</v>
      </c>
      <c r="DF42" s="66"/>
      <c r="DG42" s="66"/>
      <c r="DH42" s="68"/>
      <c r="DI42" s="66"/>
      <c r="DJ42" s="69"/>
      <c r="DK42" s="66"/>
      <c r="DL42" s="90"/>
      <c r="DM42" s="152">
        <f>DC42</f>
        <v>23</v>
      </c>
      <c r="DN42" s="150" t="str">
        <f>DD42</f>
        <v>Mardi</v>
      </c>
      <c r="DO42" s="84" t="s">
        <v>17</v>
      </c>
      <c r="DP42" s="66"/>
      <c r="DQ42" s="66"/>
      <c r="DR42" s="68"/>
      <c r="DS42" s="66"/>
      <c r="DT42" s="69"/>
      <c r="DU42" s="66"/>
      <c r="DV42" s="90"/>
      <c r="DW42" s="152">
        <f>DM42</f>
        <v>23</v>
      </c>
      <c r="DX42" s="150" t="str">
        <f>DN42</f>
        <v>Mardi</v>
      </c>
      <c r="DY42" s="84" t="s">
        <v>17</v>
      </c>
      <c r="DZ42" s="66"/>
      <c r="EA42" s="66"/>
      <c r="EB42" s="68"/>
      <c r="EC42" s="66"/>
      <c r="ED42" s="69"/>
      <c r="EE42" s="66"/>
      <c r="EF42" s="90"/>
      <c r="EG42" s="152">
        <f>DW42</f>
        <v>23</v>
      </c>
      <c r="EH42" s="150" t="str">
        <f>DX42</f>
        <v>Mardi</v>
      </c>
      <c r="EI42" s="84" t="s">
        <v>17</v>
      </c>
      <c r="EJ42" s="66"/>
      <c r="EK42" s="66"/>
      <c r="EL42" s="68"/>
      <c r="EM42" s="66"/>
      <c r="EN42" s="69"/>
      <c r="EO42" s="66"/>
      <c r="EP42" s="90"/>
      <c r="EQ42" s="152">
        <f>EG42</f>
        <v>23</v>
      </c>
      <c r="ER42" s="150" t="str">
        <f>EH42</f>
        <v>Mardi</v>
      </c>
      <c r="ES42" s="84" t="s">
        <v>17</v>
      </c>
      <c r="ET42" s="66"/>
      <c r="EU42" s="66"/>
      <c r="EV42" s="68"/>
      <c r="EW42" s="66"/>
      <c r="EX42" s="69"/>
      <c r="EY42" s="66"/>
      <c r="EZ42" s="90"/>
      <c r="FA42" s="152">
        <f>EQ42</f>
        <v>23</v>
      </c>
      <c r="FB42" s="150" t="str">
        <f>ER42</f>
        <v>Mardi</v>
      </c>
      <c r="FC42" s="84" t="s">
        <v>17</v>
      </c>
      <c r="FD42" s="66"/>
      <c r="FE42" s="66"/>
      <c r="FF42" s="68"/>
      <c r="FG42" s="66"/>
      <c r="FH42" s="69"/>
      <c r="FI42" s="66"/>
      <c r="FJ42" s="90"/>
      <c r="FK42" s="152">
        <f>FA42</f>
        <v>23</v>
      </c>
      <c r="FL42" s="150" t="str">
        <f>FB42</f>
        <v>Mardi</v>
      </c>
      <c r="FM42" s="84" t="s">
        <v>17</v>
      </c>
      <c r="FN42" s="66"/>
      <c r="FO42" s="66"/>
      <c r="FP42" s="68"/>
      <c r="FQ42" s="66"/>
      <c r="FR42" s="69"/>
      <c r="FS42" s="66"/>
      <c r="FT42" s="90"/>
      <c r="FU42" s="152">
        <f>FK42</f>
        <v>23</v>
      </c>
      <c r="FV42" s="150" t="str">
        <f>FL42</f>
        <v>Mardi</v>
      </c>
      <c r="FW42" s="84" t="s">
        <v>17</v>
      </c>
      <c r="FX42" s="66"/>
      <c r="FY42" s="66"/>
      <c r="FZ42" s="68"/>
      <c r="GA42" s="66"/>
      <c r="GB42" s="69"/>
      <c r="GC42" s="66"/>
      <c r="GD42" s="90"/>
      <c r="GE42" s="152">
        <f>FU42</f>
        <v>23</v>
      </c>
      <c r="GF42" s="150" t="str">
        <f>FV42</f>
        <v>Mardi</v>
      </c>
      <c r="GG42" s="84" t="s">
        <v>17</v>
      </c>
      <c r="GH42" s="66"/>
      <c r="GI42" s="66"/>
      <c r="GJ42" s="68"/>
      <c r="GK42" s="66"/>
      <c r="GL42" s="69"/>
      <c r="GM42" s="66"/>
      <c r="GN42" s="90"/>
      <c r="GO42" s="152">
        <f>GE42</f>
        <v>23</v>
      </c>
      <c r="GP42" s="150" t="str">
        <f>GF42</f>
        <v>Mardi</v>
      </c>
      <c r="GQ42" s="84" t="s">
        <v>17</v>
      </c>
      <c r="GR42" s="66"/>
      <c r="GS42" s="66"/>
      <c r="GT42" s="68"/>
      <c r="GU42" s="66"/>
      <c r="GV42" s="69"/>
      <c r="GW42" s="66"/>
      <c r="GX42" s="90"/>
    </row>
    <row r="43" spans="1:206" ht="25.35" customHeight="1" x14ac:dyDescent="0.25">
      <c r="A43" s="160"/>
      <c r="B43" s="157"/>
      <c r="C43" s="159"/>
      <c r="D43" s="116" t="str">
        <f t="shared" si="1"/>
        <v/>
      </c>
      <c r="E43" s="116" t="str">
        <f t="shared" si="2"/>
        <v/>
      </c>
      <c r="F43" s="32" t="str">
        <f t="shared" si="3"/>
        <v/>
      </c>
      <c r="G43" s="153"/>
      <c r="H43" s="151"/>
      <c r="I43" s="70" t="s">
        <v>18</v>
      </c>
      <c r="J43" s="71"/>
      <c r="K43" s="72"/>
      <c r="L43" s="73"/>
      <c r="M43" s="71"/>
      <c r="N43" s="74"/>
      <c r="O43" s="71"/>
      <c r="P43" s="71"/>
      <c r="Q43" s="153"/>
      <c r="R43" s="151"/>
      <c r="S43" s="70" t="s">
        <v>18</v>
      </c>
      <c r="T43" s="71"/>
      <c r="U43" s="72"/>
      <c r="V43" s="73"/>
      <c r="W43" s="71"/>
      <c r="X43" s="74"/>
      <c r="Y43" s="71"/>
      <c r="Z43" s="71"/>
      <c r="AA43" s="153"/>
      <c r="AB43" s="151"/>
      <c r="AC43" s="85" t="s">
        <v>18</v>
      </c>
      <c r="AD43" s="71"/>
      <c r="AE43" s="71"/>
      <c r="AF43" s="73"/>
      <c r="AG43" s="71"/>
      <c r="AH43" s="74"/>
      <c r="AI43" s="71"/>
      <c r="AJ43" s="91"/>
      <c r="AK43" s="153"/>
      <c r="AL43" s="151"/>
      <c r="AM43" s="85" t="s">
        <v>18</v>
      </c>
      <c r="AN43" s="71"/>
      <c r="AO43" s="71"/>
      <c r="AP43" s="73"/>
      <c r="AQ43" s="71"/>
      <c r="AR43" s="74"/>
      <c r="AS43" s="71"/>
      <c r="AT43" s="91"/>
      <c r="AU43" s="153"/>
      <c r="AV43" s="151"/>
      <c r="AW43" s="85" t="s">
        <v>18</v>
      </c>
      <c r="AX43" s="71"/>
      <c r="AY43" s="71"/>
      <c r="AZ43" s="73"/>
      <c r="BA43" s="71"/>
      <c r="BB43" s="74"/>
      <c r="BC43" s="71"/>
      <c r="BD43" s="91"/>
      <c r="BE43" s="153"/>
      <c r="BF43" s="151"/>
      <c r="BG43" s="85" t="s">
        <v>18</v>
      </c>
      <c r="BH43" s="71"/>
      <c r="BI43" s="71"/>
      <c r="BJ43" s="73"/>
      <c r="BK43" s="71"/>
      <c r="BL43" s="74"/>
      <c r="BM43" s="71"/>
      <c r="BN43" s="91"/>
      <c r="BO43" s="153"/>
      <c r="BP43" s="151"/>
      <c r="BQ43" s="85" t="s">
        <v>18</v>
      </c>
      <c r="BR43" s="71"/>
      <c r="BS43" s="71"/>
      <c r="BT43" s="73"/>
      <c r="BU43" s="71"/>
      <c r="BV43" s="74"/>
      <c r="BW43" s="71"/>
      <c r="BX43" s="91"/>
      <c r="BY43" s="153"/>
      <c r="BZ43" s="151"/>
      <c r="CA43" s="85" t="s">
        <v>18</v>
      </c>
      <c r="CB43" s="71"/>
      <c r="CC43" s="71"/>
      <c r="CD43" s="73"/>
      <c r="CE43" s="71"/>
      <c r="CF43" s="74"/>
      <c r="CG43" s="71"/>
      <c r="CH43" s="91"/>
      <c r="CI43" s="153"/>
      <c r="CJ43" s="151"/>
      <c r="CK43" s="85" t="s">
        <v>18</v>
      </c>
      <c r="CL43" s="71"/>
      <c r="CM43" s="71"/>
      <c r="CN43" s="73"/>
      <c r="CO43" s="71"/>
      <c r="CP43" s="74"/>
      <c r="CQ43" s="71"/>
      <c r="CR43" s="91"/>
      <c r="CS43" s="153"/>
      <c r="CT43" s="151"/>
      <c r="CU43" s="85" t="s">
        <v>18</v>
      </c>
      <c r="CV43" s="71"/>
      <c r="CW43" s="71"/>
      <c r="CX43" s="73"/>
      <c r="CY43" s="71"/>
      <c r="CZ43" s="74"/>
      <c r="DA43" s="71"/>
      <c r="DB43" s="91"/>
      <c r="DC43" s="153"/>
      <c r="DD43" s="151"/>
      <c r="DE43" s="85" t="s">
        <v>18</v>
      </c>
      <c r="DF43" s="71"/>
      <c r="DG43" s="71"/>
      <c r="DH43" s="73"/>
      <c r="DI43" s="71"/>
      <c r="DJ43" s="74"/>
      <c r="DK43" s="71"/>
      <c r="DL43" s="91"/>
      <c r="DM43" s="153"/>
      <c r="DN43" s="151"/>
      <c r="DO43" s="85" t="s">
        <v>18</v>
      </c>
      <c r="DP43" s="71"/>
      <c r="DQ43" s="71"/>
      <c r="DR43" s="73"/>
      <c r="DS43" s="71"/>
      <c r="DT43" s="74"/>
      <c r="DU43" s="71"/>
      <c r="DV43" s="91"/>
      <c r="DW43" s="153"/>
      <c r="DX43" s="151"/>
      <c r="DY43" s="85" t="s">
        <v>18</v>
      </c>
      <c r="DZ43" s="71"/>
      <c r="EA43" s="71"/>
      <c r="EB43" s="73"/>
      <c r="EC43" s="71"/>
      <c r="ED43" s="74"/>
      <c r="EE43" s="71"/>
      <c r="EF43" s="91"/>
      <c r="EG43" s="153"/>
      <c r="EH43" s="151"/>
      <c r="EI43" s="85" t="s">
        <v>18</v>
      </c>
      <c r="EJ43" s="71"/>
      <c r="EK43" s="71"/>
      <c r="EL43" s="73"/>
      <c r="EM43" s="71"/>
      <c r="EN43" s="74"/>
      <c r="EO43" s="71"/>
      <c r="EP43" s="91"/>
      <c r="EQ43" s="153"/>
      <c r="ER43" s="151"/>
      <c r="ES43" s="85" t="s">
        <v>18</v>
      </c>
      <c r="ET43" s="71"/>
      <c r="EU43" s="71"/>
      <c r="EV43" s="73"/>
      <c r="EW43" s="71"/>
      <c r="EX43" s="74"/>
      <c r="EY43" s="71"/>
      <c r="EZ43" s="91"/>
      <c r="FA43" s="153"/>
      <c r="FB43" s="151"/>
      <c r="FC43" s="85" t="s">
        <v>18</v>
      </c>
      <c r="FD43" s="71"/>
      <c r="FE43" s="71"/>
      <c r="FF43" s="73"/>
      <c r="FG43" s="71"/>
      <c r="FH43" s="74"/>
      <c r="FI43" s="71"/>
      <c r="FJ43" s="91"/>
      <c r="FK43" s="153"/>
      <c r="FL43" s="151"/>
      <c r="FM43" s="85" t="s">
        <v>18</v>
      </c>
      <c r="FN43" s="71"/>
      <c r="FO43" s="71"/>
      <c r="FP43" s="73"/>
      <c r="FQ43" s="71"/>
      <c r="FR43" s="74"/>
      <c r="FS43" s="71"/>
      <c r="FT43" s="91"/>
      <c r="FU43" s="153"/>
      <c r="FV43" s="151"/>
      <c r="FW43" s="85" t="s">
        <v>18</v>
      </c>
      <c r="FX43" s="71"/>
      <c r="FY43" s="71"/>
      <c r="FZ43" s="73"/>
      <c r="GA43" s="71"/>
      <c r="GB43" s="74"/>
      <c r="GC43" s="71"/>
      <c r="GD43" s="91"/>
      <c r="GE43" s="153"/>
      <c r="GF43" s="151"/>
      <c r="GG43" s="85" t="s">
        <v>18</v>
      </c>
      <c r="GH43" s="71"/>
      <c r="GI43" s="71"/>
      <c r="GJ43" s="73"/>
      <c r="GK43" s="71"/>
      <c r="GL43" s="74"/>
      <c r="GM43" s="71"/>
      <c r="GN43" s="91"/>
      <c r="GO43" s="153"/>
      <c r="GP43" s="151"/>
      <c r="GQ43" s="85" t="s">
        <v>18</v>
      </c>
      <c r="GR43" s="71"/>
      <c r="GS43" s="71"/>
      <c r="GT43" s="73"/>
      <c r="GU43" s="71"/>
      <c r="GV43" s="74"/>
      <c r="GW43" s="71"/>
      <c r="GX43" s="91"/>
    </row>
    <row r="44" spans="1:206" ht="25.35" customHeight="1" x14ac:dyDescent="0.25">
      <c r="A44" s="160"/>
      <c r="B44" s="156">
        <f>B42+1</f>
        <v>24</v>
      </c>
      <c r="C44" s="158" t="s">
        <v>24</v>
      </c>
      <c r="D44" s="114" t="str">
        <f t="shared" si="1"/>
        <v/>
      </c>
      <c r="E44" s="114" t="str">
        <f t="shared" si="2"/>
        <v/>
      </c>
      <c r="F44" s="33" t="str">
        <f t="shared" si="3"/>
        <v/>
      </c>
      <c r="G44" s="152">
        <f>B44</f>
        <v>24</v>
      </c>
      <c r="H44" s="154" t="str">
        <f>C44</f>
        <v>Mercredi</v>
      </c>
      <c r="I44" s="65" t="s">
        <v>17</v>
      </c>
      <c r="J44" s="66"/>
      <c r="K44" s="67"/>
      <c r="L44" s="68"/>
      <c r="M44" s="66"/>
      <c r="N44" s="69"/>
      <c r="O44" s="66"/>
      <c r="P44" s="66"/>
      <c r="Q44" s="152">
        <f>G44</f>
        <v>24</v>
      </c>
      <c r="R44" s="154" t="str">
        <f>H44</f>
        <v>Mercredi</v>
      </c>
      <c r="S44" s="65" t="s">
        <v>17</v>
      </c>
      <c r="T44" s="66"/>
      <c r="U44" s="67"/>
      <c r="V44" s="68"/>
      <c r="W44" s="66"/>
      <c r="X44" s="69"/>
      <c r="Y44" s="66"/>
      <c r="Z44" s="66"/>
      <c r="AA44" s="152">
        <f>Q44</f>
        <v>24</v>
      </c>
      <c r="AB44" s="154" t="str">
        <f>R44</f>
        <v>Mercredi</v>
      </c>
      <c r="AC44" s="84" t="s">
        <v>17</v>
      </c>
      <c r="AD44" s="66"/>
      <c r="AE44" s="66"/>
      <c r="AF44" s="68"/>
      <c r="AG44" s="66"/>
      <c r="AH44" s="69"/>
      <c r="AI44" s="66"/>
      <c r="AJ44" s="90"/>
      <c r="AK44" s="152">
        <f>AA44</f>
        <v>24</v>
      </c>
      <c r="AL44" s="154" t="str">
        <f>AB44</f>
        <v>Mercredi</v>
      </c>
      <c r="AM44" s="84" t="s">
        <v>17</v>
      </c>
      <c r="AN44" s="66"/>
      <c r="AO44" s="66"/>
      <c r="AP44" s="68"/>
      <c r="AQ44" s="66"/>
      <c r="AR44" s="69"/>
      <c r="AS44" s="66"/>
      <c r="AT44" s="90"/>
      <c r="AU44" s="152">
        <f>AK44</f>
        <v>24</v>
      </c>
      <c r="AV44" s="154" t="str">
        <f>AL44</f>
        <v>Mercredi</v>
      </c>
      <c r="AW44" s="84" t="s">
        <v>17</v>
      </c>
      <c r="AX44" s="66"/>
      <c r="AY44" s="66"/>
      <c r="AZ44" s="68"/>
      <c r="BA44" s="66"/>
      <c r="BB44" s="69"/>
      <c r="BC44" s="66"/>
      <c r="BD44" s="90"/>
      <c r="BE44" s="152">
        <f>AU44</f>
        <v>24</v>
      </c>
      <c r="BF44" s="154" t="str">
        <f>AV44</f>
        <v>Mercredi</v>
      </c>
      <c r="BG44" s="84" t="s">
        <v>17</v>
      </c>
      <c r="BH44" s="66"/>
      <c r="BI44" s="66"/>
      <c r="BJ44" s="68"/>
      <c r="BK44" s="66"/>
      <c r="BL44" s="69"/>
      <c r="BM44" s="66"/>
      <c r="BN44" s="90"/>
      <c r="BO44" s="152">
        <f>BE44</f>
        <v>24</v>
      </c>
      <c r="BP44" s="154" t="str">
        <f>BF44</f>
        <v>Mercredi</v>
      </c>
      <c r="BQ44" s="84" t="s">
        <v>17</v>
      </c>
      <c r="BR44" s="66"/>
      <c r="BS44" s="66"/>
      <c r="BT44" s="68"/>
      <c r="BU44" s="66"/>
      <c r="BV44" s="69"/>
      <c r="BW44" s="66"/>
      <c r="BX44" s="90"/>
      <c r="BY44" s="152">
        <f>BO44</f>
        <v>24</v>
      </c>
      <c r="BZ44" s="154" t="str">
        <f>BP44</f>
        <v>Mercredi</v>
      </c>
      <c r="CA44" s="84" t="s">
        <v>17</v>
      </c>
      <c r="CB44" s="66"/>
      <c r="CC44" s="66"/>
      <c r="CD44" s="68"/>
      <c r="CE44" s="66"/>
      <c r="CF44" s="69"/>
      <c r="CG44" s="66"/>
      <c r="CH44" s="90"/>
      <c r="CI44" s="152">
        <f>BY44</f>
        <v>24</v>
      </c>
      <c r="CJ44" s="154" t="str">
        <f>BZ44</f>
        <v>Mercredi</v>
      </c>
      <c r="CK44" s="84" t="s">
        <v>17</v>
      </c>
      <c r="CL44" s="66"/>
      <c r="CM44" s="66"/>
      <c r="CN44" s="68"/>
      <c r="CO44" s="66"/>
      <c r="CP44" s="69"/>
      <c r="CQ44" s="66"/>
      <c r="CR44" s="90"/>
      <c r="CS44" s="152">
        <f>CI44</f>
        <v>24</v>
      </c>
      <c r="CT44" s="154" t="str">
        <f>CJ44</f>
        <v>Mercredi</v>
      </c>
      <c r="CU44" s="84" t="s">
        <v>17</v>
      </c>
      <c r="CV44" s="66"/>
      <c r="CW44" s="66"/>
      <c r="CX44" s="68"/>
      <c r="CY44" s="66"/>
      <c r="CZ44" s="69"/>
      <c r="DA44" s="66"/>
      <c r="DB44" s="90"/>
      <c r="DC44" s="152">
        <f>CS44</f>
        <v>24</v>
      </c>
      <c r="DD44" s="154" t="str">
        <f>CT44</f>
        <v>Mercredi</v>
      </c>
      <c r="DE44" s="84" t="s">
        <v>17</v>
      </c>
      <c r="DF44" s="66"/>
      <c r="DG44" s="66"/>
      <c r="DH44" s="68"/>
      <c r="DI44" s="66"/>
      <c r="DJ44" s="69"/>
      <c r="DK44" s="66"/>
      <c r="DL44" s="90"/>
      <c r="DM44" s="152">
        <f>DC44</f>
        <v>24</v>
      </c>
      <c r="DN44" s="154" t="str">
        <f>DD44</f>
        <v>Mercredi</v>
      </c>
      <c r="DO44" s="84" t="s">
        <v>17</v>
      </c>
      <c r="DP44" s="66"/>
      <c r="DQ44" s="66"/>
      <c r="DR44" s="68"/>
      <c r="DS44" s="66"/>
      <c r="DT44" s="69"/>
      <c r="DU44" s="66"/>
      <c r="DV44" s="90"/>
      <c r="DW44" s="152">
        <f>DM44</f>
        <v>24</v>
      </c>
      <c r="DX44" s="154" t="str">
        <f>DN44</f>
        <v>Mercredi</v>
      </c>
      <c r="DY44" s="84" t="s">
        <v>17</v>
      </c>
      <c r="DZ44" s="66"/>
      <c r="EA44" s="66"/>
      <c r="EB44" s="68"/>
      <c r="EC44" s="66"/>
      <c r="ED44" s="69"/>
      <c r="EE44" s="66"/>
      <c r="EF44" s="90"/>
      <c r="EG44" s="152">
        <f>DW44</f>
        <v>24</v>
      </c>
      <c r="EH44" s="154" t="str">
        <f>DX44</f>
        <v>Mercredi</v>
      </c>
      <c r="EI44" s="84" t="s">
        <v>17</v>
      </c>
      <c r="EJ44" s="66"/>
      <c r="EK44" s="66"/>
      <c r="EL44" s="68"/>
      <c r="EM44" s="66"/>
      <c r="EN44" s="69"/>
      <c r="EO44" s="66"/>
      <c r="EP44" s="90"/>
      <c r="EQ44" s="152">
        <f>EG44</f>
        <v>24</v>
      </c>
      <c r="ER44" s="154" t="str">
        <f>EH44</f>
        <v>Mercredi</v>
      </c>
      <c r="ES44" s="84" t="s">
        <v>17</v>
      </c>
      <c r="ET44" s="66"/>
      <c r="EU44" s="66"/>
      <c r="EV44" s="68"/>
      <c r="EW44" s="66"/>
      <c r="EX44" s="69"/>
      <c r="EY44" s="66"/>
      <c r="EZ44" s="90"/>
      <c r="FA44" s="152">
        <f>EQ44</f>
        <v>24</v>
      </c>
      <c r="FB44" s="154" t="str">
        <f>ER44</f>
        <v>Mercredi</v>
      </c>
      <c r="FC44" s="84" t="s">
        <v>17</v>
      </c>
      <c r="FD44" s="66"/>
      <c r="FE44" s="66"/>
      <c r="FF44" s="68"/>
      <c r="FG44" s="66"/>
      <c r="FH44" s="69"/>
      <c r="FI44" s="66"/>
      <c r="FJ44" s="90"/>
      <c r="FK44" s="152">
        <f>FA44</f>
        <v>24</v>
      </c>
      <c r="FL44" s="154" t="str">
        <f>FB44</f>
        <v>Mercredi</v>
      </c>
      <c r="FM44" s="84" t="s">
        <v>17</v>
      </c>
      <c r="FN44" s="66"/>
      <c r="FO44" s="66"/>
      <c r="FP44" s="68"/>
      <c r="FQ44" s="66"/>
      <c r="FR44" s="69"/>
      <c r="FS44" s="66"/>
      <c r="FT44" s="90"/>
      <c r="FU44" s="152">
        <f>FK44</f>
        <v>24</v>
      </c>
      <c r="FV44" s="154" t="str">
        <f>FL44</f>
        <v>Mercredi</v>
      </c>
      <c r="FW44" s="84" t="s">
        <v>17</v>
      </c>
      <c r="FX44" s="66"/>
      <c r="FY44" s="66"/>
      <c r="FZ44" s="68"/>
      <c r="GA44" s="66"/>
      <c r="GB44" s="69"/>
      <c r="GC44" s="66"/>
      <c r="GD44" s="90"/>
      <c r="GE44" s="152">
        <f>FU44</f>
        <v>24</v>
      </c>
      <c r="GF44" s="154" t="str">
        <f>FV44</f>
        <v>Mercredi</v>
      </c>
      <c r="GG44" s="84" t="s">
        <v>17</v>
      </c>
      <c r="GH44" s="66"/>
      <c r="GI44" s="66"/>
      <c r="GJ44" s="68"/>
      <c r="GK44" s="66"/>
      <c r="GL44" s="69"/>
      <c r="GM44" s="66"/>
      <c r="GN44" s="90"/>
      <c r="GO44" s="152">
        <f>GE44</f>
        <v>24</v>
      </c>
      <c r="GP44" s="154" t="str">
        <f>GF44</f>
        <v>Mercredi</v>
      </c>
      <c r="GQ44" s="84" t="s">
        <v>17</v>
      </c>
      <c r="GR44" s="66"/>
      <c r="GS44" s="66"/>
      <c r="GT44" s="68"/>
      <c r="GU44" s="66"/>
      <c r="GV44" s="69"/>
      <c r="GW44" s="66"/>
      <c r="GX44" s="90"/>
    </row>
    <row r="45" spans="1:206" ht="25.35" customHeight="1" x14ac:dyDescent="0.25">
      <c r="A45" s="160"/>
      <c r="B45" s="157"/>
      <c r="C45" s="159"/>
      <c r="D45" s="116" t="str">
        <f t="shared" si="1"/>
        <v/>
      </c>
      <c r="E45" s="116" t="str">
        <f t="shared" si="2"/>
        <v/>
      </c>
      <c r="F45" s="32" t="str">
        <f t="shared" si="3"/>
        <v/>
      </c>
      <c r="G45" s="153"/>
      <c r="H45" s="155"/>
      <c r="I45" s="70" t="s">
        <v>18</v>
      </c>
      <c r="J45" s="71"/>
      <c r="K45" s="72"/>
      <c r="L45" s="73"/>
      <c r="M45" s="71"/>
      <c r="N45" s="74"/>
      <c r="O45" s="71"/>
      <c r="P45" s="71"/>
      <c r="Q45" s="153"/>
      <c r="R45" s="155"/>
      <c r="S45" s="70" t="s">
        <v>18</v>
      </c>
      <c r="T45" s="71"/>
      <c r="U45" s="72"/>
      <c r="V45" s="73"/>
      <c r="W45" s="71"/>
      <c r="X45" s="74"/>
      <c r="Y45" s="71"/>
      <c r="Z45" s="71"/>
      <c r="AA45" s="153"/>
      <c r="AB45" s="155"/>
      <c r="AC45" s="85" t="s">
        <v>18</v>
      </c>
      <c r="AD45" s="71"/>
      <c r="AE45" s="71"/>
      <c r="AF45" s="73"/>
      <c r="AG45" s="71"/>
      <c r="AH45" s="74"/>
      <c r="AI45" s="71"/>
      <c r="AJ45" s="91"/>
      <c r="AK45" s="153"/>
      <c r="AL45" s="155"/>
      <c r="AM45" s="85" t="s">
        <v>18</v>
      </c>
      <c r="AN45" s="71"/>
      <c r="AO45" s="71"/>
      <c r="AP45" s="73"/>
      <c r="AQ45" s="71"/>
      <c r="AR45" s="74"/>
      <c r="AS45" s="71"/>
      <c r="AT45" s="91"/>
      <c r="AU45" s="153"/>
      <c r="AV45" s="155"/>
      <c r="AW45" s="85" t="s">
        <v>18</v>
      </c>
      <c r="AX45" s="71"/>
      <c r="AY45" s="71"/>
      <c r="AZ45" s="73"/>
      <c r="BA45" s="71"/>
      <c r="BB45" s="74"/>
      <c r="BC45" s="71"/>
      <c r="BD45" s="91"/>
      <c r="BE45" s="153"/>
      <c r="BF45" s="155"/>
      <c r="BG45" s="85" t="s">
        <v>18</v>
      </c>
      <c r="BH45" s="71"/>
      <c r="BI45" s="71"/>
      <c r="BJ45" s="73"/>
      <c r="BK45" s="71"/>
      <c r="BL45" s="74"/>
      <c r="BM45" s="71"/>
      <c r="BN45" s="91"/>
      <c r="BO45" s="153"/>
      <c r="BP45" s="155"/>
      <c r="BQ45" s="85" t="s">
        <v>18</v>
      </c>
      <c r="BR45" s="71"/>
      <c r="BS45" s="71"/>
      <c r="BT45" s="73"/>
      <c r="BU45" s="71"/>
      <c r="BV45" s="74"/>
      <c r="BW45" s="71"/>
      <c r="BX45" s="91"/>
      <c r="BY45" s="153"/>
      <c r="BZ45" s="155"/>
      <c r="CA45" s="85" t="s">
        <v>18</v>
      </c>
      <c r="CB45" s="71"/>
      <c r="CC45" s="71"/>
      <c r="CD45" s="73"/>
      <c r="CE45" s="71"/>
      <c r="CF45" s="74"/>
      <c r="CG45" s="71"/>
      <c r="CH45" s="91"/>
      <c r="CI45" s="153"/>
      <c r="CJ45" s="155"/>
      <c r="CK45" s="85" t="s">
        <v>18</v>
      </c>
      <c r="CL45" s="71"/>
      <c r="CM45" s="71"/>
      <c r="CN45" s="73"/>
      <c r="CO45" s="71"/>
      <c r="CP45" s="74"/>
      <c r="CQ45" s="71"/>
      <c r="CR45" s="91"/>
      <c r="CS45" s="153"/>
      <c r="CT45" s="155"/>
      <c r="CU45" s="85" t="s">
        <v>18</v>
      </c>
      <c r="CV45" s="71"/>
      <c r="CW45" s="71"/>
      <c r="CX45" s="73"/>
      <c r="CY45" s="71"/>
      <c r="CZ45" s="74"/>
      <c r="DA45" s="71"/>
      <c r="DB45" s="91"/>
      <c r="DC45" s="153"/>
      <c r="DD45" s="155"/>
      <c r="DE45" s="85" t="s">
        <v>18</v>
      </c>
      <c r="DF45" s="71"/>
      <c r="DG45" s="71"/>
      <c r="DH45" s="73"/>
      <c r="DI45" s="71"/>
      <c r="DJ45" s="74"/>
      <c r="DK45" s="71"/>
      <c r="DL45" s="91"/>
      <c r="DM45" s="153"/>
      <c r="DN45" s="155"/>
      <c r="DO45" s="85" t="s">
        <v>18</v>
      </c>
      <c r="DP45" s="71"/>
      <c r="DQ45" s="71"/>
      <c r="DR45" s="73"/>
      <c r="DS45" s="71"/>
      <c r="DT45" s="74"/>
      <c r="DU45" s="71"/>
      <c r="DV45" s="91"/>
      <c r="DW45" s="153"/>
      <c r="DX45" s="155"/>
      <c r="DY45" s="85" t="s">
        <v>18</v>
      </c>
      <c r="DZ45" s="71"/>
      <c r="EA45" s="71"/>
      <c r="EB45" s="73"/>
      <c r="EC45" s="71"/>
      <c r="ED45" s="74"/>
      <c r="EE45" s="71"/>
      <c r="EF45" s="91"/>
      <c r="EG45" s="153"/>
      <c r="EH45" s="155"/>
      <c r="EI45" s="85" t="s">
        <v>18</v>
      </c>
      <c r="EJ45" s="71"/>
      <c r="EK45" s="71"/>
      <c r="EL45" s="73"/>
      <c r="EM45" s="71"/>
      <c r="EN45" s="74"/>
      <c r="EO45" s="71"/>
      <c r="EP45" s="91"/>
      <c r="EQ45" s="153"/>
      <c r="ER45" s="155"/>
      <c r="ES45" s="85" t="s">
        <v>18</v>
      </c>
      <c r="ET45" s="71"/>
      <c r="EU45" s="71"/>
      <c r="EV45" s="73"/>
      <c r="EW45" s="71"/>
      <c r="EX45" s="74"/>
      <c r="EY45" s="71"/>
      <c r="EZ45" s="91"/>
      <c r="FA45" s="153"/>
      <c r="FB45" s="155"/>
      <c r="FC45" s="85" t="s">
        <v>18</v>
      </c>
      <c r="FD45" s="71"/>
      <c r="FE45" s="71"/>
      <c r="FF45" s="73"/>
      <c r="FG45" s="71"/>
      <c r="FH45" s="74"/>
      <c r="FI45" s="71"/>
      <c r="FJ45" s="91"/>
      <c r="FK45" s="153"/>
      <c r="FL45" s="155"/>
      <c r="FM45" s="85" t="s">
        <v>18</v>
      </c>
      <c r="FN45" s="71"/>
      <c r="FO45" s="71"/>
      <c r="FP45" s="73"/>
      <c r="FQ45" s="71"/>
      <c r="FR45" s="74"/>
      <c r="FS45" s="71"/>
      <c r="FT45" s="91"/>
      <c r="FU45" s="153"/>
      <c r="FV45" s="155"/>
      <c r="FW45" s="85" t="s">
        <v>18</v>
      </c>
      <c r="FX45" s="71"/>
      <c r="FY45" s="71"/>
      <c r="FZ45" s="73"/>
      <c r="GA45" s="71"/>
      <c r="GB45" s="74"/>
      <c r="GC45" s="71"/>
      <c r="GD45" s="91"/>
      <c r="GE45" s="153"/>
      <c r="GF45" s="155"/>
      <c r="GG45" s="85" t="s">
        <v>18</v>
      </c>
      <c r="GH45" s="71"/>
      <c r="GI45" s="71"/>
      <c r="GJ45" s="73"/>
      <c r="GK45" s="71"/>
      <c r="GL45" s="74"/>
      <c r="GM45" s="71"/>
      <c r="GN45" s="91"/>
      <c r="GO45" s="153"/>
      <c r="GP45" s="155"/>
      <c r="GQ45" s="85" t="s">
        <v>18</v>
      </c>
      <c r="GR45" s="71"/>
      <c r="GS45" s="71"/>
      <c r="GT45" s="73"/>
      <c r="GU45" s="71"/>
      <c r="GV45" s="74"/>
      <c r="GW45" s="71"/>
      <c r="GX45" s="91"/>
    </row>
    <row r="46" spans="1:206" ht="25.35" customHeight="1" x14ac:dyDescent="0.25">
      <c r="A46" s="160"/>
      <c r="B46" s="156">
        <f>B44+1</f>
        <v>25</v>
      </c>
      <c r="C46" s="158" t="s">
        <v>35</v>
      </c>
      <c r="D46" s="114" t="str">
        <f t="shared" si="1"/>
        <v/>
      </c>
      <c r="E46" s="114" t="str">
        <f t="shared" si="2"/>
        <v/>
      </c>
      <c r="F46" s="33" t="str">
        <f t="shared" si="3"/>
        <v/>
      </c>
      <c r="G46" s="152">
        <f>B46</f>
        <v>25</v>
      </c>
      <c r="H46" s="150" t="str">
        <f>C46</f>
        <v>Jeudi</v>
      </c>
      <c r="I46" s="65" t="s">
        <v>17</v>
      </c>
      <c r="J46" s="66"/>
      <c r="K46" s="67"/>
      <c r="L46" s="68"/>
      <c r="M46" s="66"/>
      <c r="N46" s="69"/>
      <c r="O46" s="66"/>
      <c r="P46" s="66"/>
      <c r="Q46" s="152">
        <f>G46</f>
        <v>25</v>
      </c>
      <c r="R46" s="150" t="str">
        <f>H46</f>
        <v>Jeudi</v>
      </c>
      <c r="S46" s="65" t="s">
        <v>17</v>
      </c>
      <c r="T46" s="66"/>
      <c r="U46" s="67"/>
      <c r="V46" s="68"/>
      <c r="W46" s="66"/>
      <c r="X46" s="69"/>
      <c r="Y46" s="66"/>
      <c r="Z46" s="66"/>
      <c r="AA46" s="152">
        <f>Q46</f>
        <v>25</v>
      </c>
      <c r="AB46" s="150" t="str">
        <f>R46</f>
        <v>Jeudi</v>
      </c>
      <c r="AC46" s="84" t="s">
        <v>17</v>
      </c>
      <c r="AD46" s="66"/>
      <c r="AE46" s="66"/>
      <c r="AF46" s="68"/>
      <c r="AG46" s="66"/>
      <c r="AH46" s="69"/>
      <c r="AI46" s="66"/>
      <c r="AJ46" s="90"/>
      <c r="AK46" s="152">
        <f>AA46</f>
        <v>25</v>
      </c>
      <c r="AL46" s="150" t="str">
        <f>AB46</f>
        <v>Jeudi</v>
      </c>
      <c r="AM46" s="84" t="s">
        <v>17</v>
      </c>
      <c r="AN46" s="66"/>
      <c r="AO46" s="66"/>
      <c r="AP46" s="68"/>
      <c r="AQ46" s="66"/>
      <c r="AR46" s="69"/>
      <c r="AS46" s="66"/>
      <c r="AT46" s="90"/>
      <c r="AU46" s="152">
        <f>AK46</f>
        <v>25</v>
      </c>
      <c r="AV46" s="150" t="str">
        <f>AL46</f>
        <v>Jeudi</v>
      </c>
      <c r="AW46" s="112" t="s">
        <v>17</v>
      </c>
      <c r="AX46" s="66"/>
      <c r="AY46" s="66"/>
      <c r="AZ46" s="68"/>
      <c r="BA46" s="66"/>
      <c r="BB46" s="69"/>
      <c r="BC46" s="66"/>
      <c r="BD46" s="90"/>
      <c r="BE46" s="152">
        <f>AU46</f>
        <v>25</v>
      </c>
      <c r="BF46" s="150" t="str">
        <f>AV46</f>
        <v>Jeudi</v>
      </c>
      <c r="BG46" s="84" t="s">
        <v>17</v>
      </c>
      <c r="BH46" s="66"/>
      <c r="BI46" s="66"/>
      <c r="BJ46" s="68"/>
      <c r="BK46" s="66"/>
      <c r="BL46" s="69"/>
      <c r="BM46" s="66"/>
      <c r="BN46" s="90"/>
      <c r="BO46" s="152">
        <f>BE46</f>
        <v>25</v>
      </c>
      <c r="BP46" s="150" t="str">
        <f>BF46</f>
        <v>Jeudi</v>
      </c>
      <c r="BQ46" s="84" t="s">
        <v>17</v>
      </c>
      <c r="BR46" s="66"/>
      <c r="BS46" s="66"/>
      <c r="BT46" s="68"/>
      <c r="BU46" s="66"/>
      <c r="BV46" s="69"/>
      <c r="BW46" s="66"/>
      <c r="BX46" s="90"/>
      <c r="BY46" s="152">
        <f>BO46</f>
        <v>25</v>
      </c>
      <c r="BZ46" s="150" t="str">
        <f>BP46</f>
        <v>Jeudi</v>
      </c>
      <c r="CA46" s="84" t="s">
        <v>17</v>
      </c>
      <c r="CB46" s="66"/>
      <c r="CC46" s="66"/>
      <c r="CD46" s="68"/>
      <c r="CE46" s="66"/>
      <c r="CF46" s="69"/>
      <c r="CG46" s="66"/>
      <c r="CH46" s="90"/>
      <c r="CI46" s="152">
        <f>BY46</f>
        <v>25</v>
      </c>
      <c r="CJ46" s="150" t="str">
        <f>BZ46</f>
        <v>Jeudi</v>
      </c>
      <c r="CK46" s="84" t="s">
        <v>17</v>
      </c>
      <c r="CL46" s="66"/>
      <c r="CM46" s="66"/>
      <c r="CN46" s="68"/>
      <c r="CO46" s="66"/>
      <c r="CP46" s="69"/>
      <c r="CQ46" s="66"/>
      <c r="CR46" s="90"/>
      <c r="CS46" s="152">
        <f>CI46</f>
        <v>25</v>
      </c>
      <c r="CT46" s="150" t="str">
        <f>CJ46</f>
        <v>Jeudi</v>
      </c>
      <c r="CU46" s="84" t="s">
        <v>17</v>
      </c>
      <c r="CV46" s="66"/>
      <c r="CW46" s="66"/>
      <c r="CX46" s="68"/>
      <c r="CY46" s="66"/>
      <c r="CZ46" s="69"/>
      <c r="DA46" s="66"/>
      <c r="DB46" s="90"/>
      <c r="DC46" s="152">
        <f>CS46</f>
        <v>25</v>
      </c>
      <c r="DD46" s="150" t="str">
        <f>CT46</f>
        <v>Jeudi</v>
      </c>
      <c r="DE46" s="84" t="s">
        <v>17</v>
      </c>
      <c r="DF46" s="66"/>
      <c r="DG46" s="66"/>
      <c r="DH46" s="68"/>
      <c r="DI46" s="66"/>
      <c r="DJ46" s="69"/>
      <c r="DK46" s="66"/>
      <c r="DL46" s="90"/>
      <c r="DM46" s="152">
        <f>DC46</f>
        <v>25</v>
      </c>
      <c r="DN46" s="150" t="str">
        <f>DD46</f>
        <v>Jeudi</v>
      </c>
      <c r="DO46" s="84" t="s">
        <v>17</v>
      </c>
      <c r="DP46" s="66"/>
      <c r="DQ46" s="66"/>
      <c r="DR46" s="68"/>
      <c r="DS46" s="66"/>
      <c r="DT46" s="69"/>
      <c r="DU46" s="66"/>
      <c r="DV46" s="90"/>
      <c r="DW46" s="152">
        <f>DM46</f>
        <v>25</v>
      </c>
      <c r="DX46" s="150" t="str">
        <f>DN46</f>
        <v>Jeudi</v>
      </c>
      <c r="DY46" s="84" t="s">
        <v>17</v>
      </c>
      <c r="DZ46" s="66"/>
      <c r="EA46" s="66"/>
      <c r="EB46" s="68"/>
      <c r="EC46" s="66"/>
      <c r="ED46" s="69"/>
      <c r="EE46" s="66"/>
      <c r="EF46" s="90"/>
      <c r="EG46" s="152">
        <f>DW46</f>
        <v>25</v>
      </c>
      <c r="EH46" s="150" t="str">
        <f>DX46</f>
        <v>Jeudi</v>
      </c>
      <c r="EI46" s="84" t="s">
        <v>17</v>
      </c>
      <c r="EJ46" s="66"/>
      <c r="EK46" s="66"/>
      <c r="EL46" s="68"/>
      <c r="EM46" s="66"/>
      <c r="EN46" s="69"/>
      <c r="EO46" s="66"/>
      <c r="EP46" s="90"/>
      <c r="EQ46" s="152">
        <f>EG46</f>
        <v>25</v>
      </c>
      <c r="ER46" s="150" t="str">
        <f>EH46</f>
        <v>Jeudi</v>
      </c>
      <c r="ES46" s="84" t="s">
        <v>17</v>
      </c>
      <c r="ET46" s="66"/>
      <c r="EU46" s="66"/>
      <c r="EV46" s="68"/>
      <c r="EW46" s="66"/>
      <c r="EX46" s="69"/>
      <c r="EY46" s="66"/>
      <c r="EZ46" s="90"/>
      <c r="FA46" s="152">
        <f>EQ46</f>
        <v>25</v>
      </c>
      <c r="FB46" s="150" t="str">
        <f>ER46</f>
        <v>Jeudi</v>
      </c>
      <c r="FC46" s="84" t="s">
        <v>17</v>
      </c>
      <c r="FD46" s="66"/>
      <c r="FE46" s="66"/>
      <c r="FF46" s="68"/>
      <c r="FG46" s="66"/>
      <c r="FH46" s="69"/>
      <c r="FI46" s="66"/>
      <c r="FJ46" s="90"/>
      <c r="FK46" s="152">
        <f>FA46</f>
        <v>25</v>
      </c>
      <c r="FL46" s="150" t="str">
        <f>FB46</f>
        <v>Jeudi</v>
      </c>
      <c r="FM46" s="84" t="s">
        <v>17</v>
      </c>
      <c r="FN46" s="66"/>
      <c r="FO46" s="66"/>
      <c r="FP46" s="68"/>
      <c r="FQ46" s="66"/>
      <c r="FR46" s="69"/>
      <c r="FS46" s="66"/>
      <c r="FT46" s="90"/>
      <c r="FU46" s="152">
        <f>FK46</f>
        <v>25</v>
      </c>
      <c r="FV46" s="150" t="str">
        <f>FL46</f>
        <v>Jeudi</v>
      </c>
      <c r="FW46" s="84" t="s">
        <v>17</v>
      </c>
      <c r="FX46" s="66"/>
      <c r="FY46" s="66"/>
      <c r="FZ46" s="68"/>
      <c r="GA46" s="66"/>
      <c r="GB46" s="69"/>
      <c r="GC46" s="66"/>
      <c r="GD46" s="90"/>
      <c r="GE46" s="152">
        <f>FU46</f>
        <v>25</v>
      </c>
      <c r="GF46" s="150" t="str">
        <f>FV46</f>
        <v>Jeudi</v>
      </c>
      <c r="GG46" s="84" t="s">
        <v>17</v>
      </c>
      <c r="GH46" s="66"/>
      <c r="GI46" s="66"/>
      <c r="GJ46" s="68"/>
      <c r="GK46" s="66"/>
      <c r="GL46" s="69"/>
      <c r="GM46" s="66"/>
      <c r="GN46" s="90"/>
      <c r="GO46" s="152">
        <f>GE46</f>
        <v>25</v>
      </c>
      <c r="GP46" s="150" t="str">
        <f>GF46</f>
        <v>Jeudi</v>
      </c>
      <c r="GQ46" s="84" t="s">
        <v>17</v>
      </c>
      <c r="GR46" s="66"/>
      <c r="GS46" s="66"/>
      <c r="GT46" s="68"/>
      <c r="GU46" s="66"/>
      <c r="GV46" s="69"/>
      <c r="GW46" s="66"/>
      <c r="GX46" s="90"/>
    </row>
    <row r="47" spans="1:206" ht="25.35" customHeight="1" x14ac:dyDescent="0.25">
      <c r="A47" s="160"/>
      <c r="B47" s="157"/>
      <c r="C47" s="159"/>
      <c r="D47" s="116" t="str">
        <f t="shared" si="1"/>
        <v/>
      </c>
      <c r="E47" s="116" t="str">
        <f t="shared" si="2"/>
        <v/>
      </c>
      <c r="F47" s="32" t="str">
        <f t="shared" si="3"/>
        <v/>
      </c>
      <c r="G47" s="153"/>
      <c r="H47" s="151"/>
      <c r="I47" s="70" t="s">
        <v>18</v>
      </c>
      <c r="J47" s="71"/>
      <c r="K47" s="72"/>
      <c r="L47" s="73"/>
      <c r="M47" s="71"/>
      <c r="N47" s="74"/>
      <c r="O47" s="71"/>
      <c r="P47" s="71"/>
      <c r="Q47" s="153"/>
      <c r="R47" s="151"/>
      <c r="S47" s="70" t="s">
        <v>18</v>
      </c>
      <c r="T47" s="71"/>
      <c r="U47" s="72"/>
      <c r="V47" s="73"/>
      <c r="W47" s="71"/>
      <c r="X47" s="74"/>
      <c r="Y47" s="71"/>
      <c r="Z47" s="71"/>
      <c r="AA47" s="153"/>
      <c r="AB47" s="151"/>
      <c r="AC47" s="85" t="s">
        <v>18</v>
      </c>
      <c r="AD47" s="71"/>
      <c r="AE47" s="71"/>
      <c r="AF47" s="73"/>
      <c r="AG47" s="71"/>
      <c r="AH47" s="74"/>
      <c r="AI47" s="71"/>
      <c r="AJ47" s="91"/>
      <c r="AK47" s="153"/>
      <c r="AL47" s="151"/>
      <c r="AM47" s="85" t="s">
        <v>18</v>
      </c>
      <c r="AN47" s="71"/>
      <c r="AO47" s="71"/>
      <c r="AP47" s="73"/>
      <c r="AQ47" s="71"/>
      <c r="AR47" s="74"/>
      <c r="AS47" s="71"/>
      <c r="AT47" s="91"/>
      <c r="AU47" s="153"/>
      <c r="AV47" s="151"/>
      <c r="AW47" s="113" t="s">
        <v>18</v>
      </c>
      <c r="AX47" s="71"/>
      <c r="AY47" s="71"/>
      <c r="AZ47" s="73"/>
      <c r="BA47" s="71"/>
      <c r="BB47" s="74"/>
      <c r="BC47" s="71"/>
      <c r="BD47" s="91"/>
      <c r="BE47" s="153"/>
      <c r="BF47" s="151"/>
      <c r="BG47" s="85" t="s">
        <v>18</v>
      </c>
      <c r="BH47" s="71"/>
      <c r="BI47" s="71"/>
      <c r="BJ47" s="73"/>
      <c r="BK47" s="71"/>
      <c r="BL47" s="74"/>
      <c r="BM47" s="71"/>
      <c r="BN47" s="91"/>
      <c r="BO47" s="153"/>
      <c r="BP47" s="151"/>
      <c r="BQ47" s="85" t="s">
        <v>18</v>
      </c>
      <c r="BR47" s="71"/>
      <c r="BS47" s="71"/>
      <c r="BT47" s="73"/>
      <c r="BU47" s="71"/>
      <c r="BV47" s="74"/>
      <c r="BW47" s="71"/>
      <c r="BX47" s="91"/>
      <c r="BY47" s="153"/>
      <c r="BZ47" s="151"/>
      <c r="CA47" s="85" t="s">
        <v>18</v>
      </c>
      <c r="CB47" s="71"/>
      <c r="CC47" s="71"/>
      <c r="CD47" s="73"/>
      <c r="CE47" s="71"/>
      <c r="CF47" s="74"/>
      <c r="CG47" s="71"/>
      <c r="CH47" s="91"/>
      <c r="CI47" s="153"/>
      <c r="CJ47" s="151"/>
      <c r="CK47" s="85" t="s">
        <v>18</v>
      </c>
      <c r="CL47" s="66"/>
      <c r="CM47" s="66"/>
      <c r="CN47" s="68"/>
      <c r="CO47" s="66"/>
      <c r="CP47" s="69"/>
      <c r="CQ47" s="66"/>
      <c r="CR47" s="90"/>
      <c r="CS47" s="153"/>
      <c r="CT47" s="151"/>
      <c r="CU47" s="85" t="s">
        <v>18</v>
      </c>
      <c r="CV47" s="71"/>
      <c r="CW47" s="71"/>
      <c r="CX47" s="73"/>
      <c r="CY47" s="71"/>
      <c r="CZ47" s="74"/>
      <c r="DA47" s="71"/>
      <c r="DB47" s="91"/>
      <c r="DC47" s="153"/>
      <c r="DD47" s="151"/>
      <c r="DE47" s="85" t="s">
        <v>18</v>
      </c>
      <c r="DF47" s="71"/>
      <c r="DG47" s="71"/>
      <c r="DH47" s="73"/>
      <c r="DI47" s="71"/>
      <c r="DJ47" s="74"/>
      <c r="DK47" s="71"/>
      <c r="DL47" s="91"/>
      <c r="DM47" s="153"/>
      <c r="DN47" s="151"/>
      <c r="DO47" s="85" t="s">
        <v>18</v>
      </c>
      <c r="DP47" s="71"/>
      <c r="DQ47" s="71"/>
      <c r="DR47" s="73"/>
      <c r="DS47" s="71"/>
      <c r="DT47" s="74"/>
      <c r="DU47" s="71"/>
      <c r="DV47" s="91"/>
      <c r="DW47" s="153"/>
      <c r="DX47" s="151"/>
      <c r="DY47" s="85" t="s">
        <v>18</v>
      </c>
      <c r="DZ47" s="71"/>
      <c r="EA47" s="71"/>
      <c r="EB47" s="73"/>
      <c r="EC47" s="71"/>
      <c r="ED47" s="74"/>
      <c r="EE47" s="71"/>
      <c r="EF47" s="91"/>
      <c r="EG47" s="153"/>
      <c r="EH47" s="151"/>
      <c r="EI47" s="85" t="s">
        <v>18</v>
      </c>
      <c r="EJ47" s="71"/>
      <c r="EK47" s="71"/>
      <c r="EL47" s="73"/>
      <c r="EM47" s="71"/>
      <c r="EN47" s="74"/>
      <c r="EO47" s="71"/>
      <c r="EP47" s="91"/>
      <c r="EQ47" s="153"/>
      <c r="ER47" s="151"/>
      <c r="ES47" s="85" t="s">
        <v>18</v>
      </c>
      <c r="ET47" s="66"/>
      <c r="EU47" s="66"/>
      <c r="EV47" s="68"/>
      <c r="EW47" s="66"/>
      <c r="EX47" s="69"/>
      <c r="EY47" s="66"/>
      <c r="EZ47" s="90"/>
      <c r="FA47" s="153"/>
      <c r="FB47" s="151"/>
      <c r="FC47" s="85" t="s">
        <v>18</v>
      </c>
      <c r="FD47" s="71"/>
      <c r="FE47" s="71"/>
      <c r="FF47" s="73"/>
      <c r="FG47" s="71"/>
      <c r="FH47" s="74"/>
      <c r="FI47" s="71"/>
      <c r="FJ47" s="91"/>
      <c r="FK47" s="153"/>
      <c r="FL47" s="151"/>
      <c r="FM47" s="85" t="s">
        <v>18</v>
      </c>
      <c r="FN47" s="71"/>
      <c r="FO47" s="71"/>
      <c r="FP47" s="73"/>
      <c r="FQ47" s="71"/>
      <c r="FR47" s="74"/>
      <c r="FS47" s="71"/>
      <c r="FT47" s="91"/>
      <c r="FU47" s="153"/>
      <c r="FV47" s="151"/>
      <c r="FW47" s="85" t="s">
        <v>18</v>
      </c>
      <c r="FX47" s="71"/>
      <c r="FY47" s="71"/>
      <c r="FZ47" s="73"/>
      <c r="GA47" s="71"/>
      <c r="GB47" s="74"/>
      <c r="GC47" s="71"/>
      <c r="GD47" s="91"/>
      <c r="GE47" s="153"/>
      <c r="GF47" s="151"/>
      <c r="GG47" s="85" t="s">
        <v>18</v>
      </c>
      <c r="GH47" s="71"/>
      <c r="GI47" s="71"/>
      <c r="GJ47" s="73"/>
      <c r="GK47" s="71"/>
      <c r="GL47" s="74"/>
      <c r="GM47" s="71"/>
      <c r="GN47" s="91"/>
      <c r="GO47" s="153"/>
      <c r="GP47" s="151"/>
      <c r="GQ47" s="85" t="s">
        <v>18</v>
      </c>
      <c r="GR47" s="71"/>
      <c r="GS47" s="71"/>
      <c r="GT47" s="73"/>
      <c r="GU47" s="71"/>
      <c r="GV47" s="74"/>
      <c r="GW47" s="71"/>
      <c r="GX47" s="91"/>
    </row>
    <row r="48" spans="1:206" ht="25.35" customHeight="1" x14ac:dyDescent="0.25">
      <c r="A48" s="160"/>
      <c r="B48" s="156">
        <f>B46+1</f>
        <v>26</v>
      </c>
      <c r="C48" s="158" t="s">
        <v>64</v>
      </c>
      <c r="D48" s="114" t="str">
        <f t="shared" si="1"/>
        <v/>
      </c>
      <c r="E48" s="114" t="str">
        <f t="shared" si="2"/>
        <v/>
      </c>
      <c r="F48" s="33" t="str">
        <f t="shared" si="3"/>
        <v/>
      </c>
      <c r="G48" s="152">
        <f>B48</f>
        <v>26</v>
      </c>
      <c r="H48" s="150" t="str">
        <f>C48</f>
        <v>vendredi</v>
      </c>
      <c r="I48" s="65" t="s">
        <v>17</v>
      </c>
      <c r="J48" s="66"/>
      <c r="K48" s="67"/>
      <c r="L48" s="68"/>
      <c r="M48" s="66"/>
      <c r="N48" s="69"/>
      <c r="O48" s="66"/>
      <c r="P48" s="66"/>
      <c r="Q48" s="152">
        <f>G48</f>
        <v>26</v>
      </c>
      <c r="R48" s="150" t="str">
        <f>H48</f>
        <v>vendredi</v>
      </c>
      <c r="S48" s="65" t="s">
        <v>17</v>
      </c>
      <c r="T48" s="66"/>
      <c r="U48" s="67"/>
      <c r="V48" s="68"/>
      <c r="W48" s="66"/>
      <c r="X48" s="69"/>
      <c r="Y48" s="66"/>
      <c r="Z48" s="66"/>
      <c r="AA48" s="152">
        <f>Q48</f>
        <v>26</v>
      </c>
      <c r="AB48" s="150" t="str">
        <f>R48</f>
        <v>vendredi</v>
      </c>
      <c r="AC48" s="84" t="s">
        <v>17</v>
      </c>
      <c r="AD48" s="66"/>
      <c r="AE48" s="66"/>
      <c r="AF48" s="68"/>
      <c r="AG48" s="66"/>
      <c r="AH48" s="69"/>
      <c r="AI48" s="66"/>
      <c r="AJ48" s="90"/>
      <c r="AK48" s="152">
        <f>AA48</f>
        <v>26</v>
      </c>
      <c r="AL48" s="150" t="str">
        <f>AB48</f>
        <v>vendredi</v>
      </c>
      <c r="AM48" s="84" t="s">
        <v>17</v>
      </c>
      <c r="AN48" s="66"/>
      <c r="AO48" s="66"/>
      <c r="AP48" s="68"/>
      <c r="AQ48" s="66"/>
      <c r="AR48" s="69"/>
      <c r="AS48" s="66"/>
      <c r="AT48" s="90"/>
      <c r="AU48" s="152">
        <f>AK48</f>
        <v>26</v>
      </c>
      <c r="AV48" s="150" t="str">
        <f>AL48</f>
        <v>vendredi</v>
      </c>
      <c r="AW48" s="84" t="s">
        <v>17</v>
      </c>
      <c r="AX48" s="66"/>
      <c r="AY48" s="66"/>
      <c r="AZ48" s="68"/>
      <c r="BA48" s="66"/>
      <c r="BB48" s="69"/>
      <c r="BC48" s="66"/>
      <c r="BD48" s="90"/>
      <c r="BE48" s="152">
        <f>AU48</f>
        <v>26</v>
      </c>
      <c r="BF48" s="150" t="str">
        <f>AV48</f>
        <v>vendredi</v>
      </c>
      <c r="BG48" s="84" t="s">
        <v>17</v>
      </c>
      <c r="BH48" s="66"/>
      <c r="BI48" s="66"/>
      <c r="BJ48" s="68"/>
      <c r="BK48" s="66"/>
      <c r="BL48" s="69"/>
      <c r="BM48" s="66"/>
      <c r="BN48" s="90"/>
      <c r="BO48" s="152">
        <f>BE48</f>
        <v>26</v>
      </c>
      <c r="BP48" s="150" t="str">
        <f>BF48</f>
        <v>vendredi</v>
      </c>
      <c r="BQ48" s="84" t="s">
        <v>17</v>
      </c>
      <c r="BR48" s="66"/>
      <c r="BS48" s="66"/>
      <c r="BT48" s="68"/>
      <c r="BU48" s="66"/>
      <c r="BV48" s="69"/>
      <c r="BW48" s="66"/>
      <c r="BX48" s="90"/>
      <c r="BY48" s="152">
        <f>BO48</f>
        <v>26</v>
      </c>
      <c r="BZ48" s="150" t="str">
        <f>BP48</f>
        <v>vendredi</v>
      </c>
      <c r="CA48" s="84" t="s">
        <v>17</v>
      </c>
      <c r="CB48" s="66"/>
      <c r="CC48" s="66"/>
      <c r="CD48" s="68"/>
      <c r="CE48" s="66"/>
      <c r="CF48" s="69"/>
      <c r="CG48" s="66"/>
      <c r="CH48" s="90"/>
      <c r="CI48" s="152">
        <f>BY48</f>
        <v>26</v>
      </c>
      <c r="CJ48" s="150" t="str">
        <f>BZ48</f>
        <v>vendredi</v>
      </c>
      <c r="CK48" s="84" t="s">
        <v>17</v>
      </c>
      <c r="CL48" s="66"/>
      <c r="CM48" s="66"/>
      <c r="CN48" s="68"/>
      <c r="CO48" s="66"/>
      <c r="CP48" s="69"/>
      <c r="CQ48" s="66"/>
      <c r="CR48" s="90"/>
      <c r="CS48" s="152">
        <f>CI48</f>
        <v>26</v>
      </c>
      <c r="CT48" s="150" t="str">
        <f>CJ48</f>
        <v>vendredi</v>
      </c>
      <c r="CU48" s="84" t="s">
        <v>17</v>
      </c>
      <c r="CV48" s="66"/>
      <c r="CW48" s="66"/>
      <c r="CX48" s="68"/>
      <c r="CY48" s="66"/>
      <c r="CZ48" s="69"/>
      <c r="DA48" s="66"/>
      <c r="DB48" s="90"/>
      <c r="DC48" s="152">
        <f>CS48</f>
        <v>26</v>
      </c>
      <c r="DD48" s="150" t="str">
        <f>CT48</f>
        <v>vendredi</v>
      </c>
      <c r="DE48" s="84" t="s">
        <v>17</v>
      </c>
      <c r="DF48" s="66"/>
      <c r="DG48" s="66"/>
      <c r="DH48" s="68"/>
      <c r="DI48" s="66"/>
      <c r="DJ48" s="69"/>
      <c r="DK48" s="66"/>
      <c r="DL48" s="90"/>
      <c r="DM48" s="152">
        <f>DC48</f>
        <v>26</v>
      </c>
      <c r="DN48" s="150" t="str">
        <f>DD48</f>
        <v>vendredi</v>
      </c>
      <c r="DO48" s="84" t="s">
        <v>17</v>
      </c>
      <c r="DP48" s="66"/>
      <c r="DQ48" s="66"/>
      <c r="DR48" s="68"/>
      <c r="DS48" s="66"/>
      <c r="DT48" s="69"/>
      <c r="DU48" s="66"/>
      <c r="DV48" s="90"/>
      <c r="DW48" s="152">
        <f>DM48</f>
        <v>26</v>
      </c>
      <c r="DX48" s="150" t="str">
        <f>DN48</f>
        <v>vendredi</v>
      </c>
      <c r="DY48" s="84" t="s">
        <v>17</v>
      </c>
      <c r="DZ48" s="66"/>
      <c r="EA48" s="66"/>
      <c r="EB48" s="68"/>
      <c r="EC48" s="66"/>
      <c r="ED48" s="69"/>
      <c r="EE48" s="66"/>
      <c r="EF48" s="90"/>
      <c r="EG48" s="152">
        <f>DW48</f>
        <v>26</v>
      </c>
      <c r="EH48" s="150" t="str">
        <f>DX48</f>
        <v>vendredi</v>
      </c>
      <c r="EI48" s="84" t="s">
        <v>17</v>
      </c>
      <c r="EJ48" s="66"/>
      <c r="EK48" s="66"/>
      <c r="EL48" s="68"/>
      <c r="EM48" s="66"/>
      <c r="EN48" s="69"/>
      <c r="EO48" s="66"/>
      <c r="EP48" s="90"/>
      <c r="EQ48" s="152">
        <f>EG48</f>
        <v>26</v>
      </c>
      <c r="ER48" s="150" t="str">
        <f>EH48</f>
        <v>vendredi</v>
      </c>
      <c r="ES48" s="84" t="s">
        <v>17</v>
      </c>
      <c r="ET48" s="66"/>
      <c r="EU48" s="66"/>
      <c r="EV48" s="68"/>
      <c r="EW48" s="66"/>
      <c r="EX48" s="69"/>
      <c r="EY48" s="66"/>
      <c r="EZ48" s="90"/>
      <c r="FA48" s="152">
        <f>EQ48</f>
        <v>26</v>
      </c>
      <c r="FB48" s="150" t="str">
        <f>ER48</f>
        <v>vendredi</v>
      </c>
      <c r="FC48" s="84" t="s">
        <v>17</v>
      </c>
      <c r="FD48" s="66"/>
      <c r="FE48" s="66"/>
      <c r="FF48" s="68"/>
      <c r="FG48" s="66"/>
      <c r="FH48" s="69"/>
      <c r="FI48" s="66"/>
      <c r="FJ48" s="90"/>
      <c r="FK48" s="152">
        <f>FA48</f>
        <v>26</v>
      </c>
      <c r="FL48" s="150" t="str">
        <f>FB48</f>
        <v>vendredi</v>
      </c>
      <c r="FM48" s="84" t="s">
        <v>17</v>
      </c>
      <c r="FN48" s="66"/>
      <c r="FO48" s="66"/>
      <c r="FP48" s="68"/>
      <c r="FQ48" s="66"/>
      <c r="FR48" s="69"/>
      <c r="FS48" s="66"/>
      <c r="FT48" s="90"/>
      <c r="FU48" s="152">
        <f>FK48</f>
        <v>26</v>
      </c>
      <c r="FV48" s="150" t="str">
        <f>FL48</f>
        <v>vendredi</v>
      </c>
      <c r="FW48" s="84" t="s">
        <v>17</v>
      </c>
      <c r="FX48" s="66"/>
      <c r="FY48" s="66"/>
      <c r="FZ48" s="68"/>
      <c r="GA48" s="66"/>
      <c r="GB48" s="69"/>
      <c r="GC48" s="66"/>
      <c r="GD48" s="90"/>
      <c r="GE48" s="152">
        <f>FU48</f>
        <v>26</v>
      </c>
      <c r="GF48" s="150" t="str">
        <f>FV48</f>
        <v>vendredi</v>
      </c>
      <c r="GG48" s="84" t="s">
        <v>17</v>
      </c>
      <c r="GH48" s="66"/>
      <c r="GI48" s="66"/>
      <c r="GJ48" s="68"/>
      <c r="GK48" s="66"/>
      <c r="GL48" s="69"/>
      <c r="GM48" s="66"/>
      <c r="GN48" s="90"/>
      <c r="GO48" s="152">
        <f>GE48</f>
        <v>26</v>
      </c>
      <c r="GP48" s="150" t="str">
        <f>GF48</f>
        <v>vendredi</v>
      </c>
      <c r="GQ48" s="84" t="s">
        <v>17</v>
      </c>
      <c r="GR48" s="66"/>
      <c r="GS48" s="66"/>
      <c r="GT48" s="68"/>
      <c r="GU48" s="66"/>
      <c r="GV48" s="69"/>
      <c r="GW48" s="66"/>
      <c r="GX48" s="90"/>
    </row>
    <row r="49" spans="1:206" ht="25.35" customHeight="1" x14ac:dyDescent="0.25">
      <c r="A49" s="160"/>
      <c r="B49" s="157"/>
      <c r="C49" s="162"/>
      <c r="D49" s="115" t="str">
        <f t="shared" si="1"/>
        <v/>
      </c>
      <c r="E49" s="115" t="str">
        <f t="shared" si="2"/>
        <v/>
      </c>
      <c r="F49" s="32" t="str">
        <f t="shared" si="3"/>
        <v/>
      </c>
      <c r="G49" s="153"/>
      <c r="H49" s="151"/>
      <c r="I49" s="70" t="s">
        <v>18</v>
      </c>
      <c r="J49" s="71"/>
      <c r="K49" s="72"/>
      <c r="L49" s="73"/>
      <c r="M49" s="71"/>
      <c r="N49" s="74"/>
      <c r="O49" s="71"/>
      <c r="P49" s="71"/>
      <c r="Q49" s="153"/>
      <c r="R49" s="151"/>
      <c r="S49" s="70" t="s">
        <v>18</v>
      </c>
      <c r="T49" s="71"/>
      <c r="U49" s="72"/>
      <c r="V49" s="73"/>
      <c r="W49" s="71"/>
      <c r="X49" s="74"/>
      <c r="Y49" s="71"/>
      <c r="Z49" s="71"/>
      <c r="AA49" s="153"/>
      <c r="AB49" s="151"/>
      <c r="AC49" s="85" t="s">
        <v>18</v>
      </c>
      <c r="AD49" s="71"/>
      <c r="AE49" s="71"/>
      <c r="AF49" s="73"/>
      <c r="AG49" s="71"/>
      <c r="AH49" s="74"/>
      <c r="AI49" s="71"/>
      <c r="AJ49" s="91"/>
      <c r="AK49" s="153"/>
      <c r="AL49" s="151"/>
      <c r="AM49" s="85" t="s">
        <v>18</v>
      </c>
      <c r="AN49" s="71"/>
      <c r="AO49" s="71"/>
      <c r="AP49" s="73"/>
      <c r="AQ49" s="71"/>
      <c r="AR49" s="74"/>
      <c r="AS49" s="71"/>
      <c r="AT49" s="91"/>
      <c r="AU49" s="153"/>
      <c r="AV49" s="151"/>
      <c r="AW49" s="85" t="s">
        <v>18</v>
      </c>
      <c r="AX49" s="71"/>
      <c r="AY49" s="71"/>
      <c r="AZ49" s="73"/>
      <c r="BA49" s="71"/>
      <c r="BB49" s="74"/>
      <c r="BC49" s="71"/>
      <c r="BD49" s="91"/>
      <c r="BE49" s="153"/>
      <c r="BF49" s="151"/>
      <c r="BG49" s="85" t="s">
        <v>18</v>
      </c>
      <c r="BH49" s="71"/>
      <c r="BI49" s="71"/>
      <c r="BJ49" s="73"/>
      <c r="BK49" s="71"/>
      <c r="BL49" s="74"/>
      <c r="BM49" s="71"/>
      <c r="BN49" s="91"/>
      <c r="BO49" s="153"/>
      <c r="BP49" s="151"/>
      <c r="BQ49" s="85" t="s">
        <v>18</v>
      </c>
      <c r="BR49" s="71"/>
      <c r="BS49" s="71"/>
      <c r="BT49" s="73"/>
      <c r="BU49" s="71"/>
      <c r="BV49" s="74"/>
      <c r="BW49" s="71"/>
      <c r="BX49" s="91"/>
      <c r="BY49" s="153"/>
      <c r="BZ49" s="151"/>
      <c r="CA49" s="85" t="s">
        <v>18</v>
      </c>
      <c r="CB49" s="71"/>
      <c r="CC49" s="71"/>
      <c r="CD49" s="73"/>
      <c r="CE49" s="71"/>
      <c r="CF49" s="74"/>
      <c r="CG49" s="71"/>
      <c r="CH49" s="91"/>
      <c r="CI49" s="153"/>
      <c r="CJ49" s="151"/>
      <c r="CK49" s="85" t="s">
        <v>18</v>
      </c>
      <c r="CL49" s="71"/>
      <c r="CM49" s="71"/>
      <c r="CN49" s="73"/>
      <c r="CO49" s="71"/>
      <c r="CP49" s="74"/>
      <c r="CQ49" s="71"/>
      <c r="CR49" s="91"/>
      <c r="CS49" s="153"/>
      <c r="CT49" s="151"/>
      <c r="CU49" s="85" t="s">
        <v>18</v>
      </c>
      <c r="CV49" s="71"/>
      <c r="CW49" s="71"/>
      <c r="CX49" s="73"/>
      <c r="CY49" s="71"/>
      <c r="CZ49" s="74"/>
      <c r="DA49" s="71"/>
      <c r="DB49" s="91"/>
      <c r="DC49" s="153"/>
      <c r="DD49" s="151"/>
      <c r="DE49" s="85" t="s">
        <v>18</v>
      </c>
      <c r="DF49" s="71"/>
      <c r="DG49" s="71"/>
      <c r="DH49" s="73"/>
      <c r="DI49" s="71"/>
      <c r="DJ49" s="74"/>
      <c r="DK49" s="71"/>
      <c r="DL49" s="91"/>
      <c r="DM49" s="153"/>
      <c r="DN49" s="151"/>
      <c r="DO49" s="85" t="s">
        <v>18</v>
      </c>
      <c r="DP49" s="71"/>
      <c r="DQ49" s="71"/>
      <c r="DR49" s="73"/>
      <c r="DS49" s="71"/>
      <c r="DT49" s="74"/>
      <c r="DU49" s="71"/>
      <c r="DV49" s="91"/>
      <c r="DW49" s="153"/>
      <c r="DX49" s="151"/>
      <c r="DY49" s="85" t="s">
        <v>18</v>
      </c>
      <c r="DZ49" s="71"/>
      <c r="EA49" s="71"/>
      <c r="EB49" s="73"/>
      <c r="EC49" s="71"/>
      <c r="ED49" s="74"/>
      <c r="EE49" s="71"/>
      <c r="EF49" s="91"/>
      <c r="EG49" s="153"/>
      <c r="EH49" s="151"/>
      <c r="EI49" s="85" t="s">
        <v>18</v>
      </c>
      <c r="EJ49" s="71"/>
      <c r="EK49" s="71"/>
      <c r="EL49" s="73"/>
      <c r="EM49" s="71"/>
      <c r="EN49" s="74"/>
      <c r="EO49" s="71"/>
      <c r="EP49" s="91"/>
      <c r="EQ49" s="153"/>
      <c r="ER49" s="151"/>
      <c r="ES49" s="85" t="s">
        <v>18</v>
      </c>
      <c r="ET49" s="71"/>
      <c r="EU49" s="71"/>
      <c r="EV49" s="73"/>
      <c r="EW49" s="71"/>
      <c r="EX49" s="74"/>
      <c r="EY49" s="71"/>
      <c r="EZ49" s="91"/>
      <c r="FA49" s="153"/>
      <c r="FB49" s="151"/>
      <c r="FC49" s="85" t="s">
        <v>18</v>
      </c>
      <c r="FD49" s="71"/>
      <c r="FE49" s="71"/>
      <c r="FF49" s="73"/>
      <c r="FG49" s="71"/>
      <c r="FH49" s="74"/>
      <c r="FI49" s="71"/>
      <c r="FJ49" s="91"/>
      <c r="FK49" s="153"/>
      <c r="FL49" s="151"/>
      <c r="FM49" s="85" t="s">
        <v>18</v>
      </c>
      <c r="FN49" s="71"/>
      <c r="FO49" s="71"/>
      <c r="FP49" s="73"/>
      <c r="FQ49" s="71"/>
      <c r="FR49" s="74"/>
      <c r="FS49" s="71"/>
      <c r="FT49" s="91"/>
      <c r="FU49" s="153"/>
      <c r="FV49" s="151"/>
      <c r="FW49" s="85" t="s">
        <v>18</v>
      </c>
      <c r="FX49" s="71"/>
      <c r="FY49" s="71"/>
      <c r="FZ49" s="73"/>
      <c r="GA49" s="71"/>
      <c r="GB49" s="74"/>
      <c r="GC49" s="71"/>
      <c r="GD49" s="91"/>
      <c r="GE49" s="153"/>
      <c r="GF49" s="151"/>
      <c r="GG49" s="85" t="s">
        <v>18</v>
      </c>
      <c r="GH49" s="71"/>
      <c r="GI49" s="71"/>
      <c r="GJ49" s="73"/>
      <c r="GK49" s="71"/>
      <c r="GL49" s="74"/>
      <c r="GM49" s="71"/>
      <c r="GN49" s="91"/>
      <c r="GO49" s="153"/>
      <c r="GP49" s="151"/>
      <c r="GQ49" s="85" t="s">
        <v>18</v>
      </c>
      <c r="GR49" s="71"/>
      <c r="GS49" s="71"/>
      <c r="GT49" s="73"/>
      <c r="GU49" s="71"/>
      <c r="GV49" s="74"/>
      <c r="GW49" s="71"/>
      <c r="GX49" s="91"/>
    </row>
    <row r="50" spans="1:206" ht="25.35" customHeight="1" x14ac:dyDescent="0.25">
      <c r="A50" s="160"/>
      <c r="B50" s="92">
        <f>B48+1</f>
        <v>27</v>
      </c>
      <c r="C50" s="93" t="s">
        <v>25</v>
      </c>
      <c r="D50" s="93" t="str">
        <f t="shared" si="1"/>
        <v/>
      </c>
      <c r="E50" s="93" t="str">
        <f t="shared" si="2"/>
        <v/>
      </c>
      <c r="F50" s="35" t="str">
        <f t="shared" si="3"/>
        <v/>
      </c>
      <c r="G50" s="92">
        <f t="shared" ref="G50:G52" si="7">B50</f>
        <v>27</v>
      </c>
      <c r="H50" s="93" t="str">
        <f t="shared" ref="H50:H52" si="8">C50</f>
        <v xml:space="preserve">Samedi </v>
      </c>
      <c r="I50" s="75"/>
      <c r="J50" s="76"/>
      <c r="K50" s="77"/>
      <c r="L50" s="78"/>
      <c r="M50" s="77"/>
      <c r="N50" s="79"/>
      <c r="O50" s="77"/>
      <c r="P50" s="76"/>
      <c r="Q50" s="92">
        <f>G50</f>
        <v>27</v>
      </c>
      <c r="R50" s="93" t="s">
        <v>25</v>
      </c>
      <c r="S50" s="75"/>
      <c r="T50" s="76"/>
      <c r="U50" s="77"/>
      <c r="V50" s="78"/>
      <c r="W50" s="77"/>
      <c r="X50" s="79"/>
      <c r="Y50" s="77"/>
      <c r="Z50" s="76"/>
      <c r="AA50" s="92">
        <f>Q50</f>
        <v>27</v>
      </c>
      <c r="AB50" s="93" t="s">
        <v>25</v>
      </c>
      <c r="AC50" s="86"/>
      <c r="AD50" s="77"/>
      <c r="AE50" s="77"/>
      <c r="AF50" s="78"/>
      <c r="AG50" s="77"/>
      <c r="AH50" s="79"/>
      <c r="AI50" s="77"/>
      <c r="AJ50" s="87"/>
      <c r="AK50" s="92">
        <f>AA50</f>
        <v>27</v>
      </c>
      <c r="AL50" s="93" t="s">
        <v>25</v>
      </c>
      <c r="AM50" s="86"/>
      <c r="AN50" s="77"/>
      <c r="AO50" s="77"/>
      <c r="AP50" s="78"/>
      <c r="AQ50" s="77"/>
      <c r="AR50" s="79"/>
      <c r="AS50" s="77"/>
      <c r="AT50" s="87"/>
      <c r="AU50" s="92">
        <f>AK50</f>
        <v>27</v>
      </c>
      <c r="AV50" s="93" t="s">
        <v>25</v>
      </c>
      <c r="AW50" s="86"/>
      <c r="AX50" s="77"/>
      <c r="AY50" s="77"/>
      <c r="AZ50" s="78"/>
      <c r="BA50" s="77"/>
      <c r="BB50" s="79"/>
      <c r="BC50" s="77"/>
      <c r="BD50" s="87"/>
      <c r="BE50" s="92">
        <f>AU50</f>
        <v>27</v>
      </c>
      <c r="BF50" s="93" t="s">
        <v>25</v>
      </c>
      <c r="BG50" s="86"/>
      <c r="BH50" s="77"/>
      <c r="BI50" s="77"/>
      <c r="BJ50" s="78"/>
      <c r="BK50" s="77"/>
      <c r="BL50" s="79"/>
      <c r="BM50" s="77"/>
      <c r="BN50" s="87"/>
      <c r="BO50" s="92">
        <f>BE50</f>
        <v>27</v>
      </c>
      <c r="BP50" s="93" t="s">
        <v>25</v>
      </c>
      <c r="BQ50" s="86"/>
      <c r="BR50" s="77"/>
      <c r="BS50" s="77"/>
      <c r="BT50" s="78"/>
      <c r="BU50" s="77"/>
      <c r="BV50" s="79"/>
      <c r="BW50" s="77"/>
      <c r="BX50" s="87"/>
      <c r="BY50" s="92">
        <f>BO50</f>
        <v>27</v>
      </c>
      <c r="BZ50" s="93" t="s">
        <v>25</v>
      </c>
      <c r="CA50" s="86"/>
      <c r="CB50" s="77"/>
      <c r="CC50" s="77"/>
      <c r="CD50" s="78"/>
      <c r="CE50" s="77"/>
      <c r="CF50" s="79"/>
      <c r="CG50" s="77"/>
      <c r="CH50" s="87"/>
      <c r="CI50" s="92">
        <f>BY50</f>
        <v>27</v>
      </c>
      <c r="CJ50" s="93" t="s">
        <v>25</v>
      </c>
      <c r="CK50" s="86"/>
      <c r="CL50" s="77"/>
      <c r="CM50" s="77"/>
      <c r="CN50" s="78"/>
      <c r="CO50" s="77"/>
      <c r="CP50" s="79"/>
      <c r="CQ50" s="77"/>
      <c r="CR50" s="87"/>
      <c r="CS50" s="92">
        <f>CI50</f>
        <v>27</v>
      </c>
      <c r="CT50" s="93" t="s">
        <v>25</v>
      </c>
      <c r="CU50" s="86"/>
      <c r="CV50" s="77"/>
      <c r="CW50" s="77"/>
      <c r="CX50" s="78"/>
      <c r="CY50" s="77"/>
      <c r="CZ50" s="79"/>
      <c r="DA50" s="77"/>
      <c r="DB50" s="87"/>
      <c r="DC50" s="92">
        <f>CS50</f>
        <v>27</v>
      </c>
      <c r="DD50" s="93" t="s">
        <v>25</v>
      </c>
      <c r="DE50" s="86"/>
      <c r="DF50" s="77"/>
      <c r="DG50" s="77"/>
      <c r="DH50" s="78"/>
      <c r="DI50" s="77"/>
      <c r="DJ50" s="79"/>
      <c r="DK50" s="77"/>
      <c r="DL50" s="87"/>
      <c r="DM50" s="92">
        <f>DC50</f>
        <v>27</v>
      </c>
      <c r="DN50" s="93" t="s">
        <v>25</v>
      </c>
      <c r="DO50" s="86"/>
      <c r="DP50" s="77"/>
      <c r="DQ50" s="77"/>
      <c r="DR50" s="78"/>
      <c r="DS50" s="77"/>
      <c r="DT50" s="79"/>
      <c r="DU50" s="77"/>
      <c r="DV50" s="87"/>
      <c r="DW50" s="92">
        <f>DM50</f>
        <v>27</v>
      </c>
      <c r="DX50" s="93" t="s">
        <v>25</v>
      </c>
      <c r="DY50" s="86"/>
      <c r="DZ50" s="77"/>
      <c r="EA50" s="77"/>
      <c r="EB50" s="78"/>
      <c r="EC50" s="77"/>
      <c r="ED50" s="79"/>
      <c r="EE50" s="77"/>
      <c r="EF50" s="87"/>
      <c r="EG50" s="92">
        <f>DW50</f>
        <v>27</v>
      </c>
      <c r="EH50" s="93" t="s">
        <v>25</v>
      </c>
      <c r="EI50" s="86"/>
      <c r="EJ50" s="77"/>
      <c r="EK50" s="77"/>
      <c r="EL50" s="78"/>
      <c r="EM50" s="77"/>
      <c r="EN50" s="79"/>
      <c r="EO50" s="77"/>
      <c r="EP50" s="87"/>
      <c r="EQ50" s="92">
        <f>EG50</f>
        <v>27</v>
      </c>
      <c r="ER50" s="93" t="s">
        <v>25</v>
      </c>
      <c r="ES50" s="86"/>
      <c r="ET50" s="77"/>
      <c r="EU50" s="77"/>
      <c r="EV50" s="78"/>
      <c r="EW50" s="77"/>
      <c r="EX50" s="79"/>
      <c r="EY50" s="77"/>
      <c r="EZ50" s="87"/>
      <c r="FA50" s="92">
        <f>EQ50</f>
        <v>27</v>
      </c>
      <c r="FB50" s="93" t="s">
        <v>25</v>
      </c>
      <c r="FC50" s="86"/>
      <c r="FD50" s="77"/>
      <c r="FE50" s="77"/>
      <c r="FF50" s="78"/>
      <c r="FG50" s="77"/>
      <c r="FH50" s="79"/>
      <c r="FI50" s="77"/>
      <c r="FJ50" s="87"/>
      <c r="FK50" s="92">
        <f>FA50</f>
        <v>27</v>
      </c>
      <c r="FL50" s="93" t="s">
        <v>25</v>
      </c>
      <c r="FM50" s="86"/>
      <c r="FN50" s="77"/>
      <c r="FO50" s="77"/>
      <c r="FP50" s="78"/>
      <c r="FQ50" s="77"/>
      <c r="FR50" s="79"/>
      <c r="FS50" s="77"/>
      <c r="FT50" s="87"/>
      <c r="FU50" s="92">
        <f>FK50</f>
        <v>27</v>
      </c>
      <c r="FV50" s="93" t="s">
        <v>25</v>
      </c>
      <c r="FW50" s="86"/>
      <c r="FX50" s="77"/>
      <c r="FY50" s="77"/>
      <c r="FZ50" s="78"/>
      <c r="GA50" s="77"/>
      <c r="GB50" s="79"/>
      <c r="GC50" s="77"/>
      <c r="GD50" s="87"/>
      <c r="GE50" s="92">
        <f>FU50</f>
        <v>27</v>
      </c>
      <c r="GF50" s="93" t="s">
        <v>25</v>
      </c>
      <c r="GG50" s="86"/>
      <c r="GH50" s="77"/>
      <c r="GI50" s="77"/>
      <c r="GJ50" s="78"/>
      <c r="GK50" s="77"/>
      <c r="GL50" s="79"/>
      <c r="GM50" s="77"/>
      <c r="GN50" s="87"/>
      <c r="GO50" s="92">
        <f>GE50</f>
        <v>27</v>
      </c>
      <c r="GP50" s="93" t="s">
        <v>25</v>
      </c>
      <c r="GQ50" s="86"/>
      <c r="GR50" s="77"/>
      <c r="GS50" s="77"/>
      <c r="GT50" s="78"/>
      <c r="GU50" s="77"/>
      <c r="GV50" s="79"/>
      <c r="GW50" s="77"/>
      <c r="GX50" s="87"/>
    </row>
    <row r="51" spans="1:206" ht="25.35" customHeight="1" x14ac:dyDescent="0.25">
      <c r="A51" s="161"/>
      <c r="B51" s="94">
        <f>B50+1</f>
        <v>28</v>
      </c>
      <c r="C51" s="95" t="s">
        <v>26</v>
      </c>
      <c r="D51" s="95" t="str">
        <f t="shared" si="1"/>
        <v/>
      </c>
      <c r="E51" s="95" t="str">
        <f t="shared" si="2"/>
        <v/>
      </c>
      <c r="F51" s="36" t="str">
        <f t="shared" si="3"/>
        <v/>
      </c>
      <c r="G51" s="94">
        <f t="shared" si="7"/>
        <v>28</v>
      </c>
      <c r="H51" s="95" t="str">
        <f t="shared" si="8"/>
        <v>Dimanche</v>
      </c>
      <c r="I51" s="80"/>
      <c r="J51" s="81"/>
      <c r="K51" s="81"/>
      <c r="L51" s="82"/>
      <c r="M51" s="81"/>
      <c r="N51" s="83"/>
      <c r="O51" s="81"/>
      <c r="P51" s="81"/>
      <c r="Q51" s="94">
        <f>G51</f>
        <v>28</v>
      </c>
      <c r="R51" s="95" t="str">
        <f>H51</f>
        <v>Dimanche</v>
      </c>
      <c r="S51" s="80"/>
      <c r="T51" s="81"/>
      <c r="U51" s="81"/>
      <c r="V51" s="82"/>
      <c r="W51" s="81"/>
      <c r="X51" s="83"/>
      <c r="Y51" s="81"/>
      <c r="Z51" s="81"/>
      <c r="AA51" s="94">
        <f>Q51</f>
        <v>28</v>
      </c>
      <c r="AB51" s="95" t="str">
        <f>R51</f>
        <v>Dimanche</v>
      </c>
      <c r="AC51" s="88"/>
      <c r="AD51" s="81"/>
      <c r="AE51" s="81"/>
      <c r="AF51" s="82"/>
      <c r="AG51" s="81"/>
      <c r="AH51" s="83"/>
      <c r="AI51" s="81"/>
      <c r="AJ51" s="89"/>
      <c r="AK51" s="94">
        <f>AA51</f>
        <v>28</v>
      </c>
      <c r="AL51" s="95" t="str">
        <f>AB51</f>
        <v>Dimanche</v>
      </c>
      <c r="AM51" s="88"/>
      <c r="AN51" s="81"/>
      <c r="AO51" s="81"/>
      <c r="AP51" s="82"/>
      <c r="AQ51" s="81"/>
      <c r="AR51" s="83"/>
      <c r="AS51" s="81"/>
      <c r="AT51" s="89"/>
      <c r="AU51" s="94">
        <f>AK51</f>
        <v>28</v>
      </c>
      <c r="AV51" s="95" t="str">
        <f>AL51</f>
        <v>Dimanche</v>
      </c>
      <c r="AW51" s="88"/>
      <c r="AX51" s="81"/>
      <c r="AY51" s="81"/>
      <c r="AZ51" s="82"/>
      <c r="BA51" s="81"/>
      <c r="BB51" s="83"/>
      <c r="BC51" s="81"/>
      <c r="BD51" s="89"/>
      <c r="BE51" s="94">
        <f>AU51</f>
        <v>28</v>
      </c>
      <c r="BF51" s="95" t="str">
        <f>AV51</f>
        <v>Dimanche</v>
      </c>
      <c r="BG51" s="88"/>
      <c r="BH51" s="81"/>
      <c r="BI51" s="81"/>
      <c r="BJ51" s="82"/>
      <c r="BK51" s="81"/>
      <c r="BL51" s="83"/>
      <c r="BM51" s="81"/>
      <c r="BN51" s="89"/>
      <c r="BO51" s="94">
        <f>BE51</f>
        <v>28</v>
      </c>
      <c r="BP51" s="95" t="str">
        <f>BF51</f>
        <v>Dimanche</v>
      </c>
      <c r="BQ51" s="88"/>
      <c r="BR51" s="81"/>
      <c r="BS51" s="81"/>
      <c r="BT51" s="82"/>
      <c r="BU51" s="81"/>
      <c r="BV51" s="83"/>
      <c r="BW51" s="81"/>
      <c r="BX51" s="89"/>
      <c r="BY51" s="94">
        <f>BO51</f>
        <v>28</v>
      </c>
      <c r="BZ51" s="95" t="str">
        <f>BP51</f>
        <v>Dimanche</v>
      </c>
      <c r="CA51" s="88"/>
      <c r="CB51" s="81"/>
      <c r="CC51" s="81"/>
      <c r="CD51" s="82"/>
      <c r="CE51" s="81"/>
      <c r="CF51" s="83"/>
      <c r="CG51" s="81"/>
      <c r="CH51" s="89"/>
      <c r="CI51" s="94">
        <f>BY51</f>
        <v>28</v>
      </c>
      <c r="CJ51" s="95" t="str">
        <f>BZ51</f>
        <v>Dimanche</v>
      </c>
      <c r="CK51" s="88"/>
      <c r="CL51" s="81"/>
      <c r="CM51" s="81"/>
      <c r="CN51" s="82"/>
      <c r="CO51" s="81"/>
      <c r="CP51" s="83"/>
      <c r="CQ51" s="81"/>
      <c r="CR51" s="89"/>
      <c r="CS51" s="94">
        <f>CI51</f>
        <v>28</v>
      </c>
      <c r="CT51" s="95" t="str">
        <f>CJ51</f>
        <v>Dimanche</v>
      </c>
      <c r="CU51" s="88"/>
      <c r="CV51" s="81"/>
      <c r="CW51" s="81"/>
      <c r="CX51" s="82"/>
      <c r="CY51" s="81"/>
      <c r="CZ51" s="83"/>
      <c r="DA51" s="81"/>
      <c r="DB51" s="89"/>
      <c r="DC51" s="94">
        <f>CS51</f>
        <v>28</v>
      </c>
      <c r="DD51" s="95" t="str">
        <f>CT51</f>
        <v>Dimanche</v>
      </c>
      <c r="DE51" s="88"/>
      <c r="DF51" s="81"/>
      <c r="DG51" s="81"/>
      <c r="DH51" s="82"/>
      <c r="DI51" s="81"/>
      <c r="DJ51" s="83"/>
      <c r="DK51" s="81"/>
      <c r="DL51" s="89"/>
      <c r="DM51" s="94">
        <f>DC51</f>
        <v>28</v>
      </c>
      <c r="DN51" s="95" t="str">
        <f>DD51</f>
        <v>Dimanche</v>
      </c>
      <c r="DO51" s="88"/>
      <c r="DP51" s="81"/>
      <c r="DQ51" s="81"/>
      <c r="DR51" s="82"/>
      <c r="DS51" s="81"/>
      <c r="DT51" s="83"/>
      <c r="DU51" s="81"/>
      <c r="DV51" s="89"/>
      <c r="DW51" s="94">
        <f>DM51</f>
        <v>28</v>
      </c>
      <c r="DX51" s="95" t="str">
        <f>DN51</f>
        <v>Dimanche</v>
      </c>
      <c r="DY51" s="88"/>
      <c r="DZ51" s="81"/>
      <c r="EA51" s="81"/>
      <c r="EB51" s="82"/>
      <c r="EC51" s="81"/>
      <c r="ED51" s="83"/>
      <c r="EE51" s="81"/>
      <c r="EF51" s="89"/>
      <c r="EG51" s="94">
        <f>DW51</f>
        <v>28</v>
      </c>
      <c r="EH51" s="95" t="str">
        <f>DX51</f>
        <v>Dimanche</v>
      </c>
      <c r="EI51" s="88"/>
      <c r="EJ51" s="81"/>
      <c r="EK51" s="81"/>
      <c r="EL51" s="82"/>
      <c r="EM51" s="81"/>
      <c r="EN51" s="83"/>
      <c r="EO51" s="81"/>
      <c r="EP51" s="89"/>
      <c r="EQ51" s="94">
        <f>EG51</f>
        <v>28</v>
      </c>
      <c r="ER51" s="95" t="str">
        <f>EH51</f>
        <v>Dimanche</v>
      </c>
      <c r="ES51" s="88"/>
      <c r="ET51" s="81"/>
      <c r="EU51" s="81"/>
      <c r="EV51" s="82"/>
      <c r="EW51" s="81"/>
      <c r="EX51" s="83"/>
      <c r="EY51" s="81"/>
      <c r="EZ51" s="89"/>
      <c r="FA51" s="94">
        <f>EQ51</f>
        <v>28</v>
      </c>
      <c r="FB51" s="95" t="str">
        <f>ER51</f>
        <v>Dimanche</v>
      </c>
      <c r="FC51" s="88"/>
      <c r="FD51" s="81"/>
      <c r="FE51" s="81"/>
      <c r="FF51" s="82"/>
      <c r="FG51" s="81"/>
      <c r="FH51" s="83"/>
      <c r="FI51" s="81"/>
      <c r="FJ51" s="89"/>
      <c r="FK51" s="94">
        <f>FA51</f>
        <v>28</v>
      </c>
      <c r="FL51" s="95" t="str">
        <f>FB51</f>
        <v>Dimanche</v>
      </c>
      <c r="FM51" s="88"/>
      <c r="FN51" s="81"/>
      <c r="FO51" s="81"/>
      <c r="FP51" s="82"/>
      <c r="FQ51" s="81"/>
      <c r="FR51" s="83"/>
      <c r="FS51" s="81"/>
      <c r="FT51" s="89"/>
      <c r="FU51" s="94">
        <f>FK51</f>
        <v>28</v>
      </c>
      <c r="FV51" s="95" t="str">
        <f>FL51</f>
        <v>Dimanche</v>
      </c>
      <c r="FW51" s="88"/>
      <c r="FX51" s="81"/>
      <c r="FY51" s="81"/>
      <c r="FZ51" s="82"/>
      <c r="GA51" s="81"/>
      <c r="GB51" s="83"/>
      <c r="GC51" s="81"/>
      <c r="GD51" s="89"/>
      <c r="GE51" s="94">
        <f>FU51</f>
        <v>28</v>
      </c>
      <c r="GF51" s="95" t="str">
        <f>FV51</f>
        <v>Dimanche</v>
      </c>
      <c r="GG51" s="88"/>
      <c r="GH51" s="81"/>
      <c r="GI51" s="81"/>
      <c r="GJ51" s="82"/>
      <c r="GK51" s="81"/>
      <c r="GL51" s="83"/>
      <c r="GM51" s="81"/>
      <c r="GN51" s="89"/>
      <c r="GO51" s="94">
        <f>GE51</f>
        <v>28</v>
      </c>
      <c r="GP51" s="95" t="str">
        <f>GF51</f>
        <v>Dimanche</v>
      </c>
      <c r="GQ51" s="88"/>
      <c r="GR51" s="81"/>
      <c r="GS51" s="81"/>
      <c r="GT51" s="82"/>
      <c r="GU51" s="81"/>
      <c r="GV51" s="83"/>
      <c r="GW51" s="81"/>
      <c r="GX51" s="89"/>
    </row>
    <row r="52" spans="1:206" ht="25.35" customHeight="1" x14ac:dyDescent="0.25">
      <c r="A52" s="160">
        <f>A40+1</f>
        <v>5</v>
      </c>
      <c r="B52" s="156">
        <f>B51+1</f>
        <v>29</v>
      </c>
      <c r="C52" s="158" t="s">
        <v>63</v>
      </c>
      <c r="D52" s="114" t="str">
        <f t="shared" si="1"/>
        <v/>
      </c>
      <c r="E52" s="114" t="str">
        <f t="shared" si="2"/>
        <v/>
      </c>
      <c r="F52" s="114" t="str">
        <f t="shared" si="3"/>
        <v/>
      </c>
      <c r="G52" s="152">
        <f t="shared" si="7"/>
        <v>29</v>
      </c>
      <c r="H52" s="150" t="str">
        <f t="shared" si="8"/>
        <v xml:space="preserve">Lundi </v>
      </c>
      <c r="I52" s="65" t="s">
        <v>17</v>
      </c>
      <c r="J52" s="66"/>
      <c r="K52" s="67"/>
      <c r="L52" s="68"/>
      <c r="M52" s="66"/>
      <c r="N52" s="69"/>
      <c r="O52" s="66"/>
      <c r="P52" s="66"/>
      <c r="Q52" s="152">
        <f>G52</f>
        <v>29</v>
      </c>
      <c r="R52" s="150" t="str">
        <f>H52</f>
        <v xml:space="preserve">Lundi </v>
      </c>
      <c r="S52" s="65" t="s">
        <v>17</v>
      </c>
      <c r="T52" s="66"/>
      <c r="U52" s="67"/>
      <c r="V52" s="68"/>
      <c r="W52" s="66"/>
      <c r="X52" s="69"/>
      <c r="Y52" s="66"/>
      <c r="Z52" s="66"/>
      <c r="AA52" s="152">
        <f>Q52</f>
        <v>29</v>
      </c>
      <c r="AB52" s="150" t="str">
        <f>R52</f>
        <v xml:space="preserve">Lundi </v>
      </c>
      <c r="AC52" s="84" t="s">
        <v>17</v>
      </c>
      <c r="AD52" s="66"/>
      <c r="AE52" s="66"/>
      <c r="AF52" s="68"/>
      <c r="AG52" s="66"/>
      <c r="AH52" s="69"/>
      <c r="AI52" s="66"/>
      <c r="AJ52" s="90"/>
      <c r="AK52" s="152">
        <f>AA52</f>
        <v>29</v>
      </c>
      <c r="AL52" s="150" t="str">
        <f>AB52</f>
        <v xml:space="preserve">Lundi </v>
      </c>
      <c r="AM52" s="84" t="s">
        <v>17</v>
      </c>
      <c r="AN52" s="66"/>
      <c r="AO52" s="66"/>
      <c r="AP52" s="68"/>
      <c r="AQ52" s="66"/>
      <c r="AR52" s="69"/>
      <c r="AS52" s="66"/>
      <c r="AT52" s="90"/>
      <c r="AU52" s="152">
        <f>AK52</f>
        <v>29</v>
      </c>
      <c r="AV52" s="150" t="str">
        <f>AL52</f>
        <v xml:space="preserve">Lundi </v>
      </c>
      <c r="AW52" s="84" t="s">
        <v>17</v>
      </c>
      <c r="AX52" s="66"/>
      <c r="AY52" s="66"/>
      <c r="AZ52" s="68"/>
      <c r="BA52" s="66"/>
      <c r="BB52" s="69"/>
      <c r="BC52" s="66"/>
      <c r="BD52" s="90"/>
      <c r="BE52" s="152">
        <f>AU52</f>
        <v>29</v>
      </c>
      <c r="BF52" s="150" t="str">
        <f>AV52</f>
        <v xml:space="preserve">Lundi </v>
      </c>
      <c r="BG52" s="84" t="s">
        <v>17</v>
      </c>
      <c r="BH52" s="66"/>
      <c r="BI52" s="66"/>
      <c r="BJ52" s="68"/>
      <c r="BK52" s="66"/>
      <c r="BL52" s="69"/>
      <c r="BM52" s="66"/>
      <c r="BN52" s="90"/>
      <c r="BO52" s="152">
        <f>BE52</f>
        <v>29</v>
      </c>
      <c r="BP52" s="150" t="str">
        <f>BF52</f>
        <v xml:space="preserve">Lundi </v>
      </c>
      <c r="BQ52" s="84" t="s">
        <v>17</v>
      </c>
      <c r="BR52" s="66"/>
      <c r="BS52" s="66"/>
      <c r="BT52" s="68"/>
      <c r="BU52" s="66"/>
      <c r="BV52" s="69"/>
      <c r="BW52" s="66"/>
      <c r="BX52" s="90"/>
      <c r="BY52" s="152">
        <f>BO52</f>
        <v>29</v>
      </c>
      <c r="BZ52" s="150" t="str">
        <f>BP52</f>
        <v xml:space="preserve">Lundi </v>
      </c>
      <c r="CA52" s="84" t="s">
        <v>17</v>
      </c>
      <c r="CB52" s="66"/>
      <c r="CC52" s="66"/>
      <c r="CD52" s="68"/>
      <c r="CE52" s="66"/>
      <c r="CF52" s="69"/>
      <c r="CG52" s="66"/>
      <c r="CH52" s="90"/>
      <c r="CI52" s="152">
        <f>BY52</f>
        <v>29</v>
      </c>
      <c r="CJ52" s="150" t="str">
        <f>BZ52</f>
        <v xml:space="preserve">Lundi </v>
      </c>
      <c r="CK52" s="84" t="s">
        <v>17</v>
      </c>
      <c r="CL52" s="66"/>
      <c r="CM52" s="66"/>
      <c r="CN52" s="68"/>
      <c r="CO52" s="66"/>
      <c r="CP52" s="69"/>
      <c r="CQ52" s="66"/>
      <c r="CR52" s="90"/>
      <c r="CS52" s="152">
        <f>CI52</f>
        <v>29</v>
      </c>
      <c r="CT52" s="150" t="str">
        <f>CJ52</f>
        <v xml:space="preserve">Lundi </v>
      </c>
      <c r="CU52" s="84" t="s">
        <v>17</v>
      </c>
      <c r="CV52" s="66"/>
      <c r="CW52" s="66"/>
      <c r="CX52" s="68"/>
      <c r="CY52" s="66"/>
      <c r="CZ52" s="69"/>
      <c r="DA52" s="66"/>
      <c r="DB52" s="90"/>
      <c r="DC52" s="152">
        <f>CS52</f>
        <v>29</v>
      </c>
      <c r="DD52" s="150" t="str">
        <f>CT52</f>
        <v xml:space="preserve">Lundi </v>
      </c>
      <c r="DE52" s="84" t="s">
        <v>17</v>
      </c>
      <c r="DF52" s="66"/>
      <c r="DG52" s="66"/>
      <c r="DH52" s="68"/>
      <c r="DI52" s="66"/>
      <c r="DJ52" s="69"/>
      <c r="DK52" s="66"/>
      <c r="DL52" s="90"/>
      <c r="DM52" s="152">
        <f>DC52</f>
        <v>29</v>
      </c>
      <c r="DN52" s="150" t="str">
        <f>DD52</f>
        <v xml:space="preserve">Lundi </v>
      </c>
      <c r="DO52" s="84" t="s">
        <v>17</v>
      </c>
      <c r="DP52" s="66"/>
      <c r="DQ52" s="66"/>
      <c r="DR52" s="68"/>
      <c r="DS52" s="66"/>
      <c r="DT52" s="69"/>
      <c r="DU52" s="66"/>
      <c r="DV52" s="90"/>
      <c r="DW52" s="152">
        <f>DM52</f>
        <v>29</v>
      </c>
      <c r="DX52" s="150" t="str">
        <f>DN52</f>
        <v xml:space="preserve">Lundi </v>
      </c>
      <c r="DY52" s="84" t="s">
        <v>17</v>
      </c>
      <c r="DZ52" s="66"/>
      <c r="EA52" s="66"/>
      <c r="EB52" s="68"/>
      <c r="EC52" s="66"/>
      <c r="ED52" s="69"/>
      <c r="EE52" s="66"/>
      <c r="EF52" s="90"/>
      <c r="EG52" s="152">
        <f>DW52</f>
        <v>29</v>
      </c>
      <c r="EH52" s="150" t="str">
        <f>DX52</f>
        <v xml:space="preserve">Lundi </v>
      </c>
      <c r="EI52" s="84" t="s">
        <v>17</v>
      </c>
      <c r="EJ52" s="66"/>
      <c r="EK52" s="66"/>
      <c r="EL52" s="68"/>
      <c r="EM52" s="66"/>
      <c r="EN52" s="69"/>
      <c r="EO52" s="66"/>
      <c r="EP52" s="90"/>
      <c r="EQ52" s="152">
        <f>EG52</f>
        <v>29</v>
      </c>
      <c r="ER52" s="150" t="str">
        <f>EH52</f>
        <v xml:space="preserve">Lundi </v>
      </c>
      <c r="ES52" s="84" t="s">
        <v>17</v>
      </c>
      <c r="ET52" s="66"/>
      <c r="EU52" s="66"/>
      <c r="EV52" s="68"/>
      <c r="EW52" s="66"/>
      <c r="EX52" s="69"/>
      <c r="EY52" s="66"/>
      <c r="EZ52" s="90"/>
      <c r="FA52" s="152">
        <f>EQ52</f>
        <v>29</v>
      </c>
      <c r="FB52" s="150" t="str">
        <f>ER52</f>
        <v xml:space="preserve">Lundi </v>
      </c>
      <c r="FC52" s="84" t="s">
        <v>17</v>
      </c>
      <c r="FD52" s="66"/>
      <c r="FE52" s="66"/>
      <c r="FF52" s="68"/>
      <c r="FG52" s="66"/>
      <c r="FH52" s="69"/>
      <c r="FI52" s="66"/>
      <c r="FJ52" s="90"/>
      <c r="FK52" s="152">
        <f>FA52</f>
        <v>29</v>
      </c>
      <c r="FL52" s="150" t="str">
        <f>FB52</f>
        <v xml:space="preserve">Lundi </v>
      </c>
      <c r="FM52" s="84" t="s">
        <v>17</v>
      </c>
      <c r="FN52" s="66"/>
      <c r="FO52" s="66"/>
      <c r="FP52" s="68"/>
      <c r="FQ52" s="66"/>
      <c r="FR52" s="69"/>
      <c r="FS52" s="66"/>
      <c r="FT52" s="90"/>
      <c r="FU52" s="152">
        <f>FK52</f>
        <v>29</v>
      </c>
      <c r="FV52" s="150" t="str">
        <f>FL52</f>
        <v xml:space="preserve">Lundi </v>
      </c>
      <c r="FW52" s="84" t="s">
        <v>17</v>
      </c>
      <c r="FX52" s="66"/>
      <c r="FY52" s="66"/>
      <c r="FZ52" s="68"/>
      <c r="GA52" s="66"/>
      <c r="GB52" s="69"/>
      <c r="GC52" s="66"/>
      <c r="GD52" s="90"/>
      <c r="GE52" s="152">
        <f>FU52</f>
        <v>29</v>
      </c>
      <c r="GF52" s="150" t="str">
        <f>FV52</f>
        <v xml:space="preserve">Lundi </v>
      </c>
      <c r="GG52" s="84" t="s">
        <v>17</v>
      </c>
      <c r="GH52" s="66"/>
      <c r="GI52" s="66"/>
      <c r="GJ52" s="68"/>
      <c r="GK52" s="66"/>
      <c r="GL52" s="69"/>
      <c r="GM52" s="66"/>
      <c r="GN52" s="90"/>
      <c r="GO52" s="152">
        <f>GE52</f>
        <v>29</v>
      </c>
      <c r="GP52" s="150" t="str">
        <f>GF52</f>
        <v xml:space="preserve">Lundi </v>
      </c>
      <c r="GQ52" s="84" t="s">
        <v>17</v>
      </c>
      <c r="GR52" s="66"/>
      <c r="GS52" s="66"/>
      <c r="GT52" s="68"/>
      <c r="GU52" s="66"/>
      <c r="GV52" s="69"/>
      <c r="GW52" s="66"/>
      <c r="GX52" s="90"/>
    </row>
    <row r="53" spans="1:206" ht="25.35" customHeight="1" x14ac:dyDescent="0.25">
      <c r="A53" s="160"/>
      <c r="B53" s="157"/>
      <c r="C53" s="159"/>
      <c r="D53" s="116" t="str">
        <f t="shared" si="1"/>
        <v/>
      </c>
      <c r="E53" s="116" t="str">
        <f t="shared" si="2"/>
        <v/>
      </c>
      <c r="F53" s="32" t="str">
        <f t="shared" si="3"/>
        <v/>
      </c>
      <c r="G53" s="153"/>
      <c r="H53" s="151"/>
      <c r="I53" s="70" t="s">
        <v>18</v>
      </c>
      <c r="J53" s="71"/>
      <c r="K53" s="72"/>
      <c r="L53" s="73"/>
      <c r="M53" s="71"/>
      <c r="N53" s="74"/>
      <c r="O53" s="71"/>
      <c r="P53" s="71"/>
      <c r="Q53" s="153"/>
      <c r="R53" s="151"/>
      <c r="S53" s="70" t="s">
        <v>18</v>
      </c>
      <c r="T53" s="71"/>
      <c r="U53" s="72"/>
      <c r="V53" s="73"/>
      <c r="W53" s="71"/>
      <c r="X53" s="74"/>
      <c r="Y53" s="71"/>
      <c r="Z53" s="71"/>
      <c r="AA53" s="153"/>
      <c r="AB53" s="151"/>
      <c r="AC53" s="85" t="s">
        <v>18</v>
      </c>
      <c r="AD53" s="71"/>
      <c r="AE53" s="71"/>
      <c r="AF53" s="73"/>
      <c r="AG53" s="71"/>
      <c r="AH53" s="74"/>
      <c r="AI53" s="71"/>
      <c r="AJ53" s="91"/>
      <c r="AK53" s="153"/>
      <c r="AL53" s="151"/>
      <c r="AM53" s="85" t="s">
        <v>18</v>
      </c>
      <c r="AN53" s="71"/>
      <c r="AO53" s="71"/>
      <c r="AP53" s="73"/>
      <c r="AQ53" s="71"/>
      <c r="AR53" s="74"/>
      <c r="AS53" s="71"/>
      <c r="AT53" s="91"/>
      <c r="AU53" s="153"/>
      <c r="AV53" s="151"/>
      <c r="AW53" s="85" t="s">
        <v>18</v>
      </c>
      <c r="AX53" s="71"/>
      <c r="AY53" s="71"/>
      <c r="AZ53" s="73"/>
      <c r="BA53" s="71"/>
      <c r="BB53" s="74"/>
      <c r="BC53" s="71"/>
      <c r="BD53" s="91"/>
      <c r="BE53" s="153"/>
      <c r="BF53" s="151"/>
      <c r="BG53" s="85" t="s">
        <v>18</v>
      </c>
      <c r="BH53" s="71"/>
      <c r="BI53" s="71"/>
      <c r="BJ53" s="73"/>
      <c r="BK53" s="71"/>
      <c r="BL53" s="74"/>
      <c r="BM53" s="71"/>
      <c r="BN53" s="91"/>
      <c r="BO53" s="153"/>
      <c r="BP53" s="151"/>
      <c r="BQ53" s="85" t="s">
        <v>18</v>
      </c>
      <c r="BR53" s="71"/>
      <c r="BS53" s="71"/>
      <c r="BT53" s="73"/>
      <c r="BU53" s="71"/>
      <c r="BV53" s="74"/>
      <c r="BW53" s="71"/>
      <c r="BX53" s="91"/>
      <c r="BY53" s="153"/>
      <c r="BZ53" s="151"/>
      <c r="CA53" s="85" t="s">
        <v>18</v>
      </c>
      <c r="CB53" s="71"/>
      <c r="CC53" s="71"/>
      <c r="CD53" s="73"/>
      <c r="CE53" s="71"/>
      <c r="CF53" s="74"/>
      <c r="CG53" s="71"/>
      <c r="CH53" s="91"/>
      <c r="CI53" s="153"/>
      <c r="CJ53" s="151"/>
      <c r="CK53" s="85" t="s">
        <v>18</v>
      </c>
      <c r="CL53" s="71"/>
      <c r="CM53" s="71"/>
      <c r="CN53" s="73"/>
      <c r="CO53" s="71"/>
      <c r="CP53" s="74"/>
      <c r="CQ53" s="71"/>
      <c r="CR53" s="91"/>
      <c r="CS53" s="153"/>
      <c r="CT53" s="151"/>
      <c r="CU53" s="85" t="s">
        <v>18</v>
      </c>
      <c r="CV53" s="71"/>
      <c r="CW53" s="71"/>
      <c r="CX53" s="73"/>
      <c r="CY53" s="71"/>
      <c r="CZ53" s="74"/>
      <c r="DA53" s="71"/>
      <c r="DB53" s="91"/>
      <c r="DC53" s="153"/>
      <c r="DD53" s="151"/>
      <c r="DE53" s="85" t="s">
        <v>18</v>
      </c>
      <c r="DF53" s="71"/>
      <c r="DG53" s="71"/>
      <c r="DH53" s="73"/>
      <c r="DI53" s="71"/>
      <c r="DJ53" s="74"/>
      <c r="DK53" s="71"/>
      <c r="DL53" s="91"/>
      <c r="DM53" s="153"/>
      <c r="DN53" s="151"/>
      <c r="DO53" s="85" t="s">
        <v>18</v>
      </c>
      <c r="DP53" s="71"/>
      <c r="DQ53" s="71"/>
      <c r="DR53" s="73"/>
      <c r="DS53" s="71"/>
      <c r="DT53" s="74"/>
      <c r="DU53" s="71"/>
      <c r="DV53" s="91"/>
      <c r="DW53" s="153"/>
      <c r="DX53" s="151"/>
      <c r="DY53" s="85" t="s">
        <v>18</v>
      </c>
      <c r="DZ53" s="71"/>
      <c r="EA53" s="71"/>
      <c r="EB53" s="73"/>
      <c r="EC53" s="71"/>
      <c r="ED53" s="74"/>
      <c r="EE53" s="71"/>
      <c r="EF53" s="91"/>
      <c r="EG53" s="153"/>
      <c r="EH53" s="151"/>
      <c r="EI53" s="85" t="s">
        <v>18</v>
      </c>
      <c r="EJ53" s="71"/>
      <c r="EK53" s="71"/>
      <c r="EL53" s="73"/>
      <c r="EM53" s="71"/>
      <c r="EN53" s="74"/>
      <c r="EO53" s="71"/>
      <c r="EP53" s="91"/>
      <c r="EQ53" s="153"/>
      <c r="ER53" s="151"/>
      <c r="ES53" s="85" t="s">
        <v>18</v>
      </c>
      <c r="ET53" s="71"/>
      <c r="EU53" s="71"/>
      <c r="EV53" s="73"/>
      <c r="EW53" s="71"/>
      <c r="EX53" s="74"/>
      <c r="EY53" s="71"/>
      <c r="EZ53" s="91"/>
      <c r="FA53" s="153"/>
      <c r="FB53" s="151"/>
      <c r="FC53" s="85" t="s">
        <v>18</v>
      </c>
      <c r="FD53" s="71"/>
      <c r="FE53" s="71"/>
      <c r="FF53" s="73"/>
      <c r="FG53" s="71"/>
      <c r="FH53" s="74"/>
      <c r="FI53" s="71"/>
      <c r="FJ53" s="91"/>
      <c r="FK53" s="153"/>
      <c r="FL53" s="151"/>
      <c r="FM53" s="85" t="s">
        <v>18</v>
      </c>
      <c r="FN53" s="71"/>
      <c r="FO53" s="71"/>
      <c r="FP53" s="73"/>
      <c r="FQ53" s="71"/>
      <c r="FR53" s="74"/>
      <c r="FS53" s="71"/>
      <c r="FT53" s="91"/>
      <c r="FU53" s="153"/>
      <c r="FV53" s="151"/>
      <c r="FW53" s="85" t="s">
        <v>18</v>
      </c>
      <c r="FX53" s="71"/>
      <c r="FY53" s="71"/>
      <c r="FZ53" s="73"/>
      <c r="GA53" s="71"/>
      <c r="GB53" s="74"/>
      <c r="GC53" s="71"/>
      <c r="GD53" s="91"/>
      <c r="GE53" s="153"/>
      <c r="GF53" s="151"/>
      <c r="GG53" s="85" t="s">
        <v>18</v>
      </c>
      <c r="GH53" s="71"/>
      <c r="GI53" s="71"/>
      <c r="GJ53" s="73"/>
      <c r="GK53" s="71"/>
      <c r="GL53" s="74"/>
      <c r="GM53" s="71"/>
      <c r="GN53" s="91"/>
      <c r="GO53" s="153"/>
      <c r="GP53" s="151"/>
      <c r="GQ53" s="85" t="s">
        <v>18</v>
      </c>
      <c r="GR53" s="71"/>
      <c r="GS53" s="71"/>
      <c r="GT53" s="73"/>
      <c r="GU53" s="71"/>
      <c r="GV53" s="74"/>
      <c r="GW53" s="71"/>
      <c r="GX53" s="91"/>
    </row>
    <row r="54" spans="1:206" ht="25.35" customHeight="1" x14ac:dyDescent="0.25">
      <c r="A54" s="160"/>
      <c r="B54" s="156">
        <f>B52+1</f>
        <v>30</v>
      </c>
      <c r="C54" s="158" t="s">
        <v>23</v>
      </c>
      <c r="D54" s="114" t="str">
        <f t="shared" si="1"/>
        <v/>
      </c>
      <c r="E54" s="114" t="str">
        <f t="shared" si="2"/>
        <v/>
      </c>
      <c r="F54" s="33" t="str">
        <f t="shared" si="3"/>
        <v/>
      </c>
      <c r="G54" s="152">
        <f>B54</f>
        <v>30</v>
      </c>
      <c r="H54" s="150" t="str">
        <f>C54</f>
        <v>Mardi</v>
      </c>
      <c r="I54" s="65" t="s">
        <v>17</v>
      </c>
      <c r="J54" s="66"/>
      <c r="K54" s="67"/>
      <c r="L54" s="68"/>
      <c r="M54" s="66"/>
      <c r="N54" s="69"/>
      <c r="O54" s="66"/>
      <c r="P54" s="66"/>
      <c r="Q54" s="152">
        <f>G54</f>
        <v>30</v>
      </c>
      <c r="R54" s="150" t="str">
        <f>H54</f>
        <v>Mardi</v>
      </c>
      <c r="S54" s="65" t="s">
        <v>17</v>
      </c>
      <c r="T54" s="66"/>
      <c r="U54" s="67"/>
      <c r="V54" s="68"/>
      <c r="W54" s="66"/>
      <c r="X54" s="69"/>
      <c r="Y54" s="66"/>
      <c r="Z54" s="66"/>
      <c r="AA54" s="152">
        <f>Q54</f>
        <v>30</v>
      </c>
      <c r="AB54" s="150" t="str">
        <f>R54</f>
        <v>Mardi</v>
      </c>
      <c r="AC54" s="84" t="s">
        <v>17</v>
      </c>
      <c r="AD54" s="66"/>
      <c r="AE54" s="66"/>
      <c r="AF54" s="68"/>
      <c r="AG54" s="66"/>
      <c r="AH54" s="69"/>
      <c r="AI54" s="66"/>
      <c r="AJ54" s="90"/>
      <c r="AK54" s="152">
        <f>AA54</f>
        <v>30</v>
      </c>
      <c r="AL54" s="150" t="str">
        <f>AB54</f>
        <v>Mardi</v>
      </c>
      <c r="AM54" s="84" t="s">
        <v>17</v>
      </c>
      <c r="AN54" s="66"/>
      <c r="AO54" s="66"/>
      <c r="AP54" s="68"/>
      <c r="AQ54" s="66"/>
      <c r="AR54" s="69"/>
      <c r="AS54" s="66"/>
      <c r="AT54" s="90"/>
      <c r="AU54" s="152">
        <f>AK54</f>
        <v>30</v>
      </c>
      <c r="AV54" s="150" t="str">
        <f>AL54</f>
        <v>Mardi</v>
      </c>
      <c r="AW54" s="84" t="s">
        <v>17</v>
      </c>
      <c r="AX54" s="66"/>
      <c r="AY54" s="66"/>
      <c r="AZ54" s="68"/>
      <c r="BA54" s="66"/>
      <c r="BB54" s="69"/>
      <c r="BC54" s="66"/>
      <c r="BD54" s="90"/>
      <c r="BE54" s="152">
        <f>AU54</f>
        <v>30</v>
      </c>
      <c r="BF54" s="150" t="str">
        <f>AV54</f>
        <v>Mardi</v>
      </c>
      <c r="BG54" s="84" t="s">
        <v>17</v>
      </c>
      <c r="BH54" s="66"/>
      <c r="BI54" s="66"/>
      <c r="BJ54" s="68"/>
      <c r="BK54" s="66"/>
      <c r="BL54" s="69"/>
      <c r="BM54" s="66"/>
      <c r="BN54" s="90"/>
      <c r="BO54" s="152">
        <f>BE54</f>
        <v>30</v>
      </c>
      <c r="BP54" s="150" t="str">
        <f>BF54</f>
        <v>Mardi</v>
      </c>
      <c r="BQ54" s="84" t="s">
        <v>17</v>
      </c>
      <c r="BR54" s="66"/>
      <c r="BS54" s="66"/>
      <c r="BT54" s="68"/>
      <c r="BU54" s="66"/>
      <c r="BV54" s="69"/>
      <c r="BW54" s="66"/>
      <c r="BX54" s="90"/>
      <c r="BY54" s="152">
        <f>BO54</f>
        <v>30</v>
      </c>
      <c r="BZ54" s="150" t="str">
        <f>BP54</f>
        <v>Mardi</v>
      </c>
      <c r="CA54" s="84" t="s">
        <v>17</v>
      </c>
      <c r="CB54" s="66"/>
      <c r="CC54" s="66"/>
      <c r="CD54" s="68"/>
      <c r="CE54" s="66"/>
      <c r="CF54" s="69"/>
      <c r="CG54" s="66"/>
      <c r="CH54" s="90"/>
      <c r="CI54" s="152">
        <f>BY54</f>
        <v>30</v>
      </c>
      <c r="CJ54" s="150" t="str">
        <f>BZ54</f>
        <v>Mardi</v>
      </c>
      <c r="CK54" s="84" t="s">
        <v>17</v>
      </c>
      <c r="CL54" s="66"/>
      <c r="CM54" s="66"/>
      <c r="CN54" s="68"/>
      <c r="CO54" s="66"/>
      <c r="CP54" s="69"/>
      <c r="CQ54" s="66"/>
      <c r="CR54" s="90"/>
      <c r="CS54" s="152">
        <f>CI54</f>
        <v>30</v>
      </c>
      <c r="CT54" s="150" t="str">
        <f>CJ54</f>
        <v>Mardi</v>
      </c>
      <c r="CU54" s="84" t="s">
        <v>17</v>
      </c>
      <c r="CV54" s="66"/>
      <c r="CW54" s="66"/>
      <c r="CX54" s="68"/>
      <c r="CY54" s="66"/>
      <c r="CZ54" s="69"/>
      <c r="DA54" s="66"/>
      <c r="DB54" s="90"/>
      <c r="DC54" s="152">
        <f>CS54</f>
        <v>30</v>
      </c>
      <c r="DD54" s="150" t="str">
        <f>CT54</f>
        <v>Mardi</v>
      </c>
      <c r="DE54" s="84" t="s">
        <v>17</v>
      </c>
      <c r="DF54" s="66"/>
      <c r="DG54" s="66"/>
      <c r="DH54" s="68"/>
      <c r="DI54" s="66"/>
      <c r="DJ54" s="69"/>
      <c r="DK54" s="66"/>
      <c r="DL54" s="90"/>
      <c r="DM54" s="152">
        <f>DC54</f>
        <v>30</v>
      </c>
      <c r="DN54" s="150" t="str">
        <f>DD54</f>
        <v>Mardi</v>
      </c>
      <c r="DO54" s="84" t="s">
        <v>17</v>
      </c>
      <c r="DP54" s="66"/>
      <c r="DQ54" s="66"/>
      <c r="DR54" s="68"/>
      <c r="DS54" s="66"/>
      <c r="DT54" s="69"/>
      <c r="DU54" s="66"/>
      <c r="DV54" s="90"/>
      <c r="DW54" s="152">
        <f>DM54</f>
        <v>30</v>
      </c>
      <c r="DX54" s="150" t="str">
        <f>DN54</f>
        <v>Mardi</v>
      </c>
      <c r="DY54" s="84" t="s">
        <v>17</v>
      </c>
      <c r="DZ54" s="66"/>
      <c r="EA54" s="66"/>
      <c r="EB54" s="68"/>
      <c r="EC54" s="66"/>
      <c r="ED54" s="69"/>
      <c r="EE54" s="66"/>
      <c r="EF54" s="90"/>
      <c r="EG54" s="152">
        <f>DW54</f>
        <v>30</v>
      </c>
      <c r="EH54" s="150" t="str">
        <f>DX54</f>
        <v>Mardi</v>
      </c>
      <c r="EI54" s="84" t="s">
        <v>17</v>
      </c>
      <c r="EJ54" s="66"/>
      <c r="EK54" s="66"/>
      <c r="EL54" s="68"/>
      <c r="EM54" s="66"/>
      <c r="EN54" s="69"/>
      <c r="EO54" s="66"/>
      <c r="EP54" s="90"/>
      <c r="EQ54" s="152">
        <f>EG54</f>
        <v>30</v>
      </c>
      <c r="ER54" s="150" t="str">
        <f>EH54</f>
        <v>Mardi</v>
      </c>
      <c r="ES54" s="84" t="s">
        <v>17</v>
      </c>
      <c r="ET54" s="66"/>
      <c r="EU54" s="66"/>
      <c r="EV54" s="68"/>
      <c r="EW54" s="66"/>
      <c r="EX54" s="69"/>
      <c r="EY54" s="66"/>
      <c r="EZ54" s="90"/>
      <c r="FA54" s="152">
        <f>EQ54</f>
        <v>30</v>
      </c>
      <c r="FB54" s="150" t="str">
        <f>ER54</f>
        <v>Mardi</v>
      </c>
      <c r="FC54" s="84" t="s">
        <v>17</v>
      </c>
      <c r="FD54" s="66"/>
      <c r="FE54" s="66"/>
      <c r="FF54" s="68"/>
      <c r="FG54" s="66"/>
      <c r="FH54" s="69"/>
      <c r="FI54" s="66"/>
      <c r="FJ54" s="90"/>
      <c r="FK54" s="152">
        <f>FA54</f>
        <v>30</v>
      </c>
      <c r="FL54" s="150" t="str">
        <f>FB54</f>
        <v>Mardi</v>
      </c>
      <c r="FM54" s="84" t="s">
        <v>17</v>
      </c>
      <c r="FN54" s="66"/>
      <c r="FO54" s="66"/>
      <c r="FP54" s="68"/>
      <c r="FQ54" s="66"/>
      <c r="FR54" s="69"/>
      <c r="FS54" s="66"/>
      <c r="FT54" s="90"/>
      <c r="FU54" s="152">
        <f>FK54</f>
        <v>30</v>
      </c>
      <c r="FV54" s="150" t="str">
        <f>FL54</f>
        <v>Mardi</v>
      </c>
      <c r="FW54" s="84" t="s">
        <v>17</v>
      </c>
      <c r="FX54" s="66"/>
      <c r="FY54" s="66"/>
      <c r="FZ54" s="68"/>
      <c r="GA54" s="66"/>
      <c r="GB54" s="69"/>
      <c r="GC54" s="66"/>
      <c r="GD54" s="90"/>
      <c r="GE54" s="152">
        <f>FU54</f>
        <v>30</v>
      </c>
      <c r="GF54" s="150" t="str">
        <f>FV54</f>
        <v>Mardi</v>
      </c>
      <c r="GG54" s="84" t="s">
        <v>17</v>
      </c>
      <c r="GH54" s="66"/>
      <c r="GI54" s="66"/>
      <c r="GJ54" s="68"/>
      <c r="GK54" s="66"/>
      <c r="GL54" s="69"/>
      <c r="GM54" s="66"/>
      <c r="GN54" s="90"/>
      <c r="GO54" s="152">
        <f>GE54</f>
        <v>30</v>
      </c>
      <c r="GP54" s="150" t="str">
        <f>GF54</f>
        <v>Mardi</v>
      </c>
      <c r="GQ54" s="84" t="s">
        <v>17</v>
      </c>
      <c r="GR54" s="66"/>
      <c r="GS54" s="66"/>
      <c r="GT54" s="68"/>
      <c r="GU54" s="66"/>
      <c r="GV54" s="69"/>
      <c r="GW54" s="66"/>
      <c r="GX54" s="90"/>
    </row>
    <row r="55" spans="1:206" ht="25.35" customHeight="1" x14ac:dyDescent="0.25">
      <c r="A55" s="160"/>
      <c r="B55" s="157"/>
      <c r="C55" s="159"/>
      <c r="D55" s="116" t="str">
        <f t="shared" si="1"/>
        <v/>
      </c>
      <c r="E55" s="116" t="str">
        <f t="shared" si="2"/>
        <v/>
      </c>
      <c r="F55" s="32" t="str">
        <f t="shared" si="3"/>
        <v/>
      </c>
      <c r="G55" s="153"/>
      <c r="H55" s="151"/>
      <c r="I55" s="70" t="s">
        <v>18</v>
      </c>
      <c r="J55" s="71"/>
      <c r="K55" s="72"/>
      <c r="L55" s="73"/>
      <c r="M55" s="71"/>
      <c r="N55" s="74"/>
      <c r="O55" s="71"/>
      <c r="P55" s="71"/>
      <c r="Q55" s="153"/>
      <c r="R55" s="151"/>
      <c r="S55" s="70" t="s">
        <v>18</v>
      </c>
      <c r="T55" s="71"/>
      <c r="U55" s="72"/>
      <c r="V55" s="73"/>
      <c r="W55" s="71"/>
      <c r="X55" s="74"/>
      <c r="Y55" s="71"/>
      <c r="Z55" s="71"/>
      <c r="AA55" s="153"/>
      <c r="AB55" s="151"/>
      <c r="AC55" s="85" t="s">
        <v>18</v>
      </c>
      <c r="AD55" s="71"/>
      <c r="AE55" s="71"/>
      <c r="AF55" s="73"/>
      <c r="AG55" s="71"/>
      <c r="AH55" s="74"/>
      <c r="AI55" s="71"/>
      <c r="AJ55" s="91"/>
      <c r="AK55" s="153"/>
      <c r="AL55" s="151"/>
      <c r="AM55" s="85" t="s">
        <v>18</v>
      </c>
      <c r="AN55" s="71"/>
      <c r="AO55" s="71"/>
      <c r="AP55" s="73"/>
      <c r="AQ55" s="71"/>
      <c r="AR55" s="74"/>
      <c r="AS55" s="71"/>
      <c r="AT55" s="91"/>
      <c r="AU55" s="153"/>
      <c r="AV55" s="151"/>
      <c r="AW55" s="85" t="s">
        <v>18</v>
      </c>
      <c r="AX55" s="71"/>
      <c r="AY55" s="71"/>
      <c r="AZ55" s="73"/>
      <c r="BA55" s="71"/>
      <c r="BB55" s="74"/>
      <c r="BC55" s="71"/>
      <c r="BD55" s="91"/>
      <c r="BE55" s="153"/>
      <c r="BF55" s="151"/>
      <c r="BG55" s="85" t="s">
        <v>18</v>
      </c>
      <c r="BH55" s="71"/>
      <c r="BI55" s="71"/>
      <c r="BJ55" s="73"/>
      <c r="BK55" s="71"/>
      <c r="BL55" s="74"/>
      <c r="BM55" s="71"/>
      <c r="BN55" s="91"/>
      <c r="BO55" s="153"/>
      <c r="BP55" s="151"/>
      <c r="BQ55" s="85" t="s">
        <v>18</v>
      </c>
      <c r="BR55" s="71"/>
      <c r="BS55" s="71"/>
      <c r="BT55" s="73"/>
      <c r="BU55" s="71"/>
      <c r="BV55" s="74"/>
      <c r="BW55" s="71"/>
      <c r="BX55" s="91"/>
      <c r="BY55" s="153"/>
      <c r="BZ55" s="151"/>
      <c r="CA55" s="85" t="s">
        <v>18</v>
      </c>
      <c r="CB55" s="71"/>
      <c r="CC55" s="71"/>
      <c r="CD55" s="73"/>
      <c r="CE55" s="71"/>
      <c r="CF55" s="74"/>
      <c r="CG55" s="71"/>
      <c r="CH55" s="91"/>
      <c r="CI55" s="153"/>
      <c r="CJ55" s="151"/>
      <c r="CK55" s="85" t="s">
        <v>18</v>
      </c>
      <c r="CL55" s="71"/>
      <c r="CM55" s="71"/>
      <c r="CN55" s="73"/>
      <c r="CO55" s="71"/>
      <c r="CP55" s="74"/>
      <c r="CQ55" s="71"/>
      <c r="CR55" s="91"/>
      <c r="CS55" s="153"/>
      <c r="CT55" s="151"/>
      <c r="CU55" s="85" t="s">
        <v>18</v>
      </c>
      <c r="CV55" s="71"/>
      <c r="CW55" s="71"/>
      <c r="CX55" s="73"/>
      <c r="CY55" s="71"/>
      <c r="CZ55" s="74"/>
      <c r="DA55" s="71"/>
      <c r="DB55" s="91"/>
      <c r="DC55" s="153"/>
      <c r="DD55" s="151"/>
      <c r="DE55" s="85" t="s">
        <v>18</v>
      </c>
      <c r="DF55" s="71"/>
      <c r="DG55" s="71"/>
      <c r="DH55" s="73"/>
      <c r="DI55" s="71"/>
      <c r="DJ55" s="74"/>
      <c r="DK55" s="71"/>
      <c r="DL55" s="91"/>
      <c r="DM55" s="153"/>
      <c r="DN55" s="151"/>
      <c r="DO55" s="85" t="s">
        <v>18</v>
      </c>
      <c r="DP55" s="71"/>
      <c r="DQ55" s="71"/>
      <c r="DR55" s="73"/>
      <c r="DS55" s="71"/>
      <c r="DT55" s="74"/>
      <c r="DU55" s="71"/>
      <c r="DV55" s="91"/>
      <c r="DW55" s="153"/>
      <c r="DX55" s="151"/>
      <c r="DY55" s="85" t="s">
        <v>18</v>
      </c>
      <c r="DZ55" s="71"/>
      <c r="EA55" s="71"/>
      <c r="EB55" s="73"/>
      <c r="EC55" s="71"/>
      <c r="ED55" s="74"/>
      <c r="EE55" s="71"/>
      <c r="EF55" s="91"/>
      <c r="EG55" s="153"/>
      <c r="EH55" s="151"/>
      <c r="EI55" s="85" t="s">
        <v>18</v>
      </c>
      <c r="EJ55" s="71"/>
      <c r="EK55" s="71"/>
      <c r="EL55" s="73"/>
      <c r="EM55" s="71"/>
      <c r="EN55" s="74"/>
      <c r="EO55" s="71"/>
      <c r="EP55" s="91"/>
      <c r="EQ55" s="153"/>
      <c r="ER55" s="151"/>
      <c r="ES55" s="85" t="s">
        <v>18</v>
      </c>
      <c r="ET55" s="71"/>
      <c r="EU55" s="71"/>
      <c r="EV55" s="73"/>
      <c r="EW55" s="71"/>
      <c r="EX55" s="74"/>
      <c r="EY55" s="71"/>
      <c r="EZ55" s="91"/>
      <c r="FA55" s="153"/>
      <c r="FB55" s="151"/>
      <c r="FC55" s="85" t="s">
        <v>18</v>
      </c>
      <c r="FD55" s="71"/>
      <c r="FE55" s="71"/>
      <c r="FF55" s="73"/>
      <c r="FG55" s="71"/>
      <c r="FH55" s="74"/>
      <c r="FI55" s="71"/>
      <c r="FJ55" s="91"/>
      <c r="FK55" s="153"/>
      <c r="FL55" s="151"/>
      <c r="FM55" s="85" t="s">
        <v>18</v>
      </c>
      <c r="FN55" s="71"/>
      <c r="FO55" s="71"/>
      <c r="FP55" s="73"/>
      <c r="FQ55" s="71"/>
      <c r="FR55" s="74"/>
      <c r="FS55" s="71"/>
      <c r="FT55" s="91"/>
      <c r="FU55" s="153"/>
      <c r="FV55" s="151"/>
      <c r="FW55" s="85" t="s">
        <v>18</v>
      </c>
      <c r="FX55" s="71"/>
      <c r="FY55" s="71"/>
      <c r="FZ55" s="73"/>
      <c r="GA55" s="71"/>
      <c r="GB55" s="74"/>
      <c r="GC55" s="71"/>
      <c r="GD55" s="91"/>
      <c r="GE55" s="153"/>
      <c r="GF55" s="151"/>
      <c r="GG55" s="85" t="s">
        <v>18</v>
      </c>
      <c r="GH55" s="71"/>
      <c r="GI55" s="71"/>
      <c r="GJ55" s="73"/>
      <c r="GK55" s="71"/>
      <c r="GL55" s="74"/>
      <c r="GM55" s="71"/>
      <c r="GN55" s="91"/>
      <c r="GO55" s="153"/>
      <c r="GP55" s="151"/>
      <c r="GQ55" s="85" t="s">
        <v>18</v>
      </c>
      <c r="GR55" s="71"/>
      <c r="GS55" s="71"/>
      <c r="GT55" s="73"/>
      <c r="GU55" s="71"/>
      <c r="GV55" s="74"/>
      <c r="GW55" s="71"/>
      <c r="GX55" s="91"/>
    </row>
    <row r="56" spans="1:206" ht="25.35" customHeight="1" x14ac:dyDescent="0.25">
      <c r="A56" s="160"/>
      <c r="B56" s="156">
        <f>B54+1</f>
        <v>31</v>
      </c>
      <c r="C56" s="158" t="s">
        <v>24</v>
      </c>
      <c r="D56" s="114" t="str">
        <f t="shared" si="1"/>
        <v/>
      </c>
      <c r="E56" s="114" t="str">
        <f t="shared" si="2"/>
        <v/>
      </c>
      <c r="F56" s="33" t="str">
        <f t="shared" si="3"/>
        <v/>
      </c>
      <c r="G56" s="152">
        <f>B56</f>
        <v>31</v>
      </c>
      <c r="H56" s="154" t="str">
        <f>C56</f>
        <v>Mercredi</v>
      </c>
      <c r="I56" s="65" t="s">
        <v>17</v>
      </c>
      <c r="J56" s="66"/>
      <c r="K56" s="67"/>
      <c r="L56" s="68"/>
      <c r="M56" s="66"/>
      <c r="N56" s="69"/>
      <c r="O56" s="66"/>
      <c r="P56" s="66"/>
      <c r="Q56" s="152">
        <f>G56</f>
        <v>31</v>
      </c>
      <c r="R56" s="154" t="str">
        <f>H56</f>
        <v>Mercredi</v>
      </c>
      <c r="S56" s="65" t="s">
        <v>17</v>
      </c>
      <c r="T56" s="66"/>
      <c r="U56" s="67"/>
      <c r="V56" s="68"/>
      <c r="W56" s="66"/>
      <c r="X56" s="69"/>
      <c r="Y56" s="66"/>
      <c r="Z56" s="66"/>
      <c r="AA56" s="152">
        <f>Q56</f>
        <v>31</v>
      </c>
      <c r="AB56" s="154" t="str">
        <f>R56</f>
        <v>Mercredi</v>
      </c>
      <c r="AC56" s="84" t="s">
        <v>17</v>
      </c>
      <c r="AD56" s="66"/>
      <c r="AE56" s="66"/>
      <c r="AF56" s="68"/>
      <c r="AG56" s="66"/>
      <c r="AH56" s="69"/>
      <c r="AI56" s="66"/>
      <c r="AJ56" s="90"/>
      <c r="AK56" s="152">
        <f>AA56</f>
        <v>31</v>
      </c>
      <c r="AL56" s="154" t="str">
        <f>AB56</f>
        <v>Mercredi</v>
      </c>
      <c r="AM56" s="84" t="s">
        <v>17</v>
      </c>
      <c r="AN56" s="66"/>
      <c r="AO56" s="66"/>
      <c r="AP56" s="68"/>
      <c r="AQ56" s="66"/>
      <c r="AR56" s="69"/>
      <c r="AS56" s="66"/>
      <c r="AT56" s="90"/>
      <c r="AU56" s="152">
        <f>AK56</f>
        <v>31</v>
      </c>
      <c r="AV56" s="154" t="str">
        <f>AL56</f>
        <v>Mercredi</v>
      </c>
      <c r="AW56" s="84" t="s">
        <v>17</v>
      </c>
      <c r="AX56" s="66"/>
      <c r="AY56" s="66"/>
      <c r="AZ56" s="68"/>
      <c r="BA56" s="66"/>
      <c r="BB56" s="69"/>
      <c r="BC56" s="66"/>
      <c r="BD56" s="90"/>
      <c r="BE56" s="152">
        <f>AU56</f>
        <v>31</v>
      </c>
      <c r="BF56" s="154" t="str">
        <f>AV56</f>
        <v>Mercredi</v>
      </c>
      <c r="BG56" s="84" t="s">
        <v>17</v>
      </c>
      <c r="BH56" s="66"/>
      <c r="BI56" s="66"/>
      <c r="BJ56" s="68"/>
      <c r="BK56" s="66"/>
      <c r="BL56" s="69"/>
      <c r="BM56" s="66"/>
      <c r="BN56" s="90"/>
      <c r="BO56" s="152">
        <f>BE56</f>
        <v>31</v>
      </c>
      <c r="BP56" s="154" t="str">
        <f>BF56</f>
        <v>Mercredi</v>
      </c>
      <c r="BQ56" s="84" t="s">
        <v>17</v>
      </c>
      <c r="BR56" s="66"/>
      <c r="BS56" s="66"/>
      <c r="BT56" s="68"/>
      <c r="BU56" s="66"/>
      <c r="BV56" s="69"/>
      <c r="BW56" s="66"/>
      <c r="BX56" s="90"/>
      <c r="BY56" s="152">
        <f>BO56</f>
        <v>31</v>
      </c>
      <c r="BZ56" s="154" t="str">
        <f>BP56</f>
        <v>Mercredi</v>
      </c>
      <c r="CA56" s="84" t="s">
        <v>17</v>
      </c>
      <c r="CB56" s="66"/>
      <c r="CC56" s="66"/>
      <c r="CD56" s="68"/>
      <c r="CE56" s="66"/>
      <c r="CF56" s="69"/>
      <c r="CG56" s="66"/>
      <c r="CH56" s="90"/>
      <c r="CI56" s="152">
        <f>BY56</f>
        <v>31</v>
      </c>
      <c r="CJ56" s="154" t="str">
        <f>BZ56</f>
        <v>Mercredi</v>
      </c>
      <c r="CK56" s="84" t="s">
        <v>17</v>
      </c>
      <c r="CL56" s="66"/>
      <c r="CM56" s="66"/>
      <c r="CN56" s="68"/>
      <c r="CO56" s="66"/>
      <c r="CP56" s="69"/>
      <c r="CQ56" s="66"/>
      <c r="CR56" s="90"/>
      <c r="CS56" s="152">
        <f>CI56</f>
        <v>31</v>
      </c>
      <c r="CT56" s="154" t="str">
        <f>CJ56</f>
        <v>Mercredi</v>
      </c>
      <c r="CU56" s="84" t="s">
        <v>17</v>
      </c>
      <c r="CV56" s="66"/>
      <c r="CW56" s="66"/>
      <c r="CX56" s="68"/>
      <c r="CY56" s="66"/>
      <c r="CZ56" s="69"/>
      <c r="DA56" s="66"/>
      <c r="DB56" s="90"/>
      <c r="DC56" s="152">
        <f>CS56</f>
        <v>31</v>
      </c>
      <c r="DD56" s="154" t="str">
        <f>CT56</f>
        <v>Mercredi</v>
      </c>
      <c r="DE56" s="84" t="s">
        <v>17</v>
      </c>
      <c r="DF56" s="66"/>
      <c r="DG56" s="66"/>
      <c r="DH56" s="68"/>
      <c r="DI56" s="66"/>
      <c r="DJ56" s="69"/>
      <c r="DK56" s="66"/>
      <c r="DL56" s="90"/>
      <c r="DM56" s="152">
        <f>DC56</f>
        <v>31</v>
      </c>
      <c r="DN56" s="154" t="str">
        <f>DD56</f>
        <v>Mercredi</v>
      </c>
      <c r="DO56" s="84" t="s">
        <v>17</v>
      </c>
      <c r="DP56" s="66"/>
      <c r="DQ56" s="66"/>
      <c r="DR56" s="68"/>
      <c r="DS56" s="66"/>
      <c r="DT56" s="69"/>
      <c r="DU56" s="66"/>
      <c r="DV56" s="90"/>
      <c r="DW56" s="152">
        <f>DM56</f>
        <v>31</v>
      </c>
      <c r="DX56" s="154" t="str">
        <f>DN56</f>
        <v>Mercredi</v>
      </c>
      <c r="DY56" s="84" t="s">
        <v>17</v>
      </c>
      <c r="DZ56" s="66"/>
      <c r="EA56" s="66"/>
      <c r="EB56" s="68"/>
      <c r="EC56" s="66"/>
      <c r="ED56" s="69"/>
      <c r="EE56" s="66"/>
      <c r="EF56" s="90"/>
      <c r="EG56" s="152">
        <f>DW56</f>
        <v>31</v>
      </c>
      <c r="EH56" s="154" t="str">
        <f>DX56</f>
        <v>Mercredi</v>
      </c>
      <c r="EI56" s="84" t="s">
        <v>17</v>
      </c>
      <c r="EJ56" s="66"/>
      <c r="EK56" s="66"/>
      <c r="EL56" s="68"/>
      <c r="EM56" s="66"/>
      <c r="EN56" s="69"/>
      <c r="EO56" s="66"/>
      <c r="EP56" s="90"/>
      <c r="EQ56" s="152">
        <f>EG56</f>
        <v>31</v>
      </c>
      <c r="ER56" s="154" t="str">
        <f>EH56</f>
        <v>Mercredi</v>
      </c>
      <c r="ES56" s="84" t="s">
        <v>17</v>
      </c>
      <c r="ET56" s="66"/>
      <c r="EU56" s="66"/>
      <c r="EV56" s="68"/>
      <c r="EW56" s="66"/>
      <c r="EX56" s="69"/>
      <c r="EY56" s="66"/>
      <c r="EZ56" s="90"/>
      <c r="FA56" s="152">
        <f>EQ56</f>
        <v>31</v>
      </c>
      <c r="FB56" s="154" t="str">
        <f>ER56</f>
        <v>Mercredi</v>
      </c>
      <c r="FC56" s="84" t="s">
        <v>17</v>
      </c>
      <c r="FD56" s="66"/>
      <c r="FE56" s="66"/>
      <c r="FF56" s="68"/>
      <c r="FG56" s="66"/>
      <c r="FH56" s="69"/>
      <c r="FI56" s="66"/>
      <c r="FJ56" s="90"/>
      <c r="FK56" s="152">
        <f>FA56</f>
        <v>31</v>
      </c>
      <c r="FL56" s="154" t="str">
        <f>FB56</f>
        <v>Mercredi</v>
      </c>
      <c r="FM56" s="84" t="s">
        <v>17</v>
      </c>
      <c r="FN56" s="66"/>
      <c r="FO56" s="66"/>
      <c r="FP56" s="68"/>
      <c r="FQ56" s="66"/>
      <c r="FR56" s="69"/>
      <c r="FS56" s="66"/>
      <c r="FT56" s="90"/>
      <c r="FU56" s="152">
        <f>FK56</f>
        <v>31</v>
      </c>
      <c r="FV56" s="154" t="str">
        <f>FL56</f>
        <v>Mercredi</v>
      </c>
      <c r="FW56" s="84" t="s">
        <v>17</v>
      </c>
      <c r="FX56" s="66"/>
      <c r="FY56" s="66"/>
      <c r="FZ56" s="68"/>
      <c r="GA56" s="66"/>
      <c r="GB56" s="69"/>
      <c r="GC56" s="66"/>
      <c r="GD56" s="90"/>
      <c r="GE56" s="152">
        <f>FU56</f>
        <v>31</v>
      </c>
      <c r="GF56" s="154" t="str">
        <f>FV56</f>
        <v>Mercredi</v>
      </c>
      <c r="GG56" s="84" t="s">
        <v>17</v>
      </c>
      <c r="GH56" s="66"/>
      <c r="GI56" s="66"/>
      <c r="GJ56" s="68"/>
      <c r="GK56" s="66"/>
      <c r="GL56" s="69"/>
      <c r="GM56" s="66"/>
      <c r="GN56" s="90"/>
      <c r="GO56" s="152">
        <f>GE56</f>
        <v>31</v>
      </c>
      <c r="GP56" s="154" t="str">
        <f>GF56</f>
        <v>Mercredi</v>
      </c>
      <c r="GQ56" s="84" t="s">
        <v>17</v>
      </c>
      <c r="GR56" s="66"/>
      <c r="GS56" s="66"/>
      <c r="GT56" s="68"/>
      <c r="GU56" s="66"/>
      <c r="GV56" s="69"/>
      <c r="GW56" s="66"/>
      <c r="GX56" s="90"/>
    </row>
    <row r="57" spans="1:206" ht="25.35" customHeight="1" x14ac:dyDescent="0.25">
      <c r="A57" s="160"/>
      <c r="B57" s="157"/>
      <c r="C57" s="159"/>
      <c r="D57" s="116" t="str">
        <f t="shared" si="1"/>
        <v/>
      </c>
      <c r="E57" s="116" t="str">
        <f t="shared" si="2"/>
        <v/>
      </c>
      <c r="F57" s="32" t="str">
        <f t="shared" si="3"/>
        <v/>
      </c>
      <c r="G57" s="153"/>
      <c r="H57" s="155"/>
      <c r="I57" s="70" t="s">
        <v>18</v>
      </c>
      <c r="J57" s="71"/>
      <c r="K57" s="72"/>
      <c r="L57" s="73"/>
      <c r="M57" s="71"/>
      <c r="N57" s="74"/>
      <c r="O57" s="71"/>
      <c r="P57" s="71"/>
      <c r="Q57" s="153"/>
      <c r="R57" s="155"/>
      <c r="S57" s="70" t="s">
        <v>18</v>
      </c>
      <c r="T57" s="71"/>
      <c r="U57" s="72"/>
      <c r="V57" s="73"/>
      <c r="W57" s="71"/>
      <c r="X57" s="74"/>
      <c r="Y57" s="71"/>
      <c r="Z57" s="71"/>
      <c r="AA57" s="153"/>
      <c r="AB57" s="155"/>
      <c r="AC57" s="85" t="s">
        <v>18</v>
      </c>
      <c r="AD57" s="71"/>
      <c r="AE57" s="71"/>
      <c r="AF57" s="73"/>
      <c r="AG57" s="71"/>
      <c r="AH57" s="74"/>
      <c r="AI57" s="71"/>
      <c r="AJ57" s="91"/>
      <c r="AK57" s="153"/>
      <c r="AL57" s="155"/>
      <c r="AM57" s="85" t="s">
        <v>18</v>
      </c>
      <c r="AN57" s="71"/>
      <c r="AO57" s="71"/>
      <c r="AP57" s="73"/>
      <c r="AQ57" s="71"/>
      <c r="AR57" s="74"/>
      <c r="AS57" s="71"/>
      <c r="AT57" s="91"/>
      <c r="AU57" s="153"/>
      <c r="AV57" s="155"/>
      <c r="AW57" s="85" t="s">
        <v>18</v>
      </c>
      <c r="AX57" s="71"/>
      <c r="AY57" s="71"/>
      <c r="AZ57" s="73"/>
      <c r="BA57" s="71"/>
      <c r="BB57" s="74"/>
      <c r="BC57" s="71"/>
      <c r="BD57" s="91"/>
      <c r="BE57" s="153"/>
      <c r="BF57" s="155"/>
      <c r="BG57" s="85" t="s">
        <v>18</v>
      </c>
      <c r="BH57" s="71"/>
      <c r="BI57" s="71"/>
      <c r="BJ57" s="73"/>
      <c r="BK57" s="71"/>
      <c r="BL57" s="74"/>
      <c r="BM57" s="71"/>
      <c r="BN57" s="91"/>
      <c r="BO57" s="153"/>
      <c r="BP57" s="155"/>
      <c r="BQ57" s="85" t="s">
        <v>18</v>
      </c>
      <c r="BR57" s="71"/>
      <c r="BS57" s="71"/>
      <c r="BT57" s="73"/>
      <c r="BU57" s="71"/>
      <c r="BV57" s="74"/>
      <c r="BW57" s="71"/>
      <c r="BX57" s="91"/>
      <c r="BY57" s="153"/>
      <c r="BZ57" s="155"/>
      <c r="CA57" s="85" t="s">
        <v>18</v>
      </c>
      <c r="CB57" s="71"/>
      <c r="CC57" s="71"/>
      <c r="CD57" s="73"/>
      <c r="CE57" s="71"/>
      <c r="CF57" s="74"/>
      <c r="CG57" s="71"/>
      <c r="CH57" s="91"/>
      <c r="CI57" s="153"/>
      <c r="CJ57" s="155"/>
      <c r="CK57" s="85" t="s">
        <v>18</v>
      </c>
      <c r="CL57" s="71"/>
      <c r="CM57" s="71"/>
      <c r="CN57" s="73"/>
      <c r="CO57" s="71"/>
      <c r="CP57" s="74"/>
      <c r="CQ57" s="71"/>
      <c r="CR57" s="91"/>
      <c r="CS57" s="153"/>
      <c r="CT57" s="155"/>
      <c r="CU57" s="85" t="s">
        <v>18</v>
      </c>
      <c r="CV57" s="71"/>
      <c r="CW57" s="71"/>
      <c r="CX57" s="73"/>
      <c r="CY57" s="71"/>
      <c r="CZ57" s="74"/>
      <c r="DA57" s="71"/>
      <c r="DB57" s="91"/>
      <c r="DC57" s="153"/>
      <c r="DD57" s="155"/>
      <c r="DE57" s="85" t="s">
        <v>18</v>
      </c>
      <c r="DF57" s="71"/>
      <c r="DG57" s="71"/>
      <c r="DH57" s="73"/>
      <c r="DI57" s="71"/>
      <c r="DJ57" s="74"/>
      <c r="DK57" s="71"/>
      <c r="DL57" s="91"/>
      <c r="DM57" s="153"/>
      <c r="DN57" s="155"/>
      <c r="DO57" s="85" t="s">
        <v>18</v>
      </c>
      <c r="DP57" s="71"/>
      <c r="DQ57" s="71"/>
      <c r="DR57" s="73"/>
      <c r="DS57" s="71"/>
      <c r="DT57" s="74"/>
      <c r="DU57" s="71"/>
      <c r="DV57" s="91"/>
      <c r="DW57" s="153"/>
      <c r="DX57" s="155"/>
      <c r="DY57" s="85" t="s">
        <v>18</v>
      </c>
      <c r="DZ57" s="71"/>
      <c r="EA57" s="71"/>
      <c r="EB57" s="73"/>
      <c r="EC57" s="71"/>
      <c r="ED57" s="74"/>
      <c r="EE57" s="71"/>
      <c r="EF57" s="91"/>
      <c r="EG57" s="153"/>
      <c r="EH57" s="155"/>
      <c r="EI57" s="85" t="s">
        <v>18</v>
      </c>
      <c r="EJ57" s="71"/>
      <c r="EK57" s="71"/>
      <c r="EL57" s="73"/>
      <c r="EM57" s="71"/>
      <c r="EN57" s="74"/>
      <c r="EO57" s="71"/>
      <c r="EP57" s="91"/>
      <c r="EQ57" s="153"/>
      <c r="ER57" s="155"/>
      <c r="ES57" s="85" t="s">
        <v>18</v>
      </c>
      <c r="ET57" s="71"/>
      <c r="EU57" s="71"/>
      <c r="EV57" s="73"/>
      <c r="EW57" s="71"/>
      <c r="EX57" s="74"/>
      <c r="EY57" s="71"/>
      <c r="EZ57" s="91"/>
      <c r="FA57" s="153"/>
      <c r="FB57" s="155"/>
      <c r="FC57" s="85" t="s">
        <v>18</v>
      </c>
      <c r="FD57" s="71"/>
      <c r="FE57" s="71"/>
      <c r="FF57" s="73"/>
      <c r="FG57" s="71"/>
      <c r="FH57" s="74"/>
      <c r="FI57" s="71"/>
      <c r="FJ57" s="91"/>
      <c r="FK57" s="153"/>
      <c r="FL57" s="155"/>
      <c r="FM57" s="85" t="s">
        <v>18</v>
      </c>
      <c r="FN57" s="71"/>
      <c r="FO57" s="71"/>
      <c r="FP57" s="73"/>
      <c r="FQ57" s="71"/>
      <c r="FR57" s="74"/>
      <c r="FS57" s="71"/>
      <c r="FT57" s="91"/>
      <c r="FU57" s="153"/>
      <c r="FV57" s="155"/>
      <c r="FW57" s="85" t="s">
        <v>18</v>
      </c>
      <c r="FX57" s="71"/>
      <c r="FY57" s="71"/>
      <c r="FZ57" s="73"/>
      <c r="GA57" s="71"/>
      <c r="GB57" s="74"/>
      <c r="GC57" s="71"/>
      <c r="GD57" s="91"/>
      <c r="GE57" s="153"/>
      <c r="GF57" s="155"/>
      <c r="GG57" s="85" t="s">
        <v>18</v>
      </c>
      <c r="GH57" s="71"/>
      <c r="GI57" s="71"/>
      <c r="GJ57" s="73"/>
      <c r="GK57" s="71"/>
      <c r="GL57" s="74"/>
      <c r="GM57" s="71"/>
      <c r="GN57" s="91"/>
      <c r="GO57" s="153"/>
      <c r="GP57" s="155"/>
      <c r="GQ57" s="85" t="s">
        <v>18</v>
      </c>
      <c r="GR57" s="71"/>
      <c r="GS57" s="71"/>
      <c r="GT57" s="73"/>
      <c r="GU57" s="71"/>
      <c r="GV57" s="74"/>
      <c r="GW57" s="71"/>
      <c r="GX57" s="91"/>
    </row>
    <row r="58" spans="1:206" ht="25.35" customHeight="1" x14ac:dyDescent="0.25">
      <c r="A58" s="160"/>
      <c r="B58" s="156">
        <f>B56+1</f>
        <v>32</v>
      </c>
      <c r="C58" s="158" t="s">
        <v>35</v>
      </c>
      <c r="D58" s="114" t="str">
        <f t="shared" si="1"/>
        <v/>
      </c>
      <c r="E58" s="114" t="str">
        <f t="shared" si="2"/>
        <v/>
      </c>
      <c r="F58" s="33" t="str">
        <f t="shared" si="3"/>
        <v/>
      </c>
      <c r="G58" s="152">
        <f>B58</f>
        <v>32</v>
      </c>
      <c r="H58" s="150" t="str">
        <f>C58</f>
        <v>Jeudi</v>
      </c>
      <c r="I58" s="65" t="s">
        <v>17</v>
      </c>
      <c r="J58" s="66"/>
      <c r="K58" s="67"/>
      <c r="L58" s="68"/>
      <c r="M58" s="66"/>
      <c r="N58" s="69"/>
      <c r="O58" s="66"/>
      <c r="P58" s="66"/>
      <c r="Q58" s="152">
        <f>G58</f>
        <v>32</v>
      </c>
      <c r="R58" s="150" t="str">
        <f>H58</f>
        <v>Jeudi</v>
      </c>
      <c r="S58" s="65" t="s">
        <v>17</v>
      </c>
      <c r="T58" s="66"/>
      <c r="U58" s="67"/>
      <c r="V58" s="68"/>
      <c r="W58" s="66"/>
      <c r="X58" s="69"/>
      <c r="Y58" s="66"/>
      <c r="Z58" s="66"/>
      <c r="AA58" s="152">
        <f>Q58</f>
        <v>32</v>
      </c>
      <c r="AB58" s="150" t="str">
        <f>R58</f>
        <v>Jeudi</v>
      </c>
      <c r="AC58" s="84" t="s">
        <v>17</v>
      </c>
      <c r="AD58" s="66"/>
      <c r="AE58" s="66"/>
      <c r="AF58" s="68"/>
      <c r="AG58" s="66"/>
      <c r="AH58" s="69"/>
      <c r="AI58" s="66"/>
      <c r="AJ58" s="90"/>
      <c r="AK58" s="152">
        <f>AA58</f>
        <v>32</v>
      </c>
      <c r="AL58" s="150" t="str">
        <f>AB58</f>
        <v>Jeudi</v>
      </c>
      <c r="AM58" s="84" t="s">
        <v>17</v>
      </c>
      <c r="AN58" s="66"/>
      <c r="AO58" s="66"/>
      <c r="AP58" s="68"/>
      <c r="AQ58" s="66"/>
      <c r="AR58" s="69"/>
      <c r="AS58" s="66"/>
      <c r="AT58" s="90"/>
      <c r="AU58" s="152">
        <f>AK58</f>
        <v>32</v>
      </c>
      <c r="AV58" s="150" t="str">
        <f>AL58</f>
        <v>Jeudi</v>
      </c>
      <c r="AW58" s="112" t="s">
        <v>17</v>
      </c>
      <c r="AX58" s="66"/>
      <c r="AY58" s="66"/>
      <c r="AZ58" s="68"/>
      <c r="BA58" s="66"/>
      <c r="BB58" s="69"/>
      <c r="BC58" s="66"/>
      <c r="BD58" s="90"/>
      <c r="BE58" s="152">
        <f>AU58</f>
        <v>32</v>
      </c>
      <c r="BF58" s="150" t="str">
        <f>AV58</f>
        <v>Jeudi</v>
      </c>
      <c r="BG58" s="84" t="s">
        <v>17</v>
      </c>
      <c r="BH58" s="66"/>
      <c r="BI58" s="66"/>
      <c r="BJ58" s="68"/>
      <c r="BK58" s="66"/>
      <c r="BL58" s="69"/>
      <c r="BM58" s="66"/>
      <c r="BN58" s="90"/>
      <c r="BO58" s="152">
        <f>BE58</f>
        <v>32</v>
      </c>
      <c r="BP58" s="150" t="str">
        <f>BF58</f>
        <v>Jeudi</v>
      </c>
      <c r="BQ58" s="84" t="s">
        <v>17</v>
      </c>
      <c r="BR58" s="66"/>
      <c r="BS58" s="66"/>
      <c r="BT58" s="68"/>
      <c r="BU58" s="66"/>
      <c r="BV58" s="69"/>
      <c r="BW58" s="66"/>
      <c r="BX58" s="90"/>
      <c r="BY58" s="152">
        <f>BO58</f>
        <v>32</v>
      </c>
      <c r="BZ58" s="150" t="str">
        <f>BP58</f>
        <v>Jeudi</v>
      </c>
      <c r="CA58" s="84" t="s">
        <v>17</v>
      </c>
      <c r="CB58" s="66"/>
      <c r="CC58" s="66"/>
      <c r="CD58" s="68"/>
      <c r="CE58" s="66"/>
      <c r="CF58" s="69"/>
      <c r="CG58" s="66"/>
      <c r="CH58" s="90"/>
      <c r="CI58" s="152">
        <f>BY58</f>
        <v>32</v>
      </c>
      <c r="CJ58" s="150" t="str">
        <f>BZ58</f>
        <v>Jeudi</v>
      </c>
      <c r="CK58" s="84" t="s">
        <v>17</v>
      </c>
      <c r="CL58" s="66"/>
      <c r="CM58" s="66"/>
      <c r="CN58" s="68"/>
      <c r="CO58" s="66"/>
      <c r="CP58" s="69"/>
      <c r="CQ58" s="66"/>
      <c r="CR58" s="90"/>
      <c r="CS58" s="152">
        <f>CI58</f>
        <v>32</v>
      </c>
      <c r="CT58" s="150" t="str">
        <f>CJ58</f>
        <v>Jeudi</v>
      </c>
      <c r="CU58" s="84" t="s">
        <v>17</v>
      </c>
      <c r="CV58" s="66"/>
      <c r="CW58" s="66"/>
      <c r="CX58" s="68"/>
      <c r="CY58" s="66"/>
      <c r="CZ58" s="69"/>
      <c r="DA58" s="66"/>
      <c r="DB58" s="90"/>
      <c r="DC58" s="152">
        <f>CS58</f>
        <v>32</v>
      </c>
      <c r="DD58" s="150" t="str">
        <f>CT58</f>
        <v>Jeudi</v>
      </c>
      <c r="DE58" s="84" t="s">
        <v>17</v>
      </c>
      <c r="DF58" s="66"/>
      <c r="DG58" s="66"/>
      <c r="DH58" s="68"/>
      <c r="DI58" s="66"/>
      <c r="DJ58" s="69"/>
      <c r="DK58" s="66"/>
      <c r="DL58" s="90"/>
      <c r="DM58" s="152">
        <f>DC58</f>
        <v>32</v>
      </c>
      <c r="DN58" s="150" t="str">
        <f>DD58</f>
        <v>Jeudi</v>
      </c>
      <c r="DO58" s="84" t="s">
        <v>17</v>
      </c>
      <c r="DP58" s="66"/>
      <c r="DQ58" s="66"/>
      <c r="DR58" s="68"/>
      <c r="DS58" s="66"/>
      <c r="DT58" s="69"/>
      <c r="DU58" s="66"/>
      <c r="DV58" s="90"/>
      <c r="DW58" s="152">
        <f>DM58</f>
        <v>32</v>
      </c>
      <c r="DX58" s="150" t="str">
        <f>DN58</f>
        <v>Jeudi</v>
      </c>
      <c r="DY58" s="84" t="s">
        <v>17</v>
      </c>
      <c r="DZ58" s="66"/>
      <c r="EA58" s="66"/>
      <c r="EB58" s="68"/>
      <c r="EC58" s="66"/>
      <c r="ED58" s="69"/>
      <c r="EE58" s="66"/>
      <c r="EF58" s="90"/>
      <c r="EG58" s="152">
        <f>DW58</f>
        <v>32</v>
      </c>
      <c r="EH58" s="150" t="str">
        <f>DX58</f>
        <v>Jeudi</v>
      </c>
      <c r="EI58" s="84" t="s">
        <v>17</v>
      </c>
      <c r="EJ58" s="66"/>
      <c r="EK58" s="66"/>
      <c r="EL58" s="68"/>
      <c r="EM58" s="66"/>
      <c r="EN58" s="69"/>
      <c r="EO58" s="66"/>
      <c r="EP58" s="90"/>
      <c r="EQ58" s="152">
        <f>EG58</f>
        <v>32</v>
      </c>
      <c r="ER58" s="150" t="str">
        <f>EH58</f>
        <v>Jeudi</v>
      </c>
      <c r="ES58" s="84" t="s">
        <v>17</v>
      </c>
      <c r="ET58" s="66"/>
      <c r="EU58" s="66"/>
      <c r="EV58" s="68"/>
      <c r="EW58" s="66"/>
      <c r="EX58" s="69"/>
      <c r="EY58" s="66"/>
      <c r="EZ58" s="90"/>
      <c r="FA58" s="152">
        <f>EQ58</f>
        <v>32</v>
      </c>
      <c r="FB58" s="150" t="str">
        <f>ER58</f>
        <v>Jeudi</v>
      </c>
      <c r="FC58" s="84" t="s">
        <v>17</v>
      </c>
      <c r="FD58" s="66"/>
      <c r="FE58" s="66"/>
      <c r="FF58" s="68"/>
      <c r="FG58" s="66"/>
      <c r="FH58" s="69"/>
      <c r="FI58" s="66"/>
      <c r="FJ58" s="90"/>
      <c r="FK58" s="152">
        <f>FA58</f>
        <v>32</v>
      </c>
      <c r="FL58" s="150" t="str">
        <f>FB58</f>
        <v>Jeudi</v>
      </c>
      <c r="FM58" s="84" t="s">
        <v>17</v>
      </c>
      <c r="FN58" s="66"/>
      <c r="FO58" s="66"/>
      <c r="FP58" s="68"/>
      <c r="FQ58" s="66"/>
      <c r="FR58" s="69"/>
      <c r="FS58" s="66"/>
      <c r="FT58" s="90"/>
      <c r="FU58" s="152">
        <f>FK58</f>
        <v>32</v>
      </c>
      <c r="FV58" s="150" t="str">
        <f>FL58</f>
        <v>Jeudi</v>
      </c>
      <c r="FW58" s="84" t="s">
        <v>17</v>
      </c>
      <c r="FX58" s="66"/>
      <c r="FY58" s="66"/>
      <c r="FZ58" s="68"/>
      <c r="GA58" s="66"/>
      <c r="GB58" s="69"/>
      <c r="GC58" s="66"/>
      <c r="GD58" s="90"/>
      <c r="GE58" s="152">
        <f>FU58</f>
        <v>32</v>
      </c>
      <c r="GF58" s="150" t="str">
        <f>FV58</f>
        <v>Jeudi</v>
      </c>
      <c r="GG58" s="84" t="s">
        <v>17</v>
      </c>
      <c r="GH58" s="66"/>
      <c r="GI58" s="66"/>
      <c r="GJ58" s="68"/>
      <c r="GK58" s="66"/>
      <c r="GL58" s="69"/>
      <c r="GM58" s="66"/>
      <c r="GN58" s="90"/>
      <c r="GO58" s="152">
        <f>GE58</f>
        <v>32</v>
      </c>
      <c r="GP58" s="150" t="str">
        <f>GF58</f>
        <v>Jeudi</v>
      </c>
      <c r="GQ58" s="84" t="s">
        <v>17</v>
      </c>
      <c r="GR58" s="66"/>
      <c r="GS58" s="66"/>
      <c r="GT58" s="68"/>
      <c r="GU58" s="66"/>
      <c r="GV58" s="69"/>
      <c r="GW58" s="66"/>
      <c r="GX58" s="90"/>
    </row>
    <row r="59" spans="1:206" ht="25.35" customHeight="1" x14ac:dyDescent="0.25">
      <c r="A59" s="160"/>
      <c r="B59" s="157"/>
      <c r="C59" s="159"/>
      <c r="D59" s="116" t="str">
        <f t="shared" si="1"/>
        <v/>
      </c>
      <c r="E59" s="116" t="str">
        <f t="shared" si="2"/>
        <v/>
      </c>
      <c r="F59" s="32" t="str">
        <f t="shared" si="3"/>
        <v/>
      </c>
      <c r="G59" s="153"/>
      <c r="H59" s="151"/>
      <c r="I59" s="70" t="s">
        <v>18</v>
      </c>
      <c r="J59" s="71"/>
      <c r="K59" s="72"/>
      <c r="L59" s="73"/>
      <c r="M59" s="71"/>
      <c r="N59" s="74"/>
      <c r="O59" s="71"/>
      <c r="P59" s="71"/>
      <c r="Q59" s="153"/>
      <c r="R59" s="151"/>
      <c r="S59" s="70" t="s">
        <v>18</v>
      </c>
      <c r="T59" s="71"/>
      <c r="U59" s="72"/>
      <c r="V59" s="73"/>
      <c r="W59" s="71"/>
      <c r="X59" s="74"/>
      <c r="Y59" s="71"/>
      <c r="Z59" s="71"/>
      <c r="AA59" s="153"/>
      <c r="AB59" s="151"/>
      <c r="AC59" s="85" t="s">
        <v>18</v>
      </c>
      <c r="AD59" s="71"/>
      <c r="AE59" s="71"/>
      <c r="AF59" s="73"/>
      <c r="AG59" s="71"/>
      <c r="AH59" s="74"/>
      <c r="AI59" s="71"/>
      <c r="AJ59" s="91"/>
      <c r="AK59" s="153"/>
      <c r="AL59" s="151"/>
      <c r="AM59" s="85" t="s">
        <v>18</v>
      </c>
      <c r="AN59" s="71"/>
      <c r="AO59" s="71"/>
      <c r="AP59" s="73"/>
      <c r="AQ59" s="71"/>
      <c r="AR59" s="74"/>
      <c r="AS59" s="71"/>
      <c r="AT59" s="91"/>
      <c r="AU59" s="153"/>
      <c r="AV59" s="151"/>
      <c r="AW59" s="113" t="s">
        <v>18</v>
      </c>
      <c r="AX59" s="71"/>
      <c r="AY59" s="71"/>
      <c r="AZ59" s="73"/>
      <c r="BA59" s="71"/>
      <c r="BB59" s="74"/>
      <c r="BC59" s="71"/>
      <c r="BD59" s="91"/>
      <c r="BE59" s="153"/>
      <c r="BF59" s="151"/>
      <c r="BG59" s="85" t="s">
        <v>18</v>
      </c>
      <c r="BH59" s="71"/>
      <c r="BI59" s="71"/>
      <c r="BJ59" s="73"/>
      <c r="BK59" s="71"/>
      <c r="BL59" s="74"/>
      <c r="BM59" s="71"/>
      <c r="BN59" s="91"/>
      <c r="BO59" s="153"/>
      <c r="BP59" s="151"/>
      <c r="BQ59" s="85" t="s">
        <v>18</v>
      </c>
      <c r="BR59" s="71"/>
      <c r="BS59" s="71"/>
      <c r="BT59" s="73"/>
      <c r="BU59" s="71"/>
      <c r="BV59" s="74"/>
      <c r="BW59" s="71"/>
      <c r="BX59" s="91"/>
      <c r="BY59" s="153"/>
      <c r="BZ59" s="151"/>
      <c r="CA59" s="85" t="s">
        <v>18</v>
      </c>
      <c r="CB59" s="71"/>
      <c r="CC59" s="71"/>
      <c r="CD59" s="73"/>
      <c r="CE59" s="71"/>
      <c r="CF59" s="74"/>
      <c r="CG59" s="71"/>
      <c r="CH59" s="91"/>
      <c r="CI59" s="153"/>
      <c r="CJ59" s="151"/>
      <c r="CK59" s="85" t="s">
        <v>18</v>
      </c>
      <c r="CL59" s="66"/>
      <c r="CM59" s="66"/>
      <c r="CN59" s="68"/>
      <c r="CO59" s="66"/>
      <c r="CP59" s="69"/>
      <c r="CQ59" s="66"/>
      <c r="CR59" s="90"/>
      <c r="CS59" s="153"/>
      <c r="CT59" s="151"/>
      <c r="CU59" s="85" t="s">
        <v>18</v>
      </c>
      <c r="CV59" s="71"/>
      <c r="CW59" s="71"/>
      <c r="CX59" s="73"/>
      <c r="CY59" s="71"/>
      <c r="CZ59" s="74"/>
      <c r="DA59" s="71"/>
      <c r="DB59" s="91"/>
      <c r="DC59" s="153"/>
      <c r="DD59" s="151"/>
      <c r="DE59" s="85" t="s">
        <v>18</v>
      </c>
      <c r="DF59" s="71"/>
      <c r="DG59" s="71"/>
      <c r="DH59" s="73"/>
      <c r="DI59" s="71"/>
      <c r="DJ59" s="74"/>
      <c r="DK59" s="71"/>
      <c r="DL59" s="91"/>
      <c r="DM59" s="153"/>
      <c r="DN59" s="151"/>
      <c r="DO59" s="85" t="s">
        <v>18</v>
      </c>
      <c r="DP59" s="71"/>
      <c r="DQ59" s="71"/>
      <c r="DR59" s="73"/>
      <c r="DS59" s="71"/>
      <c r="DT59" s="74"/>
      <c r="DU59" s="71"/>
      <c r="DV59" s="91"/>
      <c r="DW59" s="153"/>
      <c r="DX59" s="151"/>
      <c r="DY59" s="85" t="s">
        <v>18</v>
      </c>
      <c r="DZ59" s="71"/>
      <c r="EA59" s="71"/>
      <c r="EB59" s="73"/>
      <c r="EC59" s="71"/>
      <c r="ED59" s="74"/>
      <c r="EE59" s="71"/>
      <c r="EF59" s="91"/>
      <c r="EG59" s="153"/>
      <c r="EH59" s="151"/>
      <c r="EI59" s="85" t="s">
        <v>18</v>
      </c>
      <c r="EJ59" s="71"/>
      <c r="EK59" s="71"/>
      <c r="EL59" s="73"/>
      <c r="EM59" s="71"/>
      <c r="EN59" s="74"/>
      <c r="EO59" s="71"/>
      <c r="EP59" s="91"/>
      <c r="EQ59" s="153"/>
      <c r="ER59" s="151"/>
      <c r="ES59" s="85" t="s">
        <v>18</v>
      </c>
      <c r="ET59" s="66"/>
      <c r="EU59" s="66"/>
      <c r="EV59" s="68"/>
      <c r="EW59" s="66"/>
      <c r="EX59" s="69"/>
      <c r="EY59" s="66"/>
      <c r="EZ59" s="90"/>
      <c r="FA59" s="153"/>
      <c r="FB59" s="151"/>
      <c r="FC59" s="85" t="s">
        <v>18</v>
      </c>
      <c r="FD59" s="71"/>
      <c r="FE59" s="71"/>
      <c r="FF59" s="73"/>
      <c r="FG59" s="71"/>
      <c r="FH59" s="74"/>
      <c r="FI59" s="71"/>
      <c r="FJ59" s="91"/>
      <c r="FK59" s="153"/>
      <c r="FL59" s="151"/>
      <c r="FM59" s="85" t="s">
        <v>18</v>
      </c>
      <c r="FN59" s="71"/>
      <c r="FO59" s="71"/>
      <c r="FP59" s="73"/>
      <c r="FQ59" s="71"/>
      <c r="FR59" s="74"/>
      <c r="FS59" s="71"/>
      <c r="FT59" s="91"/>
      <c r="FU59" s="153"/>
      <c r="FV59" s="151"/>
      <c r="FW59" s="85" t="s">
        <v>18</v>
      </c>
      <c r="FX59" s="71"/>
      <c r="FY59" s="71"/>
      <c r="FZ59" s="73"/>
      <c r="GA59" s="71"/>
      <c r="GB59" s="74"/>
      <c r="GC59" s="71"/>
      <c r="GD59" s="91"/>
      <c r="GE59" s="153"/>
      <c r="GF59" s="151"/>
      <c r="GG59" s="85" t="s">
        <v>18</v>
      </c>
      <c r="GH59" s="71"/>
      <c r="GI59" s="71"/>
      <c r="GJ59" s="73"/>
      <c r="GK59" s="71"/>
      <c r="GL59" s="74"/>
      <c r="GM59" s="71"/>
      <c r="GN59" s="91"/>
      <c r="GO59" s="153"/>
      <c r="GP59" s="151"/>
      <c r="GQ59" s="85" t="s">
        <v>18</v>
      </c>
      <c r="GR59" s="71"/>
      <c r="GS59" s="71"/>
      <c r="GT59" s="73"/>
      <c r="GU59" s="71"/>
      <c r="GV59" s="74"/>
      <c r="GW59" s="71"/>
      <c r="GX59" s="91"/>
    </row>
    <row r="60" spans="1:206" ht="25.35" customHeight="1" x14ac:dyDescent="0.25">
      <c r="A60" s="160"/>
      <c r="B60" s="156">
        <f>B58+1</f>
        <v>33</v>
      </c>
      <c r="C60" s="158" t="s">
        <v>64</v>
      </c>
      <c r="D60" s="114" t="str">
        <f t="shared" si="1"/>
        <v/>
      </c>
      <c r="E60" s="114" t="str">
        <f t="shared" si="2"/>
        <v/>
      </c>
      <c r="F60" s="33" t="str">
        <f t="shared" si="3"/>
        <v/>
      </c>
      <c r="G60" s="152">
        <f>B60</f>
        <v>33</v>
      </c>
      <c r="H60" s="150" t="str">
        <f>C60</f>
        <v>vendredi</v>
      </c>
      <c r="I60" s="65" t="s">
        <v>17</v>
      </c>
      <c r="J60" s="66"/>
      <c r="K60" s="67"/>
      <c r="L60" s="68"/>
      <c r="M60" s="66"/>
      <c r="N60" s="69"/>
      <c r="O60" s="66"/>
      <c r="P60" s="66"/>
      <c r="Q60" s="152">
        <f>G60</f>
        <v>33</v>
      </c>
      <c r="R60" s="150" t="str">
        <f>H60</f>
        <v>vendredi</v>
      </c>
      <c r="S60" s="65" t="s">
        <v>17</v>
      </c>
      <c r="T60" s="66"/>
      <c r="U60" s="67"/>
      <c r="V60" s="68"/>
      <c r="W60" s="66"/>
      <c r="X60" s="69"/>
      <c r="Y60" s="66"/>
      <c r="Z60" s="66"/>
      <c r="AA60" s="152">
        <f>Q60</f>
        <v>33</v>
      </c>
      <c r="AB60" s="150" t="str">
        <f>R60</f>
        <v>vendredi</v>
      </c>
      <c r="AC60" s="84" t="s">
        <v>17</v>
      </c>
      <c r="AD60" s="66"/>
      <c r="AE60" s="66"/>
      <c r="AF60" s="68"/>
      <c r="AG60" s="66"/>
      <c r="AH60" s="69"/>
      <c r="AI60" s="66"/>
      <c r="AJ60" s="90"/>
      <c r="AK60" s="152">
        <f>AA60</f>
        <v>33</v>
      </c>
      <c r="AL60" s="150" t="str">
        <f>AB60</f>
        <v>vendredi</v>
      </c>
      <c r="AM60" s="84" t="s">
        <v>17</v>
      </c>
      <c r="AN60" s="66"/>
      <c r="AO60" s="66"/>
      <c r="AP60" s="68"/>
      <c r="AQ60" s="66"/>
      <c r="AR60" s="69"/>
      <c r="AS60" s="66"/>
      <c r="AT60" s="90"/>
      <c r="AU60" s="152">
        <f>AK60</f>
        <v>33</v>
      </c>
      <c r="AV60" s="150" t="str">
        <f>AL60</f>
        <v>vendredi</v>
      </c>
      <c r="AW60" s="84" t="s">
        <v>17</v>
      </c>
      <c r="AX60" s="66"/>
      <c r="AY60" s="66"/>
      <c r="AZ60" s="68"/>
      <c r="BA60" s="66"/>
      <c r="BB60" s="69"/>
      <c r="BC60" s="66"/>
      <c r="BD60" s="90"/>
      <c r="BE60" s="152">
        <f>AU60</f>
        <v>33</v>
      </c>
      <c r="BF60" s="150" t="str">
        <f>AV60</f>
        <v>vendredi</v>
      </c>
      <c r="BG60" s="84" t="s">
        <v>17</v>
      </c>
      <c r="BH60" s="66"/>
      <c r="BI60" s="66"/>
      <c r="BJ60" s="68"/>
      <c r="BK60" s="66"/>
      <c r="BL60" s="69"/>
      <c r="BM60" s="66"/>
      <c r="BN60" s="90"/>
      <c r="BO60" s="152">
        <f>BE60</f>
        <v>33</v>
      </c>
      <c r="BP60" s="150" t="str">
        <f>BF60</f>
        <v>vendredi</v>
      </c>
      <c r="BQ60" s="84" t="s">
        <v>17</v>
      </c>
      <c r="BR60" s="66"/>
      <c r="BS60" s="66"/>
      <c r="BT60" s="68"/>
      <c r="BU60" s="66"/>
      <c r="BV60" s="69"/>
      <c r="BW60" s="66"/>
      <c r="BX60" s="90"/>
      <c r="BY60" s="152">
        <f>BO60</f>
        <v>33</v>
      </c>
      <c r="BZ60" s="150" t="str">
        <f>BP60</f>
        <v>vendredi</v>
      </c>
      <c r="CA60" s="84" t="s">
        <v>17</v>
      </c>
      <c r="CB60" s="66"/>
      <c r="CC60" s="66"/>
      <c r="CD60" s="68"/>
      <c r="CE60" s="66"/>
      <c r="CF60" s="69"/>
      <c r="CG60" s="66"/>
      <c r="CH60" s="90"/>
      <c r="CI60" s="152">
        <f>BY60</f>
        <v>33</v>
      </c>
      <c r="CJ60" s="150" t="str">
        <f>BZ60</f>
        <v>vendredi</v>
      </c>
      <c r="CK60" s="84" t="s">
        <v>17</v>
      </c>
      <c r="CL60" s="66"/>
      <c r="CM60" s="66"/>
      <c r="CN60" s="68"/>
      <c r="CO60" s="66"/>
      <c r="CP60" s="69"/>
      <c r="CQ60" s="66"/>
      <c r="CR60" s="90"/>
      <c r="CS60" s="152">
        <f>CI60</f>
        <v>33</v>
      </c>
      <c r="CT60" s="150" t="str">
        <f>CJ60</f>
        <v>vendredi</v>
      </c>
      <c r="CU60" s="84" t="s">
        <v>17</v>
      </c>
      <c r="CV60" s="66"/>
      <c r="CW60" s="66"/>
      <c r="CX60" s="68"/>
      <c r="CY60" s="66"/>
      <c r="CZ60" s="69"/>
      <c r="DA60" s="66"/>
      <c r="DB60" s="90"/>
      <c r="DC60" s="152">
        <f>CS60</f>
        <v>33</v>
      </c>
      <c r="DD60" s="150" t="str">
        <f>CT60</f>
        <v>vendredi</v>
      </c>
      <c r="DE60" s="84" t="s">
        <v>17</v>
      </c>
      <c r="DF60" s="66"/>
      <c r="DG60" s="66"/>
      <c r="DH60" s="68"/>
      <c r="DI60" s="66"/>
      <c r="DJ60" s="69"/>
      <c r="DK60" s="66"/>
      <c r="DL60" s="90"/>
      <c r="DM60" s="152">
        <f>DC60</f>
        <v>33</v>
      </c>
      <c r="DN60" s="150" t="str">
        <f>DD60</f>
        <v>vendredi</v>
      </c>
      <c r="DO60" s="84" t="s">
        <v>17</v>
      </c>
      <c r="DP60" s="66"/>
      <c r="DQ60" s="66"/>
      <c r="DR60" s="68"/>
      <c r="DS60" s="66"/>
      <c r="DT60" s="69"/>
      <c r="DU60" s="66"/>
      <c r="DV60" s="90"/>
      <c r="DW60" s="152">
        <f>DM60</f>
        <v>33</v>
      </c>
      <c r="DX60" s="150" t="str">
        <f>DN60</f>
        <v>vendredi</v>
      </c>
      <c r="DY60" s="84" t="s">
        <v>17</v>
      </c>
      <c r="DZ60" s="66"/>
      <c r="EA60" s="66"/>
      <c r="EB60" s="68"/>
      <c r="EC60" s="66"/>
      <c r="ED60" s="69"/>
      <c r="EE60" s="66"/>
      <c r="EF60" s="90"/>
      <c r="EG60" s="152">
        <f>DW60</f>
        <v>33</v>
      </c>
      <c r="EH60" s="150" t="str">
        <f>DX60</f>
        <v>vendredi</v>
      </c>
      <c r="EI60" s="84" t="s">
        <v>17</v>
      </c>
      <c r="EJ60" s="66"/>
      <c r="EK60" s="66"/>
      <c r="EL60" s="68"/>
      <c r="EM60" s="66"/>
      <c r="EN60" s="69"/>
      <c r="EO60" s="66"/>
      <c r="EP60" s="90"/>
      <c r="EQ60" s="152">
        <f>EG60</f>
        <v>33</v>
      </c>
      <c r="ER60" s="150" t="str">
        <f>EH60</f>
        <v>vendredi</v>
      </c>
      <c r="ES60" s="84" t="s">
        <v>17</v>
      </c>
      <c r="ET60" s="66"/>
      <c r="EU60" s="66"/>
      <c r="EV60" s="68"/>
      <c r="EW60" s="66"/>
      <c r="EX60" s="69"/>
      <c r="EY60" s="66"/>
      <c r="EZ60" s="90"/>
      <c r="FA60" s="152">
        <f>EQ60</f>
        <v>33</v>
      </c>
      <c r="FB60" s="150" t="str">
        <f>ER60</f>
        <v>vendredi</v>
      </c>
      <c r="FC60" s="84" t="s">
        <v>17</v>
      </c>
      <c r="FD60" s="66"/>
      <c r="FE60" s="66"/>
      <c r="FF60" s="68"/>
      <c r="FG60" s="66"/>
      <c r="FH60" s="69"/>
      <c r="FI60" s="66"/>
      <c r="FJ60" s="90"/>
      <c r="FK60" s="152">
        <f>FA60</f>
        <v>33</v>
      </c>
      <c r="FL60" s="150" t="str">
        <f>FB60</f>
        <v>vendredi</v>
      </c>
      <c r="FM60" s="84" t="s">
        <v>17</v>
      </c>
      <c r="FN60" s="66"/>
      <c r="FO60" s="66"/>
      <c r="FP60" s="68"/>
      <c r="FQ60" s="66"/>
      <c r="FR60" s="69"/>
      <c r="FS60" s="66"/>
      <c r="FT60" s="90"/>
      <c r="FU60" s="152">
        <f>FK60</f>
        <v>33</v>
      </c>
      <c r="FV60" s="150" t="str">
        <f>FL60</f>
        <v>vendredi</v>
      </c>
      <c r="FW60" s="84" t="s">
        <v>17</v>
      </c>
      <c r="FX60" s="66"/>
      <c r="FY60" s="66"/>
      <c r="FZ60" s="68"/>
      <c r="GA60" s="66"/>
      <c r="GB60" s="69"/>
      <c r="GC60" s="66"/>
      <c r="GD60" s="90"/>
      <c r="GE60" s="152">
        <f>FU60</f>
        <v>33</v>
      </c>
      <c r="GF60" s="150" t="str">
        <f>FV60</f>
        <v>vendredi</v>
      </c>
      <c r="GG60" s="84" t="s">
        <v>17</v>
      </c>
      <c r="GH60" s="66"/>
      <c r="GI60" s="66"/>
      <c r="GJ60" s="68"/>
      <c r="GK60" s="66"/>
      <c r="GL60" s="69"/>
      <c r="GM60" s="66"/>
      <c r="GN60" s="90"/>
      <c r="GO60" s="152">
        <f>GE60</f>
        <v>33</v>
      </c>
      <c r="GP60" s="150" t="str">
        <f>GF60</f>
        <v>vendredi</v>
      </c>
      <c r="GQ60" s="84" t="s">
        <v>17</v>
      </c>
      <c r="GR60" s="66"/>
      <c r="GS60" s="66"/>
      <c r="GT60" s="68"/>
      <c r="GU60" s="66"/>
      <c r="GV60" s="69"/>
      <c r="GW60" s="66"/>
      <c r="GX60" s="90"/>
    </row>
    <row r="61" spans="1:206" ht="25.35" customHeight="1" x14ac:dyDescent="0.25">
      <c r="A61" s="160"/>
      <c r="B61" s="157"/>
      <c r="C61" s="162"/>
      <c r="D61" s="115" t="str">
        <f t="shared" si="1"/>
        <v/>
      </c>
      <c r="E61" s="115" t="str">
        <f t="shared" si="2"/>
        <v/>
      </c>
      <c r="F61" s="32" t="str">
        <f t="shared" si="3"/>
        <v/>
      </c>
      <c r="G61" s="153"/>
      <c r="H61" s="151"/>
      <c r="I61" s="70" t="s">
        <v>18</v>
      </c>
      <c r="J61" s="71"/>
      <c r="K61" s="72"/>
      <c r="L61" s="73"/>
      <c r="M61" s="71"/>
      <c r="N61" s="74"/>
      <c r="O61" s="71"/>
      <c r="P61" s="71"/>
      <c r="Q61" s="153"/>
      <c r="R61" s="151"/>
      <c r="S61" s="70" t="s">
        <v>18</v>
      </c>
      <c r="T61" s="71"/>
      <c r="U61" s="72"/>
      <c r="V61" s="73"/>
      <c r="W61" s="71"/>
      <c r="X61" s="74"/>
      <c r="Y61" s="71"/>
      <c r="Z61" s="71"/>
      <c r="AA61" s="153"/>
      <c r="AB61" s="151"/>
      <c r="AC61" s="85" t="s">
        <v>18</v>
      </c>
      <c r="AD61" s="71"/>
      <c r="AE61" s="71"/>
      <c r="AF61" s="73"/>
      <c r="AG61" s="71"/>
      <c r="AH61" s="74"/>
      <c r="AI61" s="71"/>
      <c r="AJ61" s="91"/>
      <c r="AK61" s="153"/>
      <c r="AL61" s="151"/>
      <c r="AM61" s="85" t="s">
        <v>18</v>
      </c>
      <c r="AN61" s="71"/>
      <c r="AO61" s="71"/>
      <c r="AP61" s="73"/>
      <c r="AQ61" s="71"/>
      <c r="AR61" s="74"/>
      <c r="AS61" s="71"/>
      <c r="AT61" s="91"/>
      <c r="AU61" s="153"/>
      <c r="AV61" s="151"/>
      <c r="AW61" s="85" t="s">
        <v>18</v>
      </c>
      <c r="AX61" s="71"/>
      <c r="AY61" s="71"/>
      <c r="AZ61" s="73"/>
      <c r="BA61" s="71"/>
      <c r="BB61" s="74"/>
      <c r="BC61" s="71"/>
      <c r="BD61" s="91"/>
      <c r="BE61" s="153"/>
      <c r="BF61" s="151"/>
      <c r="BG61" s="85" t="s">
        <v>18</v>
      </c>
      <c r="BH61" s="71"/>
      <c r="BI61" s="71"/>
      <c r="BJ61" s="73"/>
      <c r="BK61" s="71"/>
      <c r="BL61" s="74"/>
      <c r="BM61" s="71"/>
      <c r="BN61" s="91"/>
      <c r="BO61" s="153"/>
      <c r="BP61" s="151"/>
      <c r="BQ61" s="85" t="s">
        <v>18</v>
      </c>
      <c r="BR61" s="71"/>
      <c r="BS61" s="71"/>
      <c r="BT61" s="73"/>
      <c r="BU61" s="71"/>
      <c r="BV61" s="74"/>
      <c r="BW61" s="71"/>
      <c r="BX61" s="91"/>
      <c r="BY61" s="153"/>
      <c r="BZ61" s="151"/>
      <c r="CA61" s="85" t="s">
        <v>18</v>
      </c>
      <c r="CB61" s="71"/>
      <c r="CC61" s="71"/>
      <c r="CD61" s="73"/>
      <c r="CE61" s="71"/>
      <c r="CF61" s="74"/>
      <c r="CG61" s="71"/>
      <c r="CH61" s="91"/>
      <c r="CI61" s="153"/>
      <c r="CJ61" s="151"/>
      <c r="CK61" s="85" t="s">
        <v>18</v>
      </c>
      <c r="CL61" s="71"/>
      <c r="CM61" s="71"/>
      <c r="CN61" s="73"/>
      <c r="CO61" s="71"/>
      <c r="CP61" s="74"/>
      <c r="CQ61" s="71"/>
      <c r="CR61" s="91"/>
      <c r="CS61" s="153"/>
      <c r="CT61" s="151"/>
      <c r="CU61" s="85" t="s">
        <v>18</v>
      </c>
      <c r="CV61" s="71"/>
      <c r="CW61" s="71"/>
      <c r="CX61" s="73"/>
      <c r="CY61" s="71"/>
      <c r="CZ61" s="74"/>
      <c r="DA61" s="71"/>
      <c r="DB61" s="91"/>
      <c r="DC61" s="153"/>
      <c r="DD61" s="151"/>
      <c r="DE61" s="85" t="s">
        <v>18</v>
      </c>
      <c r="DF61" s="71"/>
      <c r="DG61" s="71"/>
      <c r="DH61" s="73"/>
      <c r="DI61" s="71"/>
      <c r="DJ61" s="74"/>
      <c r="DK61" s="71"/>
      <c r="DL61" s="91"/>
      <c r="DM61" s="153"/>
      <c r="DN61" s="151"/>
      <c r="DO61" s="85" t="s">
        <v>18</v>
      </c>
      <c r="DP61" s="71"/>
      <c r="DQ61" s="71"/>
      <c r="DR61" s="73"/>
      <c r="DS61" s="71"/>
      <c r="DT61" s="74"/>
      <c r="DU61" s="71"/>
      <c r="DV61" s="91"/>
      <c r="DW61" s="153"/>
      <c r="DX61" s="151"/>
      <c r="DY61" s="85" t="s">
        <v>18</v>
      </c>
      <c r="DZ61" s="71"/>
      <c r="EA61" s="71"/>
      <c r="EB61" s="73"/>
      <c r="EC61" s="71"/>
      <c r="ED61" s="74"/>
      <c r="EE61" s="71"/>
      <c r="EF61" s="91"/>
      <c r="EG61" s="153"/>
      <c r="EH61" s="151"/>
      <c r="EI61" s="85" t="s">
        <v>18</v>
      </c>
      <c r="EJ61" s="71"/>
      <c r="EK61" s="71"/>
      <c r="EL61" s="73"/>
      <c r="EM61" s="71"/>
      <c r="EN61" s="74"/>
      <c r="EO61" s="71"/>
      <c r="EP61" s="91"/>
      <c r="EQ61" s="153"/>
      <c r="ER61" s="151"/>
      <c r="ES61" s="85" t="s">
        <v>18</v>
      </c>
      <c r="ET61" s="71"/>
      <c r="EU61" s="71"/>
      <c r="EV61" s="73"/>
      <c r="EW61" s="71"/>
      <c r="EX61" s="74"/>
      <c r="EY61" s="71"/>
      <c r="EZ61" s="91"/>
      <c r="FA61" s="153"/>
      <c r="FB61" s="151"/>
      <c r="FC61" s="85" t="s">
        <v>18</v>
      </c>
      <c r="FD61" s="71"/>
      <c r="FE61" s="71"/>
      <c r="FF61" s="73"/>
      <c r="FG61" s="71"/>
      <c r="FH61" s="74"/>
      <c r="FI61" s="71"/>
      <c r="FJ61" s="91"/>
      <c r="FK61" s="153"/>
      <c r="FL61" s="151"/>
      <c r="FM61" s="85" t="s">
        <v>18</v>
      </c>
      <c r="FN61" s="71"/>
      <c r="FO61" s="71"/>
      <c r="FP61" s="73"/>
      <c r="FQ61" s="71"/>
      <c r="FR61" s="74"/>
      <c r="FS61" s="71"/>
      <c r="FT61" s="91"/>
      <c r="FU61" s="153"/>
      <c r="FV61" s="151"/>
      <c r="FW61" s="85" t="s">
        <v>18</v>
      </c>
      <c r="FX61" s="71"/>
      <c r="FY61" s="71"/>
      <c r="FZ61" s="73"/>
      <c r="GA61" s="71"/>
      <c r="GB61" s="74"/>
      <c r="GC61" s="71"/>
      <c r="GD61" s="91"/>
      <c r="GE61" s="153"/>
      <c r="GF61" s="151"/>
      <c r="GG61" s="85" t="s">
        <v>18</v>
      </c>
      <c r="GH61" s="71"/>
      <c r="GI61" s="71"/>
      <c r="GJ61" s="73"/>
      <c r="GK61" s="71"/>
      <c r="GL61" s="74"/>
      <c r="GM61" s="71"/>
      <c r="GN61" s="91"/>
      <c r="GO61" s="153"/>
      <c r="GP61" s="151"/>
      <c r="GQ61" s="85" t="s">
        <v>18</v>
      </c>
      <c r="GR61" s="71"/>
      <c r="GS61" s="71"/>
      <c r="GT61" s="73"/>
      <c r="GU61" s="71"/>
      <c r="GV61" s="74"/>
      <c r="GW61" s="71"/>
      <c r="GX61" s="91"/>
    </row>
    <row r="62" spans="1:206" ht="25.35" customHeight="1" x14ac:dyDescent="0.25">
      <c r="A62" s="160"/>
      <c r="B62" s="92">
        <f>B60+1</f>
        <v>34</v>
      </c>
      <c r="C62" s="93" t="s">
        <v>25</v>
      </c>
      <c r="D62" s="93" t="str">
        <f t="shared" si="1"/>
        <v/>
      </c>
      <c r="E62" s="93" t="str">
        <f t="shared" si="2"/>
        <v/>
      </c>
      <c r="F62" s="35" t="str">
        <f t="shared" si="3"/>
        <v/>
      </c>
      <c r="G62" s="92">
        <f t="shared" ref="G62:G64" si="9">B62</f>
        <v>34</v>
      </c>
      <c r="H62" s="93" t="str">
        <f t="shared" ref="H62:H64" si="10">C62</f>
        <v xml:space="preserve">Samedi </v>
      </c>
      <c r="I62" s="75"/>
      <c r="J62" s="76"/>
      <c r="K62" s="77"/>
      <c r="L62" s="78"/>
      <c r="M62" s="77"/>
      <c r="N62" s="79"/>
      <c r="O62" s="77"/>
      <c r="P62" s="76"/>
      <c r="Q62" s="92">
        <f>G62</f>
        <v>34</v>
      </c>
      <c r="R62" s="93" t="s">
        <v>25</v>
      </c>
      <c r="S62" s="75"/>
      <c r="T62" s="76"/>
      <c r="U62" s="77"/>
      <c r="V62" s="78"/>
      <c r="W62" s="77"/>
      <c r="X62" s="79"/>
      <c r="Y62" s="77"/>
      <c r="Z62" s="76"/>
      <c r="AA62" s="92">
        <f>Q62</f>
        <v>34</v>
      </c>
      <c r="AB62" s="93" t="s">
        <v>25</v>
      </c>
      <c r="AC62" s="86"/>
      <c r="AD62" s="77"/>
      <c r="AE62" s="77"/>
      <c r="AF62" s="78"/>
      <c r="AG62" s="77"/>
      <c r="AH62" s="79"/>
      <c r="AI62" s="77"/>
      <c r="AJ62" s="87"/>
      <c r="AK62" s="92">
        <f>AA62</f>
        <v>34</v>
      </c>
      <c r="AL62" s="93" t="s">
        <v>25</v>
      </c>
      <c r="AM62" s="86"/>
      <c r="AN62" s="77"/>
      <c r="AO62" s="77"/>
      <c r="AP62" s="78"/>
      <c r="AQ62" s="77"/>
      <c r="AR62" s="79"/>
      <c r="AS62" s="77"/>
      <c r="AT62" s="87"/>
      <c r="AU62" s="92">
        <f>AK62</f>
        <v>34</v>
      </c>
      <c r="AV62" s="93" t="s">
        <v>25</v>
      </c>
      <c r="AW62" s="86"/>
      <c r="AX62" s="77"/>
      <c r="AY62" s="77"/>
      <c r="AZ62" s="78"/>
      <c r="BA62" s="77"/>
      <c r="BB62" s="79"/>
      <c r="BC62" s="77"/>
      <c r="BD62" s="87"/>
      <c r="BE62" s="92">
        <f>AU62</f>
        <v>34</v>
      </c>
      <c r="BF62" s="93" t="s">
        <v>25</v>
      </c>
      <c r="BG62" s="86"/>
      <c r="BH62" s="77"/>
      <c r="BI62" s="77"/>
      <c r="BJ62" s="78"/>
      <c r="BK62" s="77"/>
      <c r="BL62" s="79"/>
      <c r="BM62" s="77"/>
      <c r="BN62" s="87"/>
      <c r="BO62" s="92">
        <f>BE62</f>
        <v>34</v>
      </c>
      <c r="BP62" s="93" t="s">
        <v>25</v>
      </c>
      <c r="BQ62" s="86"/>
      <c r="BR62" s="77"/>
      <c r="BS62" s="77"/>
      <c r="BT62" s="78"/>
      <c r="BU62" s="77"/>
      <c r="BV62" s="79"/>
      <c r="BW62" s="77"/>
      <c r="BX62" s="87"/>
      <c r="BY62" s="92">
        <f>BO62</f>
        <v>34</v>
      </c>
      <c r="BZ62" s="93" t="s">
        <v>25</v>
      </c>
      <c r="CA62" s="86"/>
      <c r="CB62" s="77"/>
      <c r="CC62" s="77"/>
      <c r="CD62" s="78"/>
      <c r="CE62" s="77"/>
      <c r="CF62" s="79"/>
      <c r="CG62" s="77"/>
      <c r="CH62" s="87"/>
      <c r="CI62" s="92">
        <f>BY62</f>
        <v>34</v>
      </c>
      <c r="CJ62" s="93" t="s">
        <v>25</v>
      </c>
      <c r="CK62" s="86"/>
      <c r="CL62" s="77"/>
      <c r="CM62" s="77"/>
      <c r="CN62" s="78"/>
      <c r="CO62" s="77"/>
      <c r="CP62" s="79"/>
      <c r="CQ62" s="77"/>
      <c r="CR62" s="87"/>
      <c r="CS62" s="92">
        <f>CI62</f>
        <v>34</v>
      </c>
      <c r="CT62" s="93" t="s">
        <v>25</v>
      </c>
      <c r="CU62" s="86"/>
      <c r="CV62" s="77"/>
      <c r="CW62" s="77"/>
      <c r="CX62" s="78"/>
      <c r="CY62" s="77"/>
      <c r="CZ62" s="79"/>
      <c r="DA62" s="77"/>
      <c r="DB62" s="87"/>
      <c r="DC62" s="92">
        <f>CS62</f>
        <v>34</v>
      </c>
      <c r="DD62" s="93" t="s">
        <v>25</v>
      </c>
      <c r="DE62" s="86"/>
      <c r="DF62" s="77"/>
      <c r="DG62" s="77"/>
      <c r="DH62" s="78"/>
      <c r="DI62" s="77"/>
      <c r="DJ62" s="79"/>
      <c r="DK62" s="77"/>
      <c r="DL62" s="87"/>
      <c r="DM62" s="92">
        <f>DC62</f>
        <v>34</v>
      </c>
      <c r="DN62" s="93" t="s">
        <v>25</v>
      </c>
      <c r="DO62" s="86"/>
      <c r="DP62" s="77"/>
      <c r="DQ62" s="77"/>
      <c r="DR62" s="78"/>
      <c r="DS62" s="77"/>
      <c r="DT62" s="79"/>
      <c r="DU62" s="77"/>
      <c r="DV62" s="87"/>
      <c r="DW62" s="92">
        <f>DM62</f>
        <v>34</v>
      </c>
      <c r="DX62" s="93" t="s">
        <v>25</v>
      </c>
      <c r="DY62" s="86"/>
      <c r="DZ62" s="77"/>
      <c r="EA62" s="77"/>
      <c r="EB62" s="78"/>
      <c r="EC62" s="77"/>
      <c r="ED62" s="79"/>
      <c r="EE62" s="77"/>
      <c r="EF62" s="87"/>
      <c r="EG62" s="92">
        <f>DW62</f>
        <v>34</v>
      </c>
      <c r="EH62" s="93" t="s">
        <v>25</v>
      </c>
      <c r="EI62" s="86"/>
      <c r="EJ62" s="77"/>
      <c r="EK62" s="77"/>
      <c r="EL62" s="78"/>
      <c r="EM62" s="77"/>
      <c r="EN62" s="79"/>
      <c r="EO62" s="77"/>
      <c r="EP62" s="87"/>
      <c r="EQ62" s="92">
        <f>EG62</f>
        <v>34</v>
      </c>
      <c r="ER62" s="93" t="s">
        <v>25</v>
      </c>
      <c r="ES62" s="86"/>
      <c r="ET62" s="77"/>
      <c r="EU62" s="77"/>
      <c r="EV62" s="78"/>
      <c r="EW62" s="77"/>
      <c r="EX62" s="79"/>
      <c r="EY62" s="77"/>
      <c r="EZ62" s="87"/>
      <c r="FA62" s="92">
        <f>EQ62</f>
        <v>34</v>
      </c>
      <c r="FB62" s="93" t="s">
        <v>25</v>
      </c>
      <c r="FC62" s="86"/>
      <c r="FD62" s="77"/>
      <c r="FE62" s="77"/>
      <c r="FF62" s="78"/>
      <c r="FG62" s="77"/>
      <c r="FH62" s="79"/>
      <c r="FI62" s="77"/>
      <c r="FJ62" s="87"/>
      <c r="FK62" s="92">
        <f>FA62</f>
        <v>34</v>
      </c>
      <c r="FL62" s="93" t="s">
        <v>25</v>
      </c>
      <c r="FM62" s="86"/>
      <c r="FN62" s="77"/>
      <c r="FO62" s="77"/>
      <c r="FP62" s="78"/>
      <c r="FQ62" s="77"/>
      <c r="FR62" s="79"/>
      <c r="FS62" s="77"/>
      <c r="FT62" s="87"/>
      <c r="FU62" s="92">
        <f>FK62</f>
        <v>34</v>
      </c>
      <c r="FV62" s="93" t="s">
        <v>25</v>
      </c>
      <c r="FW62" s="86"/>
      <c r="FX62" s="77"/>
      <c r="FY62" s="77"/>
      <c r="FZ62" s="78"/>
      <c r="GA62" s="77"/>
      <c r="GB62" s="79"/>
      <c r="GC62" s="77"/>
      <c r="GD62" s="87"/>
      <c r="GE62" s="92">
        <f>FU62</f>
        <v>34</v>
      </c>
      <c r="GF62" s="93" t="s">
        <v>25</v>
      </c>
      <c r="GG62" s="86"/>
      <c r="GH62" s="77"/>
      <c r="GI62" s="77"/>
      <c r="GJ62" s="78"/>
      <c r="GK62" s="77"/>
      <c r="GL62" s="79"/>
      <c r="GM62" s="77"/>
      <c r="GN62" s="87"/>
      <c r="GO62" s="92">
        <f>GE62</f>
        <v>34</v>
      </c>
      <c r="GP62" s="93" t="s">
        <v>25</v>
      </c>
      <c r="GQ62" s="86"/>
      <c r="GR62" s="77"/>
      <c r="GS62" s="77"/>
      <c r="GT62" s="78"/>
      <c r="GU62" s="77"/>
      <c r="GV62" s="79"/>
      <c r="GW62" s="77"/>
      <c r="GX62" s="87"/>
    </row>
    <row r="63" spans="1:206" ht="25.35" customHeight="1" x14ac:dyDescent="0.25">
      <c r="A63" s="161"/>
      <c r="B63" s="94">
        <f>B62+1</f>
        <v>35</v>
      </c>
      <c r="C63" s="95" t="s">
        <v>26</v>
      </c>
      <c r="D63" s="95" t="str">
        <f t="shared" si="1"/>
        <v/>
      </c>
      <c r="E63" s="95" t="str">
        <f t="shared" si="2"/>
        <v/>
      </c>
      <c r="F63" s="36" t="str">
        <f t="shared" si="3"/>
        <v/>
      </c>
      <c r="G63" s="94">
        <f t="shared" si="9"/>
        <v>35</v>
      </c>
      <c r="H63" s="95" t="str">
        <f t="shared" si="10"/>
        <v>Dimanche</v>
      </c>
      <c r="I63" s="80"/>
      <c r="J63" s="81"/>
      <c r="K63" s="81"/>
      <c r="L63" s="82"/>
      <c r="M63" s="81"/>
      <c r="N63" s="83"/>
      <c r="O63" s="81"/>
      <c r="P63" s="81"/>
      <c r="Q63" s="94">
        <f>G63</f>
        <v>35</v>
      </c>
      <c r="R63" s="95" t="str">
        <f>H63</f>
        <v>Dimanche</v>
      </c>
      <c r="S63" s="80"/>
      <c r="T63" s="81"/>
      <c r="U63" s="81"/>
      <c r="V63" s="82"/>
      <c r="W63" s="81"/>
      <c r="X63" s="83"/>
      <c r="Y63" s="81"/>
      <c r="Z63" s="81"/>
      <c r="AA63" s="94">
        <f>Q63</f>
        <v>35</v>
      </c>
      <c r="AB63" s="95" t="str">
        <f>R63</f>
        <v>Dimanche</v>
      </c>
      <c r="AC63" s="88"/>
      <c r="AD63" s="81"/>
      <c r="AE63" s="81"/>
      <c r="AF63" s="82"/>
      <c r="AG63" s="81"/>
      <c r="AH63" s="83"/>
      <c r="AI63" s="81"/>
      <c r="AJ63" s="89"/>
      <c r="AK63" s="94">
        <f>AA63</f>
        <v>35</v>
      </c>
      <c r="AL63" s="95" t="str">
        <f>AB63</f>
        <v>Dimanche</v>
      </c>
      <c r="AM63" s="88"/>
      <c r="AN63" s="81"/>
      <c r="AO63" s="81"/>
      <c r="AP63" s="82"/>
      <c r="AQ63" s="81"/>
      <c r="AR63" s="83"/>
      <c r="AS63" s="81"/>
      <c r="AT63" s="89"/>
      <c r="AU63" s="94">
        <f>AK63</f>
        <v>35</v>
      </c>
      <c r="AV63" s="95" t="str">
        <f>AL63</f>
        <v>Dimanche</v>
      </c>
      <c r="AW63" s="88"/>
      <c r="AX63" s="81"/>
      <c r="AY63" s="81"/>
      <c r="AZ63" s="82"/>
      <c r="BA63" s="81"/>
      <c r="BB63" s="83"/>
      <c r="BC63" s="81"/>
      <c r="BD63" s="89"/>
      <c r="BE63" s="94">
        <f>AU63</f>
        <v>35</v>
      </c>
      <c r="BF63" s="95" t="str">
        <f>AV63</f>
        <v>Dimanche</v>
      </c>
      <c r="BG63" s="88"/>
      <c r="BH63" s="81"/>
      <c r="BI63" s="81"/>
      <c r="BJ63" s="82"/>
      <c r="BK63" s="81"/>
      <c r="BL63" s="83"/>
      <c r="BM63" s="81"/>
      <c r="BN63" s="89"/>
      <c r="BO63" s="94">
        <f>BE63</f>
        <v>35</v>
      </c>
      <c r="BP63" s="95" t="str">
        <f>BF63</f>
        <v>Dimanche</v>
      </c>
      <c r="BQ63" s="88"/>
      <c r="BR63" s="81"/>
      <c r="BS63" s="81"/>
      <c r="BT63" s="82"/>
      <c r="BU63" s="81"/>
      <c r="BV63" s="83"/>
      <c r="BW63" s="81"/>
      <c r="BX63" s="89"/>
      <c r="BY63" s="94">
        <f>BO63</f>
        <v>35</v>
      </c>
      <c r="BZ63" s="95" t="str">
        <f>BP63</f>
        <v>Dimanche</v>
      </c>
      <c r="CA63" s="88"/>
      <c r="CB63" s="81"/>
      <c r="CC63" s="81"/>
      <c r="CD63" s="82"/>
      <c r="CE63" s="81"/>
      <c r="CF63" s="83"/>
      <c r="CG63" s="81"/>
      <c r="CH63" s="89"/>
      <c r="CI63" s="94">
        <f>BY63</f>
        <v>35</v>
      </c>
      <c r="CJ63" s="95" t="str">
        <f>BZ63</f>
        <v>Dimanche</v>
      </c>
      <c r="CK63" s="88"/>
      <c r="CL63" s="81"/>
      <c r="CM63" s="81"/>
      <c r="CN63" s="82"/>
      <c r="CO63" s="81"/>
      <c r="CP63" s="83"/>
      <c r="CQ63" s="81"/>
      <c r="CR63" s="89"/>
      <c r="CS63" s="94">
        <f>CI63</f>
        <v>35</v>
      </c>
      <c r="CT63" s="95" t="str">
        <f>CJ63</f>
        <v>Dimanche</v>
      </c>
      <c r="CU63" s="88"/>
      <c r="CV63" s="81"/>
      <c r="CW63" s="81"/>
      <c r="CX63" s="82"/>
      <c r="CY63" s="81"/>
      <c r="CZ63" s="83"/>
      <c r="DA63" s="81"/>
      <c r="DB63" s="89"/>
      <c r="DC63" s="94">
        <f>CS63</f>
        <v>35</v>
      </c>
      <c r="DD63" s="95" t="str">
        <f>CT63</f>
        <v>Dimanche</v>
      </c>
      <c r="DE63" s="88"/>
      <c r="DF63" s="81"/>
      <c r="DG63" s="81"/>
      <c r="DH63" s="82"/>
      <c r="DI63" s="81"/>
      <c r="DJ63" s="83"/>
      <c r="DK63" s="81"/>
      <c r="DL63" s="89"/>
      <c r="DM63" s="94">
        <f>DC63</f>
        <v>35</v>
      </c>
      <c r="DN63" s="95" t="str">
        <f>DD63</f>
        <v>Dimanche</v>
      </c>
      <c r="DO63" s="88"/>
      <c r="DP63" s="81"/>
      <c r="DQ63" s="81"/>
      <c r="DR63" s="82"/>
      <c r="DS63" s="81"/>
      <c r="DT63" s="83"/>
      <c r="DU63" s="81"/>
      <c r="DV63" s="89"/>
      <c r="DW63" s="94">
        <f>DM63</f>
        <v>35</v>
      </c>
      <c r="DX63" s="95" t="str">
        <f>DN63</f>
        <v>Dimanche</v>
      </c>
      <c r="DY63" s="88"/>
      <c r="DZ63" s="81"/>
      <c r="EA63" s="81"/>
      <c r="EB63" s="82"/>
      <c r="EC63" s="81"/>
      <c r="ED63" s="83"/>
      <c r="EE63" s="81"/>
      <c r="EF63" s="89"/>
      <c r="EG63" s="94">
        <f>DW63</f>
        <v>35</v>
      </c>
      <c r="EH63" s="95" t="str">
        <f>DX63</f>
        <v>Dimanche</v>
      </c>
      <c r="EI63" s="88"/>
      <c r="EJ63" s="81"/>
      <c r="EK63" s="81"/>
      <c r="EL63" s="82"/>
      <c r="EM63" s="81"/>
      <c r="EN63" s="83"/>
      <c r="EO63" s="81"/>
      <c r="EP63" s="89"/>
      <c r="EQ63" s="94">
        <f>EG63</f>
        <v>35</v>
      </c>
      <c r="ER63" s="95" t="str">
        <f>EH63</f>
        <v>Dimanche</v>
      </c>
      <c r="ES63" s="88"/>
      <c r="ET63" s="81"/>
      <c r="EU63" s="81"/>
      <c r="EV63" s="82"/>
      <c r="EW63" s="81"/>
      <c r="EX63" s="83"/>
      <c r="EY63" s="81"/>
      <c r="EZ63" s="89"/>
      <c r="FA63" s="94">
        <f>EQ63</f>
        <v>35</v>
      </c>
      <c r="FB63" s="95" t="str">
        <f>ER63</f>
        <v>Dimanche</v>
      </c>
      <c r="FC63" s="88"/>
      <c r="FD63" s="81"/>
      <c r="FE63" s="81"/>
      <c r="FF63" s="82"/>
      <c r="FG63" s="81"/>
      <c r="FH63" s="83"/>
      <c r="FI63" s="81"/>
      <c r="FJ63" s="89"/>
      <c r="FK63" s="94">
        <f>FA63</f>
        <v>35</v>
      </c>
      <c r="FL63" s="95" t="str">
        <f>FB63</f>
        <v>Dimanche</v>
      </c>
      <c r="FM63" s="88"/>
      <c r="FN63" s="81"/>
      <c r="FO63" s="81"/>
      <c r="FP63" s="82"/>
      <c r="FQ63" s="81"/>
      <c r="FR63" s="83"/>
      <c r="FS63" s="81"/>
      <c r="FT63" s="89"/>
      <c r="FU63" s="94">
        <f>FK63</f>
        <v>35</v>
      </c>
      <c r="FV63" s="95" t="str">
        <f>FL63</f>
        <v>Dimanche</v>
      </c>
      <c r="FW63" s="88"/>
      <c r="FX63" s="81"/>
      <c r="FY63" s="81"/>
      <c r="FZ63" s="82"/>
      <c r="GA63" s="81"/>
      <c r="GB63" s="83"/>
      <c r="GC63" s="81"/>
      <c r="GD63" s="89"/>
      <c r="GE63" s="94">
        <f>FU63</f>
        <v>35</v>
      </c>
      <c r="GF63" s="95" t="str">
        <f>FV63</f>
        <v>Dimanche</v>
      </c>
      <c r="GG63" s="88"/>
      <c r="GH63" s="81"/>
      <c r="GI63" s="81"/>
      <c r="GJ63" s="82"/>
      <c r="GK63" s="81"/>
      <c r="GL63" s="83"/>
      <c r="GM63" s="81"/>
      <c r="GN63" s="89"/>
      <c r="GO63" s="94">
        <f>GE63</f>
        <v>35</v>
      </c>
      <c r="GP63" s="95" t="str">
        <f>GF63</f>
        <v>Dimanche</v>
      </c>
      <c r="GQ63" s="88"/>
      <c r="GR63" s="81"/>
      <c r="GS63" s="81"/>
      <c r="GT63" s="82"/>
      <c r="GU63" s="81"/>
      <c r="GV63" s="83"/>
      <c r="GW63" s="81"/>
      <c r="GX63" s="89"/>
    </row>
    <row r="64" spans="1:206" ht="25.35" customHeight="1" x14ac:dyDescent="0.25">
      <c r="A64" s="160">
        <f>A52+1</f>
        <v>6</v>
      </c>
      <c r="B64" s="156">
        <f>B63+1</f>
        <v>36</v>
      </c>
      <c r="C64" s="158" t="s">
        <v>63</v>
      </c>
      <c r="D64" s="114" t="str">
        <f t="shared" si="1"/>
        <v/>
      </c>
      <c r="E64" s="114" t="str">
        <f t="shared" si="2"/>
        <v/>
      </c>
      <c r="F64" s="114" t="str">
        <f t="shared" si="3"/>
        <v/>
      </c>
      <c r="G64" s="152">
        <f t="shared" si="9"/>
        <v>36</v>
      </c>
      <c r="H64" s="150" t="str">
        <f t="shared" si="10"/>
        <v xml:space="preserve">Lundi </v>
      </c>
      <c r="I64" s="65" t="s">
        <v>17</v>
      </c>
      <c r="J64" s="66"/>
      <c r="K64" s="67"/>
      <c r="L64" s="68"/>
      <c r="M64" s="66"/>
      <c r="N64" s="69"/>
      <c r="O64" s="66"/>
      <c r="P64" s="66"/>
      <c r="Q64" s="152">
        <f>G64</f>
        <v>36</v>
      </c>
      <c r="R64" s="150" t="str">
        <f>H64</f>
        <v xml:space="preserve">Lundi </v>
      </c>
      <c r="S64" s="65" t="s">
        <v>17</v>
      </c>
      <c r="T64" s="66"/>
      <c r="U64" s="67"/>
      <c r="V64" s="68"/>
      <c r="W64" s="66"/>
      <c r="X64" s="69"/>
      <c r="Y64" s="66"/>
      <c r="Z64" s="66"/>
      <c r="AA64" s="152">
        <f>Q64</f>
        <v>36</v>
      </c>
      <c r="AB64" s="150" t="str">
        <f>R64</f>
        <v xml:space="preserve">Lundi </v>
      </c>
      <c r="AC64" s="84" t="s">
        <v>17</v>
      </c>
      <c r="AD64" s="66"/>
      <c r="AE64" s="66"/>
      <c r="AF64" s="68"/>
      <c r="AG64" s="66"/>
      <c r="AH64" s="69"/>
      <c r="AI64" s="66"/>
      <c r="AJ64" s="90"/>
      <c r="AK64" s="152">
        <f>AA64</f>
        <v>36</v>
      </c>
      <c r="AL64" s="150" t="str">
        <f>AB64</f>
        <v xml:space="preserve">Lundi </v>
      </c>
      <c r="AM64" s="84" t="s">
        <v>17</v>
      </c>
      <c r="AN64" s="66"/>
      <c r="AO64" s="66"/>
      <c r="AP64" s="68"/>
      <c r="AQ64" s="66"/>
      <c r="AR64" s="69"/>
      <c r="AS64" s="66"/>
      <c r="AT64" s="90"/>
      <c r="AU64" s="152">
        <f>AK64</f>
        <v>36</v>
      </c>
      <c r="AV64" s="150" t="str">
        <f>AL64</f>
        <v xml:space="preserve">Lundi </v>
      </c>
      <c r="AW64" s="84" t="s">
        <v>17</v>
      </c>
      <c r="AX64" s="66"/>
      <c r="AY64" s="66"/>
      <c r="AZ64" s="68"/>
      <c r="BA64" s="66"/>
      <c r="BB64" s="69"/>
      <c r="BC64" s="66"/>
      <c r="BD64" s="90"/>
      <c r="BE64" s="152">
        <f>AU64</f>
        <v>36</v>
      </c>
      <c r="BF64" s="150" t="str">
        <f>AV64</f>
        <v xml:space="preserve">Lundi </v>
      </c>
      <c r="BG64" s="84" t="s">
        <v>17</v>
      </c>
      <c r="BH64" s="66"/>
      <c r="BI64" s="66"/>
      <c r="BJ64" s="68"/>
      <c r="BK64" s="66"/>
      <c r="BL64" s="69"/>
      <c r="BM64" s="66"/>
      <c r="BN64" s="90"/>
      <c r="BO64" s="152">
        <f>BE64</f>
        <v>36</v>
      </c>
      <c r="BP64" s="150" t="str">
        <f>BF64</f>
        <v xml:space="preserve">Lundi </v>
      </c>
      <c r="BQ64" s="84" t="s">
        <v>17</v>
      </c>
      <c r="BR64" s="66"/>
      <c r="BS64" s="66"/>
      <c r="BT64" s="68"/>
      <c r="BU64" s="66"/>
      <c r="BV64" s="69"/>
      <c r="BW64" s="66"/>
      <c r="BX64" s="90"/>
      <c r="BY64" s="152">
        <f>BO64</f>
        <v>36</v>
      </c>
      <c r="BZ64" s="150" t="str">
        <f>BP64</f>
        <v xml:space="preserve">Lundi </v>
      </c>
      <c r="CA64" s="84" t="s">
        <v>17</v>
      </c>
      <c r="CB64" s="66"/>
      <c r="CC64" s="66"/>
      <c r="CD64" s="68"/>
      <c r="CE64" s="66"/>
      <c r="CF64" s="69"/>
      <c r="CG64" s="66"/>
      <c r="CH64" s="90"/>
      <c r="CI64" s="152">
        <f>BY64</f>
        <v>36</v>
      </c>
      <c r="CJ64" s="150" t="str">
        <f>BZ64</f>
        <v xml:space="preserve">Lundi </v>
      </c>
      <c r="CK64" s="84" t="s">
        <v>17</v>
      </c>
      <c r="CL64" s="66"/>
      <c r="CM64" s="66"/>
      <c r="CN64" s="68"/>
      <c r="CO64" s="66"/>
      <c r="CP64" s="69"/>
      <c r="CQ64" s="66"/>
      <c r="CR64" s="90"/>
      <c r="CS64" s="152">
        <f>CI64</f>
        <v>36</v>
      </c>
      <c r="CT64" s="150" t="str">
        <f>CJ64</f>
        <v xml:space="preserve">Lundi </v>
      </c>
      <c r="CU64" s="84" t="s">
        <v>17</v>
      </c>
      <c r="CV64" s="66"/>
      <c r="CW64" s="66"/>
      <c r="CX64" s="68"/>
      <c r="CY64" s="66"/>
      <c r="CZ64" s="69"/>
      <c r="DA64" s="66"/>
      <c r="DB64" s="90"/>
      <c r="DC64" s="152">
        <f>CS64</f>
        <v>36</v>
      </c>
      <c r="DD64" s="150" t="str">
        <f>CT64</f>
        <v xml:space="preserve">Lundi </v>
      </c>
      <c r="DE64" s="84" t="s">
        <v>17</v>
      </c>
      <c r="DF64" s="66"/>
      <c r="DG64" s="66"/>
      <c r="DH64" s="68"/>
      <c r="DI64" s="66"/>
      <c r="DJ64" s="69"/>
      <c r="DK64" s="66"/>
      <c r="DL64" s="90"/>
      <c r="DM64" s="152">
        <f>DC64</f>
        <v>36</v>
      </c>
      <c r="DN64" s="150" t="str">
        <f>DD64</f>
        <v xml:space="preserve">Lundi </v>
      </c>
      <c r="DO64" s="84" t="s">
        <v>17</v>
      </c>
      <c r="DP64" s="66"/>
      <c r="DQ64" s="66"/>
      <c r="DR64" s="68"/>
      <c r="DS64" s="66"/>
      <c r="DT64" s="69"/>
      <c r="DU64" s="66"/>
      <c r="DV64" s="90"/>
      <c r="DW64" s="152">
        <f>DM64</f>
        <v>36</v>
      </c>
      <c r="DX64" s="150" t="str">
        <f>DN64</f>
        <v xml:space="preserve">Lundi </v>
      </c>
      <c r="DY64" s="84" t="s">
        <v>17</v>
      </c>
      <c r="DZ64" s="66"/>
      <c r="EA64" s="66"/>
      <c r="EB64" s="68"/>
      <c r="EC64" s="66"/>
      <c r="ED64" s="69"/>
      <c r="EE64" s="66"/>
      <c r="EF64" s="90"/>
      <c r="EG64" s="152">
        <f>DW64</f>
        <v>36</v>
      </c>
      <c r="EH64" s="150" t="str">
        <f>DX64</f>
        <v xml:space="preserve">Lundi </v>
      </c>
      <c r="EI64" s="84" t="s">
        <v>17</v>
      </c>
      <c r="EJ64" s="66"/>
      <c r="EK64" s="66"/>
      <c r="EL64" s="68"/>
      <c r="EM64" s="66"/>
      <c r="EN64" s="69"/>
      <c r="EO64" s="66"/>
      <c r="EP64" s="90"/>
      <c r="EQ64" s="152">
        <f>EG64</f>
        <v>36</v>
      </c>
      <c r="ER64" s="150" t="str">
        <f>EH64</f>
        <v xml:space="preserve">Lundi </v>
      </c>
      <c r="ES64" s="84" t="s">
        <v>17</v>
      </c>
      <c r="ET64" s="66"/>
      <c r="EU64" s="66"/>
      <c r="EV64" s="68"/>
      <c r="EW64" s="66"/>
      <c r="EX64" s="69"/>
      <c r="EY64" s="66"/>
      <c r="EZ64" s="90"/>
      <c r="FA64" s="152">
        <f>EQ64</f>
        <v>36</v>
      </c>
      <c r="FB64" s="150" t="str">
        <f>ER64</f>
        <v xml:space="preserve">Lundi </v>
      </c>
      <c r="FC64" s="84" t="s">
        <v>17</v>
      </c>
      <c r="FD64" s="66"/>
      <c r="FE64" s="66"/>
      <c r="FF64" s="68"/>
      <c r="FG64" s="66"/>
      <c r="FH64" s="69"/>
      <c r="FI64" s="66"/>
      <c r="FJ64" s="90"/>
      <c r="FK64" s="152">
        <f>FA64</f>
        <v>36</v>
      </c>
      <c r="FL64" s="150" t="str">
        <f>FB64</f>
        <v xml:space="preserve">Lundi </v>
      </c>
      <c r="FM64" s="84" t="s">
        <v>17</v>
      </c>
      <c r="FN64" s="66"/>
      <c r="FO64" s="66"/>
      <c r="FP64" s="68"/>
      <c r="FQ64" s="66"/>
      <c r="FR64" s="69"/>
      <c r="FS64" s="66"/>
      <c r="FT64" s="90"/>
      <c r="FU64" s="152">
        <f>FK64</f>
        <v>36</v>
      </c>
      <c r="FV64" s="150" t="str">
        <f>FL64</f>
        <v xml:space="preserve">Lundi </v>
      </c>
      <c r="FW64" s="84" t="s">
        <v>17</v>
      </c>
      <c r="FX64" s="66"/>
      <c r="FY64" s="66"/>
      <c r="FZ64" s="68"/>
      <c r="GA64" s="66"/>
      <c r="GB64" s="69"/>
      <c r="GC64" s="66"/>
      <c r="GD64" s="90"/>
      <c r="GE64" s="152">
        <f>FU64</f>
        <v>36</v>
      </c>
      <c r="GF64" s="150" t="str">
        <f>FV64</f>
        <v xml:space="preserve">Lundi </v>
      </c>
      <c r="GG64" s="84" t="s">
        <v>17</v>
      </c>
      <c r="GH64" s="66"/>
      <c r="GI64" s="66"/>
      <c r="GJ64" s="68"/>
      <c r="GK64" s="66"/>
      <c r="GL64" s="69"/>
      <c r="GM64" s="66"/>
      <c r="GN64" s="90"/>
      <c r="GO64" s="152">
        <f>GE64</f>
        <v>36</v>
      </c>
      <c r="GP64" s="150" t="str">
        <f>GF64</f>
        <v xml:space="preserve">Lundi </v>
      </c>
      <c r="GQ64" s="84" t="s">
        <v>17</v>
      </c>
      <c r="GR64" s="66"/>
      <c r="GS64" s="66"/>
      <c r="GT64" s="68"/>
      <c r="GU64" s="66"/>
      <c r="GV64" s="69"/>
      <c r="GW64" s="66"/>
      <c r="GX64" s="90"/>
    </row>
    <row r="65" spans="1:206" ht="25.35" customHeight="1" x14ac:dyDescent="0.25">
      <c r="A65" s="160"/>
      <c r="B65" s="157"/>
      <c r="C65" s="159"/>
      <c r="D65" s="116" t="str">
        <f t="shared" si="1"/>
        <v/>
      </c>
      <c r="E65" s="116" t="str">
        <f t="shared" si="2"/>
        <v/>
      </c>
      <c r="F65" s="32" t="str">
        <f t="shared" si="3"/>
        <v/>
      </c>
      <c r="G65" s="153"/>
      <c r="H65" s="151"/>
      <c r="I65" s="70" t="s">
        <v>18</v>
      </c>
      <c r="J65" s="71"/>
      <c r="K65" s="72"/>
      <c r="L65" s="73"/>
      <c r="M65" s="71"/>
      <c r="N65" s="74"/>
      <c r="O65" s="71"/>
      <c r="P65" s="71"/>
      <c r="Q65" s="153"/>
      <c r="R65" s="151"/>
      <c r="S65" s="70" t="s">
        <v>18</v>
      </c>
      <c r="T65" s="71"/>
      <c r="U65" s="72"/>
      <c r="V65" s="73"/>
      <c r="W65" s="71"/>
      <c r="X65" s="74"/>
      <c r="Y65" s="71"/>
      <c r="Z65" s="71"/>
      <c r="AA65" s="153"/>
      <c r="AB65" s="151"/>
      <c r="AC65" s="85" t="s">
        <v>18</v>
      </c>
      <c r="AD65" s="71"/>
      <c r="AE65" s="71"/>
      <c r="AF65" s="73"/>
      <c r="AG65" s="71"/>
      <c r="AH65" s="74"/>
      <c r="AI65" s="71"/>
      <c r="AJ65" s="91"/>
      <c r="AK65" s="153"/>
      <c r="AL65" s="151"/>
      <c r="AM65" s="85" t="s">
        <v>18</v>
      </c>
      <c r="AN65" s="71"/>
      <c r="AO65" s="71"/>
      <c r="AP65" s="73"/>
      <c r="AQ65" s="71"/>
      <c r="AR65" s="74"/>
      <c r="AS65" s="71"/>
      <c r="AT65" s="91"/>
      <c r="AU65" s="153"/>
      <c r="AV65" s="151"/>
      <c r="AW65" s="85" t="s">
        <v>18</v>
      </c>
      <c r="AX65" s="71"/>
      <c r="AY65" s="71"/>
      <c r="AZ65" s="73"/>
      <c r="BA65" s="71"/>
      <c r="BB65" s="74"/>
      <c r="BC65" s="71"/>
      <c r="BD65" s="91"/>
      <c r="BE65" s="153"/>
      <c r="BF65" s="151"/>
      <c r="BG65" s="85" t="s">
        <v>18</v>
      </c>
      <c r="BH65" s="71"/>
      <c r="BI65" s="71"/>
      <c r="BJ65" s="73"/>
      <c r="BK65" s="71"/>
      <c r="BL65" s="74"/>
      <c r="BM65" s="71"/>
      <c r="BN65" s="91"/>
      <c r="BO65" s="153"/>
      <c r="BP65" s="151"/>
      <c r="BQ65" s="85" t="s">
        <v>18</v>
      </c>
      <c r="BR65" s="71"/>
      <c r="BS65" s="71"/>
      <c r="BT65" s="73"/>
      <c r="BU65" s="71"/>
      <c r="BV65" s="74"/>
      <c r="BW65" s="71"/>
      <c r="BX65" s="91"/>
      <c r="BY65" s="153"/>
      <c r="BZ65" s="151"/>
      <c r="CA65" s="85" t="s">
        <v>18</v>
      </c>
      <c r="CB65" s="71"/>
      <c r="CC65" s="71"/>
      <c r="CD65" s="73"/>
      <c r="CE65" s="71"/>
      <c r="CF65" s="74"/>
      <c r="CG65" s="71"/>
      <c r="CH65" s="91"/>
      <c r="CI65" s="153"/>
      <c r="CJ65" s="151"/>
      <c r="CK65" s="85" t="s">
        <v>18</v>
      </c>
      <c r="CL65" s="71"/>
      <c r="CM65" s="71"/>
      <c r="CN65" s="73"/>
      <c r="CO65" s="71"/>
      <c r="CP65" s="74"/>
      <c r="CQ65" s="71"/>
      <c r="CR65" s="91"/>
      <c r="CS65" s="153"/>
      <c r="CT65" s="151"/>
      <c r="CU65" s="85" t="s">
        <v>18</v>
      </c>
      <c r="CV65" s="71"/>
      <c r="CW65" s="71"/>
      <c r="CX65" s="73"/>
      <c r="CY65" s="71"/>
      <c r="CZ65" s="74"/>
      <c r="DA65" s="71"/>
      <c r="DB65" s="91"/>
      <c r="DC65" s="153"/>
      <c r="DD65" s="151"/>
      <c r="DE65" s="85" t="s">
        <v>18</v>
      </c>
      <c r="DF65" s="71"/>
      <c r="DG65" s="71"/>
      <c r="DH65" s="73"/>
      <c r="DI65" s="71"/>
      <c r="DJ65" s="74"/>
      <c r="DK65" s="71"/>
      <c r="DL65" s="91"/>
      <c r="DM65" s="153"/>
      <c r="DN65" s="151"/>
      <c r="DO65" s="85" t="s">
        <v>18</v>
      </c>
      <c r="DP65" s="71"/>
      <c r="DQ65" s="71"/>
      <c r="DR65" s="73"/>
      <c r="DS65" s="71"/>
      <c r="DT65" s="74"/>
      <c r="DU65" s="71"/>
      <c r="DV65" s="91"/>
      <c r="DW65" s="153"/>
      <c r="DX65" s="151"/>
      <c r="DY65" s="85" t="s">
        <v>18</v>
      </c>
      <c r="DZ65" s="71"/>
      <c r="EA65" s="71"/>
      <c r="EB65" s="73"/>
      <c r="EC65" s="71"/>
      <c r="ED65" s="74"/>
      <c r="EE65" s="71"/>
      <c r="EF65" s="91"/>
      <c r="EG65" s="153"/>
      <c r="EH65" s="151"/>
      <c r="EI65" s="85" t="s">
        <v>18</v>
      </c>
      <c r="EJ65" s="71"/>
      <c r="EK65" s="71"/>
      <c r="EL65" s="73"/>
      <c r="EM65" s="71"/>
      <c r="EN65" s="74"/>
      <c r="EO65" s="71"/>
      <c r="EP65" s="91"/>
      <c r="EQ65" s="153"/>
      <c r="ER65" s="151"/>
      <c r="ES65" s="85" t="s">
        <v>18</v>
      </c>
      <c r="ET65" s="71"/>
      <c r="EU65" s="71"/>
      <c r="EV65" s="73"/>
      <c r="EW65" s="71"/>
      <c r="EX65" s="74"/>
      <c r="EY65" s="71"/>
      <c r="EZ65" s="91"/>
      <c r="FA65" s="153"/>
      <c r="FB65" s="151"/>
      <c r="FC65" s="85" t="s">
        <v>18</v>
      </c>
      <c r="FD65" s="71"/>
      <c r="FE65" s="71"/>
      <c r="FF65" s="73"/>
      <c r="FG65" s="71"/>
      <c r="FH65" s="74"/>
      <c r="FI65" s="71"/>
      <c r="FJ65" s="91"/>
      <c r="FK65" s="153"/>
      <c r="FL65" s="151"/>
      <c r="FM65" s="85" t="s">
        <v>18</v>
      </c>
      <c r="FN65" s="71"/>
      <c r="FO65" s="71"/>
      <c r="FP65" s="73"/>
      <c r="FQ65" s="71"/>
      <c r="FR65" s="74"/>
      <c r="FS65" s="71"/>
      <c r="FT65" s="91"/>
      <c r="FU65" s="153"/>
      <c r="FV65" s="151"/>
      <c r="FW65" s="85" t="s">
        <v>18</v>
      </c>
      <c r="FX65" s="71"/>
      <c r="FY65" s="71"/>
      <c r="FZ65" s="73"/>
      <c r="GA65" s="71"/>
      <c r="GB65" s="74"/>
      <c r="GC65" s="71"/>
      <c r="GD65" s="91"/>
      <c r="GE65" s="153"/>
      <c r="GF65" s="151"/>
      <c r="GG65" s="85" t="s">
        <v>18</v>
      </c>
      <c r="GH65" s="71"/>
      <c r="GI65" s="71"/>
      <c r="GJ65" s="73"/>
      <c r="GK65" s="71"/>
      <c r="GL65" s="74"/>
      <c r="GM65" s="71"/>
      <c r="GN65" s="91"/>
      <c r="GO65" s="153"/>
      <c r="GP65" s="151"/>
      <c r="GQ65" s="85" t="s">
        <v>18</v>
      </c>
      <c r="GR65" s="71"/>
      <c r="GS65" s="71"/>
      <c r="GT65" s="73"/>
      <c r="GU65" s="71"/>
      <c r="GV65" s="74"/>
      <c r="GW65" s="71"/>
      <c r="GX65" s="91"/>
    </row>
    <row r="66" spans="1:206" ht="25.35" customHeight="1" x14ac:dyDescent="0.25">
      <c r="A66" s="160"/>
      <c r="B66" s="156">
        <f>B64+1</f>
        <v>37</v>
      </c>
      <c r="C66" s="158" t="s">
        <v>23</v>
      </c>
      <c r="D66" s="114" t="str">
        <f t="shared" si="1"/>
        <v/>
      </c>
      <c r="E66" s="114" t="str">
        <f t="shared" si="2"/>
        <v/>
      </c>
      <c r="F66" s="33" t="str">
        <f t="shared" si="3"/>
        <v/>
      </c>
      <c r="G66" s="152">
        <f>B66</f>
        <v>37</v>
      </c>
      <c r="H66" s="150" t="str">
        <f>C66</f>
        <v>Mardi</v>
      </c>
      <c r="I66" s="65" t="s">
        <v>17</v>
      </c>
      <c r="J66" s="66"/>
      <c r="K66" s="67"/>
      <c r="L66" s="68"/>
      <c r="M66" s="66"/>
      <c r="N66" s="69"/>
      <c r="O66" s="66"/>
      <c r="P66" s="66"/>
      <c r="Q66" s="152">
        <f>G66</f>
        <v>37</v>
      </c>
      <c r="R66" s="150" t="str">
        <f>H66</f>
        <v>Mardi</v>
      </c>
      <c r="S66" s="65" t="s">
        <v>17</v>
      </c>
      <c r="T66" s="66"/>
      <c r="U66" s="67"/>
      <c r="V66" s="68"/>
      <c r="W66" s="66"/>
      <c r="X66" s="69"/>
      <c r="Y66" s="66"/>
      <c r="Z66" s="66"/>
      <c r="AA66" s="152">
        <f>Q66</f>
        <v>37</v>
      </c>
      <c r="AB66" s="150" t="str">
        <f>R66</f>
        <v>Mardi</v>
      </c>
      <c r="AC66" s="84" t="s">
        <v>17</v>
      </c>
      <c r="AD66" s="66"/>
      <c r="AE66" s="66"/>
      <c r="AF66" s="68"/>
      <c r="AG66" s="66"/>
      <c r="AH66" s="69"/>
      <c r="AI66" s="66"/>
      <c r="AJ66" s="90"/>
      <c r="AK66" s="152">
        <f>AA66</f>
        <v>37</v>
      </c>
      <c r="AL66" s="150" t="str">
        <f>AB66</f>
        <v>Mardi</v>
      </c>
      <c r="AM66" s="84" t="s">
        <v>17</v>
      </c>
      <c r="AN66" s="66"/>
      <c r="AO66" s="66"/>
      <c r="AP66" s="68"/>
      <c r="AQ66" s="66"/>
      <c r="AR66" s="69"/>
      <c r="AS66" s="66"/>
      <c r="AT66" s="90"/>
      <c r="AU66" s="152">
        <f>AK66</f>
        <v>37</v>
      </c>
      <c r="AV66" s="150" t="str">
        <f>AL66</f>
        <v>Mardi</v>
      </c>
      <c r="AW66" s="84" t="s">
        <v>17</v>
      </c>
      <c r="AX66" s="66"/>
      <c r="AY66" s="66"/>
      <c r="AZ66" s="68"/>
      <c r="BA66" s="66"/>
      <c r="BB66" s="69"/>
      <c r="BC66" s="66"/>
      <c r="BD66" s="90"/>
      <c r="BE66" s="152">
        <f>AU66</f>
        <v>37</v>
      </c>
      <c r="BF66" s="150" t="str">
        <f>AV66</f>
        <v>Mardi</v>
      </c>
      <c r="BG66" s="84" t="s">
        <v>17</v>
      </c>
      <c r="BH66" s="66"/>
      <c r="BI66" s="66"/>
      <c r="BJ66" s="68"/>
      <c r="BK66" s="66"/>
      <c r="BL66" s="69"/>
      <c r="BM66" s="66"/>
      <c r="BN66" s="90"/>
      <c r="BO66" s="152">
        <f>BE66</f>
        <v>37</v>
      </c>
      <c r="BP66" s="150" t="str">
        <f>BF66</f>
        <v>Mardi</v>
      </c>
      <c r="BQ66" s="84" t="s">
        <v>17</v>
      </c>
      <c r="BR66" s="66"/>
      <c r="BS66" s="66"/>
      <c r="BT66" s="68"/>
      <c r="BU66" s="66"/>
      <c r="BV66" s="69"/>
      <c r="BW66" s="66"/>
      <c r="BX66" s="90"/>
      <c r="BY66" s="152">
        <f>BO66</f>
        <v>37</v>
      </c>
      <c r="BZ66" s="150" t="str">
        <f>BP66</f>
        <v>Mardi</v>
      </c>
      <c r="CA66" s="84" t="s">
        <v>17</v>
      </c>
      <c r="CB66" s="66"/>
      <c r="CC66" s="66"/>
      <c r="CD66" s="68"/>
      <c r="CE66" s="66"/>
      <c r="CF66" s="69"/>
      <c r="CG66" s="66"/>
      <c r="CH66" s="90"/>
      <c r="CI66" s="152">
        <f>BY66</f>
        <v>37</v>
      </c>
      <c r="CJ66" s="150" t="str">
        <f>BZ66</f>
        <v>Mardi</v>
      </c>
      <c r="CK66" s="84" t="s">
        <v>17</v>
      </c>
      <c r="CL66" s="66"/>
      <c r="CM66" s="66"/>
      <c r="CN66" s="68"/>
      <c r="CO66" s="66"/>
      <c r="CP66" s="69"/>
      <c r="CQ66" s="66"/>
      <c r="CR66" s="90"/>
      <c r="CS66" s="152">
        <f>CI66</f>
        <v>37</v>
      </c>
      <c r="CT66" s="150" t="str">
        <f>CJ66</f>
        <v>Mardi</v>
      </c>
      <c r="CU66" s="84" t="s">
        <v>17</v>
      </c>
      <c r="CV66" s="66"/>
      <c r="CW66" s="66"/>
      <c r="CX66" s="68"/>
      <c r="CY66" s="66"/>
      <c r="CZ66" s="69"/>
      <c r="DA66" s="66"/>
      <c r="DB66" s="90"/>
      <c r="DC66" s="152">
        <f>CS66</f>
        <v>37</v>
      </c>
      <c r="DD66" s="150" t="str">
        <f>CT66</f>
        <v>Mardi</v>
      </c>
      <c r="DE66" s="84" t="s">
        <v>17</v>
      </c>
      <c r="DF66" s="66"/>
      <c r="DG66" s="66"/>
      <c r="DH66" s="68"/>
      <c r="DI66" s="66"/>
      <c r="DJ66" s="69"/>
      <c r="DK66" s="66"/>
      <c r="DL66" s="90"/>
      <c r="DM66" s="152">
        <f>DC66</f>
        <v>37</v>
      </c>
      <c r="DN66" s="150" t="str">
        <f>DD66</f>
        <v>Mardi</v>
      </c>
      <c r="DO66" s="84" t="s">
        <v>17</v>
      </c>
      <c r="DP66" s="66"/>
      <c r="DQ66" s="66"/>
      <c r="DR66" s="68"/>
      <c r="DS66" s="66"/>
      <c r="DT66" s="69"/>
      <c r="DU66" s="66"/>
      <c r="DV66" s="90"/>
      <c r="DW66" s="152">
        <f>DM66</f>
        <v>37</v>
      </c>
      <c r="DX66" s="150" t="str">
        <f>DN66</f>
        <v>Mardi</v>
      </c>
      <c r="DY66" s="84" t="s">
        <v>17</v>
      </c>
      <c r="DZ66" s="66"/>
      <c r="EA66" s="66"/>
      <c r="EB66" s="68"/>
      <c r="EC66" s="66"/>
      <c r="ED66" s="69"/>
      <c r="EE66" s="66"/>
      <c r="EF66" s="90"/>
      <c r="EG66" s="152">
        <f>DW66</f>
        <v>37</v>
      </c>
      <c r="EH66" s="150" t="str">
        <f>DX66</f>
        <v>Mardi</v>
      </c>
      <c r="EI66" s="84" t="s">
        <v>17</v>
      </c>
      <c r="EJ66" s="66"/>
      <c r="EK66" s="66"/>
      <c r="EL66" s="68"/>
      <c r="EM66" s="66"/>
      <c r="EN66" s="69"/>
      <c r="EO66" s="66"/>
      <c r="EP66" s="90"/>
      <c r="EQ66" s="152">
        <f>EG66</f>
        <v>37</v>
      </c>
      <c r="ER66" s="150" t="str">
        <f>EH66</f>
        <v>Mardi</v>
      </c>
      <c r="ES66" s="84" t="s">
        <v>17</v>
      </c>
      <c r="ET66" s="66"/>
      <c r="EU66" s="66"/>
      <c r="EV66" s="68"/>
      <c r="EW66" s="66"/>
      <c r="EX66" s="69"/>
      <c r="EY66" s="66"/>
      <c r="EZ66" s="90"/>
      <c r="FA66" s="152">
        <f>EQ66</f>
        <v>37</v>
      </c>
      <c r="FB66" s="150" t="str">
        <f>ER66</f>
        <v>Mardi</v>
      </c>
      <c r="FC66" s="84" t="s">
        <v>17</v>
      </c>
      <c r="FD66" s="66"/>
      <c r="FE66" s="66"/>
      <c r="FF66" s="68"/>
      <c r="FG66" s="66"/>
      <c r="FH66" s="69"/>
      <c r="FI66" s="66"/>
      <c r="FJ66" s="90"/>
      <c r="FK66" s="152">
        <f>FA66</f>
        <v>37</v>
      </c>
      <c r="FL66" s="150" t="str">
        <f>FB66</f>
        <v>Mardi</v>
      </c>
      <c r="FM66" s="84" t="s">
        <v>17</v>
      </c>
      <c r="FN66" s="66"/>
      <c r="FO66" s="66"/>
      <c r="FP66" s="68"/>
      <c r="FQ66" s="66"/>
      <c r="FR66" s="69"/>
      <c r="FS66" s="66"/>
      <c r="FT66" s="90"/>
      <c r="FU66" s="152">
        <f>FK66</f>
        <v>37</v>
      </c>
      <c r="FV66" s="150" t="str">
        <f>FL66</f>
        <v>Mardi</v>
      </c>
      <c r="FW66" s="84" t="s">
        <v>17</v>
      </c>
      <c r="FX66" s="66"/>
      <c r="FY66" s="66"/>
      <c r="FZ66" s="68"/>
      <c r="GA66" s="66"/>
      <c r="GB66" s="69"/>
      <c r="GC66" s="66"/>
      <c r="GD66" s="90"/>
      <c r="GE66" s="152">
        <f>FU66</f>
        <v>37</v>
      </c>
      <c r="GF66" s="150" t="str">
        <f>FV66</f>
        <v>Mardi</v>
      </c>
      <c r="GG66" s="84" t="s">
        <v>17</v>
      </c>
      <c r="GH66" s="66"/>
      <c r="GI66" s="66"/>
      <c r="GJ66" s="68"/>
      <c r="GK66" s="66"/>
      <c r="GL66" s="69"/>
      <c r="GM66" s="66"/>
      <c r="GN66" s="90"/>
      <c r="GO66" s="152">
        <f>GE66</f>
        <v>37</v>
      </c>
      <c r="GP66" s="150" t="str">
        <f>GF66</f>
        <v>Mardi</v>
      </c>
      <c r="GQ66" s="84" t="s">
        <v>17</v>
      </c>
      <c r="GR66" s="66"/>
      <c r="GS66" s="66"/>
      <c r="GT66" s="68"/>
      <c r="GU66" s="66"/>
      <c r="GV66" s="69"/>
      <c r="GW66" s="66"/>
      <c r="GX66" s="90"/>
    </row>
    <row r="67" spans="1:206" ht="25.35" customHeight="1" x14ac:dyDescent="0.25">
      <c r="A67" s="160"/>
      <c r="B67" s="157"/>
      <c r="C67" s="159"/>
      <c r="D67" s="116" t="str">
        <f t="shared" si="1"/>
        <v/>
      </c>
      <c r="E67" s="116" t="str">
        <f t="shared" si="2"/>
        <v/>
      </c>
      <c r="F67" s="32" t="str">
        <f t="shared" si="3"/>
        <v/>
      </c>
      <c r="G67" s="153"/>
      <c r="H67" s="151"/>
      <c r="I67" s="70" t="s">
        <v>18</v>
      </c>
      <c r="J67" s="71"/>
      <c r="K67" s="72"/>
      <c r="L67" s="73"/>
      <c r="M67" s="71"/>
      <c r="N67" s="74"/>
      <c r="O67" s="71"/>
      <c r="P67" s="71"/>
      <c r="Q67" s="153"/>
      <c r="R67" s="151"/>
      <c r="S67" s="70" t="s">
        <v>18</v>
      </c>
      <c r="T67" s="71"/>
      <c r="U67" s="72"/>
      <c r="V67" s="73"/>
      <c r="W67" s="71"/>
      <c r="X67" s="74"/>
      <c r="Y67" s="71"/>
      <c r="Z67" s="71"/>
      <c r="AA67" s="153"/>
      <c r="AB67" s="151"/>
      <c r="AC67" s="85" t="s">
        <v>18</v>
      </c>
      <c r="AD67" s="71"/>
      <c r="AE67" s="71"/>
      <c r="AF67" s="73"/>
      <c r="AG67" s="71"/>
      <c r="AH67" s="74"/>
      <c r="AI67" s="71"/>
      <c r="AJ67" s="91"/>
      <c r="AK67" s="153"/>
      <c r="AL67" s="151"/>
      <c r="AM67" s="85" t="s">
        <v>18</v>
      </c>
      <c r="AN67" s="71"/>
      <c r="AO67" s="71"/>
      <c r="AP67" s="73"/>
      <c r="AQ67" s="71"/>
      <c r="AR67" s="74"/>
      <c r="AS67" s="71"/>
      <c r="AT67" s="91"/>
      <c r="AU67" s="153"/>
      <c r="AV67" s="151"/>
      <c r="AW67" s="85" t="s">
        <v>18</v>
      </c>
      <c r="AX67" s="71"/>
      <c r="AY67" s="71"/>
      <c r="AZ67" s="73"/>
      <c r="BA67" s="71"/>
      <c r="BB67" s="74"/>
      <c r="BC67" s="71"/>
      <c r="BD67" s="91"/>
      <c r="BE67" s="153"/>
      <c r="BF67" s="151"/>
      <c r="BG67" s="85" t="s">
        <v>18</v>
      </c>
      <c r="BH67" s="71"/>
      <c r="BI67" s="71"/>
      <c r="BJ67" s="73"/>
      <c r="BK67" s="71"/>
      <c r="BL67" s="74"/>
      <c r="BM67" s="71"/>
      <c r="BN67" s="91"/>
      <c r="BO67" s="153"/>
      <c r="BP67" s="151"/>
      <c r="BQ67" s="85" t="s">
        <v>18</v>
      </c>
      <c r="BR67" s="71"/>
      <c r="BS67" s="71"/>
      <c r="BT67" s="73"/>
      <c r="BU67" s="71"/>
      <c r="BV67" s="74"/>
      <c r="BW67" s="71"/>
      <c r="BX67" s="91"/>
      <c r="BY67" s="153"/>
      <c r="BZ67" s="151"/>
      <c r="CA67" s="85" t="s">
        <v>18</v>
      </c>
      <c r="CB67" s="71"/>
      <c r="CC67" s="71"/>
      <c r="CD67" s="73"/>
      <c r="CE67" s="71"/>
      <c r="CF67" s="74"/>
      <c r="CG67" s="71"/>
      <c r="CH67" s="91"/>
      <c r="CI67" s="153"/>
      <c r="CJ67" s="151"/>
      <c r="CK67" s="85" t="s">
        <v>18</v>
      </c>
      <c r="CL67" s="71"/>
      <c r="CM67" s="71"/>
      <c r="CN67" s="73"/>
      <c r="CO67" s="71"/>
      <c r="CP67" s="74"/>
      <c r="CQ67" s="71"/>
      <c r="CR67" s="91"/>
      <c r="CS67" s="153"/>
      <c r="CT67" s="151"/>
      <c r="CU67" s="85" t="s">
        <v>18</v>
      </c>
      <c r="CV67" s="71"/>
      <c r="CW67" s="71"/>
      <c r="CX67" s="73"/>
      <c r="CY67" s="71"/>
      <c r="CZ67" s="74"/>
      <c r="DA67" s="71"/>
      <c r="DB67" s="91"/>
      <c r="DC67" s="153"/>
      <c r="DD67" s="151"/>
      <c r="DE67" s="85" t="s">
        <v>18</v>
      </c>
      <c r="DF67" s="71"/>
      <c r="DG67" s="71"/>
      <c r="DH67" s="73"/>
      <c r="DI67" s="71"/>
      <c r="DJ67" s="74"/>
      <c r="DK67" s="71"/>
      <c r="DL67" s="91"/>
      <c r="DM67" s="153"/>
      <c r="DN67" s="151"/>
      <c r="DO67" s="85" t="s">
        <v>18</v>
      </c>
      <c r="DP67" s="71"/>
      <c r="DQ67" s="71"/>
      <c r="DR67" s="73"/>
      <c r="DS67" s="71"/>
      <c r="DT67" s="74"/>
      <c r="DU67" s="71"/>
      <c r="DV67" s="91"/>
      <c r="DW67" s="153"/>
      <c r="DX67" s="151"/>
      <c r="DY67" s="85" t="s">
        <v>18</v>
      </c>
      <c r="DZ67" s="71"/>
      <c r="EA67" s="71"/>
      <c r="EB67" s="73"/>
      <c r="EC67" s="71"/>
      <c r="ED67" s="74"/>
      <c r="EE67" s="71"/>
      <c r="EF67" s="91"/>
      <c r="EG67" s="153"/>
      <c r="EH67" s="151"/>
      <c r="EI67" s="85" t="s">
        <v>18</v>
      </c>
      <c r="EJ67" s="71"/>
      <c r="EK67" s="71"/>
      <c r="EL67" s="73"/>
      <c r="EM67" s="71"/>
      <c r="EN67" s="74"/>
      <c r="EO67" s="71"/>
      <c r="EP67" s="91"/>
      <c r="EQ67" s="153"/>
      <c r="ER67" s="151"/>
      <c r="ES67" s="85" t="s">
        <v>18</v>
      </c>
      <c r="ET67" s="71"/>
      <c r="EU67" s="71"/>
      <c r="EV67" s="73"/>
      <c r="EW67" s="71"/>
      <c r="EX67" s="74"/>
      <c r="EY67" s="71"/>
      <c r="EZ67" s="91"/>
      <c r="FA67" s="153"/>
      <c r="FB67" s="151"/>
      <c r="FC67" s="85" t="s">
        <v>18</v>
      </c>
      <c r="FD67" s="71"/>
      <c r="FE67" s="71"/>
      <c r="FF67" s="73"/>
      <c r="FG67" s="71"/>
      <c r="FH67" s="74"/>
      <c r="FI67" s="71"/>
      <c r="FJ67" s="91"/>
      <c r="FK67" s="153"/>
      <c r="FL67" s="151"/>
      <c r="FM67" s="85" t="s">
        <v>18</v>
      </c>
      <c r="FN67" s="71"/>
      <c r="FO67" s="71"/>
      <c r="FP67" s="73"/>
      <c r="FQ67" s="71"/>
      <c r="FR67" s="74"/>
      <c r="FS67" s="71"/>
      <c r="FT67" s="91"/>
      <c r="FU67" s="153"/>
      <c r="FV67" s="151"/>
      <c r="FW67" s="85" t="s">
        <v>18</v>
      </c>
      <c r="FX67" s="71"/>
      <c r="FY67" s="71"/>
      <c r="FZ67" s="73"/>
      <c r="GA67" s="71"/>
      <c r="GB67" s="74"/>
      <c r="GC67" s="71"/>
      <c r="GD67" s="91"/>
      <c r="GE67" s="153"/>
      <c r="GF67" s="151"/>
      <c r="GG67" s="85" t="s">
        <v>18</v>
      </c>
      <c r="GH67" s="71"/>
      <c r="GI67" s="71"/>
      <c r="GJ67" s="73"/>
      <c r="GK67" s="71"/>
      <c r="GL67" s="74"/>
      <c r="GM67" s="71"/>
      <c r="GN67" s="91"/>
      <c r="GO67" s="153"/>
      <c r="GP67" s="151"/>
      <c r="GQ67" s="85" t="s">
        <v>18</v>
      </c>
      <c r="GR67" s="71"/>
      <c r="GS67" s="71"/>
      <c r="GT67" s="73"/>
      <c r="GU67" s="71"/>
      <c r="GV67" s="74"/>
      <c r="GW67" s="71"/>
      <c r="GX67" s="91"/>
    </row>
    <row r="68" spans="1:206" ht="25.35" customHeight="1" x14ac:dyDescent="0.25">
      <c r="A68" s="160"/>
      <c r="B68" s="156">
        <f>B66+1</f>
        <v>38</v>
      </c>
      <c r="C68" s="158" t="s">
        <v>24</v>
      </c>
      <c r="D68" s="114" t="str">
        <f t="shared" si="1"/>
        <v/>
      </c>
      <c r="E68" s="114" t="str">
        <f t="shared" si="2"/>
        <v/>
      </c>
      <c r="F68" s="33" t="str">
        <f t="shared" si="3"/>
        <v/>
      </c>
      <c r="G68" s="152">
        <f>B68</f>
        <v>38</v>
      </c>
      <c r="H68" s="154" t="str">
        <f>C68</f>
        <v>Mercredi</v>
      </c>
      <c r="I68" s="65" t="s">
        <v>17</v>
      </c>
      <c r="J68" s="66"/>
      <c r="K68" s="67"/>
      <c r="L68" s="68"/>
      <c r="M68" s="66"/>
      <c r="N68" s="69"/>
      <c r="O68" s="66"/>
      <c r="P68" s="66"/>
      <c r="Q68" s="152">
        <f>G68</f>
        <v>38</v>
      </c>
      <c r="R68" s="154" t="str">
        <f>H68</f>
        <v>Mercredi</v>
      </c>
      <c r="S68" s="65" t="s">
        <v>17</v>
      </c>
      <c r="T68" s="66"/>
      <c r="U68" s="67"/>
      <c r="V68" s="68"/>
      <c r="W68" s="66"/>
      <c r="X68" s="69"/>
      <c r="Y68" s="66"/>
      <c r="Z68" s="66"/>
      <c r="AA68" s="152">
        <f>Q68</f>
        <v>38</v>
      </c>
      <c r="AB68" s="154" t="str">
        <f>R68</f>
        <v>Mercredi</v>
      </c>
      <c r="AC68" s="84" t="s">
        <v>17</v>
      </c>
      <c r="AD68" s="66"/>
      <c r="AE68" s="66"/>
      <c r="AF68" s="68"/>
      <c r="AG68" s="66"/>
      <c r="AH68" s="69"/>
      <c r="AI68" s="66"/>
      <c r="AJ68" s="90"/>
      <c r="AK68" s="152">
        <f>AA68</f>
        <v>38</v>
      </c>
      <c r="AL68" s="154" t="str">
        <f>AB68</f>
        <v>Mercredi</v>
      </c>
      <c r="AM68" s="84" t="s">
        <v>17</v>
      </c>
      <c r="AN68" s="66"/>
      <c r="AO68" s="66"/>
      <c r="AP68" s="68"/>
      <c r="AQ68" s="66"/>
      <c r="AR68" s="69"/>
      <c r="AS68" s="66"/>
      <c r="AT68" s="90"/>
      <c r="AU68" s="152">
        <f>AK68</f>
        <v>38</v>
      </c>
      <c r="AV68" s="154" t="str">
        <f>AL68</f>
        <v>Mercredi</v>
      </c>
      <c r="AW68" s="84" t="s">
        <v>17</v>
      </c>
      <c r="AX68" s="66"/>
      <c r="AY68" s="66"/>
      <c r="AZ68" s="68"/>
      <c r="BA68" s="66"/>
      <c r="BB68" s="69"/>
      <c r="BC68" s="66"/>
      <c r="BD68" s="90"/>
      <c r="BE68" s="152">
        <f>AU68</f>
        <v>38</v>
      </c>
      <c r="BF68" s="154" t="str">
        <f>AV68</f>
        <v>Mercredi</v>
      </c>
      <c r="BG68" s="84" t="s">
        <v>17</v>
      </c>
      <c r="BH68" s="66"/>
      <c r="BI68" s="66"/>
      <c r="BJ68" s="68"/>
      <c r="BK68" s="66"/>
      <c r="BL68" s="69"/>
      <c r="BM68" s="66"/>
      <c r="BN68" s="90"/>
      <c r="BO68" s="152">
        <f>BE68</f>
        <v>38</v>
      </c>
      <c r="BP68" s="154" t="str">
        <f>BF68</f>
        <v>Mercredi</v>
      </c>
      <c r="BQ68" s="84" t="s">
        <v>17</v>
      </c>
      <c r="BR68" s="66"/>
      <c r="BS68" s="66"/>
      <c r="BT68" s="68"/>
      <c r="BU68" s="66"/>
      <c r="BV68" s="69"/>
      <c r="BW68" s="66"/>
      <c r="BX68" s="90"/>
      <c r="BY68" s="152">
        <f>BO68</f>
        <v>38</v>
      </c>
      <c r="BZ68" s="154" t="str">
        <f>BP68</f>
        <v>Mercredi</v>
      </c>
      <c r="CA68" s="84" t="s">
        <v>17</v>
      </c>
      <c r="CB68" s="66"/>
      <c r="CC68" s="66"/>
      <c r="CD68" s="68"/>
      <c r="CE68" s="66"/>
      <c r="CF68" s="69"/>
      <c r="CG68" s="66"/>
      <c r="CH68" s="90"/>
      <c r="CI68" s="152">
        <f>BY68</f>
        <v>38</v>
      </c>
      <c r="CJ68" s="154" t="str">
        <f>BZ68</f>
        <v>Mercredi</v>
      </c>
      <c r="CK68" s="84" t="s">
        <v>17</v>
      </c>
      <c r="CL68" s="66"/>
      <c r="CM68" s="66"/>
      <c r="CN68" s="68"/>
      <c r="CO68" s="66"/>
      <c r="CP68" s="69"/>
      <c r="CQ68" s="66"/>
      <c r="CR68" s="90"/>
      <c r="CS68" s="152">
        <f>CI68</f>
        <v>38</v>
      </c>
      <c r="CT68" s="154" t="str">
        <f>CJ68</f>
        <v>Mercredi</v>
      </c>
      <c r="CU68" s="84" t="s">
        <v>17</v>
      </c>
      <c r="CV68" s="66"/>
      <c r="CW68" s="66"/>
      <c r="CX68" s="68"/>
      <c r="CY68" s="66"/>
      <c r="CZ68" s="69"/>
      <c r="DA68" s="66"/>
      <c r="DB68" s="90"/>
      <c r="DC68" s="152">
        <f>CS68</f>
        <v>38</v>
      </c>
      <c r="DD68" s="154" t="str">
        <f>CT68</f>
        <v>Mercredi</v>
      </c>
      <c r="DE68" s="84" t="s">
        <v>17</v>
      </c>
      <c r="DF68" s="66"/>
      <c r="DG68" s="66"/>
      <c r="DH68" s="68"/>
      <c r="DI68" s="66"/>
      <c r="DJ68" s="69"/>
      <c r="DK68" s="66"/>
      <c r="DL68" s="90"/>
      <c r="DM68" s="152">
        <f>DC68</f>
        <v>38</v>
      </c>
      <c r="DN68" s="154" t="str">
        <f>DD68</f>
        <v>Mercredi</v>
      </c>
      <c r="DO68" s="84" t="s">
        <v>17</v>
      </c>
      <c r="DP68" s="66"/>
      <c r="DQ68" s="66"/>
      <c r="DR68" s="68"/>
      <c r="DS68" s="66"/>
      <c r="DT68" s="69"/>
      <c r="DU68" s="66"/>
      <c r="DV68" s="90"/>
      <c r="DW68" s="152">
        <f>DM68</f>
        <v>38</v>
      </c>
      <c r="DX68" s="154" t="str">
        <f>DN68</f>
        <v>Mercredi</v>
      </c>
      <c r="DY68" s="84" t="s">
        <v>17</v>
      </c>
      <c r="DZ68" s="66"/>
      <c r="EA68" s="66"/>
      <c r="EB68" s="68"/>
      <c r="EC68" s="66"/>
      <c r="ED68" s="69"/>
      <c r="EE68" s="66"/>
      <c r="EF68" s="90"/>
      <c r="EG68" s="152">
        <f>DW68</f>
        <v>38</v>
      </c>
      <c r="EH68" s="154" t="str">
        <f>DX68</f>
        <v>Mercredi</v>
      </c>
      <c r="EI68" s="84" t="s">
        <v>17</v>
      </c>
      <c r="EJ68" s="66"/>
      <c r="EK68" s="66"/>
      <c r="EL68" s="68"/>
      <c r="EM68" s="66"/>
      <c r="EN68" s="69"/>
      <c r="EO68" s="66"/>
      <c r="EP68" s="90"/>
      <c r="EQ68" s="152">
        <f>EG68</f>
        <v>38</v>
      </c>
      <c r="ER68" s="154" t="str">
        <f>EH68</f>
        <v>Mercredi</v>
      </c>
      <c r="ES68" s="84" t="s">
        <v>17</v>
      </c>
      <c r="ET68" s="66"/>
      <c r="EU68" s="66"/>
      <c r="EV68" s="68"/>
      <c r="EW68" s="66"/>
      <c r="EX68" s="69"/>
      <c r="EY68" s="66"/>
      <c r="EZ68" s="90"/>
      <c r="FA68" s="152">
        <f>EQ68</f>
        <v>38</v>
      </c>
      <c r="FB68" s="154" t="str">
        <f>ER68</f>
        <v>Mercredi</v>
      </c>
      <c r="FC68" s="84" t="s">
        <v>17</v>
      </c>
      <c r="FD68" s="66"/>
      <c r="FE68" s="66"/>
      <c r="FF68" s="68"/>
      <c r="FG68" s="66"/>
      <c r="FH68" s="69"/>
      <c r="FI68" s="66"/>
      <c r="FJ68" s="90"/>
      <c r="FK68" s="152">
        <f>FA68</f>
        <v>38</v>
      </c>
      <c r="FL68" s="154" t="str">
        <f>FB68</f>
        <v>Mercredi</v>
      </c>
      <c r="FM68" s="84" t="s">
        <v>17</v>
      </c>
      <c r="FN68" s="66"/>
      <c r="FO68" s="66"/>
      <c r="FP68" s="68"/>
      <c r="FQ68" s="66"/>
      <c r="FR68" s="69"/>
      <c r="FS68" s="66"/>
      <c r="FT68" s="90"/>
      <c r="FU68" s="152">
        <f>FK68</f>
        <v>38</v>
      </c>
      <c r="FV68" s="154" t="str">
        <f>FL68</f>
        <v>Mercredi</v>
      </c>
      <c r="FW68" s="84" t="s">
        <v>17</v>
      </c>
      <c r="FX68" s="66"/>
      <c r="FY68" s="66"/>
      <c r="FZ68" s="68"/>
      <c r="GA68" s="66"/>
      <c r="GB68" s="69"/>
      <c r="GC68" s="66"/>
      <c r="GD68" s="90"/>
      <c r="GE68" s="152">
        <f>FU68</f>
        <v>38</v>
      </c>
      <c r="GF68" s="154" t="str">
        <f>FV68</f>
        <v>Mercredi</v>
      </c>
      <c r="GG68" s="84" t="s">
        <v>17</v>
      </c>
      <c r="GH68" s="66"/>
      <c r="GI68" s="66"/>
      <c r="GJ68" s="68"/>
      <c r="GK68" s="66"/>
      <c r="GL68" s="69"/>
      <c r="GM68" s="66"/>
      <c r="GN68" s="90"/>
      <c r="GO68" s="152">
        <f>GE68</f>
        <v>38</v>
      </c>
      <c r="GP68" s="154" t="str">
        <f>GF68</f>
        <v>Mercredi</v>
      </c>
      <c r="GQ68" s="84" t="s">
        <v>17</v>
      </c>
      <c r="GR68" s="66"/>
      <c r="GS68" s="66"/>
      <c r="GT68" s="68"/>
      <c r="GU68" s="66"/>
      <c r="GV68" s="69"/>
      <c r="GW68" s="66"/>
      <c r="GX68" s="90"/>
    </row>
    <row r="69" spans="1:206" ht="25.35" customHeight="1" x14ac:dyDescent="0.25">
      <c r="A69" s="160"/>
      <c r="B69" s="157"/>
      <c r="C69" s="159"/>
      <c r="D69" s="116" t="str">
        <f t="shared" ref="D69:D75" si="11">IF(OR($P69="Option FORMAFEU",$P69="FORMAFEU"),$M69,IF(OR($Z69="Option FORMAFEU",$Z69="FORMAFEU"),$W69,IF(OR($AJ69="Option FORMAFEU",$AJ69="FORMAFEU"),$AG69,"")))</f>
        <v/>
      </c>
      <c r="E69" s="116" t="str">
        <f t="shared" ref="E69:E75" si="12">IF(OR($P69="Option FORMAFEU",$P69="FORMAFEU"),$N69,IF(OR($Z69="Option FORMAFEU",$Z69="FORMAFEU"),$X69,IF(OR($AJ69="Option FORMAFEU",$AJ69="FORMAFEU"),$AH69,"")))</f>
        <v/>
      </c>
      <c r="F69" s="32" t="str">
        <f t="shared" ref="F69:F75" si="13">IF(OR($P69="Option FORMAFEU",$P69="FORMAFEU"),"LEONARD",IF(OR($Z69="Option FORMAFEU",$Z69="FORMAFEU"),"MARTINEAU",""))</f>
        <v/>
      </c>
      <c r="G69" s="153"/>
      <c r="H69" s="155"/>
      <c r="I69" s="70" t="s">
        <v>18</v>
      </c>
      <c r="J69" s="71"/>
      <c r="K69" s="72"/>
      <c r="L69" s="73"/>
      <c r="M69" s="71"/>
      <c r="N69" s="74"/>
      <c r="O69" s="71"/>
      <c r="P69" s="71"/>
      <c r="Q69" s="153"/>
      <c r="R69" s="155"/>
      <c r="S69" s="70" t="s">
        <v>18</v>
      </c>
      <c r="T69" s="71"/>
      <c r="U69" s="72"/>
      <c r="V69" s="73"/>
      <c r="W69" s="71"/>
      <c r="X69" s="74"/>
      <c r="Y69" s="71"/>
      <c r="Z69" s="71"/>
      <c r="AA69" s="153"/>
      <c r="AB69" s="155"/>
      <c r="AC69" s="85" t="s">
        <v>18</v>
      </c>
      <c r="AD69" s="71"/>
      <c r="AE69" s="71"/>
      <c r="AF69" s="73"/>
      <c r="AG69" s="71"/>
      <c r="AH69" s="74"/>
      <c r="AI69" s="71"/>
      <c r="AJ69" s="91"/>
      <c r="AK69" s="153"/>
      <c r="AL69" s="155"/>
      <c r="AM69" s="85" t="s">
        <v>18</v>
      </c>
      <c r="AN69" s="71"/>
      <c r="AO69" s="71"/>
      <c r="AP69" s="73"/>
      <c r="AQ69" s="71"/>
      <c r="AR69" s="74"/>
      <c r="AS69" s="71"/>
      <c r="AT69" s="91"/>
      <c r="AU69" s="153"/>
      <c r="AV69" s="155"/>
      <c r="AW69" s="85" t="s">
        <v>18</v>
      </c>
      <c r="AX69" s="71"/>
      <c r="AY69" s="71"/>
      <c r="AZ69" s="73"/>
      <c r="BA69" s="71"/>
      <c r="BB69" s="74"/>
      <c r="BC69" s="71"/>
      <c r="BD69" s="91"/>
      <c r="BE69" s="153"/>
      <c r="BF69" s="155"/>
      <c r="BG69" s="85" t="s">
        <v>18</v>
      </c>
      <c r="BH69" s="71"/>
      <c r="BI69" s="71"/>
      <c r="BJ69" s="73"/>
      <c r="BK69" s="71"/>
      <c r="BL69" s="74"/>
      <c r="BM69" s="71"/>
      <c r="BN69" s="91"/>
      <c r="BO69" s="153"/>
      <c r="BP69" s="155"/>
      <c r="BQ69" s="85" t="s">
        <v>18</v>
      </c>
      <c r="BR69" s="71"/>
      <c r="BS69" s="71"/>
      <c r="BT69" s="73"/>
      <c r="BU69" s="71"/>
      <c r="BV69" s="74"/>
      <c r="BW69" s="71"/>
      <c r="BX69" s="91"/>
      <c r="BY69" s="153"/>
      <c r="BZ69" s="155"/>
      <c r="CA69" s="85" t="s">
        <v>18</v>
      </c>
      <c r="CB69" s="71"/>
      <c r="CC69" s="71"/>
      <c r="CD69" s="73"/>
      <c r="CE69" s="71"/>
      <c r="CF69" s="74"/>
      <c r="CG69" s="71"/>
      <c r="CH69" s="91"/>
      <c r="CI69" s="153"/>
      <c r="CJ69" s="155"/>
      <c r="CK69" s="85" t="s">
        <v>18</v>
      </c>
      <c r="CL69" s="71"/>
      <c r="CM69" s="71"/>
      <c r="CN69" s="73"/>
      <c r="CO69" s="71"/>
      <c r="CP69" s="74"/>
      <c r="CQ69" s="71"/>
      <c r="CR69" s="91"/>
      <c r="CS69" s="153"/>
      <c r="CT69" s="155"/>
      <c r="CU69" s="85" t="s">
        <v>18</v>
      </c>
      <c r="CV69" s="71"/>
      <c r="CW69" s="71"/>
      <c r="CX69" s="73"/>
      <c r="CY69" s="71"/>
      <c r="CZ69" s="74"/>
      <c r="DA69" s="71"/>
      <c r="DB69" s="91"/>
      <c r="DC69" s="153"/>
      <c r="DD69" s="155"/>
      <c r="DE69" s="85" t="s">
        <v>18</v>
      </c>
      <c r="DF69" s="71"/>
      <c r="DG69" s="71"/>
      <c r="DH69" s="73"/>
      <c r="DI69" s="71"/>
      <c r="DJ69" s="74"/>
      <c r="DK69" s="71"/>
      <c r="DL69" s="91"/>
      <c r="DM69" s="153"/>
      <c r="DN69" s="155"/>
      <c r="DO69" s="85" t="s">
        <v>18</v>
      </c>
      <c r="DP69" s="71"/>
      <c r="DQ69" s="71"/>
      <c r="DR69" s="73"/>
      <c r="DS69" s="71"/>
      <c r="DT69" s="74"/>
      <c r="DU69" s="71"/>
      <c r="DV69" s="91"/>
      <c r="DW69" s="153"/>
      <c r="DX69" s="155"/>
      <c r="DY69" s="85" t="s">
        <v>18</v>
      </c>
      <c r="DZ69" s="71"/>
      <c r="EA69" s="71"/>
      <c r="EB69" s="73"/>
      <c r="EC69" s="71"/>
      <c r="ED69" s="74"/>
      <c r="EE69" s="71"/>
      <c r="EF69" s="91"/>
      <c r="EG69" s="153"/>
      <c r="EH69" s="155"/>
      <c r="EI69" s="85" t="s">
        <v>18</v>
      </c>
      <c r="EJ69" s="71"/>
      <c r="EK69" s="71"/>
      <c r="EL69" s="73"/>
      <c r="EM69" s="71"/>
      <c r="EN69" s="74"/>
      <c r="EO69" s="71"/>
      <c r="EP69" s="91"/>
      <c r="EQ69" s="153"/>
      <c r="ER69" s="155"/>
      <c r="ES69" s="85" t="s">
        <v>18</v>
      </c>
      <c r="ET69" s="71"/>
      <c r="EU69" s="71"/>
      <c r="EV69" s="73"/>
      <c r="EW69" s="71"/>
      <c r="EX69" s="74"/>
      <c r="EY69" s="71"/>
      <c r="EZ69" s="91"/>
      <c r="FA69" s="153"/>
      <c r="FB69" s="155"/>
      <c r="FC69" s="85" t="s">
        <v>18</v>
      </c>
      <c r="FD69" s="71"/>
      <c r="FE69" s="71"/>
      <c r="FF69" s="73"/>
      <c r="FG69" s="71"/>
      <c r="FH69" s="74"/>
      <c r="FI69" s="71"/>
      <c r="FJ69" s="91"/>
      <c r="FK69" s="153"/>
      <c r="FL69" s="155"/>
      <c r="FM69" s="85" t="s">
        <v>18</v>
      </c>
      <c r="FN69" s="71"/>
      <c r="FO69" s="71"/>
      <c r="FP69" s="73"/>
      <c r="FQ69" s="71"/>
      <c r="FR69" s="74"/>
      <c r="FS69" s="71"/>
      <c r="FT69" s="91"/>
      <c r="FU69" s="153"/>
      <c r="FV69" s="155"/>
      <c r="FW69" s="85" t="s">
        <v>18</v>
      </c>
      <c r="FX69" s="71"/>
      <c r="FY69" s="71"/>
      <c r="FZ69" s="73"/>
      <c r="GA69" s="71"/>
      <c r="GB69" s="74"/>
      <c r="GC69" s="71"/>
      <c r="GD69" s="91"/>
      <c r="GE69" s="153"/>
      <c r="GF69" s="155"/>
      <c r="GG69" s="85" t="s">
        <v>18</v>
      </c>
      <c r="GH69" s="71"/>
      <c r="GI69" s="71"/>
      <c r="GJ69" s="73"/>
      <c r="GK69" s="71"/>
      <c r="GL69" s="74"/>
      <c r="GM69" s="71"/>
      <c r="GN69" s="91"/>
      <c r="GO69" s="153"/>
      <c r="GP69" s="155"/>
      <c r="GQ69" s="85" t="s">
        <v>18</v>
      </c>
      <c r="GR69" s="71"/>
      <c r="GS69" s="71"/>
      <c r="GT69" s="73"/>
      <c r="GU69" s="71"/>
      <c r="GV69" s="74"/>
      <c r="GW69" s="71"/>
      <c r="GX69" s="91"/>
    </row>
    <row r="70" spans="1:206" ht="25.35" customHeight="1" x14ac:dyDescent="0.25">
      <c r="A70" s="160"/>
      <c r="B70" s="156">
        <f>B68+1</f>
        <v>39</v>
      </c>
      <c r="C70" s="158" t="s">
        <v>35</v>
      </c>
      <c r="D70" s="114" t="str">
        <f t="shared" si="11"/>
        <v/>
      </c>
      <c r="E70" s="114" t="str">
        <f t="shared" si="12"/>
        <v/>
      </c>
      <c r="F70" s="33" t="str">
        <f t="shared" si="13"/>
        <v/>
      </c>
      <c r="G70" s="152">
        <f>B70</f>
        <v>39</v>
      </c>
      <c r="H70" s="150" t="str">
        <f>C70</f>
        <v>Jeudi</v>
      </c>
      <c r="I70" s="65" t="s">
        <v>17</v>
      </c>
      <c r="J70" s="66"/>
      <c r="K70" s="67"/>
      <c r="L70" s="68"/>
      <c r="M70" s="66"/>
      <c r="N70" s="69"/>
      <c r="O70" s="66"/>
      <c r="P70" s="66"/>
      <c r="Q70" s="152">
        <f>G70</f>
        <v>39</v>
      </c>
      <c r="R70" s="150" t="str">
        <f>H70</f>
        <v>Jeudi</v>
      </c>
      <c r="S70" s="65" t="s">
        <v>17</v>
      </c>
      <c r="T70" s="66"/>
      <c r="U70" s="67"/>
      <c r="V70" s="68"/>
      <c r="W70" s="66"/>
      <c r="X70" s="69"/>
      <c r="Y70" s="66"/>
      <c r="Z70" s="66"/>
      <c r="AA70" s="152">
        <f>Q70</f>
        <v>39</v>
      </c>
      <c r="AB70" s="150" t="str">
        <f>R70</f>
        <v>Jeudi</v>
      </c>
      <c r="AC70" s="84" t="s">
        <v>17</v>
      </c>
      <c r="AD70" s="66"/>
      <c r="AE70" s="66"/>
      <c r="AF70" s="68"/>
      <c r="AG70" s="66"/>
      <c r="AH70" s="69"/>
      <c r="AI70" s="66"/>
      <c r="AJ70" s="90"/>
      <c r="AK70" s="152">
        <f>AA70</f>
        <v>39</v>
      </c>
      <c r="AL70" s="150" t="str">
        <f>AB70</f>
        <v>Jeudi</v>
      </c>
      <c r="AM70" s="84" t="s">
        <v>17</v>
      </c>
      <c r="AN70" s="66"/>
      <c r="AO70" s="66"/>
      <c r="AP70" s="68"/>
      <c r="AQ70" s="66"/>
      <c r="AR70" s="69"/>
      <c r="AS70" s="66"/>
      <c r="AT70" s="90"/>
      <c r="AU70" s="152">
        <f>AK70</f>
        <v>39</v>
      </c>
      <c r="AV70" s="150" t="str">
        <f>AL70</f>
        <v>Jeudi</v>
      </c>
      <c r="AW70" s="112" t="s">
        <v>17</v>
      </c>
      <c r="AX70" s="66"/>
      <c r="AY70" s="66"/>
      <c r="AZ70" s="68"/>
      <c r="BA70" s="66"/>
      <c r="BB70" s="69"/>
      <c r="BC70" s="66"/>
      <c r="BD70" s="90"/>
      <c r="BE70" s="152">
        <f>AU70</f>
        <v>39</v>
      </c>
      <c r="BF70" s="150" t="str">
        <f>AV70</f>
        <v>Jeudi</v>
      </c>
      <c r="BG70" s="84" t="s">
        <v>17</v>
      </c>
      <c r="BH70" s="66"/>
      <c r="BI70" s="66"/>
      <c r="BJ70" s="68"/>
      <c r="BK70" s="66"/>
      <c r="BL70" s="69"/>
      <c r="BM70" s="66"/>
      <c r="BN70" s="90"/>
      <c r="BO70" s="152">
        <f>BE70</f>
        <v>39</v>
      </c>
      <c r="BP70" s="150" t="str">
        <f>BF70</f>
        <v>Jeudi</v>
      </c>
      <c r="BQ70" s="84" t="s">
        <v>17</v>
      </c>
      <c r="BR70" s="66"/>
      <c r="BS70" s="66"/>
      <c r="BT70" s="68"/>
      <c r="BU70" s="66"/>
      <c r="BV70" s="69"/>
      <c r="BW70" s="66"/>
      <c r="BX70" s="90"/>
      <c r="BY70" s="152">
        <f>BO70</f>
        <v>39</v>
      </c>
      <c r="BZ70" s="150" t="str">
        <f>BP70</f>
        <v>Jeudi</v>
      </c>
      <c r="CA70" s="84" t="s">
        <v>17</v>
      </c>
      <c r="CB70" s="66"/>
      <c r="CC70" s="66"/>
      <c r="CD70" s="68"/>
      <c r="CE70" s="66"/>
      <c r="CF70" s="69"/>
      <c r="CG70" s="66"/>
      <c r="CH70" s="90"/>
      <c r="CI70" s="152">
        <f>BY70</f>
        <v>39</v>
      </c>
      <c r="CJ70" s="150" t="str">
        <f>BZ70</f>
        <v>Jeudi</v>
      </c>
      <c r="CK70" s="84" t="s">
        <v>17</v>
      </c>
      <c r="CL70" s="66"/>
      <c r="CM70" s="66"/>
      <c r="CN70" s="68"/>
      <c r="CO70" s="66"/>
      <c r="CP70" s="69"/>
      <c r="CQ70" s="66"/>
      <c r="CR70" s="90"/>
      <c r="CS70" s="152">
        <f>CI70</f>
        <v>39</v>
      </c>
      <c r="CT70" s="150" t="str">
        <f>CJ70</f>
        <v>Jeudi</v>
      </c>
      <c r="CU70" s="84" t="s">
        <v>17</v>
      </c>
      <c r="CV70" s="66"/>
      <c r="CW70" s="66"/>
      <c r="CX70" s="68"/>
      <c r="CY70" s="66"/>
      <c r="CZ70" s="69"/>
      <c r="DA70" s="66"/>
      <c r="DB70" s="90"/>
      <c r="DC70" s="152">
        <f>CS70</f>
        <v>39</v>
      </c>
      <c r="DD70" s="150" t="str">
        <f>CT70</f>
        <v>Jeudi</v>
      </c>
      <c r="DE70" s="84" t="s">
        <v>17</v>
      </c>
      <c r="DF70" s="66"/>
      <c r="DG70" s="66"/>
      <c r="DH70" s="68"/>
      <c r="DI70" s="66"/>
      <c r="DJ70" s="69"/>
      <c r="DK70" s="66"/>
      <c r="DL70" s="90"/>
      <c r="DM70" s="152">
        <f>DC70</f>
        <v>39</v>
      </c>
      <c r="DN70" s="150" t="str">
        <f>DD70</f>
        <v>Jeudi</v>
      </c>
      <c r="DO70" s="84" t="s">
        <v>17</v>
      </c>
      <c r="DP70" s="66"/>
      <c r="DQ70" s="66"/>
      <c r="DR70" s="68"/>
      <c r="DS70" s="66"/>
      <c r="DT70" s="69"/>
      <c r="DU70" s="66"/>
      <c r="DV70" s="90"/>
      <c r="DW70" s="152">
        <f>DM70</f>
        <v>39</v>
      </c>
      <c r="DX70" s="150" t="str">
        <f>DN70</f>
        <v>Jeudi</v>
      </c>
      <c r="DY70" s="84" t="s">
        <v>17</v>
      </c>
      <c r="DZ70" s="66"/>
      <c r="EA70" s="66"/>
      <c r="EB70" s="68"/>
      <c r="EC70" s="66"/>
      <c r="ED70" s="69"/>
      <c r="EE70" s="66"/>
      <c r="EF70" s="90"/>
      <c r="EG70" s="152">
        <f>DW70</f>
        <v>39</v>
      </c>
      <c r="EH70" s="150" t="str">
        <f>DX70</f>
        <v>Jeudi</v>
      </c>
      <c r="EI70" s="84" t="s">
        <v>17</v>
      </c>
      <c r="EJ70" s="66"/>
      <c r="EK70" s="66"/>
      <c r="EL70" s="68"/>
      <c r="EM70" s="66"/>
      <c r="EN70" s="69"/>
      <c r="EO70" s="66"/>
      <c r="EP70" s="90"/>
      <c r="EQ70" s="152">
        <f>EG70</f>
        <v>39</v>
      </c>
      <c r="ER70" s="150" t="str">
        <f>EH70</f>
        <v>Jeudi</v>
      </c>
      <c r="ES70" s="84" t="s">
        <v>17</v>
      </c>
      <c r="ET70" s="66"/>
      <c r="EU70" s="66"/>
      <c r="EV70" s="68"/>
      <c r="EW70" s="66"/>
      <c r="EX70" s="69"/>
      <c r="EY70" s="66"/>
      <c r="EZ70" s="90"/>
      <c r="FA70" s="152">
        <f>EQ70</f>
        <v>39</v>
      </c>
      <c r="FB70" s="150" t="str">
        <f>ER70</f>
        <v>Jeudi</v>
      </c>
      <c r="FC70" s="84" t="s">
        <v>17</v>
      </c>
      <c r="FD70" s="66"/>
      <c r="FE70" s="66"/>
      <c r="FF70" s="68"/>
      <c r="FG70" s="66"/>
      <c r="FH70" s="69"/>
      <c r="FI70" s="66"/>
      <c r="FJ70" s="90"/>
      <c r="FK70" s="152">
        <f>FA70</f>
        <v>39</v>
      </c>
      <c r="FL70" s="150" t="str">
        <f>FB70</f>
        <v>Jeudi</v>
      </c>
      <c r="FM70" s="84" t="s">
        <v>17</v>
      </c>
      <c r="FN70" s="66"/>
      <c r="FO70" s="66"/>
      <c r="FP70" s="68"/>
      <c r="FQ70" s="66"/>
      <c r="FR70" s="69"/>
      <c r="FS70" s="66"/>
      <c r="FT70" s="90"/>
      <c r="FU70" s="152">
        <f>FK70</f>
        <v>39</v>
      </c>
      <c r="FV70" s="150" t="str">
        <f>FL70</f>
        <v>Jeudi</v>
      </c>
      <c r="FW70" s="84" t="s">
        <v>17</v>
      </c>
      <c r="FX70" s="66"/>
      <c r="FY70" s="66"/>
      <c r="FZ70" s="68"/>
      <c r="GA70" s="66"/>
      <c r="GB70" s="69"/>
      <c r="GC70" s="66"/>
      <c r="GD70" s="90"/>
      <c r="GE70" s="152">
        <f>FU70</f>
        <v>39</v>
      </c>
      <c r="GF70" s="150" t="str">
        <f>FV70</f>
        <v>Jeudi</v>
      </c>
      <c r="GG70" s="84" t="s">
        <v>17</v>
      </c>
      <c r="GH70" s="66"/>
      <c r="GI70" s="66"/>
      <c r="GJ70" s="68"/>
      <c r="GK70" s="66"/>
      <c r="GL70" s="69"/>
      <c r="GM70" s="66"/>
      <c r="GN70" s="90"/>
      <c r="GO70" s="152">
        <f>GE70</f>
        <v>39</v>
      </c>
      <c r="GP70" s="150" t="str">
        <f>GF70</f>
        <v>Jeudi</v>
      </c>
      <c r="GQ70" s="84" t="s">
        <v>17</v>
      </c>
      <c r="GR70" s="66"/>
      <c r="GS70" s="66"/>
      <c r="GT70" s="68"/>
      <c r="GU70" s="66"/>
      <c r="GV70" s="69"/>
      <c r="GW70" s="66"/>
      <c r="GX70" s="90"/>
    </row>
    <row r="71" spans="1:206" ht="25.35" customHeight="1" x14ac:dyDescent="0.25">
      <c r="A71" s="160"/>
      <c r="B71" s="157"/>
      <c r="C71" s="159"/>
      <c r="D71" s="116" t="str">
        <f t="shared" si="11"/>
        <v/>
      </c>
      <c r="E71" s="116" t="str">
        <f t="shared" si="12"/>
        <v/>
      </c>
      <c r="F71" s="32" t="str">
        <f t="shared" si="13"/>
        <v/>
      </c>
      <c r="G71" s="153"/>
      <c r="H71" s="151"/>
      <c r="I71" s="70" t="s">
        <v>18</v>
      </c>
      <c r="J71" s="71"/>
      <c r="K71" s="72"/>
      <c r="L71" s="73"/>
      <c r="M71" s="71"/>
      <c r="N71" s="74"/>
      <c r="O71" s="71"/>
      <c r="P71" s="71"/>
      <c r="Q71" s="153"/>
      <c r="R71" s="151"/>
      <c r="S71" s="70" t="s">
        <v>18</v>
      </c>
      <c r="T71" s="71"/>
      <c r="U71" s="72"/>
      <c r="V71" s="73"/>
      <c r="W71" s="71"/>
      <c r="X71" s="74"/>
      <c r="Y71" s="71"/>
      <c r="Z71" s="71"/>
      <c r="AA71" s="153"/>
      <c r="AB71" s="151"/>
      <c r="AC71" s="85" t="s">
        <v>18</v>
      </c>
      <c r="AD71" s="71"/>
      <c r="AE71" s="71"/>
      <c r="AF71" s="73"/>
      <c r="AG71" s="71"/>
      <c r="AH71" s="74"/>
      <c r="AI71" s="71"/>
      <c r="AJ71" s="91"/>
      <c r="AK71" s="153"/>
      <c r="AL71" s="151"/>
      <c r="AM71" s="85" t="s">
        <v>18</v>
      </c>
      <c r="AN71" s="71"/>
      <c r="AO71" s="71"/>
      <c r="AP71" s="73"/>
      <c r="AQ71" s="71"/>
      <c r="AR71" s="74"/>
      <c r="AS71" s="71"/>
      <c r="AT71" s="91"/>
      <c r="AU71" s="153"/>
      <c r="AV71" s="151"/>
      <c r="AW71" s="113" t="s">
        <v>18</v>
      </c>
      <c r="AX71" s="71"/>
      <c r="AY71" s="71"/>
      <c r="AZ71" s="73"/>
      <c r="BA71" s="71"/>
      <c r="BB71" s="74"/>
      <c r="BC71" s="71"/>
      <c r="BD71" s="91"/>
      <c r="BE71" s="153"/>
      <c r="BF71" s="151"/>
      <c r="BG71" s="85" t="s">
        <v>18</v>
      </c>
      <c r="BH71" s="71"/>
      <c r="BI71" s="71"/>
      <c r="BJ71" s="73"/>
      <c r="BK71" s="71"/>
      <c r="BL71" s="74"/>
      <c r="BM71" s="71"/>
      <c r="BN71" s="91"/>
      <c r="BO71" s="153"/>
      <c r="BP71" s="151"/>
      <c r="BQ71" s="85" t="s">
        <v>18</v>
      </c>
      <c r="BR71" s="71"/>
      <c r="BS71" s="71"/>
      <c r="BT71" s="73"/>
      <c r="BU71" s="71"/>
      <c r="BV71" s="74"/>
      <c r="BW71" s="71"/>
      <c r="BX71" s="91"/>
      <c r="BY71" s="153"/>
      <c r="BZ71" s="151"/>
      <c r="CA71" s="85" t="s">
        <v>18</v>
      </c>
      <c r="CB71" s="71"/>
      <c r="CC71" s="71"/>
      <c r="CD71" s="73"/>
      <c r="CE71" s="71"/>
      <c r="CF71" s="74"/>
      <c r="CG71" s="71"/>
      <c r="CH71" s="91"/>
      <c r="CI71" s="153"/>
      <c r="CJ71" s="151"/>
      <c r="CK71" s="85" t="s">
        <v>18</v>
      </c>
      <c r="CL71" s="66"/>
      <c r="CM71" s="66"/>
      <c r="CN71" s="68"/>
      <c r="CO71" s="66"/>
      <c r="CP71" s="69"/>
      <c r="CQ71" s="66"/>
      <c r="CR71" s="90"/>
      <c r="CS71" s="153"/>
      <c r="CT71" s="151"/>
      <c r="CU71" s="85" t="s">
        <v>18</v>
      </c>
      <c r="CV71" s="71"/>
      <c r="CW71" s="71"/>
      <c r="CX71" s="73"/>
      <c r="CY71" s="71"/>
      <c r="CZ71" s="74"/>
      <c r="DA71" s="71"/>
      <c r="DB71" s="91"/>
      <c r="DC71" s="153"/>
      <c r="DD71" s="151"/>
      <c r="DE71" s="85" t="s">
        <v>18</v>
      </c>
      <c r="DF71" s="71"/>
      <c r="DG71" s="71"/>
      <c r="DH71" s="73"/>
      <c r="DI71" s="71"/>
      <c r="DJ71" s="74"/>
      <c r="DK71" s="71"/>
      <c r="DL71" s="91"/>
      <c r="DM71" s="153"/>
      <c r="DN71" s="151"/>
      <c r="DO71" s="85" t="s">
        <v>18</v>
      </c>
      <c r="DP71" s="71"/>
      <c r="DQ71" s="71"/>
      <c r="DR71" s="73"/>
      <c r="DS71" s="71"/>
      <c r="DT71" s="74"/>
      <c r="DU71" s="71"/>
      <c r="DV71" s="91"/>
      <c r="DW71" s="153"/>
      <c r="DX71" s="151"/>
      <c r="DY71" s="85" t="s">
        <v>18</v>
      </c>
      <c r="DZ71" s="71"/>
      <c r="EA71" s="71"/>
      <c r="EB71" s="73"/>
      <c r="EC71" s="71"/>
      <c r="ED71" s="74"/>
      <c r="EE71" s="71"/>
      <c r="EF71" s="91"/>
      <c r="EG71" s="153"/>
      <c r="EH71" s="151"/>
      <c r="EI71" s="85" t="s">
        <v>18</v>
      </c>
      <c r="EJ71" s="71"/>
      <c r="EK71" s="71"/>
      <c r="EL71" s="73"/>
      <c r="EM71" s="71"/>
      <c r="EN71" s="74"/>
      <c r="EO71" s="71"/>
      <c r="EP71" s="91"/>
      <c r="EQ71" s="153"/>
      <c r="ER71" s="151"/>
      <c r="ES71" s="85" t="s">
        <v>18</v>
      </c>
      <c r="ET71" s="66"/>
      <c r="EU71" s="66"/>
      <c r="EV71" s="68"/>
      <c r="EW71" s="66"/>
      <c r="EX71" s="69"/>
      <c r="EY71" s="66"/>
      <c r="EZ71" s="90"/>
      <c r="FA71" s="153"/>
      <c r="FB71" s="151"/>
      <c r="FC71" s="85" t="s">
        <v>18</v>
      </c>
      <c r="FD71" s="71"/>
      <c r="FE71" s="71"/>
      <c r="FF71" s="73"/>
      <c r="FG71" s="71"/>
      <c r="FH71" s="74"/>
      <c r="FI71" s="71"/>
      <c r="FJ71" s="91"/>
      <c r="FK71" s="153"/>
      <c r="FL71" s="151"/>
      <c r="FM71" s="85" t="s">
        <v>18</v>
      </c>
      <c r="FN71" s="71"/>
      <c r="FO71" s="71"/>
      <c r="FP71" s="73"/>
      <c r="FQ71" s="71"/>
      <c r="FR71" s="74"/>
      <c r="FS71" s="71"/>
      <c r="FT71" s="91"/>
      <c r="FU71" s="153"/>
      <c r="FV71" s="151"/>
      <c r="FW71" s="85" t="s">
        <v>18</v>
      </c>
      <c r="FX71" s="71"/>
      <c r="FY71" s="71"/>
      <c r="FZ71" s="73"/>
      <c r="GA71" s="71"/>
      <c r="GB71" s="74"/>
      <c r="GC71" s="71"/>
      <c r="GD71" s="91"/>
      <c r="GE71" s="153"/>
      <c r="GF71" s="151"/>
      <c r="GG71" s="85" t="s">
        <v>18</v>
      </c>
      <c r="GH71" s="71"/>
      <c r="GI71" s="71"/>
      <c r="GJ71" s="73"/>
      <c r="GK71" s="71"/>
      <c r="GL71" s="74"/>
      <c r="GM71" s="71"/>
      <c r="GN71" s="91"/>
      <c r="GO71" s="153"/>
      <c r="GP71" s="151"/>
      <c r="GQ71" s="85" t="s">
        <v>18</v>
      </c>
      <c r="GR71" s="71"/>
      <c r="GS71" s="71"/>
      <c r="GT71" s="73"/>
      <c r="GU71" s="71"/>
      <c r="GV71" s="74"/>
      <c r="GW71" s="71"/>
      <c r="GX71" s="91"/>
    </row>
    <row r="72" spans="1:206" ht="25.35" customHeight="1" x14ac:dyDescent="0.25">
      <c r="A72" s="160"/>
      <c r="B72" s="156">
        <f>B70+1</f>
        <v>40</v>
      </c>
      <c r="C72" s="158" t="s">
        <v>64</v>
      </c>
      <c r="D72" s="114" t="str">
        <f t="shared" si="11"/>
        <v/>
      </c>
      <c r="E72" s="114" t="str">
        <f t="shared" si="12"/>
        <v/>
      </c>
      <c r="F72" s="33" t="str">
        <f t="shared" si="13"/>
        <v/>
      </c>
      <c r="G72" s="152">
        <f>B72</f>
        <v>40</v>
      </c>
      <c r="H72" s="150" t="str">
        <f>C72</f>
        <v>vendredi</v>
      </c>
      <c r="I72" s="65" t="s">
        <v>17</v>
      </c>
      <c r="J72" s="66"/>
      <c r="K72" s="67"/>
      <c r="L72" s="68"/>
      <c r="M72" s="66"/>
      <c r="N72" s="69"/>
      <c r="O72" s="66"/>
      <c r="P72" s="66"/>
      <c r="Q72" s="152">
        <f>G72</f>
        <v>40</v>
      </c>
      <c r="R72" s="150" t="str">
        <f>H72</f>
        <v>vendredi</v>
      </c>
      <c r="S72" s="65" t="s">
        <v>17</v>
      </c>
      <c r="T72" s="66"/>
      <c r="U72" s="67"/>
      <c r="V72" s="68"/>
      <c r="W72" s="66"/>
      <c r="X72" s="69"/>
      <c r="Y72" s="66"/>
      <c r="Z72" s="66"/>
      <c r="AA72" s="152">
        <f>Q72</f>
        <v>40</v>
      </c>
      <c r="AB72" s="150" t="str">
        <f>R72</f>
        <v>vendredi</v>
      </c>
      <c r="AC72" s="84" t="s">
        <v>17</v>
      </c>
      <c r="AD72" s="66"/>
      <c r="AE72" s="66"/>
      <c r="AF72" s="68"/>
      <c r="AG72" s="66"/>
      <c r="AH72" s="69"/>
      <c r="AI72" s="66"/>
      <c r="AJ72" s="90"/>
      <c r="AK72" s="152">
        <f>AA72</f>
        <v>40</v>
      </c>
      <c r="AL72" s="150" t="str">
        <f>AB72</f>
        <v>vendredi</v>
      </c>
      <c r="AM72" s="84" t="s">
        <v>17</v>
      </c>
      <c r="AN72" s="66"/>
      <c r="AO72" s="66"/>
      <c r="AP72" s="68"/>
      <c r="AQ72" s="66"/>
      <c r="AR72" s="69"/>
      <c r="AS72" s="66"/>
      <c r="AT72" s="90"/>
      <c r="AU72" s="152">
        <f>AK72</f>
        <v>40</v>
      </c>
      <c r="AV72" s="150" t="str">
        <f>AL72</f>
        <v>vendredi</v>
      </c>
      <c r="AW72" s="84" t="s">
        <v>17</v>
      </c>
      <c r="AX72" s="66"/>
      <c r="AY72" s="66"/>
      <c r="AZ72" s="68"/>
      <c r="BA72" s="66"/>
      <c r="BB72" s="69"/>
      <c r="BC72" s="66"/>
      <c r="BD72" s="90"/>
      <c r="BE72" s="152">
        <f>AU72</f>
        <v>40</v>
      </c>
      <c r="BF72" s="150" t="str">
        <f>AV72</f>
        <v>vendredi</v>
      </c>
      <c r="BG72" s="84" t="s">
        <v>17</v>
      </c>
      <c r="BH72" s="66"/>
      <c r="BI72" s="66"/>
      <c r="BJ72" s="68"/>
      <c r="BK72" s="66"/>
      <c r="BL72" s="69"/>
      <c r="BM72" s="66"/>
      <c r="BN72" s="90"/>
      <c r="BO72" s="152">
        <f>BE72</f>
        <v>40</v>
      </c>
      <c r="BP72" s="150" t="str">
        <f>BF72</f>
        <v>vendredi</v>
      </c>
      <c r="BQ72" s="84" t="s">
        <v>17</v>
      </c>
      <c r="BR72" s="66"/>
      <c r="BS72" s="66"/>
      <c r="BT72" s="68"/>
      <c r="BU72" s="66"/>
      <c r="BV72" s="69"/>
      <c r="BW72" s="66"/>
      <c r="BX72" s="90"/>
      <c r="BY72" s="152">
        <f>BO72</f>
        <v>40</v>
      </c>
      <c r="BZ72" s="150" t="str">
        <f>BP72</f>
        <v>vendredi</v>
      </c>
      <c r="CA72" s="84" t="s">
        <v>17</v>
      </c>
      <c r="CB72" s="66"/>
      <c r="CC72" s="66"/>
      <c r="CD72" s="68"/>
      <c r="CE72" s="66"/>
      <c r="CF72" s="69"/>
      <c r="CG72" s="66"/>
      <c r="CH72" s="90"/>
      <c r="CI72" s="152">
        <f>BY72</f>
        <v>40</v>
      </c>
      <c r="CJ72" s="150" t="str">
        <f>BZ72</f>
        <v>vendredi</v>
      </c>
      <c r="CK72" s="84" t="s">
        <v>17</v>
      </c>
      <c r="CL72" s="66"/>
      <c r="CM72" s="66"/>
      <c r="CN72" s="68"/>
      <c r="CO72" s="66"/>
      <c r="CP72" s="69"/>
      <c r="CQ72" s="66"/>
      <c r="CR72" s="90"/>
      <c r="CS72" s="152">
        <f>CI72</f>
        <v>40</v>
      </c>
      <c r="CT72" s="150" t="str">
        <f>CJ72</f>
        <v>vendredi</v>
      </c>
      <c r="CU72" s="84" t="s">
        <v>17</v>
      </c>
      <c r="CV72" s="66"/>
      <c r="CW72" s="66"/>
      <c r="CX72" s="68"/>
      <c r="CY72" s="66"/>
      <c r="CZ72" s="69"/>
      <c r="DA72" s="66"/>
      <c r="DB72" s="90"/>
      <c r="DC72" s="152">
        <f>CS72</f>
        <v>40</v>
      </c>
      <c r="DD72" s="150" t="str">
        <f>CT72</f>
        <v>vendredi</v>
      </c>
      <c r="DE72" s="84" t="s">
        <v>17</v>
      </c>
      <c r="DF72" s="66"/>
      <c r="DG72" s="66"/>
      <c r="DH72" s="68"/>
      <c r="DI72" s="66"/>
      <c r="DJ72" s="69"/>
      <c r="DK72" s="66"/>
      <c r="DL72" s="90"/>
      <c r="DM72" s="152">
        <f>DC72</f>
        <v>40</v>
      </c>
      <c r="DN72" s="150" t="str">
        <f>DD72</f>
        <v>vendredi</v>
      </c>
      <c r="DO72" s="84" t="s">
        <v>17</v>
      </c>
      <c r="DP72" s="66"/>
      <c r="DQ72" s="66"/>
      <c r="DR72" s="68"/>
      <c r="DS72" s="66"/>
      <c r="DT72" s="69"/>
      <c r="DU72" s="66"/>
      <c r="DV72" s="90"/>
      <c r="DW72" s="152">
        <f>DM72</f>
        <v>40</v>
      </c>
      <c r="DX72" s="150" t="str">
        <f>DN72</f>
        <v>vendredi</v>
      </c>
      <c r="DY72" s="84" t="s">
        <v>17</v>
      </c>
      <c r="DZ72" s="66"/>
      <c r="EA72" s="66"/>
      <c r="EB72" s="68"/>
      <c r="EC72" s="66"/>
      <c r="ED72" s="69"/>
      <c r="EE72" s="66"/>
      <c r="EF72" s="90"/>
      <c r="EG72" s="152">
        <f>DW72</f>
        <v>40</v>
      </c>
      <c r="EH72" s="150" t="str">
        <f>DX72</f>
        <v>vendredi</v>
      </c>
      <c r="EI72" s="84" t="s">
        <v>17</v>
      </c>
      <c r="EJ72" s="66"/>
      <c r="EK72" s="66"/>
      <c r="EL72" s="68"/>
      <c r="EM72" s="66"/>
      <c r="EN72" s="69"/>
      <c r="EO72" s="66"/>
      <c r="EP72" s="90"/>
      <c r="EQ72" s="152">
        <f>EG72</f>
        <v>40</v>
      </c>
      <c r="ER72" s="150" t="str">
        <f>EH72</f>
        <v>vendredi</v>
      </c>
      <c r="ES72" s="84" t="s">
        <v>17</v>
      </c>
      <c r="ET72" s="66"/>
      <c r="EU72" s="66"/>
      <c r="EV72" s="68"/>
      <c r="EW72" s="66"/>
      <c r="EX72" s="69"/>
      <c r="EY72" s="66"/>
      <c r="EZ72" s="90"/>
      <c r="FA72" s="152">
        <f>EQ72</f>
        <v>40</v>
      </c>
      <c r="FB72" s="150" t="str">
        <f>ER72</f>
        <v>vendredi</v>
      </c>
      <c r="FC72" s="84" t="s">
        <v>17</v>
      </c>
      <c r="FD72" s="66"/>
      <c r="FE72" s="66"/>
      <c r="FF72" s="68"/>
      <c r="FG72" s="66"/>
      <c r="FH72" s="69"/>
      <c r="FI72" s="66"/>
      <c r="FJ72" s="90"/>
      <c r="FK72" s="152">
        <f>FA72</f>
        <v>40</v>
      </c>
      <c r="FL72" s="150" t="str">
        <f>FB72</f>
        <v>vendredi</v>
      </c>
      <c r="FM72" s="84" t="s">
        <v>17</v>
      </c>
      <c r="FN72" s="66"/>
      <c r="FO72" s="66"/>
      <c r="FP72" s="68"/>
      <c r="FQ72" s="66"/>
      <c r="FR72" s="69"/>
      <c r="FS72" s="66"/>
      <c r="FT72" s="90"/>
      <c r="FU72" s="152">
        <f>FK72</f>
        <v>40</v>
      </c>
      <c r="FV72" s="150" t="str">
        <f>FL72</f>
        <v>vendredi</v>
      </c>
      <c r="FW72" s="84" t="s">
        <v>17</v>
      </c>
      <c r="FX72" s="66"/>
      <c r="FY72" s="66"/>
      <c r="FZ72" s="68"/>
      <c r="GA72" s="66"/>
      <c r="GB72" s="69"/>
      <c r="GC72" s="66"/>
      <c r="GD72" s="90"/>
      <c r="GE72" s="152">
        <f>FU72</f>
        <v>40</v>
      </c>
      <c r="GF72" s="150" t="str">
        <f>FV72</f>
        <v>vendredi</v>
      </c>
      <c r="GG72" s="84" t="s">
        <v>17</v>
      </c>
      <c r="GH72" s="66"/>
      <c r="GI72" s="66"/>
      <c r="GJ72" s="68"/>
      <c r="GK72" s="66"/>
      <c r="GL72" s="69"/>
      <c r="GM72" s="66"/>
      <c r="GN72" s="90"/>
      <c r="GO72" s="152">
        <f>GE72</f>
        <v>40</v>
      </c>
      <c r="GP72" s="150" t="str">
        <f>GF72</f>
        <v>vendredi</v>
      </c>
      <c r="GQ72" s="84" t="s">
        <v>17</v>
      </c>
      <c r="GR72" s="66"/>
      <c r="GS72" s="66"/>
      <c r="GT72" s="68"/>
      <c r="GU72" s="66"/>
      <c r="GV72" s="69"/>
      <c r="GW72" s="66"/>
      <c r="GX72" s="90"/>
    </row>
    <row r="73" spans="1:206" ht="25.35" customHeight="1" x14ac:dyDescent="0.25">
      <c r="A73" s="160"/>
      <c r="B73" s="157"/>
      <c r="C73" s="162"/>
      <c r="D73" s="115" t="str">
        <f t="shared" si="11"/>
        <v/>
      </c>
      <c r="E73" s="115" t="str">
        <f t="shared" si="12"/>
        <v/>
      </c>
      <c r="F73" s="32" t="str">
        <f t="shared" si="13"/>
        <v/>
      </c>
      <c r="G73" s="153"/>
      <c r="H73" s="151"/>
      <c r="I73" s="70" t="s">
        <v>18</v>
      </c>
      <c r="J73" s="71"/>
      <c r="K73" s="72"/>
      <c r="L73" s="73"/>
      <c r="M73" s="71"/>
      <c r="N73" s="74"/>
      <c r="O73" s="71"/>
      <c r="P73" s="71"/>
      <c r="Q73" s="153"/>
      <c r="R73" s="151"/>
      <c r="S73" s="70" t="s">
        <v>18</v>
      </c>
      <c r="T73" s="71"/>
      <c r="U73" s="72"/>
      <c r="V73" s="73"/>
      <c r="W73" s="71"/>
      <c r="X73" s="74"/>
      <c r="Y73" s="71"/>
      <c r="Z73" s="71"/>
      <c r="AA73" s="153"/>
      <c r="AB73" s="151"/>
      <c r="AC73" s="85" t="s">
        <v>18</v>
      </c>
      <c r="AD73" s="71"/>
      <c r="AE73" s="71"/>
      <c r="AF73" s="73"/>
      <c r="AG73" s="71"/>
      <c r="AH73" s="74"/>
      <c r="AI73" s="71"/>
      <c r="AJ73" s="91"/>
      <c r="AK73" s="153"/>
      <c r="AL73" s="151"/>
      <c r="AM73" s="85" t="s">
        <v>18</v>
      </c>
      <c r="AN73" s="71"/>
      <c r="AO73" s="71"/>
      <c r="AP73" s="73"/>
      <c r="AQ73" s="71"/>
      <c r="AR73" s="74"/>
      <c r="AS73" s="71"/>
      <c r="AT73" s="91"/>
      <c r="AU73" s="153"/>
      <c r="AV73" s="151"/>
      <c r="AW73" s="85" t="s">
        <v>18</v>
      </c>
      <c r="AX73" s="71"/>
      <c r="AY73" s="71"/>
      <c r="AZ73" s="73"/>
      <c r="BA73" s="71"/>
      <c r="BB73" s="74"/>
      <c r="BC73" s="71"/>
      <c r="BD73" s="91"/>
      <c r="BE73" s="153"/>
      <c r="BF73" s="151"/>
      <c r="BG73" s="85" t="s">
        <v>18</v>
      </c>
      <c r="BH73" s="71"/>
      <c r="BI73" s="71"/>
      <c r="BJ73" s="73"/>
      <c r="BK73" s="71"/>
      <c r="BL73" s="74"/>
      <c r="BM73" s="71"/>
      <c r="BN73" s="91"/>
      <c r="BO73" s="153"/>
      <c r="BP73" s="151"/>
      <c r="BQ73" s="85" t="s">
        <v>18</v>
      </c>
      <c r="BR73" s="71"/>
      <c r="BS73" s="71"/>
      <c r="BT73" s="73"/>
      <c r="BU73" s="71"/>
      <c r="BV73" s="74"/>
      <c r="BW73" s="71"/>
      <c r="BX73" s="91"/>
      <c r="BY73" s="153"/>
      <c r="BZ73" s="151"/>
      <c r="CA73" s="85" t="s">
        <v>18</v>
      </c>
      <c r="CB73" s="71"/>
      <c r="CC73" s="71"/>
      <c r="CD73" s="73"/>
      <c r="CE73" s="71"/>
      <c r="CF73" s="74"/>
      <c r="CG73" s="71"/>
      <c r="CH73" s="91"/>
      <c r="CI73" s="153"/>
      <c r="CJ73" s="151"/>
      <c r="CK73" s="85" t="s">
        <v>18</v>
      </c>
      <c r="CL73" s="71"/>
      <c r="CM73" s="71"/>
      <c r="CN73" s="73"/>
      <c r="CO73" s="71"/>
      <c r="CP73" s="74"/>
      <c r="CQ73" s="71"/>
      <c r="CR73" s="91"/>
      <c r="CS73" s="153"/>
      <c r="CT73" s="151"/>
      <c r="CU73" s="85" t="s">
        <v>18</v>
      </c>
      <c r="CV73" s="71"/>
      <c r="CW73" s="71"/>
      <c r="CX73" s="73"/>
      <c r="CY73" s="71"/>
      <c r="CZ73" s="74"/>
      <c r="DA73" s="71"/>
      <c r="DB73" s="91"/>
      <c r="DC73" s="153"/>
      <c r="DD73" s="151"/>
      <c r="DE73" s="85" t="s">
        <v>18</v>
      </c>
      <c r="DF73" s="71"/>
      <c r="DG73" s="71"/>
      <c r="DH73" s="73"/>
      <c r="DI73" s="71"/>
      <c r="DJ73" s="74"/>
      <c r="DK73" s="71"/>
      <c r="DL73" s="91"/>
      <c r="DM73" s="153"/>
      <c r="DN73" s="151"/>
      <c r="DO73" s="85" t="s">
        <v>18</v>
      </c>
      <c r="DP73" s="71"/>
      <c r="DQ73" s="71"/>
      <c r="DR73" s="73"/>
      <c r="DS73" s="71"/>
      <c r="DT73" s="74"/>
      <c r="DU73" s="71"/>
      <c r="DV73" s="91"/>
      <c r="DW73" s="153"/>
      <c r="DX73" s="151"/>
      <c r="DY73" s="85" t="s">
        <v>18</v>
      </c>
      <c r="DZ73" s="71"/>
      <c r="EA73" s="71"/>
      <c r="EB73" s="73"/>
      <c r="EC73" s="71"/>
      <c r="ED73" s="74"/>
      <c r="EE73" s="71"/>
      <c r="EF73" s="91"/>
      <c r="EG73" s="153"/>
      <c r="EH73" s="151"/>
      <c r="EI73" s="85" t="s">
        <v>18</v>
      </c>
      <c r="EJ73" s="71"/>
      <c r="EK73" s="71"/>
      <c r="EL73" s="73"/>
      <c r="EM73" s="71"/>
      <c r="EN73" s="74"/>
      <c r="EO73" s="71"/>
      <c r="EP73" s="91"/>
      <c r="EQ73" s="153"/>
      <c r="ER73" s="151"/>
      <c r="ES73" s="85" t="s">
        <v>18</v>
      </c>
      <c r="ET73" s="71"/>
      <c r="EU73" s="71"/>
      <c r="EV73" s="73"/>
      <c r="EW73" s="71"/>
      <c r="EX73" s="74"/>
      <c r="EY73" s="71"/>
      <c r="EZ73" s="91"/>
      <c r="FA73" s="153"/>
      <c r="FB73" s="151"/>
      <c r="FC73" s="85" t="s">
        <v>18</v>
      </c>
      <c r="FD73" s="71"/>
      <c r="FE73" s="71"/>
      <c r="FF73" s="73"/>
      <c r="FG73" s="71"/>
      <c r="FH73" s="74"/>
      <c r="FI73" s="71"/>
      <c r="FJ73" s="91"/>
      <c r="FK73" s="153"/>
      <c r="FL73" s="151"/>
      <c r="FM73" s="85" t="s">
        <v>18</v>
      </c>
      <c r="FN73" s="71"/>
      <c r="FO73" s="71"/>
      <c r="FP73" s="73"/>
      <c r="FQ73" s="71"/>
      <c r="FR73" s="74"/>
      <c r="FS73" s="71"/>
      <c r="FT73" s="91"/>
      <c r="FU73" s="153"/>
      <c r="FV73" s="151"/>
      <c r="FW73" s="85" t="s">
        <v>18</v>
      </c>
      <c r="FX73" s="71"/>
      <c r="FY73" s="71"/>
      <c r="FZ73" s="73"/>
      <c r="GA73" s="71"/>
      <c r="GB73" s="74"/>
      <c r="GC73" s="71"/>
      <c r="GD73" s="91"/>
      <c r="GE73" s="153"/>
      <c r="GF73" s="151"/>
      <c r="GG73" s="85" t="s">
        <v>18</v>
      </c>
      <c r="GH73" s="71"/>
      <c r="GI73" s="71"/>
      <c r="GJ73" s="73"/>
      <c r="GK73" s="71"/>
      <c r="GL73" s="74"/>
      <c r="GM73" s="71"/>
      <c r="GN73" s="91"/>
      <c r="GO73" s="153"/>
      <c r="GP73" s="151"/>
      <c r="GQ73" s="85" t="s">
        <v>18</v>
      </c>
      <c r="GR73" s="71"/>
      <c r="GS73" s="71"/>
      <c r="GT73" s="73"/>
      <c r="GU73" s="71"/>
      <c r="GV73" s="74"/>
      <c r="GW73" s="71"/>
      <c r="GX73" s="91"/>
    </row>
    <row r="74" spans="1:206" ht="25.35" customHeight="1" x14ac:dyDescent="0.25">
      <c r="A74" s="160"/>
      <c r="B74" s="92">
        <f>B72+1</f>
        <v>41</v>
      </c>
      <c r="C74" s="93" t="s">
        <v>25</v>
      </c>
      <c r="D74" s="93" t="str">
        <f t="shared" si="11"/>
        <v/>
      </c>
      <c r="E74" s="93" t="str">
        <f t="shared" si="12"/>
        <v/>
      </c>
      <c r="F74" s="35" t="str">
        <f t="shared" si="13"/>
        <v/>
      </c>
      <c r="G74" s="92">
        <f t="shared" ref="G74:G75" si="14">B74</f>
        <v>41</v>
      </c>
      <c r="H74" s="93" t="str">
        <f t="shared" ref="H74:H75" si="15">C74</f>
        <v xml:space="preserve">Samedi </v>
      </c>
      <c r="I74" s="75"/>
      <c r="J74" s="76"/>
      <c r="K74" s="77"/>
      <c r="L74" s="78"/>
      <c r="M74" s="77"/>
      <c r="N74" s="79"/>
      <c r="O74" s="77"/>
      <c r="P74" s="76"/>
      <c r="Q74" s="92">
        <f>G74</f>
        <v>41</v>
      </c>
      <c r="R74" s="93" t="s">
        <v>25</v>
      </c>
      <c r="S74" s="75"/>
      <c r="T74" s="76"/>
      <c r="U74" s="77"/>
      <c r="V74" s="78"/>
      <c r="W74" s="77"/>
      <c r="X74" s="79"/>
      <c r="Y74" s="77"/>
      <c r="Z74" s="76"/>
      <c r="AA74" s="92">
        <f>Q74</f>
        <v>41</v>
      </c>
      <c r="AB74" s="93" t="s">
        <v>25</v>
      </c>
      <c r="AC74" s="86"/>
      <c r="AD74" s="77"/>
      <c r="AE74" s="77"/>
      <c r="AF74" s="78"/>
      <c r="AG74" s="77"/>
      <c r="AH74" s="79"/>
      <c r="AI74" s="77"/>
      <c r="AJ74" s="87"/>
      <c r="AK74" s="92">
        <f>AA74</f>
        <v>41</v>
      </c>
      <c r="AL74" s="93" t="s">
        <v>25</v>
      </c>
      <c r="AM74" s="86"/>
      <c r="AN74" s="77"/>
      <c r="AO74" s="77"/>
      <c r="AP74" s="78"/>
      <c r="AQ74" s="77"/>
      <c r="AR74" s="79"/>
      <c r="AS74" s="77"/>
      <c r="AT74" s="87"/>
      <c r="AU74" s="92">
        <f>AK74</f>
        <v>41</v>
      </c>
      <c r="AV74" s="93" t="s">
        <v>25</v>
      </c>
      <c r="AW74" s="86"/>
      <c r="AX74" s="77"/>
      <c r="AY74" s="77"/>
      <c r="AZ74" s="78"/>
      <c r="BA74" s="77"/>
      <c r="BB74" s="79"/>
      <c r="BC74" s="77"/>
      <c r="BD74" s="87"/>
      <c r="BE74" s="92">
        <f>AU74</f>
        <v>41</v>
      </c>
      <c r="BF74" s="93" t="s">
        <v>25</v>
      </c>
      <c r="BG74" s="86"/>
      <c r="BH74" s="77"/>
      <c r="BI74" s="77"/>
      <c r="BJ74" s="78"/>
      <c r="BK74" s="77"/>
      <c r="BL74" s="79"/>
      <c r="BM74" s="77"/>
      <c r="BN74" s="87"/>
      <c r="BO74" s="92">
        <f>BE74</f>
        <v>41</v>
      </c>
      <c r="BP74" s="93" t="s">
        <v>25</v>
      </c>
      <c r="BQ74" s="86"/>
      <c r="BR74" s="77"/>
      <c r="BS74" s="77"/>
      <c r="BT74" s="78"/>
      <c r="BU74" s="77"/>
      <c r="BV74" s="79"/>
      <c r="BW74" s="77"/>
      <c r="BX74" s="87"/>
      <c r="BY74" s="92">
        <f>BO74</f>
        <v>41</v>
      </c>
      <c r="BZ74" s="93" t="s">
        <v>25</v>
      </c>
      <c r="CA74" s="86"/>
      <c r="CB74" s="77"/>
      <c r="CC74" s="77"/>
      <c r="CD74" s="78"/>
      <c r="CE74" s="77"/>
      <c r="CF74" s="79"/>
      <c r="CG74" s="77"/>
      <c r="CH74" s="87"/>
      <c r="CI74" s="92">
        <f>BY74</f>
        <v>41</v>
      </c>
      <c r="CJ74" s="93" t="s">
        <v>25</v>
      </c>
      <c r="CK74" s="86"/>
      <c r="CL74" s="77"/>
      <c r="CM74" s="77"/>
      <c r="CN74" s="78"/>
      <c r="CO74" s="77"/>
      <c r="CP74" s="79"/>
      <c r="CQ74" s="77"/>
      <c r="CR74" s="87"/>
      <c r="CS74" s="92">
        <f>CI74</f>
        <v>41</v>
      </c>
      <c r="CT74" s="93" t="s">
        <v>25</v>
      </c>
      <c r="CU74" s="86"/>
      <c r="CV74" s="77"/>
      <c r="CW74" s="77"/>
      <c r="CX74" s="78"/>
      <c r="CY74" s="77"/>
      <c r="CZ74" s="79"/>
      <c r="DA74" s="77"/>
      <c r="DB74" s="87"/>
      <c r="DC74" s="92">
        <f>CS74</f>
        <v>41</v>
      </c>
      <c r="DD74" s="93" t="s">
        <v>25</v>
      </c>
      <c r="DE74" s="86"/>
      <c r="DF74" s="77"/>
      <c r="DG74" s="77"/>
      <c r="DH74" s="78"/>
      <c r="DI74" s="77"/>
      <c r="DJ74" s="79"/>
      <c r="DK74" s="77"/>
      <c r="DL74" s="87"/>
      <c r="DM74" s="92">
        <f>DC74</f>
        <v>41</v>
      </c>
      <c r="DN74" s="93" t="s">
        <v>25</v>
      </c>
      <c r="DO74" s="86"/>
      <c r="DP74" s="77"/>
      <c r="DQ74" s="77"/>
      <c r="DR74" s="78"/>
      <c r="DS74" s="77"/>
      <c r="DT74" s="79"/>
      <c r="DU74" s="77"/>
      <c r="DV74" s="87"/>
      <c r="DW74" s="92">
        <f>DM74</f>
        <v>41</v>
      </c>
      <c r="DX74" s="93" t="s">
        <v>25</v>
      </c>
      <c r="DY74" s="86"/>
      <c r="DZ74" s="77"/>
      <c r="EA74" s="77"/>
      <c r="EB74" s="78"/>
      <c r="EC74" s="77"/>
      <c r="ED74" s="79"/>
      <c r="EE74" s="77"/>
      <c r="EF74" s="87"/>
      <c r="EG74" s="92">
        <f>DW74</f>
        <v>41</v>
      </c>
      <c r="EH74" s="93" t="s">
        <v>25</v>
      </c>
      <c r="EI74" s="86"/>
      <c r="EJ74" s="77"/>
      <c r="EK74" s="77"/>
      <c r="EL74" s="78"/>
      <c r="EM74" s="77"/>
      <c r="EN74" s="79"/>
      <c r="EO74" s="77"/>
      <c r="EP74" s="87"/>
      <c r="EQ74" s="92">
        <f>EG74</f>
        <v>41</v>
      </c>
      <c r="ER74" s="93" t="s">
        <v>25</v>
      </c>
      <c r="ES74" s="86"/>
      <c r="ET74" s="77"/>
      <c r="EU74" s="77"/>
      <c r="EV74" s="78"/>
      <c r="EW74" s="77"/>
      <c r="EX74" s="79"/>
      <c r="EY74" s="77"/>
      <c r="EZ74" s="87"/>
      <c r="FA74" s="92">
        <f>EQ74</f>
        <v>41</v>
      </c>
      <c r="FB74" s="93" t="s">
        <v>25</v>
      </c>
      <c r="FC74" s="86"/>
      <c r="FD74" s="77"/>
      <c r="FE74" s="77"/>
      <c r="FF74" s="78"/>
      <c r="FG74" s="77"/>
      <c r="FH74" s="79"/>
      <c r="FI74" s="77"/>
      <c r="FJ74" s="87"/>
      <c r="FK74" s="92">
        <f>FA74</f>
        <v>41</v>
      </c>
      <c r="FL74" s="93" t="s">
        <v>25</v>
      </c>
      <c r="FM74" s="86"/>
      <c r="FN74" s="77"/>
      <c r="FO74" s="77"/>
      <c r="FP74" s="78"/>
      <c r="FQ74" s="77"/>
      <c r="FR74" s="79"/>
      <c r="FS74" s="77"/>
      <c r="FT74" s="87"/>
      <c r="FU74" s="92">
        <f>FK74</f>
        <v>41</v>
      </c>
      <c r="FV74" s="93" t="s">
        <v>25</v>
      </c>
      <c r="FW74" s="86"/>
      <c r="FX74" s="77"/>
      <c r="FY74" s="77"/>
      <c r="FZ74" s="78"/>
      <c r="GA74" s="77"/>
      <c r="GB74" s="79"/>
      <c r="GC74" s="77"/>
      <c r="GD74" s="87"/>
      <c r="GE74" s="92">
        <f>FU74</f>
        <v>41</v>
      </c>
      <c r="GF74" s="93" t="s">
        <v>25</v>
      </c>
      <c r="GG74" s="86"/>
      <c r="GH74" s="77"/>
      <c r="GI74" s="77"/>
      <c r="GJ74" s="78"/>
      <c r="GK74" s="77"/>
      <c r="GL74" s="79"/>
      <c r="GM74" s="77"/>
      <c r="GN74" s="87"/>
      <c r="GO74" s="92">
        <f>GE74</f>
        <v>41</v>
      </c>
      <c r="GP74" s="93" t="s">
        <v>25</v>
      </c>
      <c r="GQ74" s="86"/>
      <c r="GR74" s="77"/>
      <c r="GS74" s="77"/>
      <c r="GT74" s="78"/>
      <c r="GU74" s="77"/>
      <c r="GV74" s="79"/>
      <c r="GW74" s="77"/>
      <c r="GX74" s="87"/>
    </row>
    <row r="75" spans="1:206" ht="25.35" customHeight="1" x14ac:dyDescent="0.25">
      <c r="A75" s="161"/>
      <c r="B75" s="94">
        <f>B74+1</f>
        <v>42</v>
      </c>
      <c r="C75" s="95" t="s">
        <v>26</v>
      </c>
      <c r="D75" s="95" t="str">
        <f t="shared" si="11"/>
        <v/>
      </c>
      <c r="E75" s="95" t="str">
        <f t="shared" si="12"/>
        <v/>
      </c>
      <c r="F75" s="36" t="str">
        <f t="shared" si="13"/>
        <v/>
      </c>
      <c r="G75" s="94">
        <f t="shared" si="14"/>
        <v>42</v>
      </c>
      <c r="H75" s="95" t="str">
        <f t="shared" si="15"/>
        <v>Dimanche</v>
      </c>
      <c r="I75" s="80"/>
      <c r="J75" s="81"/>
      <c r="K75" s="81"/>
      <c r="L75" s="82"/>
      <c r="M75" s="81"/>
      <c r="N75" s="83"/>
      <c r="O75" s="81"/>
      <c r="P75" s="81"/>
      <c r="Q75" s="94">
        <f>G75</f>
        <v>42</v>
      </c>
      <c r="R75" s="95" t="str">
        <f>H75</f>
        <v>Dimanche</v>
      </c>
      <c r="S75" s="80"/>
      <c r="T75" s="81"/>
      <c r="U75" s="81"/>
      <c r="V75" s="82"/>
      <c r="W75" s="81"/>
      <c r="X75" s="83"/>
      <c r="Y75" s="81"/>
      <c r="Z75" s="81"/>
      <c r="AA75" s="94">
        <f>Q75</f>
        <v>42</v>
      </c>
      <c r="AB75" s="95" t="str">
        <f>R75</f>
        <v>Dimanche</v>
      </c>
      <c r="AC75" s="88"/>
      <c r="AD75" s="81"/>
      <c r="AE75" s="81"/>
      <c r="AF75" s="82"/>
      <c r="AG75" s="81"/>
      <c r="AH75" s="83"/>
      <c r="AI75" s="81"/>
      <c r="AJ75" s="89"/>
      <c r="AK75" s="94">
        <f>AA75</f>
        <v>42</v>
      </c>
      <c r="AL75" s="95" t="str">
        <f>AB75</f>
        <v>Dimanche</v>
      </c>
      <c r="AM75" s="88"/>
      <c r="AN75" s="81"/>
      <c r="AO75" s="81"/>
      <c r="AP75" s="82"/>
      <c r="AQ75" s="81"/>
      <c r="AR75" s="83"/>
      <c r="AS75" s="81"/>
      <c r="AT75" s="89"/>
      <c r="AU75" s="94">
        <f>AK75</f>
        <v>42</v>
      </c>
      <c r="AV75" s="95" t="str">
        <f>AL75</f>
        <v>Dimanche</v>
      </c>
      <c r="AW75" s="88"/>
      <c r="AX75" s="81"/>
      <c r="AY75" s="81"/>
      <c r="AZ75" s="82"/>
      <c r="BA75" s="81"/>
      <c r="BB75" s="83"/>
      <c r="BC75" s="81"/>
      <c r="BD75" s="89"/>
      <c r="BE75" s="94">
        <f>AU75</f>
        <v>42</v>
      </c>
      <c r="BF75" s="95" t="str">
        <f>AV75</f>
        <v>Dimanche</v>
      </c>
      <c r="BG75" s="88"/>
      <c r="BH75" s="81"/>
      <c r="BI75" s="81"/>
      <c r="BJ75" s="82"/>
      <c r="BK75" s="81"/>
      <c r="BL75" s="83"/>
      <c r="BM75" s="81"/>
      <c r="BN75" s="89"/>
      <c r="BO75" s="94">
        <f>BE75</f>
        <v>42</v>
      </c>
      <c r="BP75" s="95" t="str">
        <f>BF75</f>
        <v>Dimanche</v>
      </c>
      <c r="BQ75" s="88"/>
      <c r="BR75" s="81"/>
      <c r="BS75" s="81"/>
      <c r="BT75" s="82"/>
      <c r="BU75" s="81"/>
      <c r="BV75" s="83"/>
      <c r="BW75" s="81"/>
      <c r="BX75" s="89"/>
      <c r="BY75" s="94">
        <f>BO75</f>
        <v>42</v>
      </c>
      <c r="BZ75" s="95" t="str">
        <f>BP75</f>
        <v>Dimanche</v>
      </c>
      <c r="CA75" s="88"/>
      <c r="CB75" s="81"/>
      <c r="CC75" s="81"/>
      <c r="CD75" s="82"/>
      <c r="CE75" s="81"/>
      <c r="CF75" s="83"/>
      <c r="CG75" s="81"/>
      <c r="CH75" s="89"/>
      <c r="CI75" s="94">
        <f>BY75</f>
        <v>42</v>
      </c>
      <c r="CJ75" s="95" t="str">
        <f>BZ75</f>
        <v>Dimanche</v>
      </c>
      <c r="CK75" s="88"/>
      <c r="CL75" s="81"/>
      <c r="CM75" s="81"/>
      <c r="CN75" s="82"/>
      <c r="CO75" s="81"/>
      <c r="CP75" s="83"/>
      <c r="CQ75" s="81"/>
      <c r="CR75" s="89"/>
      <c r="CS75" s="94">
        <f>CI75</f>
        <v>42</v>
      </c>
      <c r="CT75" s="95" t="str">
        <f>CJ75</f>
        <v>Dimanche</v>
      </c>
      <c r="CU75" s="88"/>
      <c r="CV75" s="81"/>
      <c r="CW75" s="81"/>
      <c r="CX75" s="82"/>
      <c r="CY75" s="81"/>
      <c r="CZ75" s="83"/>
      <c r="DA75" s="81"/>
      <c r="DB75" s="89"/>
      <c r="DC75" s="94">
        <f>CS75</f>
        <v>42</v>
      </c>
      <c r="DD75" s="95" t="str">
        <f>CT75</f>
        <v>Dimanche</v>
      </c>
      <c r="DE75" s="88"/>
      <c r="DF75" s="81"/>
      <c r="DG75" s="81"/>
      <c r="DH75" s="82"/>
      <c r="DI75" s="81"/>
      <c r="DJ75" s="83"/>
      <c r="DK75" s="81"/>
      <c r="DL75" s="89"/>
      <c r="DM75" s="94">
        <f>DC75</f>
        <v>42</v>
      </c>
      <c r="DN75" s="95" t="str">
        <f>DD75</f>
        <v>Dimanche</v>
      </c>
      <c r="DO75" s="88"/>
      <c r="DP75" s="81"/>
      <c r="DQ75" s="81"/>
      <c r="DR75" s="82"/>
      <c r="DS75" s="81"/>
      <c r="DT75" s="83"/>
      <c r="DU75" s="81"/>
      <c r="DV75" s="89"/>
      <c r="DW75" s="94">
        <f>DM75</f>
        <v>42</v>
      </c>
      <c r="DX75" s="95" t="str">
        <f>DN75</f>
        <v>Dimanche</v>
      </c>
      <c r="DY75" s="88"/>
      <c r="DZ75" s="81"/>
      <c r="EA75" s="81"/>
      <c r="EB75" s="82"/>
      <c r="EC75" s="81"/>
      <c r="ED75" s="83"/>
      <c r="EE75" s="81"/>
      <c r="EF75" s="89"/>
      <c r="EG75" s="94">
        <f>DW75</f>
        <v>42</v>
      </c>
      <c r="EH75" s="95" t="str">
        <f>DX75</f>
        <v>Dimanche</v>
      </c>
      <c r="EI75" s="88"/>
      <c r="EJ75" s="81"/>
      <c r="EK75" s="81"/>
      <c r="EL75" s="82"/>
      <c r="EM75" s="81"/>
      <c r="EN75" s="83"/>
      <c r="EO75" s="81"/>
      <c r="EP75" s="89"/>
      <c r="EQ75" s="94">
        <f>EG75</f>
        <v>42</v>
      </c>
      <c r="ER75" s="95" t="str">
        <f>EH75</f>
        <v>Dimanche</v>
      </c>
      <c r="ES75" s="88"/>
      <c r="ET75" s="81"/>
      <c r="EU75" s="81"/>
      <c r="EV75" s="82"/>
      <c r="EW75" s="81"/>
      <c r="EX75" s="83"/>
      <c r="EY75" s="81"/>
      <c r="EZ75" s="89"/>
      <c r="FA75" s="94">
        <f>EQ75</f>
        <v>42</v>
      </c>
      <c r="FB75" s="95" t="str">
        <f>ER75</f>
        <v>Dimanche</v>
      </c>
      <c r="FC75" s="88"/>
      <c r="FD75" s="81"/>
      <c r="FE75" s="81"/>
      <c r="FF75" s="82"/>
      <c r="FG75" s="81"/>
      <c r="FH75" s="83"/>
      <c r="FI75" s="81"/>
      <c r="FJ75" s="89"/>
      <c r="FK75" s="94">
        <f>FA75</f>
        <v>42</v>
      </c>
      <c r="FL75" s="95" t="str">
        <f>FB75</f>
        <v>Dimanche</v>
      </c>
      <c r="FM75" s="88"/>
      <c r="FN75" s="81"/>
      <c r="FO75" s="81"/>
      <c r="FP75" s="82"/>
      <c r="FQ75" s="81"/>
      <c r="FR75" s="83"/>
      <c r="FS75" s="81"/>
      <c r="FT75" s="89"/>
      <c r="FU75" s="94">
        <f>FK75</f>
        <v>42</v>
      </c>
      <c r="FV75" s="95" t="str">
        <f>FL75</f>
        <v>Dimanche</v>
      </c>
      <c r="FW75" s="88"/>
      <c r="FX75" s="81"/>
      <c r="FY75" s="81"/>
      <c r="FZ75" s="82"/>
      <c r="GA75" s="81"/>
      <c r="GB75" s="83"/>
      <c r="GC75" s="81"/>
      <c r="GD75" s="89"/>
      <c r="GE75" s="94">
        <f>FU75</f>
        <v>42</v>
      </c>
      <c r="GF75" s="95" t="str">
        <f>FV75</f>
        <v>Dimanche</v>
      </c>
      <c r="GG75" s="88"/>
      <c r="GH75" s="81"/>
      <c r="GI75" s="81"/>
      <c r="GJ75" s="82"/>
      <c r="GK75" s="81"/>
      <c r="GL75" s="83"/>
      <c r="GM75" s="81"/>
      <c r="GN75" s="89"/>
      <c r="GO75" s="94">
        <f>GE75</f>
        <v>42</v>
      </c>
      <c r="GP75" s="95" t="str">
        <f>GF75</f>
        <v>Dimanche</v>
      </c>
      <c r="GQ75" s="88"/>
      <c r="GR75" s="81"/>
      <c r="GS75" s="81"/>
      <c r="GT75" s="82"/>
      <c r="GU75" s="81"/>
      <c r="GV75" s="83"/>
      <c r="GW75" s="81"/>
      <c r="GX75" s="89"/>
    </row>
  </sheetData>
  <sheetProtection formatCells="0" formatColumns="0" formatRows="0" sort="0" autoFilter="0"/>
  <customSheetViews>
    <customSheetView guid="{24B3ACA2-7967-4FAB-8D2F-E0837B9CDD25}" zeroValues="0">
      <pane xSplit="1" ySplit="3" topLeftCell="O16" activePane="bottomRight" state="frozen"/>
      <selection pane="bottomRight" activeCell="T27" sqref="T27"/>
      <pageMargins left="0.7" right="0.7" top="0.75" bottom="0.75" header="0.3" footer="0.3"/>
      <pageSetup paperSize="9" orientation="portrait" horizontalDpi="300" verticalDpi="300" r:id="rId1"/>
    </customSheetView>
    <customSheetView guid="{C4C85F86-4448-435F-8F9E-F57E95C61278}" zeroValues="0">
      <pane xSplit="1" ySplit="3" topLeftCell="W40" activePane="bottomRight" state="frozen"/>
      <selection pane="bottomRight" activeCell="Y26" sqref="Y26"/>
      <pageMargins left="0.7" right="0.7" top="0.75" bottom="0.75" header="0.3" footer="0.3"/>
      <pageSetup paperSize="9" orientation="portrait" horizontalDpi="300" verticalDpi="300" r:id="rId2"/>
    </customSheetView>
    <customSheetView guid="{1E93D6A7-9B5C-A346-B154-20F1DB164FD1}" scale="115" zeroValues="0">
      <pane xSplit="1" ySplit="3" topLeftCell="CE37" activePane="bottomRight" state="frozen"/>
      <selection pane="bottomRight" activeCell="CL43" sqref="CL43:CR43"/>
      <pageMargins left="0.7" right="0.7" top="0.75" bottom="0.75" header="0.3" footer="0.3"/>
      <pageSetup paperSize="9" orientation="portrait" horizontalDpi="300" verticalDpi="300" r:id="rId3"/>
    </customSheetView>
  </customSheetViews>
  <mergeCells count="1307">
    <mergeCell ref="CS2:CU2"/>
    <mergeCell ref="CX2:CY2"/>
    <mergeCell ref="BO2:BQ2"/>
    <mergeCell ref="BT2:BU2"/>
    <mergeCell ref="BY2:CA2"/>
    <mergeCell ref="CD2:CE2"/>
    <mergeCell ref="CI2:CK2"/>
    <mergeCell ref="CN2:CO2"/>
    <mergeCell ref="B1:C2"/>
    <mergeCell ref="G2:I2"/>
    <mergeCell ref="Q2:S2"/>
    <mergeCell ref="AA2:AC2"/>
    <mergeCell ref="AK2:AM2"/>
    <mergeCell ref="AP2:AQ2"/>
    <mergeCell ref="AU2:AW2"/>
    <mergeCell ref="AZ2:BA2"/>
    <mergeCell ref="BE2:BG2"/>
    <mergeCell ref="BJ2:BK2"/>
    <mergeCell ref="U1:W1"/>
    <mergeCell ref="CS4:CS5"/>
    <mergeCell ref="CT4:CT5"/>
    <mergeCell ref="B6:B7"/>
    <mergeCell ref="C6:C7"/>
    <mergeCell ref="G6:G7"/>
    <mergeCell ref="H6:H7"/>
    <mergeCell ref="Q6:Q7"/>
    <mergeCell ref="R6:R7"/>
    <mergeCell ref="BE4:BE5"/>
    <mergeCell ref="BF4:BF5"/>
    <mergeCell ref="BO4:BO5"/>
    <mergeCell ref="BP4:BP5"/>
    <mergeCell ref="BY4:BY5"/>
    <mergeCell ref="BZ4:BZ5"/>
    <mergeCell ref="AA4:AA5"/>
    <mergeCell ref="AB4:AB5"/>
    <mergeCell ref="AK4:AK5"/>
    <mergeCell ref="AL4:AL5"/>
    <mergeCell ref="AU4:AU5"/>
    <mergeCell ref="AV4:AV5"/>
    <mergeCell ref="CI6:CI7"/>
    <mergeCell ref="CJ6:CJ7"/>
    <mergeCell ref="CS6:CS7"/>
    <mergeCell ref="CT6:CT7"/>
    <mergeCell ref="B4:B5"/>
    <mergeCell ref="C4:C5"/>
    <mergeCell ref="G4:G5"/>
    <mergeCell ref="H4:H5"/>
    <mergeCell ref="Q4:Q5"/>
    <mergeCell ref="R4:R5"/>
    <mergeCell ref="CI4:CI5"/>
    <mergeCell ref="CJ4:CJ5"/>
    <mergeCell ref="BP6:BP7"/>
    <mergeCell ref="BY6:BY7"/>
    <mergeCell ref="BZ6:BZ7"/>
    <mergeCell ref="AA6:AA7"/>
    <mergeCell ref="AB6:AB7"/>
    <mergeCell ref="AK6:AK7"/>
    <mergeCell ref="AL6:AL7"/>
    <mergeCell ref="AU6:AU7"/>
    <mergeCell ref="AV6:AV7"/>
    <mergeCell ref="B8:B9"/>
    <mergeCell ref="C8:C9"/>
    <mergeCell ref="G8:G9"/>
    <mergeCell ref="H8:H9"/>
    <mergeCell ref="Q8:Q9"/>
    <mergeCell ref="R8:R9"/>
    <mergeCell ref="BE6:BE7"/>
    <mergeCell ref="BF6:BF7"/>
    <mergeCell ref="BO6:BO7"/>
    <mergeCell ref="CI8:CI9"/>
    <mergeCell ref="CJ8:CJ9"/>
    <mergeCell ref="CS8:CS9"/>
    <mergeCell ref="CT8:CT9"/>
    <mergeCell ref="B10:B11"/>
    <mergeCell ref="C10:C11"/>
    <mergeCell ref="G10:G11"/>
    <mergeCell ref="H10:H11"/>
    <mergeCell ref="Q10:Q11"/>
    <mergeCell ref="R10:R11"/>
    <mergeCell ref="BE8:BE9"/>
    <mergeCell ref="BF8:BF9"/>
    <mergeCell ref="BO8:BO9"/>
    <mergeCell ref="BP8:BP9"/>
    <mergeCell ref="BY8:BY9"/>
    <mergeCell ref="BZ8:BZ9"/>
    <mergeCell ref="AA8:AA9"/>
    <mergeCell ref="AB8:AB9"/>
    <mergeCell ref="AK8:AK9"/>
    <mergeCell ref="AL8:AL9"/>
    <mergeCell ref="AU8:AU9"/>
    <mergeCell ref="AV8:AV9"/>
    <mergeCell ref="CI10:CI11"/>
    <mergeCell ref="CJ10:CJ11"/>
    <mergeCell ref="CS10:CS11"/>
    <mergeCell ref="CT10:CT11"/>
    <mergeCell ref="B12:B13"/>
    <mergeCell ref="C12:C13"/>
    <mergeCell ref="G12:G13"/>
    <mergeCell ref="H12:H13"/>
    <mergeCell ref="Q12:Q13"/>
    <mergeCell ref="R12:R13"/>
    <mergeCell ref="BE10:BE11"/>
    <mergeCell ref="BF10:BF11"/>
    <mergeCell ref="BO10:BO11"/>
    <mergeCell ref="BP10:BP11"/>
    <mergeCell ref="BY10:BY11"/>
    <mergeCell ref="BZ10:BZ11"/>
    <mergeCell ref="AA10:AA11"/>
    <mergeCell ref="AB10:AB11"/>
    <mergeCell ref="AK10:AK11"/>
    <mergeCell ref="AL10:AL11"/>
    <mergeCell ref="AU10:AU11"/>
    <mergeCell ref="AV10:AV11"/>
    <mergeCell ref="CI12:CI13"/>
    <mergeCell ref="CJ12:CJ13"/>
    <mergeCell ref="CS12:CS13"/>
    <mergeCell ref="CT12:CT13"/>
    <mergeCell ref="BP12:BP13"/>
    <mergeCell ref="BY12:BY13"/>
    <mergeCell ref="BZ12:BZ13"/>
    <mergeCell ref="AA12:AA13"/>
    <mergeCell ref="AB12:AB13"/>
    <mergeCell ref="AK12:AK13"/>
    <mergeCell ref="AL12:AL13"/>
    <mergeCell ref="AU12:AU13"/>
    <mergeCell ref="AV12:AV13"/>
    <mergeCell ref="A16:A27"/>
    <mergeCell ref="B16:B17"/>
    <mergeCell ref="C16:C17"/>
    <mergeCell ref="G16:G17"/>
    <mergeCell ref="H16:H17"/>
    <mergeCell ref="Q16:Q17"/>
    <mergeCell ref="BE12:BE13"/>
    <mergeCell ref="BF12:BF13"/>
    <mergeCell ref="BO12:BO13"/>
    <mergeCell ref="B24:B25"/>
    <mergeCell ref="C24:C25"/>
    <mergeCell ref="G24:G25"/>
    <mergeCell ref="H24:H25"/>
    <mergeCell ref="Q24:Q25"/>
    <mergeCell ref="BE22:BE23"/>
    <mergeCell ref="BF22:BF23"/>
    <mergeCell ref="BO22:BO23"/>
    <mergeCell ref="A4:A15"/>
    <mergeCell ref="BZ16:BZ17"/>
    <mergeCell ref="AB22:AB23"/>
    <mergeCell ref="AK22:AK23"/>
    <mergeCell ref="AL22:AL23"/>
    <mergeCell ref="CI16:CI17"/>
    <mergeCell ref="CJ16:CJ17"/>
    <mergeCell ref="CS16:CS17"/>
    <mergeCell ref="CT16:CT17"/>
    <mergeCell ref="B18:B19"/>
    <mergeCell ref="C18:C19"/>
    <mergeCell ref="G18:G19"/>
    <mergeCell ref="H18:H19"/>
    <mergeCell ref="Q18:Q19"/>
    <mergeCell ref="AV16:AV17"/>
    <mergeCell ref="BE16:BE17"/>
    <mergeCell ref="BF16:BF17"/>
    <mergeCell ref="BO16:BO17"/>
    <mergeCell ref="BP16:BP17"/>
    <mergeCell ref="BY16:BY17"/>
    <mergeCell ref="R16:R17"/>
    <mergeCell ref="AA16:AA17"/>
    <mergeCell ref="AB16:AB17"/>
    <mergeCell ref="AK16:AK17"/>
    <mergeCell ref="AL16:AL17"/>
    <mergeCell ref="AU16:AU17"/>
    <mergeCell ref="BZ18:BZ19"/>
    <mergeCell ref="CI18:CI19"/>
    <mergeCell ref="CJ18:CJ19"/>
    <mergeCell ref="CS18:CS19"/>
    <mergeCell ref="CT18:CT19"/>
    <mergeCell ref="B20:B21"/>
    <mergeCell ref="C20:C21"/>
    <mergeCell ref="G20:G21"/>
    <mergeCell ref="H20:H21"/>
    <mergeCell ref="Q20:Q21"/>
    <mergeCell ref="AV18:AV19"/>
    <mergeCell ref="BE18:BE19"/>
    <mergeCell ref="BF18:BF19"/>
    <mergeCell ref="BO18:BO19"/>
    <mergeCell ref="BP18:BP19"/>
    <mergeCell ref="BY18:BY19"/>
    <mergeCell ref="R18:R19"/>
    <mergeCell ref="AA18:AA19"/>
    <mergeCell ref="AB18:AB19"/>
    <mergeCell ref="AK18:AK19"/>
    <mergeCell ref="AL18:AL19"/>
    <mergeCell ref="AU18:AU19"/>
    <mergeCell ref="BZ20:BZ21"/>
    <mergeCell ref="CI20:CI21"/>
    <mergeCell ref="CJ20:CJ21"/>
    <mergeCell ref="CS20:CS21"/>
    <mergeCell ref="AU22:AU23"/>
    <mergeCell ref="BZ24:BZ25"/>
    <mergeCell ref="CT20:CT21"/>
    <mergeCell ref="B22:B23"/>
    <mergeCell ref="C22:C23"/>
    <mergeCell ref="G22:G23"/>
    <mergeCell ref="H22:H23"/>
    <mergeCell ref="Q22:Q23"/>
    <mergeCell ref="AV20:AV21"/>
    <mergeCell ref="BE20:BE21"/>
    <mergeCell ref="BF20:BF21"/>
    <mergeCell ref="BO20:BO21"/>
    <mergeCell ref="BP20:BP21"/>
    <mergeCell ref="BY20:BY21"/>
    <mergeCell ref="R20:R21"/>
    <mergeCell ref="AA20:AA21"/>
    <mergeCell ref="AB20:AB21"/>
    <mergeCell ref="AK20:AK21"/>
    <mergeCell ref="AL20:AL21"/>
    <mergeCell ref="AU20:AU21"/>
    <mergeCell ref="BZ22:BZ23"/>
    <mergeCell ref="CI22:CI23"/>
    <mergeCell ref="CJ22:CJ23"/>
    <mergeCell ref="CS22:CS23"/>
    <mergeCell ref="CT22:CT23"/>
    <mergeCell ref="CI24:CI25"/>
    <mergeCell ref="CJ24:CJ25"/>
    <mergeCell ref="CS24:CS25"/>
    <mergeCell ref="CT24:CT25"/>
    <mergeCell ref="AV22:AV23"/>
    <mergeCell ref="BP22:BP23"/>
    <mergeCell ref="BY22:BY23"/>
    <mergeCell ref="A28:A39"/>
    <mergeCell ref="B28:B29"/>
    <mergeCell ref="C28:C29"/>
    <mergeCell ref="G28:G29"/>
    <mergeCell ref="H28:H29"/>
    <mergeCell ref="AV24:AV25"/>
    <mergeCell ref="BE24:BE25"/>
    <mergeCell ref="BF24:BF25"/>
    <mergeCell ref="BO24:BO25"/>
    <mergeCell ref="BP24:BP25"/>
    <mergeCell ref="BY24:BY25"/>
    <mergeCell ref="R24:R25"/>
    <mergeCell ref="AA24:AA25"/>
    <mergeCell ref="AB24:AB25"/>
    <mergeCell ref="AK24:AK25"/>
    <mergeCell ref="AL24:AL25"/>
    <mergeCell ref="AU24:AU25"/>
    <mergeCell ref="B32:B33"/>
    <mergeCell ref="C32:C33"/>
    <mergeCell ref="G32:G33"/>
    <mergeCell ref="H32:H33"/>
    <mergeCell ref="Q32:Q33"/>
    <mergeCell ref="R32:R33"/>
    <mergeCell ref="AU30:AU31"/>
    <mergeCell ref="AV30:AV31"/>
    <mergeCell ref="B30:B31"/>
    <mergeCell ref="C30:C31"/>
    <mergeCell ref="R22:R23"/>
    <mergeCell ref="AA22:AA23"/>
    <mergeCell ref="CT28:CT29"/>
    <mergeCell ref="AU28:AU29"/>
    <mergeCell ref="AV28:AV29"/>
    <mergeCell ref="BY28:BY29"/>
    <mergeCell ref="BZ28:BZ29"/>
    <mergeCell ref="CI28:CI29"/>
    <mergeCell ref="CJ28:CJ29"/>
    <mergeCell ref="CS28:CS29"/>
    <mergeCell ref="CI30:CI31"/>
    <mergeCell ref="CJ30:CJ31"/>
    <mergeCell ref="CS30:CS31"/>
    <mergeCell ref="BE28:BE29"/>
    <mergeCell ref="BF28:BF29"/>
    <mergeCell ref="BO28:BO29"/>
    <mergeCell ref="BP28:BP29"/>
    <mergeCell ref="Q28:Q29"/>
    <mergeCell ref="R28:R29"/>
    <mergeCell ref="AA28:AA29"/>
    <mergeCell ref="AB28:AB29"/>
    <mergeCell ref="AK28:AK29"/>
    <mergeCell ref="AL28:AL29"/>
    <mergeCell ref="CT30:CT31"/>
    <mergeCell ref="BE30:BE31"/>
    <mergeCell ref="BF30:BF31"/>
    <mergeCell ref="BO30:BO31"/>
    <mergeCell ref="BP30:BP31"/>
    <mergeCell ref="BY30:BY31"/>
    <mergeCell ref="BZ30:BZ31"/>
    <mergeCell ref="AA30:AA31"/>
    <mergeCell ref="AB30:AB31"/>
    <mergeCell ref="AK30:AK31"/>
    <mergeCell ref="AL30:AL31"/>
    <mergeCell ref="CI32:CI33"/>
    <mergeCell ref="CJ32:CJ33"/>
    <mergeCell ref="CS32:CS33"/>
    <mergeCell ref="G30:G31"/>
    <mergeCell ref="H30:H31"/>
    <mergeCell ref="Q30:Q31"/>
    <mergeCell ref="R30:R31"/>
    <mergeCell ref="CT32:CT33"/>
    <mergeCell ref="B34:B35"/>
    <mergeCell ref="C34:C35"/>
    <mergeCell ref="G34:G35"/>
    <mergeCell ref="H34:H35"/>
    <mergeCell ref="Q34:Q35"/>
    <mergeCell ref="R34:R35"/>
    <mergeCell ref="BE32:BE33"/>
    <mergeCell ref="BF32:BF33"/>
    <mergeCell ref="BO32:BO33"/>
    <mergeCell ref="BP32:BP33"/>
    <mergeCell ref="BY32:BY33"/>
    <mergeCell ref="BZ32:BZ33"/>
    <mergeCell ref="AA32:AA33"/>
    <mergeCell ref="AB32:AB33"/>
    <mergeCell ref="AK32:AK33"/>
    <mergeCell ref="AL32:AL33"/>
    <mergeCell ref="AU32:AU33"/>
    <mergeCell ref="AV32:AV33"/>
    <mergeCell ref="CI34:CI35"/>
    <mergeCell ref="CJ34:CJ35"/>
    <mergeCell ref="CS34:CS35"/>
    <mergeCell ref="CT34:CT35"/>
    <mergeCell ref="BP34:BP35"/>
    <mergeCell ref="BY34:BY35"/>
    <mergeCell ref="BZ34:BZ35"/>
    <mergeCell ref="AA34:AA35"/>
    <mergeCell ref="AB34:AB35"/>
    <mergeCell ref="AK34:AK35"/>
    <mergeCell ref="AL34:AL35"/>
    <mergeCell ref="AU34:AU35"/>
    <mergeCell ref="AV34:AV35"/>
    <mergeCell ref="CI36:CI37"/>
    <mergeCell ref="B36:B37"/>
    <mergeCell ref="C36:C37"/>
    <mergeCell ref="G36:G37"/>
    <mergeCell ref="H36:H37"/>
    <mergeCell ref="Q36:Q37"/>
    <mergeCell ref="R36:R37"/>
    <mergeCell ref="BE34:BE35"/>
    <mergeCell ref="BF34:BF35"/>
    <mergeCell ref="BO34:BO35"/>
    <mergeCell ref="CJ36:CJ37"/>
    <mergeCell ref="CS36:CS37"/>
    <mergeCell ref="CT36:CT37"/>
    <mergeCell ref="B40:B41"/>
    <mergeCell ref="C40:C41"/>
    <mergeCell ref="G40:G41"/>
    <mergeCell ref="H40:H41"/>
    <mergeCell ref="Q40:Q41"/>
    <mergeCell ref="BE36:BE37"/>
    <mergeCell ref="BF36:BF37"/>
    <mergeCell ref="BO36:BO37"/>
    <mergeCell ref="BP36:BP37"/>
    <mergeCell ref="BY36:BY37"/>
    <mergeCell ref="BZ36:BZ37"/>
    <mergeCell ref="AA36:AA37"/>
    <mergeCell ref="AB36:AB37"/>
    <mergeCell ref="AK36:AK37"/>
    <mergeCell ref="AL36:AL37"/>
    <mergeCell ref="AU36:AU37"/>
    <mergeCell ref="AV36:AV37"/>
    <mergeCell ref="BZ40:BZ41"/>
    <mergeCell ref="CI40:CI41"/>
    <mergeCell ref="CJ40:CJ41"/>
    <mergeCell ref="B44:B45"/>
    <mergeCell ref="C44:C45"/>
    <mergeCell ref="G44:G45"/>
    <mergeCell ref="H44:H45"/>
    <mergeCell ref="Q44:Q45"/>
    <mergeCell ref="AV42:AV43"/>
    <mergeCell ref="BE42:BE43"/>
    <mergeCell ref="BF42:BF43"/>
    <mergeCell ref="BO42:BO43"/>
    <mergeCell ref="CS40:CS41"/>
    <mergeCell ref="CT40:CT41"/>
    <mergeCell ref="B42:B43"/>
    <mergeCell ref="C42:C43"/>
    <mergeCell ref="G42:G43"/>
    <mergeCell ref="H42:H43"/>
    <mergeCell ref="Q42:Q43"/>
    <mergeCell ref="AV40:AV41"/>
    <mergeCell ref="BE40:BE41"/>
    <mergeCell ref="BF40:BF41"/>
    <mergeCell ref="BO40:BO41"/>
    <mergeCell ref="BP40:BP41"/>
    <mergeCell ref="BY40:BY41"/>
    <mergeCell ref="R40:R41"/>
    <mergeCell ref="AA40:AA41"/>
    <mergeCell ref="AB40:AB41"/>
    <mergeCell ref="AK40:AK41"/>
    <mergeCell ref="AL40:AL41"/>
    <mergeCell ref="AU40:AU41"/>
    <mergeCell ref="BZ42:BZ43"/>
    <mergeCell ref="CI42:CI43"/>
    <mergeCell ref="CJ42:CJ43"/>
    <mergeCell ref="CS42:CS43"/>
    <mergeCell ref="AV44:AV45"/>
    <mergeCell ref="BE44:BE45"/>
    <mergeCell ref="BF44:BF45"/>
    <mergeCell ref="BO44:BO45"/>
    <mergeCell ref="BP44:BP45"/>
    <mergeCell ref="BY44:BY45"/>
    <mergeCell ref="R44:R45"/>
    <mergeCell ref="AA44:AA45"/>
    <mergeCell ref="AB44:AB45"/>
    <mergeCell ref="AK44:AK45"/>
    <mergeCell ref="AL44:AL45"/>
    <mergeCell ref="AU44:AU45"/>
    <mergeCell ref="CS46:CS47"/>
    <mergeCell ref="CT46:CT47"/>
    <mergeCell ref="BP46:BP47"/>
    <mergeCell ref="BP42:BP43"/>
    <mergeCell ref="BY42:BY43"/>
    <mergeCell ref="R42:R43"/>
    <mergeCell ref="AA42:AA43"/>
    <mergeCell ref="AB42:AB43"/>
    <mergeCell ref="AK42:AK43"/>
    <mergeCell ref="AL42:AL43"/>
    <mergeCell ref="AU42:AU43"/>
    <mergeCell ref="BZ44:BZ45"/>
    <mergeCell ref="CT42:CT43"/>
    <mergeCell ref="B48:B49"/>
    <mergeCell ref="C48:C49"/>
    <mergeCell ref="G48:G49"/>
    <mergeCell ref="H48:H49"/>
    <mergeCell ref="Q48:Q49"/>
    <mergeCell ref="AV46:AV47"/>
    <mergeCell ref="BE46:BE47"/>
    <mergeCell ref="BF46:BF47"/>
    <mergeCell ref="BO46:BO47"/>
    <mergeCell ref="R46:R47"/>
    <mergeCell ref="AA46:AA47"/>
    <mergeCell ref="AB46:AB47"/>
    <mergeCell ref="AK46:AK47"/>
    <mergeCell ref="AL46:AL47"/>
    <mergeCell ref="AU46:AU47"/>
    <mergeCell ref="R48:R49"/>
    <mergeCell ref="AA48:AA49"/>
    <mergeCell ref="AB48:AB49"/>
    <mergeCell ref="AK48:AK49"/>
    <mergeCell ref="AL48:AL49"/>
    <mergeCell ref="AU48:AU49"/>
    <mergeCell ref="B46:B47"/>
    <mergeCell ref="C46:C47"/>
    <mergeCell ref="G46:G47"/>
    <mergeCell ref="H46:H47"/>
    <mergeCell ref="Q46:Q47"/>
    <mergeCell ref="DC4:DC5"/>
    <mergeCell ref="DD4:DD5"/>
    <mergeCell ref="DC6:DC7"/>
    <mergeCell ref="DD6:DD7"/>
    <mergeCell ref="DC8:DC9"/>
    <mergeCell ref="DD8:DD9"/>
    <mergeCell ref="DC10:DC11"/>
    <mergeCell ref="DD10:DD11"/>
    <mergeCell ref="DC12:DC13"/>
    <mergeCell ref="DD12:DD13"/>
    <mergeCell ref="D1:E2"/>
    <mergeCell ref="DC2:DE2"/>
    <mergeCell ref="DH2:DI2"/>
    <mergeCell ref="BZ46:BZ47"/>
    <mergeCell ref="CI46:CI47"/>
    <mergeCell ref="CJ46:CJ47"/>
    <mergeCell ref="BZ48:BZ49"/>
    <mergeCell ref="CI48:CI49"/>
    <mergeCell ref="CJ48:CJ49"/>
    <mergeCell ref="CS48:CS49"/>
    <mergeCell ref="CT48:CT49"/>
    <mergeCell ref="AV48:AV49"/>
    <mergeCell ref="BE48:BE49"/>
    <mergeCell ref="BF48:BF49"/>
    <mergeCell ref="BO48:BO49"/>
    <mergeCell ref="BP48:BP49"/>
    <mergeCell ref="BY48:BY49"/>
    <mergeCell ref="BY46:BY47"/>
    <mergeCell ref="CI44:CI45"/>
    <mergeCell ref="CJ44:CJ45"/>
    <mergeCell ref="CS44:CS45"/>
    <mergeCell ref="CT44:CT45"/>
    <mergeCell ref="DM2:DO2"/>
    <mergeCell ref="DR2:DS2"/>
    <mergeCell ref="DC40:DC41"/>
    <mergeCell ref="DD40:DD41"/>
    <mergeCell ref="DC42:DC43"/>
    <mergeCell ref="DD42:DD43"/>
    <mergeCell ref="DC44:DC45"/>
    <mergeCell ref="DD44:DD45"/>
    <mergeCell ref="DC46:DC47"/>
    <mergeCell ref="DD46:DD47"/>
    <mergeCell ref="DC48:DC49"/>
    <mergeCell ref="DD48:DD49"/>
    <mergeCell ref="DC28:DC29"/>
    <mergeCell ref="DD28:DD29"/>
    <mergeCell ref="DC30:DC31"/>
    <mergeCell ref="DD30:DD31"/>
    <mergeCell ref="DC32:DC33"/>
    <mergeCell ref="DD32:DD33"/>
    <mergeCell ref="DC34:DC35"/>
    <mergeCell ref="DD34:DD35"/>
    <mergeCell ref="DC36:DC37"/>
    <mergeCell ref="DD36:DD37"/>
    <mergeCell ref="DC16:DC17"/>
    <mergeCell ref="DD16:DD17"/>
    <mergeCell ref="DC18:DC19"/>
    <mergeCell ref="DD18:DD19"/>
    <mergeCell ref="DC20:DC21"/>
    <mergeCell ref="DD20:DD21"/>
    <mergeCell ref="DC22:DC23"/>
    <mergeCell ref="DD22:DD23"/>
    <mergeCell ref="DC24:DC25"/>
    <mergeCell ref="DD24:DD25"/>
    <mergeCell ref="DM16:DM17"/>
    <mergeCell ref="DN16:DN17"/>
    <mergeCell ref="DM18:DM19"/>
    <mergeCell ref="DN18:DN19"/>
    <mergeCell ref="DM20:DM21"/>
    <mergeCell ref="DN20:DN21"/>
    <mergeCell ref="DM22:DM23"/>
    <mergeCell ref="DN22:DN23"/>
    <mergeCell ref="DM24:DM25"/>
    <mergeCell ref="DN24:DN25"/>
    <mergeCell ref="DM4:DM5"/>
    <mergeCell ref="DN4:DN5"/>
    <mergeCell ref="DM6:DM7"/>
    <mergeCell ref="DN6:DN7"/>
    <mergeCell ref="DM8:DM9"/>
    <mergeCell ref="DN8:DN9"/>
    <mergeCell ref="DM10:DM11"/>
    <mergeCell ref="DN10:DN11"/>
    <mergeCell ref="DM12:DM13"/>
    <mergeCell ref="DN12:DN13"/>
    <mergeCell ref="DM40:DM41"/>
    <mergeCell ref="DN40:DN41"/>
    <mergeCell ref="DM42:DM43"/>
    <mergeCell ref="DN42:DN43"/>
    <mergeCell ref="DM44:DM45"/>
    <mergeCell ref="DN44:DN45"/>
    <mergeCell ref="DM46:DM47"/>
    <mergeCell ref="DN46:DN47"/>
    <mergeCell ref="DM48:DM49"/>
    <mergeCell ref="DN48:DN49"/>
    <mergeCell ref="DM28:DM29"/>
    <mergeCell ref="DN28:DN29"/>
    <mergeCell ref="DM30:DM31"/>
    <mergeCell ref="DN30:DN31"/>
    <mergeCell ref="DM32:DM33"/>
    <mergeCell ref="DN32:DN33"/>
    <mergeCell ref="DM34:DM35"/>
    <mergeCell ref="DN34:DN35"/>
    <mergeCell ref="DM36:DM37"/>
    <mergeCell ref="DN36:DN37"/>
    <mergeCell ref="DW46:DW47"/>
    <mergeCell ref="DX46:DX47"/>
    <mergeCell ref="DW48:DW49"/>
    <mergeCell ref="DX48:DX49"/>
    <mergeCell ref="DW28:DW29"/>
    <mergeCell ref="DX28:DX29"/>
    <mergeCell ref="DW30:DW31"/>
    <mergeCell ref="DX30:DX31"/>
    <mergeCell ref="DW32:DW33"/>
    <mergeCell ref="DX32:DX33"/>
    <mergeCell ref="DW34:DW35"/>
    <mergeCell ref="DX34:DX35"/>
    <mergeCell ref="DW36:DW37"/>
    <mergeCell ref="DX36:DX37"/>
    <mergeCell ref="DW16:DW17"/>
    <mergeCell ref="DX16:DX17"/>
    <mergeCell ref="DW18:DW19"/>
    <mergeCell ref="DX18:DX19"/>
    <mergeCell ref="DW20:DW21"/>
    <mergeCell ref="DX20:DX21"/>
    <mergeCell ref="DW22:DW23"/>
    <mergeCell ref="DX22:DX23"/>
    <mergeCell ref="DW24:DW25"/>
    <mergeCell ref="DX24:DX25"/>
    <mergeCell ref="EH4:EH5"/>
    <mergeCell ref="EG6:EG7"/>
    <mergeCell ref="EH6:EH7"/>
    <mergeCell ref="EG8:EG9"/>
    <mergeCell ref="EH8:EH9"/>
    <mergeCell ref="EG10:EG11"/>
    <mergeCell ref="EH10:EH11"/>
    <mergeCell ref="EG12:EG13"/>
    <mergeCell ref="EH12:EH13"/>
    <mergeCell ref="EG2:EI2"/>
    <mergeCell ref="EL2:EM2"/>
    <mergeCell ref="DW40:DW41"/>
    <mergeCell ref="DX40:DX41"/>
    <mergeCell ref="DW42:DW43"/>
    <mergeCell ref="DX42:DX43"/>
    <mergeCell ref="DW44:DW45"/>
    <mergeCell ref="DX44:DX45"/>
    <mergeCell ref="DW4:DW5"/>
    <mergeCell ref="DX4:DX5"/>
    <mergeCell ref="DW6:DW7"/>
    <mergeCell ref="DX6:DX7"/>
    <mergeCell ref="DW8:DW9"/>
    <mergeCell ref="DX8:DX9"/>
    <mergeCell ref="DW10:DW11"/>
    <mergeCell ref="DX10:DX11"/>
    <mergeCell ref="DW12:DW13"/>
    <mergeCell ref="DX12:DX13"/>
    <mergeCell ref="DW2:DY2"/>
    <mergeCell ref="EB2:EC2"/>
    <mergeCell ref="GT2:GU2"/>
    <mergeCell ref="EG40:EG41"/>
    <mergeCell ref="EH40:EH41"/>
    <mergeCell ref="EG42:EG43"/>
    <mergeCell ref="EH42:EH43"/>
    <mergeCell ref="EG44:EG45"/>
    <mergeCell ref="EH44:EH45"/>
    <mergeCell ref="EG46:EG47"/>
    <mergeCell ref="EH46:EH47"/>
    <mergeCell ref="EG48:EG49"/>
    <mergeCell ref="EH48:EH49"/>
    <mergeCell ref="EG28:EG29"/>
    <mergeCell ref="EH28:EH29"/>
    <mergeCell ref="EG30:EG31"/>
    <mergeCell ref="EH30:EH31"/>
    <mergeCell ref="EG32:EG33"/>
    <mergeCell ref="EH32:EH33"/>
    <mergeCell ref="EG34:EG35"/>
    <mergeCell ref="EH34:EH35"/>
    <mergeCell ref="EG36:EG37"/>
    <mergeCell ref="EH36:EH37"/>
    <mergeCell ref="EG16:EG17"/>
    <mergeCell ref="EH16:EH17"/>
    <mergeCell ref="EG18:EG19"/>
    <mergeCell ref="EH18:EH19"/>
    <mergeCell ref="EG20:EG21"/>
    <mergeCell ref="EH20:EH21"/>
    <mergeCell ref="EG22:EG23"/>
    <mergeCell ref="EH22:EH23"/>
    <mergeCell ref="EG24:EG25"/>
    <mergeCell ref="EH24:EH25"/>
    <mergeCell ref="EG4:EG5"/>
    <mergeCell ref="EQ4:EQ5"/>
    <mergeCell ref="ER4:ER5"/>
    <mergeCell ref="FA4:FA5"/>
    <mergeCell ref="FB4:FB5"/>
    <mergeCell ref="FK4:FK5"/>
    <mergeCell ref="FL4:FL5"/>
    <mergeCell ref="FU4:FU5"/>
    <mergeCell ref="FV4:FV5"/>
    <mergeCell ref="GE4:GE5"/>
    <mergeCell ref="GF4:GF5"/>
    <mergeCell ref="GO4:GO5"/>
    <mergeCell ref="GP4:GP5"/>
    <mergeCell ref="EQ2:ES2"/>
    <mergeCell ref="EV2:EW2"/>
    <mergeCell ref="FA2:FC2"/>
    <mergeCell ref="FF2:FG2"/>
    <mergeCell ref="FK2:FM2"/>
    <mergeCell ref="FP2:FQ2"/>
    <mergeCell ref="FU2:FW2"/>
    <mergeCell ref="FZ2:GA2"/>
    <mergeCell ref="GE2:GG2"/>
    <mergeCell ref="GJ2:GK2"/>
    <mergeCell ref="GO2:GQ2"/>
    <mergeCell ref="GF6:GF7"/>
    <mergeCell ref="GO6:GO7"/>
    <mergeCell ref="GP6:GP7"/>
    <mergeCell ref="EQ8:EQ9"/>
    <mergeCell ref="ER8:ER9"/>
    <mergeCell ref="FA8:FA9"/>
    <mergeCell ref="FB8:FB9"/>
    <mergeCell ref="FK8:FK9"/>
    <mergeCell ref="FL8:FL9"/>
    <mergeCell ref="FU8:FU9"/>
    <mergeCell ref="FV8:FV9"/>
    <mergeCell ref="GE8:GE9"/>
    <mergeCell ref="GF8:GF9"/>
    <mergeCell ref="GO8:GO9"/>
    <mergeCell ref="GP8:GP9"/>
    <mergeCell ref="EQ6:EQ7"/>
    <mergeCell ref="ER6:ER7"/>
    <mergeCell ref="FA6:FA7"/>
    <mergeCell ref="FB6:FB7"/>
    <mergeCell ref="FK6:FK7"/>
    <mergeCell ref="FL6:FL7"/>
    <mergeCell ref="FU6:FU7"/>
    <mergeCell ref="FV6:FV7"/>
    <mergeCell ref="GE6:GE7"/>
    <mergeCell ref="GF10:GF11"/>
    <mergeCell ref="GO10:GO11"/>
    <mergeCell ref="GP10:GP11"/>
    <mergeCell ref="EQ12:EQ13"/>
    <mergeCell ref="ER12:ER13"/>
    <mergeCell ref="FA12:FA13"/>
    <mergeCell ref="FB12:FB13"/>
    <mergeCell ref="FK12:FK13"/>
    <mergeCell ref="FL12:FL13"/>
    <mergeCell ref="FU12:FU13"/>
    <mergeCell ref="FV12:FV13"/>
    <mergeCell ref="GE12:GE13"/>
    <mergeCell ref="GF12:GF13"/>
    <mergeCell ref="GO12:GO13"/>
    <mergeCell ref="GP12:GP13"/>
    <mergeCell ref="EQ10:EQ11"/>
    <mergeCell ref="ER10:ER11"/>
    <mergeCell ref="FA10:FA11"/>
    <mergeCell ref="FB10:FB11"/>
    <mergeCell ref="FK10:FK11"/>
    <mergeCell ref="FL10:FL11"/>
    <mergeCell ref="FU10:FU11"/>
    <mergeCell ref="FV10:FV11"/>
    <mergeCell ref="GE10:GE11"/>
    <mergeCell ref="GF16:GF17"/>
    <mergeCell ref="GO16:GO17"/>
    <mergeCell ref="GP16:GP17"/>
    <mergeCell ref="EQ18:EQ19"/>
    <mergeCell ref="ER18:ER19"/>
    <mergeCell ref="FA18:FA19"/>
    <mergeCell ref="FB18:FB19"/>
    <mergeCell ref="FK18:FK19"/>
    <mergeCell ref="FL18:FL19"/>
    <mergeCell ref="FU18:FU19"/>
    <mergeCell ref="FV18:FV19"/>
    <mergeCell ref="GE18:GE19"/>
    <mergeCell ref="GF18:GF19"/>
    <mergeCell ref="GO18:GO19"/>
    <mergeCell ref="GP18:GP19"/>
    <mergeCell ref="EQ16:EQ17"/>
    <mergeCell ref="ER16:ER17"/>
    <mergeCell ref="FA16:FA17"/>
    <mergeCell ref="FB16:FB17"/>
    <mergeCell ref="FK16:FK17"/>
    <mergeCell ref="FL16:FL17"/>
    <mergeCell ref="FU16:FU17"/>
    <mergeCell ref="FV16:FV17"/>
    <mergeCell ref="GE16:GE17"/>
    <mergeCell ref="GF20:GF21"/>
    <mergeCell ref="GO20:GO21"/>
    <mergeCell ref="GP20:GP21"/>
    <mergeCell ref="EQ22:EQ23"/>
    <mergeCell ref="ER22:ER23"/>
    <mergeCell ref="FA22:FA23"/>
    <mergeCell ref="FB22:FB23"/>
    <mergeCell ref="FK22:FK23"/>
    <mergeCell ref="FL22:FL23"/>
    <mergeCell ref="FU22:FU23"/>
    <mergeCell ref="FV22:FV23"/>
    <mergeCell ref="GE22:GE23"/>
    <mergeCell ref="GF22:GF23"/>
    <mergeCell ref="GO22:GO23"/>
    <mergeCell ref="GP22:GP23"/>
    <mergeCell ref="EQ20:EQ21"/>
    <mergeCell ref="ER20:ER21"/>
    <mergeCell ref="FA20:FA21"/>
    <mergeCell ref="FB20:FB21"/>
    <mergeCell ref="FK20:FK21"/>
    <mergeCell ref="FL20:FL21"/>
    <mergeCell ref="FU20:FU21"/>
    <mergeCell ref="FV20:FV21"/>
    <mergeCell ref="GE20:GE21"/>
    <mergeCell ref="GF24:GF25"/>
    <mergeCell ref="GO24:GO25"/>
    <mergeCell ref="GP24:GP25"/>
    <mergeCell ref="EQ28:EQ29"/>
    <mergeCell ref="ER28:ER29"/>
    <mergeCell ref="FA28:FA29"/>
    <mergeCell ref="FB28:FB29"/>
    <mergeCell ref="FK28:FK29"/>
    <mergeCell ref="FL28:FL29"/>
    <mergeCell ref="FU28:FU29"/>
    <mergeCell ref="FV28:FV29"/>
    <mergeCell ref="GE28:GE29"/>
    <mergeCell ref="GF28:GF29"/>
    <mergeCell ref="GO28:GO29"/>
    <mergeCell ref="GP28:GP29"/>
    <mergeCell ref="EQ24:EQ25"/>
    <mergeCell ref="ER24:ER25"/>
    <mergeCell ref="FA24:FA25"/>
    <mergeCell ref="FB24:FB25"/>
    <mergeCell ref="FK24:FK25"/>
    <mergeCell ref="FL24:FL25"/>
    <mergeCell ref="FU24:FU25"/>
    <mergeCell ref="FV24:FV25"/>
    <mergeCell ref="GE24:GE25"/>
    <mergeCell ref="GF30:GF31"/>
    <mergeCell ref="GO30:GO31"/>
    <mergeCell ref="GP30:GP31"/>
    <mergeCell ref="EQ32:EQ33"/>
    <mergeCell ref="ER32:ER33"/>
    <mergeCell ref="FA32:FA33"/>
    <mergeCell ref="FB32:FB33"/>
    <mergeCell ref="FK32:FK33"/>
    <mergeCell ref="FL32:FL33"/>
    <mergeCell ref="FU32:FU33"/>
    <mergeCell ref="FV32:FV33"/>
    <mergeCell ref="GE32:GE33"/>
    <mergeCell ref="GF32:GF33"/>
    <mergeCell ref="GO32:GO33"/>
    <mergeCell ref="GP32:GP33"/>
    <mergeCell ref="EQ30:EQ31"/>
    <mergeCell ref="ER30:ER31"/>
    <mergeCell ref="FA30:FA31"/>
    <mergeCell ref="FB30:FB31"/>
    <mergeCell ref="FK30:FK31"/>
    <mergeCell ref="FL30:FL31"/>
    <mergeCell ref="FU30:FU31"/>
    <mergeCell ref="FV30:FV31"/>
    <mergeCell ref="GE30:GE31"/>
    <mergeCell ref="GF34:GF35"/>
    <mergeCell ref="GO34:GO35"/>
    <mergeCell ref="GP34:GP35"/>
    <mergeCell ref="EQ36:EQ37"/>
    <mergeCell ref="ER36:ER37"/>
    <mergeCell ref="FA36:FA37"/>
    <mergeCell ref="FB36:FB37"/>
    <mergeCell ref="FK36:FK37"/>
    <mergeCell ref="FL36:FL37"/>
    <mergeCell ref="FU36:FU37"/>
    <mergeCell ref="FV36:FV37"/>
    <mergeCell ref="GE36:GE37"/>
    <mergeCell ref="GF36:GF37"/>
    <mergeCell ref="GO36:GO37"/>
    <mergeCell ref="GP36:GP37"/>
    <mergeCell ref="EQ34:EQ35"/>
    <mergeCell ref="ER34:ER35"/>
    <mergeCell ref="FA34:FA35"/>
    <mergeCell ref="FB34:FB35"/>
    <mergeCell ref="FK34:FK35"/>
    <mergeCell ref="FL34:FL35"/>
    <mergeCell ref="FU34:FU35"/>
    <mergeCell ref="FV34:FV35"/>
    <mergeCell ref="GE34:GE35"/>
    <mergeCell ref="GF40:GF41"/>
    <mergeCell ref="GO40:GO41"/>
    <mergeCell ref="GP40:GP41"/>
    <mergeCell ref="EQ42:EQ43"/>
    <mergeCell ref="ER42:ER43"/>
    <mergeCell ref="FA42:FA43"/>
    <mergeCell ref="FB42:FB43"/>
    <mergeCell ref="FK42:FK43"/>
    <mergeCell ref="FL42:FL43"/>
    <mergeCell ref="FU42:FU43"/>
    <mergeCell ref="FV42:FV43"/>
    <mergeCell ref="GE42:GE43"/>
    <mergeCell ref="GF42:GF43"/>
    <mergeCell ref="GO42:GO43"/>
    <mergeCell ref="GP42:GP43"/>
    <mergeCell ref="EQ40:EQ41"/>
    <mergeCell ref="ER40:ER41"/>
    <mergeCell ref="FA40:FA41"/>
    <mergeCell ref="FB40:FB41"/>
    <mergeCell ref="FK40:FK41"/>
    <mergeCell ref="FL40:FL41"/>
    <mergeCell ref="FU40:FU41"/>
    <mergeCell ref="FV40:FV41"/>
    <mergeCell ref="GE40:GE41"/>
    <mergeCell ref="FU48:FU49"/>
    <mergeCell ref="FV48:FV49"/>
    <mergeCell ref="GE48:GE49"/>
    <mergeCell ref="GF44:GF45"/>
    <mergeCell ref="GO44:GO45"/>
    <mergeCell ref="GP44:GP45"/>
    <mergeCell ref="EQ46:EQ47"/>
    <mergeCell ref="ER46:ER47"/>
    <mergeCell ref="FA46:FA47"/>
    <mergeCell ref="FB46:FB47"/>
    <mergeCell ref="FK46:FK47"/>
    <mergeCell ref="FL46:FL47"/>
    <mergeCell ref="FU46:FU47"/>
    <mergeCell ref="FV46:FV47"/>
    <mergeCell ref="GE46:GE47"/>
    <mergeCell ref="GF46:GF47"/>
    <mergeCell ref="GO46:GO47"/>
    <mergeCell ref="GP46:GP47"/>
    <mergeCell ref="EQ44:EQ45"/>
    <mergeCell ref="ER44:ER45"/>
    <mergeCell ref="FA44:FA45"/>
    <mergeCell ref="FB44:FB45"/>
    <mergeCell ref="FK44:FK45"/>
    <mergeCell ref="FL44:FL45"/>
    <mergeCell ref="FU44:FU45"/>
    <mergeCell ref="FV44:FV45"/>
    <mergeCell ref="GE44:GE45"/>
    <mergeCell ref="DD52:DD53"/>
    <mergeCell ref="DM52:DM53"/>
    <mergeCell ref="DN52:DN53"/>
    <mergeCell ref="GF48:GF49"/>
    <mergeCell ref="GO48:GO49"/>
    <mergeCell ref="GP48:GP49"/>
    <mergeCell ref="AF2:AG2"/>
    <mergeCell ref="A40:A51"/>
    <mergeCell ref="A52:A63"/>
    <mergeCell ref="B52:B53"/>
    <mergeCell ref="C52:C53"/>
    <mergeCell ref="G52:G53"/>
    <mergeCell ref="H52:H53"/>
    <mergeCell ref="Q52:Q53"/>
    <mergeCell ref="R52:R53"/>
    <mergeCell ref="AA52:AA53"/>
    <mergeCell ref="AB52:AB53"/>
    <mergeCell ref="AK52:AK53"/>
    <mergeCell ref="AL52:AL53"/>
    <mergeCell ref="AU52:AU53"/>
    <mergeCell ref="AV52:AV53"/>
    <mergeCell ref="BE52:BE53"/>
    <mergeCell ref="BF52:BF53"/>
    <mergeCell ref="BO52:BO53"/>
    <mergeCell ref="BP52:BP53"/>
    <mergeCell ref="BY52:BY53"/>
    <mergeCell ref="EQ48:EQ49"/>
    <mergeCell ref="ER48:ER49"/>
    <mergeCell ref="FA48:FA49"/>
    <mergeCell ref="FB48:FB49"/>
    <mergeCell ref="FK48:FK49"/>
    <mergeCell ref="FL48:FL49"/>
    <mergeCell ref="B54:B55"/>
    <mergeCell ref="C54:C55"/>
    <mergeCell ref="G54:G55"/>
    <mergeCell ref="H54:H55"/>
    <mergeCell ref="Q54:Q55"/>
    <mergeCell ref="R54:R55"/>
    <mergeCell ref="AA54:AA55"/>
    <mergeCell ref="AB54:AB55"/>
    <mergeCell ref="AK54:AK55"/>
    <mergeCell ref="AL54:AL55"/>
    <mergeCell ref="AU54:AU55"/>
    <mergeCell ref="AV54:AV55"/>
    <mergeCell ref="BE54:BE55"/>
    <mergeCell ref="BF54:BF55"/>
    <mergeCell ref="BO54:BO55"/>
    <mergeCell ref="BP54:BP55"/>
    <mergeCell ref="BY54:BY55"/>
    <mergeCell ref="FK54:FK55"/>
    <mergeCell ref="BZ54:BZ55"/>
    <mergeCell ref="CI54:CI55"/>
    <mergeCell ref="CJ54:CJ55"/>
    <mergeCell ref="CS54:CS55"/>
    <mergeCell ref="CT54:CT55"/>
    <mergeCell ref="DC54:DC55"/>
    <mergeCell ref="DD54:DD55"/>
    <mergeCell ref="DM54:DM55"/>
    <mergeCell ref="DN54:DN55"/>
    <mergeCell ref="FL52:FL53"/>
    <mergeCell ref="FU52:FU53"/>
    <mergeCell ref="FV52:FV53"/>
    <mergeCell ref="GE52:GE53"/>
    <mergeCell ref="GF52:GF53"/>
    <mergeCell ref="GO52:GO53"/>
    <mergeCell ref="GP52:GP53"/>
    <mergeCell ref="DW52:DW53"/>
    <mergeCell ref="DX52:DX53"/>
    <mergeCell ref="EG52:EG53"/>
    <mergeCell ref="EH52:EH53"/>
    <mergeCell ref="EQ52:EQ53"/>
    <mergeCell ref="ER52:ER53"/>
    <mergeCell ref="FA52:FA53"/>
    <mergeCell ref="FB52:FB53"/>
    <mergeCell ref="FK52:FK53"/>
    <mergeCell ref="BZ52:BZ53"/>
    <mergeCell ref="CI52:CI53"/>
    <mergeCell ref="CJ52:CJ53"/>
    <mergeCell ref="CS52:CS53"/>
    <mergeCell ref="CT52:CT53"/>
    <mergeCell ref="DC52:DC53"/>
    <mergeCell ref="FL54:FL55"/>
    <mergeCell ref="FU54:FU55"/>
    <mergeCell ref="FV54:FV55"/>
    <mergeCell ref="GE54:GE55"/>
    <mergeCell ref="GF54:GF55"/>
    <mergeCell ref="GO54:GO55"/>
    <mergeCell ref="GP54:GP55"/>
    <mergeCell ref="B56:B57"/>
    <mergeCell ref="C56:C57"/>
    <mergeCell ref="G56:G57"/>
    <mergeCell ref="H56:H57"/>
    <mergeCell ref="Q56:Q57"/>
    <mergeCell ref="R56:R57"/>
    <mergeCell ref="AA56:AA57"/>
    <mergeCell ref="AB56:AB57"/>
    <mergeCell ref="AK56:AK57"/>
    <mergeCell ref="AL56:AL57"/>
    <mergeCell ref="AU56:AU57"/>
    <mergeCell ref="AV56:AV57"/>
    <mergeCell ref="BE56:BE57"/>
    <mergeCell ref="BF56:BF57"/>
    <mergeCell ref="BO56:BO57"/>
    <mergeCell ref="BP56:BP57"/>
    <mergeCell ref="BY56:BY57"/>
    <mergeCell ref="DW54:DW55"/>
    <mergeCell ref="DX54:DX55"/>
    <mergeCell ref="EG54:EG55"/>
    <mergeCell ref="EH54:EH55"/>
    <mergeCell ref="EQ54:EQ55"/>
    <mergeCell ref="ER54:ER55"/>
    <mergeCell ref="FA54:FA55"/>
    <mergeCell ref="FB54:FB55"/>
    <mergeCell ref="GF56:GF57"/>
    <mergeCell ref="GO56:GO57"/>
    <mergeCell ref="GP56:GP57"/>
    <mergeCell ref="B58:B59"/>
    <mergeCell ref="C58:C59"/>
    <mergeCell ref="G58:G59"/>
    <mergeCell ref="H58:H59"/>
    <mergeCell ref="Q58:Q59"/>
    <mergeCell ref="R58:R59"/>
    <mergeCell ref="AA58:AA59"/>
    <mergeCell ref="AB58:AB59"/>
    <mergeCell ref="AK58:AK59"/>
    <mergeCell ref="AL58:AL59"/>
    <mergeCell ref="AU58:AU59"/>
    <mergeCell ref="AV58:AV59"/>
    <mergeCell ref="BE58:BE59"/>
    <mergeCell ref="BF58:BF59"/>
    <mergeCell ref="BO58:BO59"/>
    <mergeCell ref="BP58:BP59"/>
    <mergeCell ref="BY58:BY59"/>
    <mergeCell ref="DW56:DW57"/>
    <mergeCell ref="DX56:DX57"/>
    <mergeCell ref="EG56:EG57"/>
    <mergeCell ref="EH56:EH57"/>
    <mergeCell ref="EQ56:EQ57"/>
    <mergeCell ref="ER56:ER57"/>
    <mergeCell ref="FA56:FA57"/>
    <mergeCell ref="FB56:FB57"/>
    <mergeCell ref="FK56:FK57"/>
    <mergeCell ref="BZ56:BZ57"/>
    <mergeCell ref="CI56:CI57"/>
    <mergeCell ref="CJ56:CJ57"/>
    <mergeCell ref="ER58:ER59"/>
    <mergeCell ref="FA58:FA59"/>
    <mergeCell ref="FB58:FB59"/>
    <mergeCell ref="FK58:FK59"/>
    <mergeCell ref="BZ58:BZ59"/>
    <mergeCell ref="CI58:CI59"/>
    <mergeCell ref="CJ58:CJ59"/>
    <mergeCell ref="CS58:CS59"/>
    <mergeCell ref="CT58:CT59"/>
    <mergeCell ref="DC58:DC59"/>
    <mergeCell ref="DD58:DD59"/>
    <mergeCell ref="DM58:DM59"/>
    <mergeCell ref="DN58:DN59"/>
    <mergeCell ref="FL56:FL57"/>
    <mergeCell ref="FU56:FU57"/>
    <mergeCell ref="FV56:FV57"/>
    <mergeCell ref="GE56:GE57"/>
    <mergeCell ref="CS56:CS57"/>
    <mergeCell ref="CT56:CT57"/>
    <mergeCell ref="DC56:DC57"/>
    <mergeCell ref="DD56:DD57"/>
    <mergeCell ref="DM56:DM57"/>
    <mergeCell ref="DN56:DN57"/>
    <mergeCell ref="DD60:DD61"/>
    <mergeCell ref="DM60:DM61"/>
    <mergeCell ref="DN60:DN61"/>
    <mergeCell ref="FL58:FL59"/>
    <mergeCell ref="FU58:FU59"/>
    <mergeCell ref="FV58:FV59"/>
    <mergeCell ref="GE58:GE59"/>
    <mergeCell ref="GF58:GF59"/>
    <mergeCell ref="GO58:GO59"/>
    <mergeCell ref="GP58:GP59"/>
    <mergeCell ref="B60:B61"/>
    <mergeCell ref="C60:C61"/>
    <mergeCell ref="G60:G61"/>
    <mergeCell ref="H60:H61"/>
    <mergeCell ref="Q60:Q61"/>
    <mergeCell ref="R60:R61"/>
    <mergeCell ref="AA60:AA61"/>
    <mergeCell ref="AB60:AB61"/>
    <mergeCell ref="AK60:AK61"/>
    <mergeCell ref="AL60:AL61"/>
    <mergeCell ref="AU60:AU61"/>
    <mergeCell ref="AV60:AV61"/>
    <mergeCell ref="BE60:BE61"/>
    <mergeCell ref="BF60:BF61"/>
    <mergeCell ref="BO60:BO61"/>
    <mergeCell ref="BP60:BP61"/>
    <mergeCell ref="BY60:BY61"/>
    <mergeCell ref="DW58:DW59"/>
    <mergeCell ref="DX58:DX59"/>
    <mergeCell ref="EG58:EG59"/>
    <mergeCell ref="EH58:EH59"/>
    <mergeCell ref="EQ58:EQ59"/>
    <mergeCell ref="A64:A75"/>
    <mergeCell ref="B64:B65"/>
    <mergeCell ref="C64:C65"/>
    <mergeCell ref="G64:G65"/>
    <mergeCell ref="H64:H65"/>
    <mergeCell ref="Q64:Q65"/>
    <mergeCell ref="R64:R65"/>
    <mergeCell ref="AA64:AA65"/>
    <mergeCell ref="AB64:AB65"/>
    <mergeCell ref="AK64:AK65"/>
    <mergeCell ref="AL64:AL65"/>
    <mergeCell ref="AU64:AU65"/>
    <mergeCell ref="AV64:AV65"/>
    <mergeCell ref="BE64:BE65"/>
    <mergeCell ref="BF64:BF65"/>
    <mergeCell ref="BO64:BO65"/>
    <mergeCell ref="BP64:BP65"/>
    <mergeCell ref="B72:B73"/>
    <mergeCell ref="C72:C73"/>
    <mergeCell ref="G72:G73"/>
    <mergeCell ref="H72:H73"/>
    <mergeCell ref="Q72:Q73"/>
    <mergeCell ref="R72:R73"/>
    <mergeCell ref="AA72:AA73"/>
    <mergeCell ref="AB72:AB73"/>
    <mergeCell ref="AK72:AK73"/>
    <mergeCell ref="AL72:AL73"/>
    <mergeCell ref="AU72:AU73"/>
    <mergeCell ref="AV72:AV73"/>
    <mergeCell ref="BE72:BE73"/>
    <mergeCell ref="BF72:BF73"/>
    <mergeCell ref="BO72:BO73"/>
    <mergeCell ref="FB64:FB65"/>
    <mergeCell ref="BY64:BY65"/>
    <mergeCell ref="BZ64:BZ65"/>
    <mergeCell ref="CI64:CI65"/>
    <mergeCell ref="CJ64:CJ65"/>
    <mergeCell ref="CS64:CS65"/>
    <mergeCell ref="CT64:CT65"/>
    <mergeCell ref="DC64:DC65"/>
    <mergeCell ref="DD64:DD65"/>
    <mergeCell ref="DM64:DM65"/>
    <mergeCell ref="FL60:FL61"/>
    <mergeCell ref="FU60:FU61"/>
    <mergeCell ref="FV60:FV61"/>
    <mergeCell ref="GE60:GE61"/>
    <mergeCell ref="GF60:GF61"/>
    <mergeCell ref="GO60:GO61"/>
    <mergeCell ref="GP60:GP61"/>
    <mergeCell ref="DW60:DW61"/>
    <mergeCell ref="DX60:DX61"/>
    <mergeCell ref="EG60:EG61"/>
    <mergeCell ref="EH60:EH61"/>
    <mergeCell ref="EQ60:EQ61"/>
    <mergeCell ref="ER60:ER61"/>
    <mergeCell ref="FA60:FA61"/>
    <mergeCell ref="FB60:FB61"/>
    <mergeCell ref="FK60:FK61"/>
    <mergeCell ref="BZ60:BZ61"/>
    <mergeCell ref="CI60:CI61"/>
    <mergeCell ref="CJ60:CJ61"/>
    <mergeCell ref="CS60:CS61"/>
    <mergeCell ref="CT60:CT61"/>
    <mergeCell ref="DC60:DC61"/>
    <mergeCell ref="FK64:FK65"/>
    <mergeCell ref="FL64:FL65"/>
    <mergeCell ref="FU64:FU65"/>
    <mergeCell ref="FV64:FV65"/>
    <mergeCell ref="GE64:GE65"/>
    <mergeCell ref="GF64:GF65"/>
    <mergeCell ref="GO64:GO65"/>
    <mergeCell ref="GP64:GP65"/>
    <mergeCell ref="B66:B67"/>
    <mergeCell ref="C66:C67"/>
    <mergeCell ref="G66:G67"/>
    <mergeCell ref="H66:H67"/>
    <mergeCell ref="Q66:Q67"/>
    <mergeCell ref="R66:R67"/>
    <mergeCell ref="AA66:AA67"/>
    <mergeCell ref="AB66:AB67"/>
    <mergeCell ref="AK66:AK67"/>
    <mergeCell ref="AL66:AL67"/>
    <mergeCell ref="AU66:AU67"/>
    <mergeCell ref="AV66:AV67"/>
    <mergeCell ref="BE66:BE67"/>
    <mergeCell ref="BF66:BF67"/>
    <mergeCell ref="BO66:BO67"/>
    <mergeCell ref="BP66:BP67"/>
    <mergeCell ref="DN64:DN65"/>
    <mergeCell ref="DW64:DW65"/>
    <mergeCell ref="DX64:DX65"/>
    <mergeCell ref="EG64:EG65"/>
    <mergeCell ref="EH64:EH65"/>
    <mergeCell ref="EQ64:EQ65"/>
    <mergeCell ref="ER64:ER65"/>
    <mergeCell ref="FA64:FA65"/>
    <mergeCell ref="GP66:GP67"/>
    <mergeCell ref="B68:B69"/>
    <mergeCell ref="C68:C69"/>
    <mergeCell ref="G68:G69"/>
    <mergeCell ref="H68:H69"/>
    <mergeCell ref="Q68:Q69"/>
    <mergeCell ref="R68:R69"/>
    <mergeCell ref="AA68:AA69"/>
    <mergeCell ref="AB68:AB69"/>
    <mergeCell ref="AK68:AK69"/>
    <mergeCell ref="AL68:AL69"/>
    <mergeCell ref="AU68:AU69"/>
    <mergeCell ref="AV68:AV69"/>
    <mergeCell ref="BE68:BE69"/>
    <mergeCell ref="BF68:BF69"/>
    <mergeCell ref="BO68:BO69"/>
    <mergeCell ref="BP68:BP69"/>
    <mergeCell ref="DN66:DN67"/>
    <mergeCell ref="DW66:DW67"/>
    <mergeCell ref="DX66:DX67"/>
    <mergeCell ref="EG66:EG67"/>
    <mergeCell ref="EH66:EH67"/>
    <mergeCell ref="EQ66:EQ67"/>
    <mergeCell ref="ER66:ER67"/>
    <mergeCell ref="FA66:FA67"/>
    <mergeCell ref="FB66:FB67"/>
    <mergeCell ref="BY66:BY67"/>
    <mergeCell ref="BZ66:BZ67"/>
    <mergeCell ref="CI66:CI67"/>
    <mergeCell ref="CJ66:CJ67"/>
    <mergeCell ref="CS66:CS67"/>
    <mergeCell ref="CT66:CT67"/>
    <mergeCell ref="FB68:FB69"/>
    <mergeCell ref="BY68:BY69"/>
    <mergeCell ref="BZ68:BZ69"/>
    <mergeCell ref="CI68:CI69"/>
    <mergeCell ref="CJ68:CJ69"/>
    <mergeCell ref="CS68:CS69"/>
    <mergeCell ref="CT68:CT69"/>
    <mergeCell ref="DC68:DC69"/>
    <mergeCell ref="DD68:DD69"/>
    <mergeCell ref="DM68:DM69"/>
    <mergeCell ref="FK66:FK67"/>
    <mergeCell ref="FL66:FL67"/>
    <mergeCell ref="FU66:FU67"/>
    <mergeCell ref="FV66:FV67"/>
    <mergeCell ref="GE66:GE67"/>
    <mergeCell ref="GF66:GF67"/>
    <mergeCell ref="GO66:GO67"/>
    <mergeCell ref="DC66:DC67"/>
    <mergeCell ref="DD66:DD67"/>
    <mergeCell ref="DM66:DM67"/>
    <mergeCell ref="FK68:FK69"/>
    <mergeCell ref="FL68:FL69"/>
    <mergeCell ref="FU68:FU69"/>
    <mergeCell ref="FV68:FV69"/>
    <mergeCell ref="GE68:GE69"/>
    <mergeCell ref="GF68:GF69"/>
    <mergeCell ref="GO68:GO69"/>
    <mergeCell ref="GP68:GP69"/>
    <mergeCell ref="B70:B71"/>
    <mergeCell ref="C70:C71"/>
    <mergeCell ref="G70:G71"/>
    <mergeCell ref="H70:H71"/>
    <mergeCell ref="Q70:Q71"/>
    <mergeCell ref="R70:R71"/>
    <mergeCell ref="AA70:AA71"/>
    <mergeCell ref="AB70:AB71"/>
    <mergeCell ref="AK70:AK71"/>
    <mergeCell ref="AL70:AL71"/>
    <mergeCell ref="AU70:AU71"/>
    <mergeCell ref="AV70:AV71"/>
    <mergeCell ref="BE70:BE71"/>
    <mergeCell ref="BF70:BF71"/>
    <mergeCell ref="BO70:BO71"/>
    <mergeCell ref="BP70:BP71"/>
    <mergeCell ref="DN68:DN69"/>
    <mergeCell ref="DW68:DW69"/>
    <mergeCell ref="DX68:DX69"/>
    <mergeCell ref="EG68:EG69"/>
    <mergeCell ref="EH68:EH69"/>
    <mergeCell ref="EQ68:EQ69"/>
    <mergeCell ref="ER68:ER69"/>
    <mergeCell ref="FA68:FA69"/>
    <mergeCell ref="FK70:FK71"/>
    <mergeCell ref="FL70:FL71"/>
    <mergeCell ref="FU70:FU71"/>
    <mergeCell ref="FV70:FV71"/>
    <mergeCell ref="GE70:GE71"/>
    <mergeCell ref="GF70:GF71"/>
    <mergeCell ref="GO70:GO71"/>
    <mergeCell ref="BP72:BP73"/>
    <mergeCell ref="DN70:DN71"/>
    <mergeCell ref="BY70:BY71"/>
    <mergeCell ref="BZ70:BZ71"/>
    <mergeCell ref="CI70:CI71"/>
    <mergeCell ref="CJ70:CJ71"/>
    <mergeCell ref="CS70:CS71"/>
    <mergeCell ref="CT70:CT71"/>
    <mergeCell ref="DC70:DC71"/>
    <mergeCell ref="DD70:DD71"/>
    <mergeCell ref="DM70:DM71"/>
    <mergeCell ref="BY72:BY73"/>
    <mergeCell ref="BZ72:BZ73"/>
    <mergeCell ref="CI72:CI73"/>
    <mergeCell ref="CJ72:CJ73"/>
    <mergeCell ref="CS72:CS73"/>
    <mergeCell ref="CT72:CT73"/>
    <mergeCell ref="DC72:DC73"/>
    <mergeCell ref="DD72:DD73"/>
    <mergeCell ref="DM72:DM73"/>
    <mergeCell ref="DN72:DN73"/>
    <mergeCell ref="GP70:GP71"/>
    <mergeCell ref="DW70:DW71"/>
    <mergeCell ref="DX70:DX71"/>
    <mergeCell ref="EG70:EG71"/>
    <mergeCell ref="EH70:EH71"/>
    <mergeCell ref="EQ70:EQ71"/>
    <mergeCell ref="ER70:ER71"/>
    <mergeCell ref="FA70:FA71"/>
    <mergeCell ref="FB70:FB71"/>
    <mergeCell ref="FK72:FK73"/>
    <mergeCell ref="FL72:FL73"/>
    <mergeCell ref="FU72:FU73"/>
    <mergeCell ref="FV72:FV73"/>
    <mergeCell ref="GE72:GE73"/>
    <mergeCell ref="GF72:GF73"/>
    <mergeCell ref="GO72:GO73"/>
    <mergeCell ref="GP72:GP73"/>
    <mergeCell ref="DW72:DW73"/>
    <mergeCell ref="DX72:DX73"/>
    <mergeCell ref="EG72:EG73"/>
    <mergeCell ref="EH72:EH73"/>
    <mergeCell ref="EQ72:EQ73"/>
    <mergeCell ref="ER72:ER73"/>
    <mergeCell ref="FA72:FA73"/>
    <mergeCell ref="FB72:FB73"/>
  </mergeCells>
  <conditionalFormatting sqref="I6 I8 I10 I12">
    <cfRule type="cellIs" dxfId="3661" priority="5167" operator="notEqual">
      <formula>"9h00"</formula>
    </cfRule>
  </conditionalFormatting>
  <conditionalFormatting sqref="I7 I9 I11 I13">
    <cfRule type="cellIs" dxfId="3660" priority="5166" operator="notEqual">
      <formula>"14h00"</formula>
    </cfRule>
  </conditionalFormatting>
  <conditionalFormatting sqref="AT6:AT15">
    <cfRule type="cellIs" dxfId="3659" priority="5164" operator="equal">
      <formula>"Option"</formula>
    </cfRule>
    <cfRule type="cellIs" dxfId="3658" priority="5165" operator="equal">
      <formula>"Validé"</formula>
    </cfRule>
  </conditionalFormatting>
  <conditionalFormatting sqref="AM6 AM8 AM10 AM12">
    <cfRule type="cellIs" dxfId="3657" priority="5163" operator="notEqual">
      <formula>"9h00"</formula>
    </cfRule>
  </conditionalFormatting>
  <conditionalFormatting sqref="AM7 AM9 AM11 AM13">
    <cfRule type="cellIs" dxfId="3656" priority="5162" operator="notEqual">
      <formula>"14h00"</formula>
    </cfRule>
  </conditionalFormatting>
  <conditionalFormatting sqref="AN15">
    <cfRule type="expression" dxfId="3655" priority="5142">
      <formula>AT15="Option"</formula>
    </cfRule>
    <cfRule type="expression" dxfId="3654" priority="5143">
      <formula>AT15="Validé"</formula>
    </cfRule>
  </conditionalFormatting>
  <conditionalFormatting sqref="AN6">
    <cfRule type="expression" dxfId="3653" priority="5160">
      <formula>AT6="Option"</formula>
    </cfRule>
    <cfRule type="expression" dxfId="3652" priority="5161">
      <formula>AT6="Validé"</formula>
    </cfRule>
  </conditionalFormatting>
  <conditionalFormatting sqref="AN7">
    <cfRule type="expression" dxfId="3651" priority="5158">
      <formula>AT7="Option"</formula>
    </cfRule>
    <cfRule type="expression" dxfId="3650" priority="5159">
      <formula>AT7="Validé"</formula>
    </cfRule>
  </conditionalFormatting>
  <conditionalFormatting sqref="AN8">
    <cfRule type="expression" dxfId="3649" priority="5156">
      <formula>AT8="Option"</formula>
    </cfRule>
    <cfRule type="expression" dxfId="3648" priority="5157">
      <formula>AT8="Validé"</formula>
    </cfRule>
  </conditionalFormatting>
  <conditionalFormatting sqref="AN9">
    <cfRule type="expression" dxfId="3647" priority="5154">
      <formula>AT9="Option"</formula>
    </cfRule>
    <cfRule type="expression" dxfId="3646" priority="5155">
      <formula>AT9="Validé"</formula>
    </cfRule>
  </conditionalFormatting>
  <conditionalFormatting sqref="AN10">
    <cfRule type="expression" dxfId="3645" priority="5152">
      <formula>AT10="Option"</formula>
    </cfRule>
    <cfRule type="expression" dxfId="3644" priority="5153">
      <formula>AT10="Validé"</formula>
    </cfRule>
  </conditionalFormatting>
  <conditionalFormatting sqref="AN11">
    <cfRule type="expression" dxfId="3643" priority="5150">
      <formula>AT11="Option"</formula>
    </cfRule>
    <cfRule type="expression" dxfId="3642" priority="5151">
      <formula>AT11="Validé"</formula>
    </cfRule>
  </conditionalFormatting>
  <conditionalFormatting sqref="AN12">
    <cfRule type="expression" dxfId="3641" priority="5148">
      <formula>AT12="Option"</formula>
    </cfRule>
    <cfRule type="expression" dxfId="3640" priority="5149">
      <formula>AT12="Validé"</formula>
    </cfRule>
  </conditionalFormatting>
  <conditionalFormatting sqref="AN13">
    <cfRule type="expression" dxfId="3639" priority="5146">
      <formula>AT13="Option"</formula>
    </cfRule>
    <cfRule type="expression" dxfId="3638" priority="5147">
      <formula>AT13="Validé"</formula>
    </cfRule>
  </conditionalFormatting>
  <conditionalFormatting sqref="AN14">
    <cfRule type="expression" dxfId="3637" priority="5144">
      <formula>AT14="Option"</formula>
    </cfRule>
    <cfRule type="expression" dxfId="3636" priority="5145">
      <formula>AT14="Validé"</formula>
    </cfRule>
  </conditionalFormatting>
  <conditionalFormatting sqref="I4">
    <cfRule type="cellIs" dxfId="3635" priority="5141" operator="notEqual">
      <formula>"9h00"</formula>
    </cfRule>
  </conditionalFormatting>
  <conditionalFormatting sqref="I5">
    <cfRule type="cellIs" dxfId="3634" priority="5140" operator="notEqual">
      <formula>"14h00"</formula>
    </cfRule>
  </conditionalFormatting>
  <conditionalFormatting sqref="AT4:AT5">
    <cfRule type="cellIs" dxfId="3633" priority="5138" operator="equal">
      <formula>"Option"</formula>
    </cfRule>
    <cfRule type="cellIs" dxfId="3632" priority="5139" operator="equal">
      <formula>"Validé"</formula>
    </cfRule>
  </conditionalFormatting>
  <conditionalFormatting sqref="AM4">
    <cfRule type="cellIs" dxfId="3631" priority="5137" operator="notEqual">
      <formula>"9h00"</formula>
    </cfRule>
  </conditionalFormatting>
  <conditionalFormatting sqref="AM5">
    <cfRule type="cellIs" dxfId="3630" priority="5136" operator="notEqual">
      <formula>"14h00"</formula>
    </cfRule>
  </conditionalFormatting>
  <conditionalFormatting sqref="AN4">
    <cfRule type="expression" dxfId="3629" priority="5134">
      <formula>AT4="Option"</formula>
    </cfRule>
    <cfRule type="expression" dxfId="3628" priority="5135">
      <formula>AT4="Validé"</formula>
    </cfRule>
  </conditionalFormatting>
  <conditionalFormatting sqref="AN5">
    <cfRule type="expression" dxfId="3627" priority="5132">
      <formula>AT5="Option"</formula>
    </cfRule>
    <cfRule type="expression" dxfId="3626" priority="5133">
      <formula>AT5="Validé"</formula>
    </cfRule>
  </conditionalFormatting>
  <conditionalFormatting sqref="J4:J15">
    <cfRule type="expression" dxfId="3625" priority="5128">
      <formula>P4="Option FORMAFEU"</formula>
    </cfRule>
    <cfRule type="expression" dxfId="3624" priority="5129">
      <formula>P4="FORMAFEU"</formula>
    </cfRule>
    <cfRule type="expression" dxfId="3623" priority="5130">
      <formula>P4="TRADI"</formula>
    </cfRule>
    <cfRule type="expression" dxfId="3622" priority="5131">
      <formula>P4="Option TRADI"</formula>
    </cfRule>
  </conditionalFormatting>
  <conditionalFormatting sqref="P4:P15">
    <cfRule type="expression" dxfId="3621" priority="5124">
      <formula>P4="Option FORMAFEU"</formula>
    </cfRule>
    <cfRule type="expression" dxfId="3620" priority="5125">
      <formula>P4="FORMAFEU"</formula>
    </cfRule>
    <cfRule type="expression" dxfId="3619" priority="5126">
      <formula>P4="TRADI"</formula>
    </cfRule>
    <cfRule type="expression" dxfId="3618" priority="5127">
      <formula>P4="Option TRADI"</formula>
    </cfRule>
  </conditionalFormatting>
  <conditionalFormatting sqref="D4:F15">
    <cfRule type="expression" dxfId="3617" priority="5122">
      <formula>$F4="MARTINEAU"</formula>
    </cfRule>
    <cfRule type="expression" dxfId="3616" priority="5123">
      <formula>$F4="LEONARD"</formula>
    </cfRule>
  </conditionalFormatting>
  <conditionalFormatting sqref="I18 I20 I22 I24">
    <cfRule type="cellIs" dxfId="3615" priority="5120" operator="notEqual">
      <formula>"9h00"</formula>
    </cfRule>
  </conditionalFormatting>
  <conditionalFormatting sqref="I19 I21 I23 I25">
    <cfRule type="cellIs" dxfId="3614" priority="5119" operator="notEqual">
      <formula>"14h00"</formula>
    </cfRule>
  </conditionalFormatting>
  <conditionalFormatting sqref="AT18:AT27">
    <cfRule type="cellIs" dxfId="3613" priority="5117" operator="equal">
      <formula>"Option"</formula>
    </cfRule>
    <cfRule type="cellIs" dxfId="3612" priority="5118" operator="equal">
      <formula>"Validé"</formula>
    </cfRule>
  </conditionalFormatting>
  <conditionalFormatting sqref="AM18 AM20 AM22 AM24">
    <cfRule type="cellIs" dxfId="3611" priority="5116" operator="notEqual">
      <formula>"9h00"</formula>
    </cfRule>
  </conditionalFormatting>
  <conditionalFormatting sqref="AM19 AM21 AM23 AM25">
    <cfRule type="cellIs" dxfId="3610" priority="5115" operator="notEqual">
      <formula>"14h00"</formula>
    </cfRule>
  </conditionalFormatting>
  <conditionalFormatting sqref="AN27">
    <cfRule type="expression" dxfId="3609" priority="5095">
      <formula>AT27="Option"</formula>
    </cfRule>
    <cfRule type="expression" dxfId="3608" priority="5096">
      <formula>AT27="Validé"</formula>
    </cfRule>
  </conditionalFormatting>
  <conditionalFormatting sqref="AN18">
    <cfRule type="expression" dxfId="3607" priority="5113">
      <formula>AT18="Option"</formula>
    </cfRule>
    <cfRule type="expression" dxfId="3606" priority="5114">
      <formula>AT18="Validé"</formula>
    </cfRule>
  </conditionalFormatting>
  <conditionalFormatting sqref="AN19">
    <cfRule type="expression" dxfId="3605" priority="5111">
      <formula>AT19="Option"</formula>
    </cfRule>
    <cfRule type="expression" dxfId="3604" priority="5112">
      <formula>AT19="Validé"</formula>
    </cfRule>
  </conditionalFormatting>
  <conditionalFormatting sqref="AN20">
    <cfRule type="expression" dxfId="3603" priority="5109">
      <formula>AT20="Option"</formula>
    </cfRule>
    <cfRule type="expression" dxfId="3602" priority="5110">
      <formula>AT20="Validé"</formula>
    </cfRule>
  </conditionalFormatting>
  <conditionalFormatting sqref="AN21">
    <cfRule type="expression" dxfId="3601" priority="5107">
      <formula>AT21="Option"</formula>
    </cfRule>
    <cfRule type="expression" dxfId="3600" priority="5108">
      <formula>AT21="Validé"</formula>
    </cfRule>
  </conditionalFormatting>
  <conditionalFormatting sqref="AN22">
    <cfRule type="expression" dxfId="3599" priority="5105">
      <formula>AT22="Option"</formula>
    </cfRule>
    <cfRule type="expression" dxfId="3598" priority="5106">
      <formula>AT22="Validé"</formula>
    </cfRule>
  </conditionalFormatting>
  <conditionalFormatting sqref="AN23">
    <cfRule type="expression" dxfId="3597" priority="5103">
      <formula>AT23="Option"</formula>
    </cfRule>
    <cfRule type="expression" dxfId="3596" priority="5104">
      <formula>AT23="Validé"</formula>
    </cfRule>
  </conditionalFormatting>
  <conditionalFormatting sqref="AN24">
    <cfRule type="expression" dxfId="3595" priority="5101">
      <formula>AT24="Option"</formula>
    </cfRule>
    <cfRule type="expression" dxfId="3594" priority="5102">
      <formula>AT24="Validé"</formula>
    </cfRule>
  </conditionalFormatting>
  <conditionalFormatting sqref="AN25">
    <cfRule type="expression" dxfId="3593" priority="5099">
      <formula>AT25="Option"</formula>
    </cfRule>
    <cfRule type="expression" dxfId="3592" priority="5100">
      <formula>AT25="Validé"</formula>
    </cfRule>
  </conditionalFormatting>
  <conditionalFormatting sqref="AN26">
    <cfRule type="expression" dxfId="3591" priority="5097">
      <formula>AT26="Option"</formula>
    </cfRule>
    <cfRule type="expression" dxfId="3590" priority="5098">
      <formula>AT26="Validé"</formula>
    </cfRule>
  </conditionalFormatting>
  <conditionalFormatting sqref="I16">
    <cfRule type="cellIs" dxfId="3589" priority="5094" operator="notEqual">
      <formula>"9h00"</formula>
    </cfRule>
  </conditionalFormatting>
  <conditionalFormatting sqref="I17">
    <cfRule type="cellIs" dxfId="3588" priority="5093" operator="notEqual">
      <formula>"14h00"</formula>
    </cfRule>
  </conditionalFormatting>
  <conditionalFormatting sqref="AT16:AT17">
    <cfRule type="cellIs" dxfId="3587" priority="5091" operator="equal">
      <formula>"Option"</formula>
    </cfRule>
    <cfRule type="cellIs" dxfId="3586" priority="5092" operator="equal">
      <formula>"Validé"</formula>
    </cfRule>
  </conditionalFormatting>
  <conditionalFormatting sqref="AM16">
    <cfRule type="cellIs" dxfId="3585" priority="5090" operator="notEqual">
      <formula>"9h00"</formula>
    </cfRule>
  </conditionalFormatting>
  <conditionalFormatting sqref="AM17">
    <cfRule type="cellIs" dxfId="3584" priority="5089" operator="notEqual">
      <formula>"14h00"</formula>
    </cfRule>
  </conditionalFormatting>
  <conditionalFormatting sqref="AN16">
    <cfRule type="expression" dxfId="3583" priority="5087">
      <formula>AT16="Option"</formula>
    </cfRule>
    <cfRule type="expression" dxfId="3582" priority="5088">
      <formula>AT16="Validé"</formula>
    </cfRule>
  </conditionalFormatting>
  <conditionalFormatting sqref="AN17">
    <cfRule type="expression" dxfId="3581" priority="5085">
      <formula>AT17="Option"</formula>
    </cfRule>
    <cfRule type="expression" dxfId="3580" priority="5086">
      <formula>AT17="Validé"</formula>
    </cfRule>
  </conditionalFormatting>
  <conditionalFormatting sqref="J16:J27">
    <cfRule type="expression" dxfId="3579" priority="5081">
      <formula>P16="Option FORMAFEU"</formula>
    </cfRule>
    <cfRule type="expression" dxfId="3578" priority="5082">
      <formula>P16="FORMAFEU"</formula>
    </cfRule>
    <cfRule type="expression" dxfId="3577" priority="5083">
      <formula>P16="TRADI"</formula>
    </cfRule>
    <cfRule type="expression" dxfId="3576" priority="5084">
      <formula>P16="Option TRADI"</formula>
    </cfRule>
  </conditionalFormatting>
  <conditionalFormatting sqref="P16:P27">
    <cfRule type="expression" dxfId="3575" priority="5077">
      <formula>P16="Option FORMAFEU"</formula>
    </cfRule>
    <cfRule type="expression" dxfId="3574" priority="5078">
      <formula>P16="FORMAFEU"</formula>
    </cfRule>
    <cfRule type="expression" dxfId="3573" priority="5079">
      <formula>P16="TRADI"</formula>
    </cfRule>
    <cfRule type="expression" dxfId="3572" priority="5080">
      <formula>P16="Option TRADI"</formula>
    </cfRule>
  </conditionalFormatting>
  <conditionalFormatting sqref="D16:F27">
    <cfRule type="expression" dxfId="3571" priority="5074">
      <formula>$F16="HUGUET"</formula>
    </cfRule>
    <cfRule type="expression" dxfId="3570" priority="5075">
      <formula>$F16="MARTINEAU"</formula>
    </cfRule>
    <cfRule type="expression" dxfId="3569" priority="5076">
      <formula>$F16="CREYSSON"</formula>
    </cfRule>
  </conditionalFormatting>
  <conditionalFormatting sqref="I30 I32 I34 I36">
    <cfRule type="cellIs" dxfId="3568" priority="5073" operator="notEqual">
      <formula>"9h00"</formula>
    </cfRule>
  </conditionalFormatting>
  <conditionalFormatting sqref="I31 I33 I35 I37">
    <cfRule type="cellIs" dxfId="3567" priority="5072" operator="notEqual">
      <formula>"14h00"</formula>
    </cfRule>
  </conditionalFormatting>
  <conditionalFormatting sqref="AT30:AT39">
    <cfRule type="cellIs" dxfId="3566" priority="5070" operator="equal">
      <formula>"Option"</formula>
    </cfRule>
    <cfRule type="cellIs" dxfId="3565" priority="5071" operator="equal">
      <formula>"Validé"</formula>
    </cfRule>
  </conditionalFormatting>
  <conditionalFormatting sqref="AM30 AM32 AM34 AM36">
    <cfRule type="cellIs" dxfId="3564" priority="5069" operator="notEqual">
      <formula>"9h00"</formula>
    </cfRule>
  </conditionalFormatting>
  <conditionalFormatting sqref="AM31 AM33 AM35 AM37">
    <cfRule type="cellIs" dxfId="3563" priority="5068" operator="notEqual">
      <formula>"14h00"</formula>
    </cfRule>
  </conditionalFormatting>
  <conditionalFormatting sqref="AN39">
    <cfRule type="expression" dxfId="3562" priority="5048">
      <formula>AT39="Option"</formula>
    </cfRule>
    <cfRule type="expression" dxfId="3561" priority="5049">
      <formula>AT39="Validé"</formula>
    </cfRule>
  </conditionalFormatting>
  <conditionalFormatting sqref="AN30">
    <cfRule type="expression" dxfId="3560" priority="5066">
      <formula>AT30="Option"</formula>
    </cfRule>
    <cfRule type="expression" dxfId="3559" priority="5067">
      <formula>AT30="Validé"</formula>
    </cfRule>
  </conditionalFormatting>
  <conditionalFormatting sqref="AN31">
    <cfRule type="expression" dxfId="3558" priority="5064">
      <formula>AT31="Option"</formula>
    </cfRule>
    <cfRule type="expression" dxfId="3557" priority="5065">
      <formula>AT31="Validé"</formula>
    </cfRule>
  </conditionalFormatting>
  <conditionalFormatting sqref="AN32">
    <cfRule type="expression" dxfId="3556" priority="5062">
      <formula>AT32="Option"</formula>
    </cfRule>
    <cfRule type="expression" dxfId="3555" priority="5063">
      <formula>AT32="Validé"</formula>
    </cfRule>
  </conditionalFormatting>
  <conditionalFormatting sqref="AN33">
    <cfRule type="expression" dxfId="3554" priority="5060">
      <formula>AT33="Option"</formula>
    </cfRule>
    <cfRule type="expression" dxfId="3553" priority="5061">
      <formula>AT33="Validé"</formula>
    </cfRule>
  </conditionalFormatting>
  <conditionalFormatting sqref="AN34">
    <cfRule type="expression" dxfId="3552" priority="5058">
      <formula>AT34="Option"</formula>
    </cfRule>
    <cfRule type="expression" dxfId="3551" priority="5059">
      <formula>AT34="Validé"</formula>
    </cfRule>
  </conditionalFormatting>
  <conditionalFormatting sqref="AN35">
    <cfRule type="expression" dxfId="3550" priority="5056">
      <formula>AT35="Option"</formula>
    </cfRule>
    <cfRule type="expression" dxfId="3549" priority="5057">
      <formula>AT35="Validé"</formula>
    </cfRule>
  </conditionalFormatting>
  <conditionalFormatting sqref="AN36">
    <cfRule type="expression" dxfId="3548" priority="5054">
      <formula>AT36="Option"</formula>
    </cfRule>
    <cfRule type="expression" dxfId="3547" priority="5055">
      <formula>AT36="Validé"</formula>
    </cfRule>
  </conditionalFormatting>
  <conditionalFormatting sqref="AN37">
    <cfRule type="expression" dxfId="3546" priority="5052">
      <formula>AT37="Option"</formula>
    </cfRule>
    <cfRule type="expression" dxfId="3545" priority="5053">
      <formula>AT37="Validé"</formula>
    </cfRule>
  </conditionalFormatting>
  <conditionalFormatting sqref="AN38">
    <cfRule type="expression" dxfId="3544" priority="5050">
      <formula>AT38="Option"</formula>
    </cfRule>
    <cfRule type="expression" dxfId="3543" priority="5051">
      <formula>AT38="Validé"</formula>
    </cfRule>
  </conditionalFormatting>
  <conditionalFormatting sqref="I28">
    <cfRule type="cellIs" dxfId="3542" priority="5047" operator="notEqual">
      <formula>"9h00"</formula>
    </cfRule>
  </conditionalFormatting>
  <conditionalFormatting sqref="I29">
    <cfRule type="cellIs" dxfId="3541" priority="5046" operator="notEqual">
      <formula>"14h00"</formula>
    </cfRule>
  </conditionalFormatting>
  <conditionalFormatting sqref="AT28:AT29">
    <cfRule type="cellIs" dxfId="3540" priority="5044" operator="equal">
      <formula>"Option"</formula>
    </cfRule>
    <cfRule type="cellIs" dxfId="3539" priority="5045" operator="equal">
      <formula>"Validé"</formula>
    </cfRule>
  </conditionalFormatting>
  <conditionalFormatting sqref="AM28">
    <cfRule type="cellIs" dxfId="3538" priority="5043" operator="notEqual">
      <formula>"9h00"</formula>
    </cfRule>
  </conditionalFormatting>
  <conditionalFormatting sqref="AM29">
    <cfRule type="cellIs" dxfId="3537" priority="5042" operator="notEqual">
      <formula>"14h00"</formula>
    </cfRule>
  </conditionalFormatting>
  <conditionalFormatting sqref="AN28">
    <cfRule type="expression" dxfId="3536" priority="5040">
      <formula>AT28="Option"</formula>
    </cfRule>
    <cfRule type="expression" dxfId="3535" priority="5041">
      <formula>AT28="Validé"</formula>
    </cfRule>
  </conditionalFormatting>
  <conditionalFormatting sqref="AN29">
    <cfRule type="expression" dxfId="3534" priority="5038">
      <formula>AT29="Option"</formula>
    </cfRule>
    <cfRule type="expression" dxfId="3533" priority="5039">
      <formula>AT29="Validé"</formula>
    </cfRule>
  </conditionalFormatting>
  <conditionalFormatting sqref="J28:J39">
    <cfRule type="expression" dxfId="3532" priority="5034">
      <formula>P28="Option FORMAFEU"</formula>
    </cfRule>
    <cfRule type="expression" dxfId="3531" priority="5035">
      <formula>P28="FORMAFEU"</formula>
    </cfRule>
    <cfRule type="expression" dxfId="3530" priority="5036">
      <formula>P28="TRADI"</formula>
    </cfRule>
    <cfRule type="expression" dxfId="3529" priority="5037">
      <formula>P28="Option TRADI"</formula>
    </cfRule>
  </conditionalFormatting>
  <conditionalFormatting sqref="P28:P39">
    <cfRule type="expression" dxfId="3528" priority="5030">
      <formula>P28="Option FORMAFEU"</formula>
    </cfRule>
    <cfRule type="expression" dxfId="3527" priority="5031">
      <formula>P28="FORMAFEU"</formula>
    </cfRule>
    <cfRule type="expression" dxfId="3526" priority="5032">
      <formula>P28="TRADI"</formula>
    </cfRule>
    <cfRule type="expression" dxfId="3525" priority="5033">
      <formula>P28="Option TRADI"</formula>
    </cfRule>
  </conditionalFormatting>
  <conditionalFormatting sqref="D28:F39">
    <cfRule type="expression" dxfId="3524" priority="5027">
      <formula>$F28="HUGUET"</formula>
    </cfRule>
    <cfRule type="expression" dxfId="3523" priority="5028">
      <formula>$F28="MARTINEAU"</formula>
    </cfRule>
    <cfRule type="expression" dxfId="3522" priority="5029">
      <formula>$F28="CREYSSON"</formula>
    </cfRule>
  </conditionalFormatting>
  <conditionalFormatting sqref="S6 S8 S10 S12">
    <cfRule type="cellIs" dxfId="3521" priority="4928" operator="notEqual">
      <formula>"9h00"</formula>
    </cfRule>
  </conditionalFormatting>
  <conditionalFormatting sqref="S7 S9 S11 S13">
    <cfRule type="cellIs" dxfId="3520" priority="4927" operator="notEqual">
      <formula>"14h00"</formula>
    </cfRule>
  </conditionalFormatting>
  <conditionalFormatting sqref="S4">
    <cfRule type="cellIs" dxfId="3519" priority="4926" operator="notEqual">
      <formula>"9h00"</formula>
    </cfRule>
  </conditionalFormatting>
  <conditionalFormatting sqref="S5">
    <cfRule type="cellIs" dxfId="3518" priority="4925" operator="notEqual">
      <formula>"14h00"</formula>
    </cfRule>
  </conditionalFormatting>
  <conditionalFormatting sqref="S18 S20 S22 S24">
    <cfRule type="cellIs" dxfId="3517" priority="4924" operator="notEqual">
      <formula>"9h00"</formula>
    </cfRule>
  </conditionalFormatting>
  <conditionalFormatting sqref="S19 S21 S23 S25">
    <cfRule type="cellIs" dxfId="3516" priority="4923" operator="notEqual">
      <formula>"14h00"</formula>
    </cfRule>
  </conditionalFormatting>
  <conditionalFormatting sqref="S16">
    <cfRule type="cellIs" dxfId="3515" priority="4922" operator="notEqual">
      <formula>"9h00"</formula>
    </cfRule>
  </conditionalFormatting>
  <conditionalFormatting sqref="S17">
    <cfRule type="cellIs" dxfId="3514" priority="4921" operator="notEqual">
      <formula>"14h00"</formula>
    </cfRule>
  </conditionalFormatting>
  <conditionalFormatting sqref="S30 S32 S34 S36">
    <cfRule type="cellIs" dxfId="3513" priority="4920" operator="notEqual">
      <formula>"9h00"</formula>
    </cfRule>
  </conditionalFormatting>
  <conditionalFormatting sqref="S31 S33 S35 S37">
    <cfRule type="cellIs" dxfId="3512" priority="4919" operator="notEqual">
      <formula>"14h00"</formula>
    </cfRule>
  </conditionalFormatting>
  <conditionalFormatting sqref="S28">
    <cfRule type="cellIs" dxfId="3511" priority="4918" operator="notEqual">
      <formula>"9h00"</formula>
    </cfRule>
  </conditionalFormatting>
  <conditionalFormatting sqref="S29">
    <cfRule type="cellIs" dxfId="3510" priority="4917" operator="notEqual">
      <formula>"14h00"</formula>
    </cfRule>
  </conditionalFormatting>
  <conditionalFormatting sqref="AW6 AW8 AW10 AW12">
    <cfRule type="cellIs" dxfId="3509" priority="4746" operator="notEqual">
      <formula>"9h00"</formula>
    </cfRule>
  </conditionalFormatting>
  <conditionalFormatting sqref="AW7 AW9 AW11 AW13">
    <cfRule type="cellIs" dxfId="3508" priority="4745" operator="notEqual">
      <formula>"14h00"</formula>
    </cfRule>
  </conditionalFormatting>
  <conditionalFormatting sqref="BX34:BX39 Z12:Z39 P4:P39 Z5:Z7 AT4:AT39 BD4:BD39 BN4:BN39 BX4:BX27 CH4:CH39 CR4:CR39 DB4:DB39 DL4:DL39 DV4:DV39 EF4:EF39 EP4:EP39 EZ4:EZ39 FJ4:FJ39 FT4:FT39 GD4:GD39 GN4:GN39 GX4:GX39 AJ4:AJ39">
    <cfRule type="expression" dxfId="3507" priority="4883">
      <formula>P4="APPEL CLIENT"</formula>
    </cfRule>
  </conditionalFormatting>
  <conditionalFormatting sqref="T4:T7 T12:T15">
    <cfRule type="expression" dxfId="3506" priority="4871">
      <formula>Z4="Option FORMAFEU"</formula>
    </cfRule>
    <cfRule type="expression" dxfId="3505" priority="4872">
      <formula>Z4="FORMAFEU"</formula>
    </cfRule>
    <cfRule type="expression" dxfId="3504" priority="4873">
      <formula>Z4="TRADI"</formula>
    </cfRule>
    <cfRule type="expression" dxfId="3503" priority="4874">
      <formula>Z4="Option TRADI"</formula>
    </cfRule>
  </conditionalFormatting>
  <conditionalFormatting sqref="Z5:Z7 Z12:Z15">
    <cfRule type="expression" dxfId="3502" priority="4867">
      <formula>Z5="Option FORMAFEU"</formula>
    </cfRule>
    <cfRule type="expression" dxfId="3501" priority="4868">
      <formula>Z5="FORMAFEU"</formula>
    </cfRule>
    <cfRule type="expression" dxfId="3500" priority="4869">
      <formula>Z5="TRADI"</formula>
    </cfRule>
    <cfRule type="expression" dxfId="3499" priority="4870">
      <formula>Z5="Option TRADI"</formula>
    </cfRule>
  </conditionalFormatting>
  <conditionalFormatting sqref="T16:T27">
    <cfRule type="expression" dxfId="3498" priority="4863">
      <formula>Z16="Option FORMAFEU"</formula>
    </cfRule>
    <cfRule type="expression" dxfId="3497" priority="4864">
      <formula>Z16="FORMAFEU"</formula>
    </cfRule>
    <cfRule type="expression" dxfId="3496" priority="4865">
      <formula>Z16="TRADI"</formula>
    </cfRule>
    <cfRule type="expression" dxfId="3495" priority="4866">
      <formula>Z16="Option TRADI"</formula>
    </cfRule>
  </conditionalFormatting>
  <conditionalFormatting sqref="Z16:Z27">
    <cfRule type="expression" dxfId="3494" priority="4859">
      <formula>Z16="Option FORMAFEU"</formula>
    </cfRule>
    <cfRule type="expression" dxfId="3493" priority="4860">
      <formula>Z16="FORMAFEU"</formula>
    </cfRule>
    <cfRule type="expression" dxfId="3492" priority="4861">
      <formula>Z16="TRADI"</formula>
    </cfRule>
    <cfRule type="expression" dxfId="3491" priority="4862">
      <formula>Z16="Option TRADI"</formula>
    </cfRule>
  </conditionalFormatting>
  <conditionalFormatting sqref="T28:T39">
    <cfRule type="expression" dxfId="3490" priority="4855">
      <formula>Z28="Option FORMAFEU"</formula>
    </cfRule>
    <cfRule type="expression" dxfId="3489" priority="4856">
      <formula>Z28="FORMAFEU"</formula>
    </cfRule>
    <cfRule type="expression" dxfId="3488" priority="4857">
      <formula>Z28="TRADI"</formula>
    </cfRule>
    <cfRule type="expression" dxfId="3487" priority="4858">
      <formula>Z28="Option TRADI"</formula>
    </cfRule>
  </conditionalFormatting>
  <conditionalFormatting sqref="Z28:Z39">
    <cfRule type="expression" dxfId="3486" priority="4851">
      <formula>Z28="Option FORMAFEU"</formula>
    </cfRule>
    <cfRule type="expression" dxfId="3485" priority="4852">
      <formula>Z28="FORMAFEU"</formula>
    </cfRule>
    <cfRule type="expression" dxfId="3484" priority="4853">
      <formula>Z28="TRADI"</formula>
    </cfRule>
    <cfRule type="expression" dxfId="3483" priority="4854">
      <formula>Z28="Option TRADI"</formula>
    </cfRule>
  </conditionalFormatting>
  <conditionalFormatting sqref="BD6:BD15">
    <cfRule type="cellIs" dxfId="3482" priority="4747" operator="equal">
      <formula>"Option"</formula>
    </cfRule>
    <cfRule type="cellIs" dxfId="3481" priority="4748" operator="equal">
      <formula>"Validé"</formula>
    </cfRule>
  </conditionalFormatting>
  <conditionalFormatting sqref="AX15">
    <cfRule type="expression" dxfId="3480" priority="4725">
      <formula>BD15="Option"</formula>
    </cfRule>
    <cfRule type="expression" dxfId="3479" priority="4726">
      <formula>BD15="Validé"</formula>
    </cfRule>
  </conditionalFormatting>
  <conditionalFormatting sqref="AX6">
    <cfRule type="expression" dxfId="3478" priority="4743">
      <formula>BD6="Option"</formula>
    </cfRule>
    <cfRule type="expression" dxfId="3477" priority="4744">
      <formula>BD6="Validé"</formula>
    </cfRule>
  </conditionalFormatting>
  <conditionalFormatting sqref="AX7">
    <cfRule type="expression" dxfId="3476" priority="4741">
      <formula>BD7="Option"</formula>
    </cfRule>
    <cfRule type="expression" dxfId="3475" priority="4742">
      <formula>BD7="Validé"</formula>
    </cfRule>
  </conditionalFormatting>
  <conditionalFormatting sqref="AX8">
    <cfRule type="expression" dxfId="3474" priority="4739">
      <formula>BD8="Option"</formula>
    </cfRule>
    <cfRule type="expression" dxfId="3473" priority="4740">
      <formula>BD8="Validé"</formula>
    </cfRule>
  </conditionalFormatting>
  <conditionalFormatting sqref="AX9">
    <cfRule type="expression" dxfId="3472" priority="4737">
      <formula>BD9="Option"</formula>
    </cfRule>
    <cfRule type="expression" dxfId="3471" priority="4738">
      <formula>BD9="Validé"</formula>
    </cfRule>
  </conditionalFormatting>
  <conditionalFormatting sqref="AX10">
    <cfRule type="expression" dxfId="3470" priority="4735">
      <formula>BD10="Option"</formula>
    </cfRule>
    <cfRule type="expression" dxfId="3469" priority="4736">
      <formula>BD10="Validé"</formula>
    </cfRule>
  </conditionalFormatting>
  <conditionalFormatting sqref="AX11">
    <cfRule type="expression" dxfId="3468" priority="4733">
      <formula>BD11="Option"</formula>
    </cfRule>
    <cfRule type="expression" dxfId="3467" priority="4734">
      <formula>BD11="Validé"</formula>
    </cfRule>
  </conditionalFormatting>
  <conditionalFormatting sqref="AX12">
    <cfRule type="expression" dxfId="3466" priority="4731">
      <formula>BD12="Option"</formula>
    </cfRule>
    <cfRule type="expression" dxfId="3465" priority="4732">
      <formula>BD12="Validé"</formula>
    </cfRule>
  </conditionalFormatting>
  <conditionalFormatting sqref="AX13">
    <cfRule type="expression" dxfId="3464" priority="4729">
      <formula>BD13="Option"</formula>
    </cfRule>
    <cfRule type="expression" dxfId="3463" priority="4730">
      <formula>BD13="Validé"</formula>
    </cfRule>
  </conditionalFormatting>
  <conditionalFormatting sqref="AX14">
    <cfRule type="expression" dxfId="3462" priority="4727">
      <formula>BD14="Option"</formula>
    </cfRule>
    <cfRule type="expression" dxfId="3461" priority="4728">
      <formula>BD14="Validé"</formula>
    </cfRule>
  </conditionalFormatting>
  <conditionalFormatting sqref="BD4:BD5">
    <cfRule type="cellIs" dxfId="3460" priority="4723" operator="equal">
      <formula>"Option"</formula>
    </cfRule>
    <cfRule type="cellIs" dxfId="3459" priority="4724" operator="equal">
      <formula>"Validé"</formula>
    </cfRule>
  </conditionalFormatting>
  <conditionalFormatting sqref="AW4">
    <cfRule type="cellIs" dxfId="3458" priority="4722" operator="notEqual">
      <formula>"9h00"</formula>
    </cfRule>
  </conditionalFormatting>
  <conditionalFormatting sqref="AW5">
    <cfRule type="cellIs" dxfId="3457" priority="4721" operator="notEqual">
      <formula>"14h00"</formula>
    </cfRule>
  </conditionalFormatting>
  <conditionalFormatting sqref="AX4">
    <cfRule type="expression" dxfId="3456" priority="4719">
      <formula>BD4="Option"</formula>
    </cfRule>
    <cfRule type="expression" dxfId="3455" priority="4720">
      <formula>BD4="Validé"</formula>
    </cfRule>
  </conditionalFormatting>
  <conditionalFormatting sqref="AX5">
    <cfRule type="expression" dxfId="3454" priority="4717">
      <formula>BD5="Option"</formula>
    </cfRule>
    <cfRule type="expression" dxfId="3453" priority="4718">
      <formula>BD5="Validé"</formula>
    </cfRule>
  </conditionalFormatting>
  <conditionalFormatting sqref="BD18:BD27">
    <cfRule type="cellIs" dxfId="3452" priority="4715" operator="equal">
      <formula>"Option"</formula>
    </cfRule>
    <cfRule type="cellIs" dxfId="3451" priority="4716" operator="equal">
      <formula>"Validé"</formula>
    </cfRule>
  </conditionalFormatting>
  <conditionalFormatting sqref="AW18 AW20 AW22 AW24">
    <cfRule type="cellIs" dxfId="3450" priority="4714" operator="notEqual">
      <formula>"9h00"</formula>
    </cfRule>
  </conditionalFormatting>
  <conditionalFormatting sqref="AW19 AW21 AW23 AW25">
    <cfRule type="cellIs" dxfId="3449" priority="4713" operator="notEqual">
      <formula>"14h00"</formula>
    </cfRule>
  </conditionalFormatting>
  <conditionalFormatting sqref="AX27">
    <cfRule type="expression" dxfId="3448" priority="4693">
      <formula>BD27="Option"</formula>
    </cfRule>
    <cfRule type="expression" dxfId="3447" priority="4694">
      <formula>BD27="Validé"</formula>
    </cfRule>
  </conditionalFormatting>
  <conditionalFormatting sqref="AX18">
    <cfRule type="expression" dxfId="3446" priority="4711">
      <formula>BD18="Option"</formula>
    </cfRule>
    <cfRule type="expression" dxfId="3445" priority="4712">
      <formula>BD18="Validé"</formula>
    </cfRule>
  </conditionalFormatting>
  <conditionalFormatting sqref="AX19">
    <cfRule type="expression" dxfId="3444" priority="4709">
      <formula>BD19="Option"</formula>
    </cfRule>
    <cfRule type="expression" dxfId="3443" priority="4710">
      <formula>BD19="Validé"</formula>
    </cfRule>
  </conditionalFormatting>
  <conditionalFormatting sqref="AX20">
    <cfRule type="expression" dxfId="3442" priority="4707">
      <formula>BD20="Option"</formula>
    </cfRule>
    <cfRule type="expression" dxfId="3441" priority="4708">
      <formula>BD20="Validé"</formula>
    </cfRule>
  </conditionalFormatting>
  <conditionalFormatting sqref="AX21">
    <cfRule type="expression" dxfId="3440" priority="4705">
      <formula>BD21="Option"</formula>
    </cfRule>
    <cfRule type="expression" dxfId="3439" priority="4706">
      <formula>BD21="Validé"</formula>
    </cfRule>
  </conditionalFormatting>
  <conditionalFormatting sqref="AX22">
    <cfRule type="expression" dxfId="3438" priority="4703">
      <formula>BD22="Option"</formula>
    </cfRule>
    <cfRule type="expression" dxfId="3437" priority="4704">
      <formula>BD22="Validé"</formula>
    </cfRule>
  </conditionalFormatting>
  <conditionalFormatting sqref="AX23">
    <cfRule type="expression" dxfId="3436" priority="4701">
      <formula>BD23="Option"</formula>
    </cfRule>
    <cfRule type="expression" dxfId="3435" priority="4702">
      <formula>BD23="Validé"</formula>
    </cfRule>
  </conditionalFormatting>
  <conditionalFormatting sqref="AX24">
    <cfRule type="expression" dxfId="3434" priority="4699">
      <formula>BD24="Option"</formula>
    </cfRule>
    <cfRule type="expression" dxfId="3433" priority="4700">
      <formula>BD24="Validé"</formula>
    </cfRule>
  </conditionalFormatting>
  <conditionalFormatting sqref="AX25">
    <cfRule type="expression" dxfId="3432" priority="4697">
      <formula>BD25="Option"</formula>
    </cfRule>
    <cfRule type="expression" dxfId="3431" priority="4698">
      <formula>BD25="Validé"</formula>
    </cfRule>
  </conditionalFormatting>
  <conditionalFormatting sqref="AX26">
    <cfRule type="expression" dxfId="3430" priority="4695">
      <formula>BD26="Option"</formula>
    </cfRule>
    <cfRule type="expression" dxfId="3429" priority="4696">
      <formula>BD26="Validé"</formula>
    </cfRule>
  </conditionalFormatting>
  <conditionalFormatting sqref="BD16:BD17">
    <cfRule type="cellIs" dxfId="3428" priority="4691" operator="equal">
      <formula>"Option"</formula>
    </cfRule>
    <cfRule type="cellIs" dxfId="3427" priority="4692" operator="equal">
      <formula>"Validé"</formula>
    </cfRule>
  </conditionalFormatting>
  <conditionalFormatting sqref="AW16">
    <cfRule type="cellIs" dxfId="3426" priority="4690" operator="notEqual">
      <formula>"9h00"</formula>
    </cfRule>
  </conditionalFormatting>
  <conditionalFormatting sqref="AW17">
    <cfRule type="cellIs" dxfId="3425" priority="4689" operator="notEqual">
      <formula>"14h00"</formula>
    </cfRule>
  </conditionalFormatting>
  <conditionalFormatting sqref="AX16">
    <cfRule type="expression" dxfId="3424" priority="4687">
      <formula>BD16="Option"</formula>
    </cfRule>
    <cfRule type="expression" dxfId="3423" priority="4688">
      <formula>BD16="Validé"</formula>
    </cfRule>
  </conditionalFormatting>
  <conditionalFormatting sqref="AX17">
    <cfRule type="expression" dxfId="3422" priority="4685">
      <formula>BD17="Option"</formula>
    </cfRule>
    <cfRule type="expression" dxfId="3421" priority="4686">
      <formula>BD17="Validé"</formula>
    </cfRule>
  </conditionalFormatting>
  <conditionalFormatting sqref="BD30:BD39">
    <cfRule type="cellIs" dxfId="3420" priority="4683" operator="equal">
      <formula>"Option"</formula>
    </cfRule>
    <cfRule type="cellIs" dxfId="3419" priority="4684" operator="equal">
      <formula>"Validé"</formula>
    </cfRule>
  </conditionalFormatting>
  <conditionalFormatting sqref="AW30 AW32 AW34 AW36">
    <cfRule type="cellIs" dxfId="3418" priority="4682" operator="notEqual">
      <formula>"9h00"</formula>
    </cfRule>
  </conditionalFormatting>
  <conditionalFormatting sqref="AW31 AW33 AW35 AW37">
    <cfRule type="cellIs" dxfId="3417" priority="4681" operator="notEqual">
      <formula>"14h00"</formula>
    </cfRule>
  </conditionalFormatting>
  <conditionalFormatting sqref="AX39">
    <cfRule type="expression" dxfId="3416" priority="4661">
      <formula>BD39="Option"</formula>
    </cfRule>
    <cfRule type="expression" dxfId="3415" priority="4662">
      <formula>BD39="Validé"</formula>
    </cfRule>
  </conditionalFormatting>
  <conditionalFormatting sqref="AX30">
    <cfRule type="expression" dxfId="3414" priority="4679">
      <formula>BD30="Option"</formula>
    </cfRule>
    <cfRule type="expression" dxfId="3413" priority="4680">
      <formula>BD30="Validé"</formula>
    </cfRule>
  </conditionalFormatting>
  <conditionalFormatting sqref="AX31">
    <cfRule type="expression" dxfId="3412" priority="4677">
      <formula>BD31="Option"</formula>
    </cfRule>
    <cfRule type="expression" dxfId="3411" priority="4678">
      <formula>BD31="Validé"</formula>
    </cfRule>
  </conditionalFormatting>
  <conditionalFormatting sqref="AX32">
    <cfRule type="expression" dxfId="3410" priority="4675">
      <formula>BD32="Option"</formula>
    </cfRule>
    <cfRule type="expression" dxfId="3409" priority="4676">
      <formula>BD32="Validé"</formula>
    </cfRule>
  </conditionalFormatting>
  <conditionalFormatting sqref="AX33">
    <cfRule type="expression" dxfId="3408" priority="4673">
      <formula>BD33="Option"</formula>
    </cfRule>
    <cfRule type="expression" dxfId="3407" priority="4674">
      <formula>BD33="Validé"</formula>
    </cfRule>
  </conditionalFormatting>
  <conditionalFormatting sqref="AX34">
    <cfRule type="expression" dxfId="3406" priority="4671">
      <formula>BD34="Option"</formula>
    </cfRule>
    <cfRule type="expression" dxfId="3405" priority="4672">
      <formula>BD34="Validé"</formula>
    </cfRule>
  </conditionalFormatting>
  <conditionalFormatting sqref="AX35">
    <cfRule type="expression" dxfId="3404" priority="4669">
      <formula>BD35="Option"</formula>
    </cfRule>
    <cfRule type="expression" dxfId="3403" priority="4670">
      <formula>BD35="Validé"</formula>
    </cfRule>
  </conditionalFormatting>
  <conditionalFormatting sqref="AX36">
    <cfRule type="expression" dxfId="3402" priority="4667">
      <formula>BD36="Option"</formula>
    </cfRule>
    <cfRule type="expression" dxfId="3401" priority="4668">
      <formula>BD36="Validé"</formula>
    </cfRule>
  </conditionalFormatting>
  <conditionalFormatting sqref="AX37">
    <cfRule type="expression" dxfId="3400" priority="4665">
      <formula>BD37="Option"</formula>
    </cfRule>
    <cfRule type="expression" dxfId="3399" priority="4666">
      <formula>BD37="Validé"</formula>
    </cfRule>
  </conditionalFormatting>
  <conditionalFormatting sqref="AX38">
    <cfRule type="expression" dxfId="3398" priority="4663">
      <formula>BD38="Option"</formula>
    </cfRule>
    <cfRule type="expression" dxfId="3397" priority="4664">
      <formula>BD38="Validé"</formula>
    </cfRule>
  </conditionalFormatting>
  <conditionalFormatting sqref="BD28:BD29">
    <cfRule type="cellIs" dxfId="3396" priority="4659" operator="equal">
      <formula>"Option"</formula>
    </cfRule>
    <cfRule type="cellIs" dxfId="3395" priority="4660" operator="equal">
      <formula>"Validé"</formula>
    </cfRule>
  </conditionalFormatting>
  <conditionalFormatting sqref="AW28">
    <cfRule type="cellIs" dxfId="3394" priority="4658" operator="notEqual">
      <formula>"9h00"</formula>
    </cfRule>
  </conditionalFormatting>
  <conditionalFormatting sqref="AW29">
    <cfRule type="cellIs" dxfId="3393" priority="4657" operator="notEqual">
      <formula>"14h00"</formula>
    </cfRule>
  </conditionalFormatting>
  <conditionalFormatting sqref="AX28">
    <cfRule type="expression" dxfId="3392" priority="4655">
      <formula>BD28="Option"</formula>
    </cfRule>
    <cfRule type="expression" dxfId="3391" priority="4656">
      <formula>BD28="Validé"</formula>
    </cfRule>
  </conditionalFormatting>
  <conditionalFormatting sqref="AX29">
    <cfRule type="expression" dxfId="3390" priority="4653">
      <formula>BD29="Option"</formula>
    </cfRule>
    <cfRule type="expression" dxfId="3389" priority="4654">
      <formula>BD29="Validé"</formula>
    </cfRule>
  </conditionalFormatting>
  <conditionalFormatting sqref="BN6:BN15">
    <cfRule type="cellIs" dxfId="3388" priority="4553" operator="equal">
      <formula>"Option"</formula>
    </cfRule>
    <cfRule type="cellIs" dxfId="3387" priority="4554" operator="equal">
      <formula>"Validé"</formula>
    </cfRule>
  </conditionalFormatting>
  <conditionalFormatting sqref="BG6 BG8 BG10 BG12">
    <cfRule type="cellIs" dxfId="3386" priority="4552" operator="notEqual">
      <formula>"9h00"</formula>
    </cfRule>
  </conditionalFormatting>
  <conditionalFormatting sqref="BG7 BG9 BG11 BG13">
    <cfRule type="cellIs" dxfId="3385" priority="4551" operator="notEqual">
      <formula>"14h00"</formula>
    </cfRule>
  </conditionalFormatting>
  <conditionalFormatting sqref="BH15">
    <cfRule type="expression" dxfId="3384" priority="4531">
      <formula>BN15="Option"</formula>
    </cfRule>
    <cfRule type="expression" dxfId="3383" priority="4532">
      <formula>BN15="Validé"</formula>
    </cfRule>
  </conditionalFormatting>
  <conditionalFormatting sqref="BH6">
    <cfRule type="expression" dxfId="3382" priority="4549">
      <formula>BN6="Option"</formula>
    </cfRule>
    <cfRule type="expression" dxfId="3381" priority="4550">
      <formula>BN6="Validé"</formula>
    </cfRule>
  </conditionalFormatting>
  <conditionalFormatting sqref="BH7">
    <cfRule type="expression" dxfId="3380" priority="4547">
      <formula>BN7="Option"</formula>
    </cfRule>
    <cfRule type="expression" dxfId="3379" priority="4548">
      <formula>BN7="Validé"</formula>
    </cfRule>
  </conditionalFormatting>
  <conditionalFormatting sqref="BH8">
    <cfRule type="expression" dxfId="3378" priority="4545">
      <formula>BN8="Option"</formula>
    </cfRule>
    <cfRule type="expression" dxfId="3377" priority="4546">
      <formula>BN8="Validé"</formula>
    </cfRule>
  </conditionalFormatting>
  <conditionalFormatting sqref="BH9">
    <cfRule type="expression" dxfId="3376" priority="4543">
      <formula>BN9="Option"</formula>
    </cfRule>
    <cfRule type="expression" dxfId="3375" priority="4544">
      <formula>BN9="Validé"</formula>
    </cfRule>
  </conditionalFormatting>
  <conditionalFormatting sqref="BH10">
    <cfRule type="expression" dxfId="3374" priority="4541">
      <formula>BN10="Option"</formula>
    </cfRule>
    <cfRule type="expression" dxfId="3373" priority="4542">
      <formula>BN10="Validé"</formula>
    </cfRule>
  </conditionalFormatting>
  <conditionalFormatting sqref="BH11">
    <cfRule type="expression" dxfId="3372" priority="4539">
      <formula>BN11="Option"</formula>
    </cfRule>
    <cfRule type="expression" dxfId="3371" priority="4540">
      <formula>BN11="Validé"</formula>
    </cfRule>
  </conditionalFormatting>
  <conditionalFormatting sqref="BH12">
    <cfRule type="expression" dxfId="3370" priority="4537">
      <formula>BN12="Option"</formula>
    </cfRule>
    <cfRule type="expression" dxfId="3369" priority="4538">
      <formula>BN12="Validé"</formula>
    </cfRule>
  </conditionalFormatting>
  <conditionalFormatting sqref="BH13">
    <cfRule type="expression" dxfId="3368" priority="4535">
      <formula>BN13="Option"</formula>
    </cfRule>
    <cfRule type="expression" dxfId="3367" priority="4536">
      <formula>BN13="Validé"</formula>
    </cfRule>
  </conditionalFormatting>
  <conditionalFormatting sqref="BH14">
    <cfRule type="expression" dxfId="3366" priority="4533">
      <formula>BN14="Option"</formula>
    </cfRule>
    <cfRule type="expression" dxfId="3365" priority="4534">
      <formula>BN14="Validé"</formula>
    </cfRule>
  </conditionalFormatting>
  <conditionalFormatting sqref="BN4:BN5">
    <cfRule type="cellIs" dxfId="3364" priority="4529" operator="equal">
      <formula>"Option"</formula>
    </cfRule>
    <cfRule type="cellIs" dxfId="3363" priority="4530" operator="equal">
      <formula>"Validé"</formula>
    </cfRule>
  </conditionalFormatting>
  <conditionalFormatting sqref="BG4">
    <cfRule type="cellIs" dxfId="3362" priority="4528" operator="notEqual">
      <formula>"9h00"</formula>
    </cfRule>
  </conditionalFormatting>
  <conditionalFormatting sqref="BG5">
    <cfRule type="cellIs" dxfId="3361" priority="4527" operator="notEqual">
      <formula>"14h00"</formula>
    </cfRule>
  </conditionalFormatting>
  <conditionalFormatting sqref="BH4">
    <cfRule type="expression" dxfId="3360" priority="4525">
      <formula>BN4="Option"</formula>
    </cfRule>
    <cfRule type="expression" dxfId="3359" priority="4526">
      <formula>BN4="Validé"</formula>
    </cfRule>
  </conditionalFormatting>
  <conditionalFormatting sqref="BH5">
    <cfRule type="expression" dxfId="3358" priority="4523">
      <formula>BN5="Option"</formula>
    </cfRule>
    <cfRule type="expression" dxfId="3357" priority="4524">
      <formula>BN5="Validé"</formula>
    </cfRule>
  </conditionalFormatting>
  <conditionalFormatting sqref="BN18:BN27">
    <cfRule type="cellIs" dxfId="3356" priority="4521" operator="equal">
      <formula>"Option"</formula>
    </cfRule>
    <cfRule type="cellIs" dxfId="3355" priority="4522" operator="equal">
      <formula>"Validé"</formula>
    </cfRule>
  </conditionalFormatting>
  <conditionalFormatting sqref="BG18 BG20 BG22 BG24">
    <cfRule type="cellIs" dxfId="3354" priority="4520" operator="notEqual">
      <formula>"9h00"</formula>
    </cfRule>
  </conditionalFormatting>
  <conditionalFormatting sqref="BG19 BG21 BG23 BG25">
    <cfRule type="cellIs" dxfId="3353" priority="4519" operator="notEqual">
      <formula>"14h00"</formula>
    </cfRule>
  </conditionalFormatting>
  <conditionalFormatting sqref="BH27">
    <cfRule type="expression" dxfId="3352" priority="4499">
      <formula>BN27="Option"</formula>
    </cfRule>
    <cfRule type="expression" dxfId="3351" priority="4500">
      <formula>BN27="Validé"</formula>
    </cfRule>
  </conditionalFormatting>
  <conditionalFormatting sqref="BH18">
    <cfRule type="expression" dxfId="3350" priority="4517">
      <formula>BN18="Option"</formula>
    </cfRule>
    <cfRule type="expression" dxfId="3349" priority="4518">
      <formula>BN18="Validé"</formula>
    </cfRule>
  </conditionalFormatting>
  <conditionalFormatting sqref="BH19">
    <cfRule type="expression" dxfId="3348" priority="4515">
      <formula>BN19="Option"</formula>
    </cfRule>
    <cfRule type="expression" dxfId="3347" priority="4516">
      <formula>BN19="Validé"</formula>
    </cfRule>
  </conditionalFormatting>
  <conditionalFormatting sqref="BH20">
    <cfRule type="expression" dxfId="3346" priority="4513">
      <formula>BN20="Option"</formula>
    </cfRule>
    <cfRule type="expression" dxfId="3345" priority="4514">
      <formula>BN20="Validé"</formula>
    </cfRule>
  </conditionalFormatting>
  <conditionalFormatting sqref="BH21">
    <cfRule type="expression" dxfId="3344" priority="4511">
      <formula>BN21="Option"</formula>
    </cfRule>
    <cfRule type="expression" dxfId="3343" priority="4512">
      <formula>BN21="Validé"</formula>
    </cfRule>
  </conditionalFormatting>
  <conditionalFormatting sqref="BH22">
    <cfRule type="expression" dxfId="3342" priority="4509">
      <formula>BN22="Option"</formula>
    </cfRule>
    <cfRule type="expression" dxfId="3341" priority="4510">
      <formula>BN22="Validé"</formula>
    </cfRule>
  </conditionalFormatting>
  <conditionalFormatting sqref="BH23">
    <cfRule type="expression" dxfId="3340" priority="4507">
      <formula>BN23="Option"</formula>
    </cfRule>
    <cfRule type="expression" dxfId="3339" priority="4508">
      <formula>BN23="Validé"</formula>
    </cfRule>
  </conditionalFormatting>
  <conditionalFormatting sqref="BH24">
    <cfRule type="expression" dxfId="3338" priority="4505">
      <formula>BN24="Option"</formula>
    </cfRule>
    <cfRule type="expression" dxfId="3337" priority="4506">
      <formula>BN24="Validé"</formula>
    </cfRule>
  </conditionalFormatting>
  <conditionalFormatting sqref="BH25">
    <cfRule type="expression" dxfId="3336" priority="4503">
      <formula>BN25="Option"</formula>
    </cfRule>
    <cfRule type="expression" dxfId="3335" priority="4504">
      <formula>BN25="Validé"</formula>
    </cfRule>
  </conditionalFormatting>
  <conditionalFormatting sqref="BH26">
    <cfRule type="expression" dxfId="3334" priority="4501">
      <formula>BN26="Option"</formula>
    </cfRule>
    <cfRule type="expression" dxfId="3333" priority="4502">
      <formula>BN26="Validé"</formula>
    </cfRule>
  </conditionalFormatting>
  <conditionalFormatting sqref="BN16:BN17">
    <cfRule type="cellIs" dxfId="3332" priority="4497" operator="equal">
      <formula>"Option"</formula>
    </cfRule>
    <cfRule type="cellIs" dxfId="3331" priority="4498" operator="equal">
      <formula>"Validé"</formula>
    </cfRule>
  </conditionalFormatting>
  <conditionalFormatting sqref="BG16">
    <cfRule type="cellIs" dxfId="3330" priority="4496" operator="notEqual">
      <formula>"9h00"</formula>
    </cfRule>
  </conditionalFormatting>
  <conditionalFormatting sqref="BG17">
    <cfRule type="cellIs" dxfId="3329" priority="4495" operator="notEqual">
      <formula>"14h00"</formula>
    </cfRule>
  </conditionalFormatting>
  <conditionalFormatting sqref="BH16">
    <cfRule type="expression" dxfId="3328" priority="4493">
      <formula>BN16="Option"</formula>
    </cfRule>
    <cfRule type="expression" dxfId="3327" priority="4494">
      <formula>BN16="Validé"</formula>
    </cfRule>
  </conditionalFormatting>
  <conditionalFormatting sqref="BH17">
    <cfRule type="expression" dxfId="3326" priority="4491">
      <formula>BN17="Option"</formula>
    </cfRule>
    <cfRule type="expression" dxfId="3325" priority="4492">
      <formula>BN17="Validé"</formula>
    </cfRule>
  </conditionalFormatting>
  <conditionalFormatting sqref="BN30:BN39">
    <cfRule type="cellIs" dxfId="3324" priority="4489" operator="equal">
      <formula>"Option"</formula>
    </cfRule>
    <cfRule type="cellIs" dxfId="3323" priority="4490" operator="equal">
      <formula>"Validé"</formula>
    </cfRule>
  </conditionalFormatting>
  <conditionalFormatting sqref="BG30 BG32 BG34 BG36">
    <cfRule type="cellIs" dxfId="3322" priority="4488" operator="notEqual">
      <formula>"9h00"</formula>
    </cfRule>
  </conditionalFormatting>
  <conditionalFormatting sqref="BG31 BG33 BG35 BG37">
    <cfRule type="cellIs" dxfId="3321" priority="4487" operator="notEqual">
      <formula>"14h00"</formula>
    </cfRule>
  </conditionalFormatting>
  <conditionalFormatting sqref="BH39">
    <cfRule type="expression" dxfId="3320" priority="4467">
      <formula>BN39="Option"</formula>
    </cfRule>
    <cfRule type="expression" dxfId="3319" priority="4468">
      <formula>BN39="Validé"</formula>
    </cfRule>
  </conditionalFormatting>
  <conditionalFormatting sqref="BH30">
    <cfRule type="expression" dxfId="3318" priority="4485">
      <formula>BN30="Option"</formula>
    </cfRule>
    <cfRule type="expression" dxfId="3317" priority="4486">
      <formula>BN30="Validé"</formula>
    </cfRule>
  </conditionalFormatting>
  <conditionalFormatting sqref="BH31">
    <cfRule type="expression" dxfId="3316" priority="4483">
      <formula>BN31="Option"</formula>
    </cfRule>
    <cfRule type="expression" dxfId="3315" priority="4484">
      <formula>BN31="Validé"</formula>
    </cfRule>
  </conditionalFormatting>
  <conditionalFormatting sqref="BH32">
    <cfRule type="expression" dxfId="3314" priority="4481">
      <formula>BN32="Option"</formula>
    </cfRule>
    <cfRule type="expression" dxfId="3313" priority="4482">
      <formula>BN32="Validé"</formula>
    </cfRule>
  </conditionalFormatting>
  <conditionalFormatting sqref="BH33">
    <cfRule type="expression" dxfId="3312" priority="4479">
      <formula>BN33="Option"</formula>
    </cfRule>
    <cfRule type="expression" dxfId="3311" priority="4480">
      <formula>BN33="Validé"</formula>
    </cfRule>
  </conditionalFormatting>
  <conditionalFormatting sqref="BH34">
    <cfRule type="expression" dxfId="3310" priority="4477">
      <formula>BN34="Option"</formula>
    </cfRule>
    <cfRule type="expression" dxfId="3309" priority="4478">
      <formula>BN34="Validé"</formula>
    </cfRule>
  </conditionalFormatting>
  <conditionalFormatting sqref="BH35">
    <cfRule type="expression" dxfId="3308" priority="4475">
      <formula>BN35="Option"</formula>
    </cfRule>
    <cfRule type="expression" dxfId="3307" priority="4476">
      <formula>BN35="Validé"</formula>
    </cfRule>
  </conditionalFormatting>
  <conditionalFormatting sqref="BH36">
    <cfRule type="expression" dxfId="3306" priority="4473">
      <formula>BN36="Option"</formula>
    </cfRule>
    <cfRule type="expression" dxfId="3305" priority="4474">
      <formula>BN36="Validé"</formula>
    </cfRule>
  </conditionalFormatting>
  <conditionalFormatting sqref="BH37">
    <cfRule type="expression" dxfId="3304" priority="4471">
      <formula>BN37="Option"</formula>
    </cfRule>
    <cfRule type="expression" dxfId="3303" priority="4472">
      <formula>BN37="Validé"</formula>
    </cfRule>
  </conditionalFormatting>
  <conditionalFormatting sqref="BH38">
    <cfRule type="expression" dxfId="3302" priority="4469">
      <formula>BN38="Option"</formula>
    </cfRule>
    <cfRule type="expression" dxfId="3301" priority="4470">
      <formula>BN38="Validé"</formula>
    </cfRule>
  </conditionalFormatting>
  <conditionalFormatting sqref="BN28:BN29">
    <cfRule type="cellIs" dxfId="3300" priority="4465" operator="equal">
      <formula>"Option"</formula>
    </cfRule>
    <cfRule type="cellIs" dxfId="3299" priority="4466" operator="equal">
      <formula>"Validé"</formula>
    </cfRule>
  </conditionalFormatting>
  <conditionalFormatting sqref="BG28">
    <cfRule type="cellIs" dxfId="3298" priority="4464" operator="notEqual">
      <formula>"9h00"</formula>
    </cfRule>
  </conditionalFormatting>
  <conditionalFormatting sqref="BG29">
    <cfRule type="cellIs" dxfId="3297" priority="4463" operator="notEqual">
      <formula>"14h00"</formula>
    </cfRule>
  </conditionalFormatting>
  <conditionalFormatting sqref="BH28">
    <cfRule type="expression" dxfId="3296" priority="4461">
      <formula>BN28="Option"</formula>
    </cfRule>
    <cfRule type="expression" dxfId="3295" priority="4462">
      <formula>BN28="Validé"</formula>
    </cfRule>
  </conditionalFormatting>
  <conditionalFormatting sqref="BH29">
    <cfRule type="expression" dxfId="3294" priority="4459">
      <formula>BN29="Option"</formula>
    </cfRule>
    <cfRule type="expression" dxfId="3293" priority="4460">
      <formula>BN29="Validé"</formula>
    </cfRule>
  </conditionalFormatting>
  <conditionalFormatting sqref="BX6:BX15">
    <cfRule type="cellIs" dxfId="3292" priority="4359" operator="equal">
      <formula>"Option"</formula>
    </cfRule>
    <cfRule type="cellIs" dxfId="3291" priority="4360" operator="equal">
      <formula>"Validé"</formula>
    </cfRule>
  </conditionalFormatting>
  <conditionalFormatting sqref="BQ6 BQ8 BQ10 BQ12">
    <cfRule type="cellIs" dxfId="3290" priority="4358" operator="notEqual">
      <formula>"9h00"</formula>
    </cfRule>
  </conditionalFormatting>
  <conditionalFormatting sqref="BQ7 BQ9 BQ11 BQ13">
    <cfRule type="cellIs" dxfId="3289" priority="4357" operator="notEqual">
      <formula>"14h00"</formula>
    </cfRule>
  </conditionalFormatting>
  <conditionalFormatting sqref="BR15">
    <cfRule type="expression" dxfId="3288" priority="4337">
      <formula>BX15="Option"</formula>
    </cfRule>
    <cfRule type="expression" dxfId="3287" priority="4338">
      <formula>BX15="Validé"</formula>
    </cfRule>
  </conditionalFormatting>
  <conditionalFormatting sqref="BR6">
    <cfRule type="expression" dxfId="3286" priority="4355">
      <formula>BX6="Option"</formula>
    </cfRule>
    <cfRule type="expression" dxfId="3285" priority="4356">
      <formula>BX6="Validé"</formula>
    </cfRule>
  </conditionalFormatting>
  <conditionalFormatting sqref="BR7">
    <cfRule type="expression" dxfId="3284" priority="4353">
      <formula>BX7="Option"</formula>
    </cfRule>
    <cfRule type="expression" dxfId="3283" priority="4354">
      <formula>BX7="Validé"</formula>
    </cfRule>
  </conditionalFormatting>
  <conditionalFormatting sqref="BR8">
    <cfRule type="expression" dxfId="3282" priority="4351">
      <formula>BX8="Option"</formula>
    </cfRule>
    <cfRule type="expression" dxfId="3281" priority="4352">
      <formula>BX8="Validé"</formula>
    </cfRule>
  </conditionalFormatting>
  <conditionalFormatting sqref="BR9">
    <cfRule type="expression" dxfId="3280" priority="4349">
      <formula>BX9="Option"</formula>
    </cfRule>
    <cfRule type="expression" dxfId="3279" priority="4350">
      <formula>BX9="Validé"</formula>
    </cfRule>
  </conditionalFormatting>
  <conditionalFormatting sqref="BR10">
    <cfRule type="expression" dxfId="3278" priority="4347">
      <formula>BX10="Option"</formula>
    </cfRule>
    <cfRule type="expression" dxfId="3277" priority="4348">
      <formula>BX10="Validé"</formula>
    </cfRule>
  </conditionalFormatting>
  <conditionalFormatting sqref="BR11">
    <cfRule type="expression" dxfId="3276" priority="4345">
      <formula>BX11="Option"</formula>
    </cfRule>
    <cfRule type="expression" dxfId="3275" priority="4346">
      <formula>BX11="Validé"</formula>
    </cfRule>
  </conditionalFormatting>
  <conditionalFormatting sqref="BR12">
    <cfRule type="expression" dxfId="3274" priority="4343">
      <formula>BX12="Option"</formula>
    </cfRule>
    <cfRule type="expression" dxfId="3273" priority="4344">
      <formula>BX12="Validé"</formula>
    </cfRule>
  </conditionalFormatting>
  <conditionalFormatting sqref="BR13">
    <cfRule type="expression" dxfId="3272" priority="4341">
      <formula>BX13="Option"</formula>
    </cfRule>
    <cfRule type="expression" dxfId="3271" priority="4342">
      <formula>BX13="Validé"</formula>
    </cfRule>
  </conditionalFormatting>
  <conditionalFormatting sqref="BR14">
    <cfRule type="expression" dxfId="3270" priority="4339">
      <formula>BX14="Option"</formula>
    </cfRule>
    <cfRule type="expression" dxfId="3269" priority="4340">
      <formula>BX14="Validé"</formula>
    </cfRule>
  </conditionalFormatting>
  <conditionalFormatting sqref="BX4:BX5">
    <cfRule type="cellIs" dxfId="3268" priority="4335" operator="equal">
      <formula>"Option"</formula>
    </cfRule>
    <cfRule type="cellIs" dxfId="3267" priority="4336" operator="equal">
      <formula>"Validé"</formula>
    </cfRule>
  </conditionalFormatting>
  <conditionalFormatting sqref="BQ4">
    <cfRule type="cellIs" dxfId="3266" priority="4334" operator="notEqual">
      <formula>"9h00"</formula>
    </cfRule>
  </conditionalFormatting>
  <conditionalFormatting sqref="BQ5">
    <cfRule type="cellIs" dxfId="3265" priority="4333" operator="notEqual">
      <formula>"14h00"</formula>
    </cfRule>
  </conditionalFormatting>
  <conditionalFormatting sqref="BR4">
    <cfRule type="expression" dxfId="3264" priority="4331">
      <formula>BX4="Option"</formula>
    </cfRule>
    <cfRule type="expression" dxfId="3263" priority="4332">
      <formula>BX4="Validé"</formula>
    </cfRule>
  </conditionalFormatting>
  <conditionalFormatting sqref="BR5">
    <cfRule type="expression" dxfId="3262" priority="4329">
      <formula>BX5="Option"</formula>
    </cfRule>
    <cfRule type="expression" dxfId="3261" priority="4330">
      <formula>BX5="Validé"</formula>
    </cfRule>
  </conditionalFormatting>
  <conditionalFormatting sqref="BX18:BX27">
    <cfRule type="cellIs" dxfId="3260" priority="4327" operator="equal">
      <formula>"Option"</formula>
    </cfRule>
    <cfRule type="cellIs" dxfId="3259" priority="4328" operator="equal">
      <formula>"Validé"</formula>
    </cfRule>
  </conditionalFormatting>
  <conditionalFormatting sqref="BQ18 BQ20 BQ22 BQ24">
    <cfRule type="cellIs" dxfId="3258" priority="4326" operator="notEqual">
      <formula>"9h00"</formula>
    </cfRule>
  </conditionalFormatting>
  <conditionalFormatting sqref="BQ19 BQ21 BQ23 BQ25">
    <cfRule type="cellIs" dxfId="3257" priority="4325" operator="notEqual">
      <formula>"14h00"</formula>
    </cfRule>
  </conditionalFormatting>
  <conditionalFormatting sqref="BR27">
    <cfRule type="expression" dxfId="3256" priority="4305">
      <formula>BX27="Option"</formula>
    </cfRule>
    <cfRule type="expression" dxfId="3255" priority="4306">
      <formula>BX27="Validé"</formula>
    </cfRule>
  </conditionalFormatting>
  <conditionalFormatting sqref="BR18">
    <cfRule type="expression" dxfId="3254" priority="4323">
      <formula>BX18="Option"</formula>
    </cfRule>
    <cfRule type="expression" dxfId="3253" priority="4324">
      <formula>BX18="Validé"</formula>
    </cfRule>
  </conditionalFormatting>
  <conditionalFormatting sqref="BR19">
    <cfRule type="expression" dxfId="3252" priority="4321">
      <formula>BX19="Option"</formula>
    </cfRule>
    <cfRule type="expression" dxfId="3251" priority="4322">
      <formula>BX19="Validé"</formula>
    </cfRule>
  </conditionalFormatting>
  <conditionalFormatting sqref="BR20">
    <cfRule type="expression" dxfId="3250" priority="4319">
      <formula>BX20="Option"</formula>
    </cfRule>
    <cfRule type="expression" dxfId="3249" priority="4320">
      <formula>BX20="Validé"</formula>
    </cfRule>
  </conditionalFormatting>
  <conditionalFormatting sqref="BR21">
    <cfRule type="expression" dxfId="3248" priority="4317">
      <formula>BX21="Option"</formula>
    </cfRule>
    <cfRule type="expression" dxfId="3247" priority="4318">
      <formula>BX21="Validé"</formula>
    </cfRule>
  </conditionalFormatting>
  <conditionalFormatting sqref="BR22">
    <cfRule type="expression" dxfId="3246" priority="4315">
      <formula>BX22="Option"</formula>
    </cfRule>
    <cfRule type="expression" dxfId="3245" priority="4316">
      <formula>BX22="Validé"</formula>
    </cfRule>
  </conditionalFormatting>
  <conditionalFormatting sqref="BR23">
    <cfRule type="expression" dxfId="3244" priority="4313">
      <formula>BX23="Option"</formula>
    </cfRule>
    <cfRule type="expression" dxfId="3243" priority="4314">
      <formula>BX23="Validé"</formula>
    </cfRule>
  </conditionalFormatting>
  <conditionalFormatting sqref="BR24">
    <cfRule type="expression" dxfId="3242" priority="4311">
      <formula>BX24="Option"</formula>
    </cfRule>
    <cfRule type="expression" dxfId="3241" priority="4312">
      <formula>BX24="Validé"</formula>
    </cfRule>
  </conditionalFormatting>
  <conditionalFormatting sqref="BR25">
    <cfRule type="expression" dxfId="3240" priority="4309">
      <formula>BX25="Option"</formula>
    </cfRule>
    <cfRule type="expression" dxfId="3239" priority="4310">
      <formula>BX25="Validé"</formula>
    </cfRule>
  </conditionalFormatting>
  <conditionalFormatting sqref="BR26">
    <cfRule type="expression" dxfId="3238" priority="4307">
      <formula>BX26="Option"</formula>
    </cfRule>
    <cfRule type="expression" dxfId="3237" priority="4308">
      <formula>BX26="Validé"</formula>
    </cfRule>
  </conditionalFormatting>
  <conditionalFormatting sqref="BX16:BX17">
    <cfRule type="cellIs" dxfId="3236" priority="4303" operator="equal">
      <formula>"Option"</formula>
    </cfRule>
    <cfRule type="cellIs" dxfId="3235" priority="4304" operator="equal">
      <formula>"Validé"</formula>
    </cfRule>
  </conditionalFormatting>
  <conditionalFormatting sqref="BQ16">
    <cfRule type="cellIs" dxfId="3234" priority="4302" operator="notEqual">
      <formula>"9h00"</formula>
    </cfRule>
  </conditionalFormatting>
  <conditionalFormatting sqref="BQ17">
    <cfRule type="cellIs" dxfId="3233" priority="4301" operator="notEqual">
      <formula>"14h00"</formula>
    </cfRule>
  </conditionalFormatting>
  <conditionalFormatting sqref="BR16">
    <cfRule type="expression" dxfId="3232" priority="4299">
      <formula>BX16="Option"</formula>
    </cfRule>
    <cfRule type="expression" dxfId="3231" priority="4300">
      <formula>BX16="Validé"</formula>
    </cfRule>
  </conditionalFormatting>
  <conditionalFormatting sqref="BR17">
    <cfRule type="expression" dxfId="3230" priority="4297">
      <formula>BX17="Option"</formula>
    </cfRule>
    <cfRule type="expression" dxfId="3229" priority="4298">
      <formula>BX17="Validé"</formula>
    </cfRule>
  </conditionalFormatting>
  <conditionalFormatting sqref="BX34:BX39">
    <cfRule type="cellIs" dxfId="3228" priority="4295" operator="equal">
      <formula>"Option"</formula>
    </cfRule>
    <cfRule type="cellIs" dxfId="3227" priority="4296" operator="equal">
      <formula>"Validé"</formula>
    </cfRule>
  </conditionalFormatting>
  <conditionalFormatting sqref="BQ30 BQ32 BQ34 BQ36">
    <cfRule type="cellIs" dxfId="3226" priority="4294" operator="notEqual">
      <formula>"9h00"</formula>
    </cfRule>
  </conditionalFormatting>
  <conditionalFormatting sqref="BQ31 BQ33 BQ35 BQ37">
    <cfRule type="cellIs" dxfId="3225" priority="4293" operator="notEqual">
      <formula>"14h00"</formula>
    </cfRule>
  </conditionalFormatting>
  <conditionalFormatting sqref="BR39">
    <cfRule type="expression" dxfId="3224" priority="4273">
      <formula>BX39="Option"</formula>
    </cfRule>
    <cfRule type="expression" dxfId="3223" priority="4274">
      <formula>BX39="Validé"</formula>
    </cfRule>
  </conditionalFormatting>
  <conditionalFormatting sqref="BR34">
    <cfRule type="expression" dxfId="3222" priority="4283">
      <formula>BX34="Option"</formula>
    </cfRule>
    <cfRule type="expression" dxfId="3221" priority="4284">
      <formula>BX34="Validé"</formula>
    </cfRule>
  </conditionalFormatting>
  <conditionalFormatting sqref="BR35">
    <cfRule type="expression" dxfId="3220" priority="4281">
      <formula>BX35="Option"</formula>
    </cfRule>
    <cfRule type="expression" dxfId="3219" priority="4282">
      <formula>BX35="Validé"</formula>
    </cfRule>
  </conditionalFormatting>
  <conditionalFormatting sqref="BR36">
    <cfRule type="expression" dxfId="3218" priority="4279">
      <formula>BX36="Option"</formula>
    </cfRule>
    <cfRule type="expression" dxfId="3217" priority="4280">
      <formula>BX36="Validé"</formula>
    </cfRule>
  </conditionalFormatting>
  <conditionalFormatting sqref="BR37">
    <cfRule type="expression" dxfId="3216" priority="4277">
      <formula>BX37="Option"</formula>
    </cfRule>
    <cfRule type="expression" dxfId="3215" priority="4278">
      <formula>BX37="Validé"</formula>
    </cfRule>
  </conditionalFormatting>
  <conditionalFormatting sqref="BR38">
    <cfRule type="expression" dxfId="3214" priority="4275">
      <formula>BX38="Option"</formula>
    </cfRule>
    <cfRule type="expression" dxfId="3213" priority="4276">
      <formula>BX38="Validé"</formula>
    </cfRule>
  </conditionalFormatting>
  <conditionalFormatting sqref="BQ28">
    <cfRule type="cellIs" dxfId="3212" priority="4270" operator="notEqual">
      <formula>"9h00"</formula>
    </cfRule>
  </conditionalFormatting>
  <conditionalFormatting sqref="BQ29">
    <cfRule type="cellIs" dxfId="3211" priority="4269" operator="notEqual">
      <formula>"14h00"</formula>
    </cfRule>
  </conditionalFormatting>
  <conditionalFormatting sqref="CH6:CH15">
    <cfRule type="cellIs" dxfId="3210" priority="4165" operator="equal">
      <formula>"Option"</formula>
    </cfRule>
    <cfRule type="cellIs" dxfId="3209" priority="4166" operator="equal">
      <formula>"Validé"</formula>
    </cfRule>
  </conditionalFormatting>
  <conditionalFormatting sqref="CA6 CA8 CA10 CA12">
    <cfRule type="cellIs" dxfId="3208" priority="4164" operator="notEqual">
      <formula>"9h00"</formula>
    </cfRule>
  </conditionalFormatting>
  <conditionalFormatting sqref="CA7 CA9 CA11 CA13">
    <cfRule type="cellIs" dxfId="3207" priority="4163" operator="notEqual">
      <formula>"14h00"</formula>
    </cfRule>
  </conditionalFormatting>
  <conditionalFormatting sqref="CB15">
    <cfRule type="expression" dxfId="3206" priority="4143">
      <formula>CH15="Option"</formula>
    </cfRule>
    <cfRule type="expression" dxfId="3205" priority="4144">
      <formula>CH15="Validé"</formula>
    </cfRule>
  </conditionalFormatting>
  <conditionalFormatting sqref="CB6">
    <cfRule type="expression" dxfId="3204" priority="4161">
      <formula>CH6="Option"</formula>
    </cfRule>
    <cfRule type="expression" dxfId="3203" priority="4162">
      <formula>CH6="Validé"</formula>
    </cfRule>
  </conditionalFormatting>
  <conditionalFormatting sqref="CB7">
    <cfRule type="expression" dxfId="3202" priority="4159">
      <formula>CH7="Option"</formula>
    </cfRule>
    <cfRule type="expression" dxfId="3201" priority="4160">
      <formula>CH7="Validé"</formula>
    </cfRule>
  </conditionalFormatting>
  <conditionalFormatting sqref="CB8">
    <cfRule type="expression" dxfId="3200" priority="4157">
      <formula>CH8="Option"</formula>
    </cfRule>
    <cfRule type="expression" dxfId="3199" priority="4158">
      <formula>CH8="Validé"</formula>
    </cfRule>
  </conditionalFormatting>
  <conditionalFormatting sqref="CB9">
    <cfRule type="expression" dxfId="3198" priority="4155">
      <formula>CH9="Option"</formula>
    </cfRule>
    <cfRule type="expression" dxfId="3197" priority="4156">
      <formula>CH9="Validé"</formula>
    </cfRule>
  </conditionalFormatting>
  <conditionalFormatting sqref="CB10">
    <cfRule type="expression" dxfId="3196" priority="4153">
      <formula>CH10="Option"</formula>
    </cfRule>
    <cfRule type="expression" dxfId="3195" priority="4154">
      <formula>CH10="Validé"</formula>
    </cfRule>
  </conditionalFormatting>
  <conditionalFormatting sqref="CB11">
    <cfRule type="expression" dxfId="3194" priority="4151">
      <formula>CH11="Option"</formula>
    </cfRule>
    <cfRule type="expression" dxfId="3193" priority="4152">
      <formula>CH11="Validé"</formula>
    </cfRule>
  </conditionalFormatting>
  <conditionalFormatting sqref="CB12">
    <cfRule type="expression" dxfId="3192" priority="4149">
      <formula>CH12="Option"</formula>
    </cfRule>
    <cfRule type="expression" dxfId="3191" priority="4150">
      <formula>CH12="Validé"</formula>
    </cfRule>
  </conditionalFormatting>
  <conditionalFormatting sqref="CB13">
    <cfRule type="expression" dxfId="3190" priority="4147">
      <formula>CH13="Option"</formula>
    </cfRule>
    <cfRule type="expression" dxfId="3189" priority="4148">
      <formula>CH13="Validé"</formula>
    </cfRule>
  </conditionalFormatting>
  <conditionalFormatting sqref="CB14">
    <cfRule type="expression" dxfId="3188" priority="4145">
      <formula>CH14="Option"</formula>
    </cfRule>
    <cfRule type="expression" dxfId="3187" priority="4146">
      <formula>CH14="Validé"</formula>
    </cfRule>
  </conditionalFormatting>
  <conditionalFormatting sqref="CH4:CH5">
    <cfRule type="cellIs" dxfId="3186" priority="4141" operator="equal">
      <formula>"Option"</formula>
    </cfRule>
    <cfRule type="cellIs" dxfId="3185" priority="4142" operator="equal">
      <formula>"Validé"</formula>
    </cfRule>
  </conditionalFormatting>
  <conditionalFormatting sqref="CA4">
    <cfRule type="cellIs" dxfId="3184" priority="4140" operator="notEqual">
      <formula>"9h00"</formula>
    </cfRule>
  </conditionalFormatting>
  <conditionalFormatting sqref="CA5">
    <cfRule type="cellIs" dxfId="3183" priority="4139" operator="notEqual">
      <formula>"14h00"</formula>
    </cfRule>
  </conditionalFormatting>
  <conditionalFormatting sqref="CB4">
    <cfRule type="expression" dxfId="3182" priority="4137">
      <formula>CH4="Option"</formula>
    </cfRule>
    <cfRule type="expression" dxfId="3181" priority="4138">
      <formula>CH4="Validé"</formula>
    </cfRule>
  </conditionalFormatting>
  <conditionalFormatting sqref="CB5">
    <cfRule type="expression" dxfId="3180" priority="4135">
      <formula>CH5="Option"</formula>
    </cfRule>
    <cfRule type="expression" dxfId="3179" priority="4136">
      <formula>CH5="Validé"</formula>
    </cfRule>
  </conditionalFormatting>
  <conditionalFormatting sqref="CH18:CH27">
    <cfRule type="cellIs" dxfId="3178" priority="4133" operator="equal">
      <formula>"Option"</formula>
    </cfRule>
    <cfRule type="cellIs" dxfId="3177" priority="4134" operator="equal">
      <formula>"Validé"</formula>
    </cfRule>
  </conditionalFormatting>
  <conditionalFormatting sqref="CA18 CA20 CA22 CA24">
    <cfRule type="cellIs" dxfId="3176" priority="4132" operator="notEqual">
      <formula>"9h00"</formula>
    </cfRule>
  </conditionalFormatting>
  <conditionalFormatting sqref="CA19 CA21 CA23 CA25">
    <cfRule type="cellIs" dxfId="3175" priority="4131" operator="notEqual">
      <formula>"14h00"</formula>
    </cfRule>
  </conditionalFormatting>
  <conditionalFormatting sqref="CB27">
    <cfRule type="expression" dxfId="3174" priority="4111">
      <formula>CH27="Option"</formula>
    </cfRule>
    <cfRule type="expression" dxfId="3173" priority="4112">
      <formula>CH27="Validé"</formula>
    </cfRule>
  </conditionalFormatting>
  <conditionalFormatting sqref="CB18">
    <cfRule type="expression" dxfId="3172" priority="4129">
      <formula>CH18="Option"</formula>
    </cfRule>
    <cfRule type="expression" dxfId="3171" priority="4130">
      <formula>CH18="Validé"</formula>
    </cfRule>
  </conditionalFormatting>
  <conditionalFormatting sqref="CB19">
    <cfRule type="expression" dxfId="3170" priority="4127">
      <formula>CH19="Option"</formula>
    </cfRule>
    <cfRule type="expression" dxfId="3169" priority="4128">
      <formula>CH19="Validé"</formula>
    </cfRule>
  </conditionalFormatting>
  <conditionalFormatting sqref="CB20">
    <cfRule type="expression" dxfId="3168" priority="4125">
      <formula>CH20="Option"</formula>
    </cfRule>
    <cfRule type="expression" dxfId="3167" priority="4126">
      <formula>CH20="Validé"</formula>
    </cfRule>
  </conditionalFormatting>
  <conditionalFormatting sqref="CB21">
    <cfRule type="expression" dxfId="3166" priority="4123">
      <formula>CH21="Option"</formula>
    </cfRule>
    <cfRule type="expression" dxfId="3165" priority="4124">
      <formula>CH21="Validé"</formula>
    </cfRule>
  </conditionalFormatting>
  <conditionalFormatting sqref="CB22">
    <cfRule type="expression" dxfId="3164" priority="4121">
      <formula>CH22="Option"</formula>
    </cfRule>
    <cfRule type="expression" dxfId="3163" priority="4122">
      <formula>CH22="Validé"</formula>
    </cfRule>
  </conditionalFormatting>
  <conditionalFormatting sqref="CB23">
    <cfRule type="expression" dxfId="3162" priority="4119">
      <formula>CH23="Option"</formula>
    </cfRule>
    <cfRule type="expression" dxfId="3161" priority="4120">
      <formula>CH23="Validé"</formula>
    </cfRule>
  </conditionalFormatting>
  <conditionalFormatting sqref="CB24">
    <cfRule type="expression" dxfId="3160" priority="4117">
      <formula>CH24="Option"</formula>
    </cfRule>
    <cfRule type="expression" dxfId="3159" priority="4118">
      <formula>CH24="Validé"</formula>
    </cfRule>
  </conditionalFormatting>
  <conditionalFormatting sqref="CB25">
    <cfRule type="expression" dxfId="3158" priority="4115">
      <formula>CH25="Option"</formula>
    </cfRule>
    <cfRule type="expression" dxfId="3157" priority="4116">
      <formula>CH25="Validé"</formula>
    </cfRule>
  </conditionalFormatting>
  <conditionalFormatting sqref="CB26">
    <cfRule type="expression" dxfId="3156" priority="4113">
      <formula>CH26="Option"</formula>
    </cfRule>
    <cfRule type="expression" dxfId="3155" priority="4114">
      <formula>CH26="Validé"</formula>
    </cfRule>
  </conditionalFormatting>
  <conditionalFormatting sqref="CH16:CH17">
    <cfRule type="cellIs" dxfId="3154" priority="4109" operator="equal">
      <formula>"Option"</formula>
    </cfRule>
    <cfRule type="cellIs" dxfId="3153" priority="4110" operator="equal">
      <formula>"Validé"</formula>
    </cfRule>
  </conditionalFormatting>
  <conditionalFormatting sqref="CA16">
    <cfRule type="cellIs" dxfId="3152" priority="4108" operator="notEqual">
      <formula>"9h00"</formula>
    </cfRule>
  </conditionalFormatting>
  <conditionalFormatting sqref="CA17">
    <cfRule type="cellIs" dxfId="3151" priority="4107" operator="notEqual">
      <formula>"14h00"</formula>
    </cfRule>
  </conditionalFormatting>
  <conditionalFormatting sqref="CB16">
    <cfRule type="expression" dxfId="3150" priority="4105">
      <formula>CH16="Option"</formula>
    </cfRule>
    <cfRule type="expression" dxfId="3149" priority="4106">
      <formula>CH16="Validé"</formula>
    </cfRule>
  </conditionalFormatting>
  <conditionalFormatting sqref="CB17">
    <cfRule type="expression" dxfId="3148" priority="4103">
      <formula>CH17="Option"</formula>
    </cfRule>
    <cfRule type="expression" dxfId="3147" priority="4104">
      <formula>CH17="Validé"</formula>
    </cfRule>
  </conditionalFormatting>
  <conditionalFormatting sqref="CH30:CH39">
    <cfRule type="cellIs" dxfId="3146" priority="4101" operator="equal">
      <formula>"Option"</formula>
    </cfRule>
    <cfRule type="cellIs" dxfId="3145" priority="4102" operator="equal">
      <formula>"Validé"</formula>
    </cfRule>
  </conditionalFormatting>
  <conditionalFormatting sqref="CA30 CA32 CA34 CA36">
    <cfRule type="cellIs" dxfId="3144" priority="4100" operator="notEqual">
      <formula>"9h00"</formula>
    </cfRule>
  </conditionalFormatting>
  <conditionalFormatting sqref="CA31 CA33 CA35 CA37">
    <cfRule type="cellIs" dxfId="3143" priority="4099" operator="notEqual">
      <formula>"14h00"</formula>
    </cfRule>
  </conditionalFormatting>
  <conditionalFormatting sqref="CB39">
    <cfRule type="expression" dxfId="3142" priority="4079">
      <formula>CH39="Option"</formula>
    </cfRule>
    <cfRule type="expression" dxfId="3141" priority="4080">
      <formula>CH39="Validé"</formula>
    </cfRule>
  </conditionalFormatting>
  <conditionalFormatting sqref="CB30">
    <cfRule type="expression" dxfId="3140" priority="4097">
      <formula>CH30="Option"</formula>
    </cfRule>
    <cfRule type="expression" dxfId="3139" priority="4098">
      <formula>CH30="Validé"</formula>
    </cfRule>
  </conditionalFormatting>
  <conditionalFormatting sqref="CB31">
    <cfRule type="expression" dxfId="3138" priority="4095">
      <formula>CH31="Option"</formula>
    </cfRule>
    <cfRule type="expression" dxfId="3137" priority="4096">
      <formula>CH31="Validé"</formula>
    </cfRule>
  </conditionalFormatting>
  <conditionalFormatting sqref="CB32">
    <cfRule type="expression" dxfId="3136" priority="4093">
      <formula>CH32="Option"</formula>
    </cfRule>
    <cfRule type="expression" dxfId="3135" priority="4094">
      <formula>CH32="Validé"</formula>
    </cfRule>
  </conditionalFormatting>
  <conditionalFormatting sqref="CB33">
    <cfRule type="expression" dxfId="3134" priority="4091">
      <formula>CH33="Option"</formula>
    </cfRule>
    <cfRule type="expression" dxfId="3133" priority="4092">
      <formula>CH33="Validé"</formula>
    </cfRule>
  </conditionalFormatting>
  <conditionalFormatting sqref="CB34">
    <cfRule type="expression" dxfId="3132" priority="4089">
      <formula>CH34="Option"</formula>
    </cfRule>
    <cfRule type="expression" dxfId="3131" priority="4090">
      <formula>CH34="Validé"</formula>
    </cfRule>
  </conditionalFormatting>
  <conditionalFormatting sqref="CB35">
    <cfRule type="expression" dxfId="3130" priority="4087">
      <formula>CH35="Option"</formula>
    </cfRule>
    <cfRule type="expression" dxfId="3129" priority="4088">
      <formula>CH35="Validé"</formula>
    </cfRule>
  </conditionalFormatting>
  <conditionalFormatting sqref="CB36">
    <cfRule type="expression" dxfId="3128" priority="4085">
      <formula>CH36="Option"</formula>
    </cfRule>
    <cfRule type="expression" dxfId="3127" priority="4086">
      <formula>CH36="Validé"</formula>
    </cfRule>
  </conditionalFormatting>
  <conditionalFormatting sqref="CB37">
    <cfRule type="expression" dxfId="3126" priority="4083">
      <formula>CH37="Option"</formula>
    </cfRule>
    <cfRule type="expression" dxfId="3125" priority="4084">
      <formula>CH37="Validé"</formula>
    </cfRule>
  </conditionalFormatting>
  <conditionalFormatting sqref="CB38">
    <cfRule type="expression" dxfId="3124" priority="4081">
      <formula>CH38="Option"</formula>
    </cfRule>
    <cfRule type="expression" dxfId="3123" priority="4082">
      <formula>CH38="Validé"</formula>
    </cfRule>
  </conditionalFormatting>
  <conditionalFormatting sqref="CH28:CH29">
    <cfRule type="cellIs" dxfId="3122" priority="4077" operator="equal">
      <formula>"Option"</formula>
    </cfRule>
    <cfRule type="cellIs" dxfId="3121" priority="4078" operator="equal">
      <formula>"Validé"</formula>
    </cfRule>
  </conditionalFormatting>
  <conditionalFormatting sqref="CA28">
    <cfRule type="cellIs" dxfId="3120" priority="4076" operator="notEqual">
      <formula>"9h00"</formula>
    </cfRule>
  </conditionalFormatting>
  <conditionalFormatting sqref="CA29">
    <cfRule type="cellIs" dxfId="3119" priority="4075" operator="notEqual">
      <formula>"14h00"</formula>
    </cfRule>
  </conditionalFormatting>
  <conditionalFormatting sqref="CB28">
    <cfRule type="expression" dxfId="3118" priority="4073">
      <formula>CH28="Option"</formula>
    </cfRule>
    <cfRule type="expression" dxfId="3117" priority="4074">
      <formula>CH28="Validé"</formula>
    </cfRule>
  </conditionalFormatting>
  <conditionalFormatting sqref="CB29">
    <cfRule type="expression" dxfId="3116" priority="4071">
      <formula>CH29="Option"</formula>
    </cfRule>
    <cfRule type="expression" dxfId="3115" priority="4072">
      <formula>CH29="Validé"</formula>
    </cfRule>
  </conditionalFormatting>
  <conditionalFormatting sqref="CR6:CR15">
    <cfRule type="cellIs" dxfId="3114" priority="3971" operator="equal">
      <formula>"Option"</formula>
    </cfRule>
    <cfRule type="cellIs" dxfId="3113" priority="3972" operator="equal">
      <formula>"Validé"</formula>
    </cfRule>
  </conditionalFormatting>
  <conditionalFormatting sqref="CK6 CK8 CK10 CK12">
    <cfRule type="cellIs" dxfId="3112" priority="3970" operator="notEqual">
      <formula>"9h00"</formula>
    </cfRule>
  </conditionalFormatting>
  <conditionalFormatting sqref="CK7 CK9 CK11 CK13">
    <cfRule type="cellIs" dxfId="3111" priority="3969" operator="notEqual">
      <formula>"14h00"</formula>
    </cfRule>
  </conditionalFormatting>
  <conditionalFormatting sqref="CL15">
    <cfRule type="expression" dxfId="3110" priority="3949">
      <formula>CR15="Option"</formula>
    </cfRule>
    <cfRule type="expression" dxfId="3109" priority="3950">
      <formula>CR15="Validé"</formula>
    </cfRule>
  </conditionalFormatting>
  <conditionalFormatting sqref="CL6">
    <cfRule type="expression" dxfId="3108" priority="3967">
      <formula>CR6="Option"</formula>
    </cfRule>
    <cfRule type="expression" dxfId="3107" priority="3968">
      <formula>CR6="Validé"</formula>
    </cfRule>
  </conditionalFormatting>
  <conditionalFormatting sqref="CL7">
    <cfRule type="expression" dxfId="3106" priority="3965">
      <formula>CR7="Option"</formula>
    </cfRule>
    <cfRule type="expression" dxfId="3105" priority="3966">
      <formula>CR7="Validé"</formula>
    </cfRule>
  </conditionalFormatting>
  <conditionalFormatting sqref="CL8">
    <cfRule type="expression" dxfId="3104" priority="3963">
      <formula>CR8="Option"</formula>
    </cfRule>
    <cfRule type="expression" dxfId="3103" priority="3964">
      <formula>CR8="Validé"</formula>
    </cfRule>
  </conditionalFormatting>
  <conditionalFormatting sqref="CL9">
    <cfRule type="expression" dxfId="3102" priority="3961">
      <formula>CR9="Option"</formula>
    </cfRule>
    <cfRule type="expression" dxfId="3101" priority="3962">
      <formula>CR9="Validé"</formula>
    </cfRule>
  </conditionalFormatting>
  <conditionalFormatting sqref="CL10">
    <cfRule type="expression" dxfId="3100" priority="3959">
      <formula>CR10="Option"</formula>
    </cfRule>
    <cfRule type="expression" dxfId="3099" priority="3960">
      <formula>CR10="Validé"</formula>
    </cfRule>
  </conditionalFormatting>
  <conditionalFormatting sqref="CL11">
    <cfRule type="expression" dxfId="3098" priority="3957">
      <formula>CR11="Option"</formula>
    </cfRule>
    <cfRule type="expression" dxfId="3097" priority="3958">
      <formula>CR11="Validé"</formula>
    </cfRule>
  </conditionalFormatting>
  <conditionalFormatting sqref="CL12">
    <cfRule type="expression" dxfId="3096" priority="3955">
      <formula>CR12="Option"</formula>
    </cfRule>
    <cfRule type="expression" dxfId="3095" priority="3956">
      <formula>CR12="Validé"</formula>
    </cfRule>
  </conditionalFormatting>
  <conditionalFormatting sqref="CL13">
    <cfRule type="expression" dxfId="3094" priority="3953">
      <formula>CR13="Option"</formula>
    </cfRule>
    <cfRule type="expression" dxfId="3093" priority="3954">
      <formula>CR13="Validé"</formula>
    </cfRule>
  </conditionalFormatting>
  <conditionalFormatting sqref="CL14">
    <cfRule type="expression" dxfId="3092" priority="3951">
      <formula>CR14="Option"</formula>
    </cfRule>
    <cfRule type="expression" dxfId="3091" priority="3952">
      <formula>CR14="Validé"</formula>
    </cfRule>
  </conditionalFormatting>
  <conditionalFormatting sqref="CR4:CR5">
    <cfRule type="cellIs" dxfId="3090" priority="3947" operator="equal">
      <formula>"Option"</formula>
    </cfRule>
    <cfRule type="cellIs" dxfId="3089" priority="3948" operator="equal">
      <formula>"Validé"</formula>
    </cfRule>
  </conditionalFormatting>
  <conditionalFormatting sqref="CK4">
    <cfRule type="cellIs" dxfId="3088" priority="3946" operator="notEqual">
      <formula>"9h00"</formula>
    </cfRule>
  </conditionalFormatting>
  <conditionalFormatting sqref="CK5">
    <cfRule type="cellIs" dxfId="3087" priority="3945" operator="notEqual">
      <formula>"14h00"</formula>
    </cfRule>
  </conditionalFormatting>
  <conditionalFormatting sqref="CL4">
    <cfRule type="expression" dxfId="3086" priority="3943">
      <formula>CR4="Option"</formula>
    </cfRule>
    <cfRule type="expression" dxfId="3085" priority="3944">
      <formula>CR4="Validé"</formula>
    </cfRule>
  </conditionalFormatting>
  <conditionalFormatting sqref="CL5">
    <cfRule type="expression" dxfId="3084" priority="3941">
      <formula>CR5="Option"</formula>
    </cfRule>
    <cfRule type="expression" dxfId="3083" priority="3942">
      <formula>CR5="Validé"</formula>
    </cfRule>
  </conditionalFormatting>
  <conditionalFormatting sqref="CR18:CR27">
    <cfRule type="cellIs" dxfId="3082" priority="3939" operator="equal">
      <formula>"Option"</formula>
    </cfRule>
    <cfRule type="cellIs" dxfId="3081" priority="3940" operator="equal">
      <formula>"Validé"</formula>
    </cfRule>
  </conditionalFormatting>
  <conditionalFormatting sqref="CK18 CK20 CK22 CK24">
    <cfRule type="cellIs" dxfId="3080" priority="3938" operator="notEqual">
      <formula>"9h00"</formula>
    </cfRule>
  </conditionalFormatting>
  <conditionalFormatting sqref="CK19 CK21 CK23 CK25">
    <cfRule type="cellIs" dxfId="3079" priority="3937" operator="notEqual">
      <formula>"14h00"</formula>
    </cfRule>
  </conditionalFormatting>
  <conditionalFormatting sqref="CL27">
    <cfRule type="expression" dxfId="3078" priority="3917">
      <formula>CR27="Option"</formula>
    </cfRule>
    <cfRule type="expression" dxfId="3077" priority="3918">
      <formula>CR27="Validé"</formula>
    </cfRule>
  </conditionalFormatting>
  <conditionalFormatting sqref="CL18">
    <cfRule type="expression" dxfId="3076" priority="3935">
      <formula>CR18="Option"</formula>
    </cfRule>
    <cfRule type="expression" dxfId="3075" priority="3936">
      <formula>CR18="Validé"</formula>
    </cfRule>
  </conditionalFormatting>
  <conditionalFormatting sqref="CL19">
    <cfRule type="expression" dxfId="3074" priority="3933">
      <formula>CR19="Option"</formula>
    </cfRule>
    <cfRule type="expression" dxfId="3073" priority="3934">
      <formula>CR19="Validé"</formula>
    </cfRule>
  </conditionalFormatting>
  <conditionalFormatting sqref="CL20">
    <cfRule type="expression" dxfId="3072" priority="3931">
      <formula>CR20="Option"</formula>
    </cfRule>
    <cfRule type="expression" dxfId="3071" priority="3932">
      <formula>CR20="Validé"</formula>
    </cfRule>
  </conditionalFormatting>
  <conditionalFormatting sqref="CL21">
    <cfRule type="expression" dxfId="3070" priority="3929">
      <formula>CR21="Option"</formula>
    </cfRule>
    <cfRule type="expression" dxfId="3069" priority="3930">
      <formula>CR21="Validé"</formula>
    </cfRule>
  </conditionalFormatting>
  <conditionalFormatting sqref="CL22">
    <cfRule type="expression" dxfId="3068" priority="3927">
      <formula>CR22="Option"</formula>
    </cfRule>
    <cfRule type="expression" dxfId="3067" priority="3928">
      <formula>CR22="Validé"</formula>
    </cfRule>
  </conditionalFormatting>
  <conditionalFormatting sqref="CL23">
    <cfRule type="expression" dxfId="3066" priority="3925">
      <formula>CR23="Option"</formula>
    </cfRule>
    <cfRule type="expression" dxfId="3065" priority="3926">
      <formula>CR23="Validé"</formula>
    </cfRule>
  </conditionalFormatting>
  <conditionalFormatting sqref="CL24">
    <cfRule type="expression" dxfId="3064" priority="3923">
      <formula>CR24="Option"</formula>
    </cfRule>
    <cfRule type="expression" dxfId="3063" priority="3924">
      <formula>CR24="Validé"</formula>
    </cfRule>
  </conditionalFormatting>
  <conditionalFormatting sqref="CL25">
    <cfRule type="expression" dxfId="3062" priority="3921">
      <formula>CR25="Option"</formula>
    </cfRule>
    <cfRule type="expression" dxfId="3061" priority="3922">
      <formula>CR25="Validé"</formula>
    </cfRule>
  </conditionalFormatting>
  <conditionalFormatting sqref="CL26">
    <cfRule type="expression" dxfId="3060" priority="3919">
      <formula>CR26="Option"</formula>
    </cfRule>
    <cfRule type="expression" dxfId="3059" priority="3920">
      <formula>CR26="Validé"</formula>
    </cfRule>
  </conditionalFormatting>
  <conditionalFormatting sqref="CR16:CR17">
    <cfRule type="cellIs" dxfId="3058" priority="3915" operator="equal">
      <formula>"Option"</formula>
    </cfRule>
    <cfRule type="cellIs" dxfId="3057" priority="3916" operator="equal">
      <formula>"Validé"</formula>
    </cfRule>
  </conditionalFormatting>
  <conditionalFormatting sqref="CK16">
    <cfRule type="cellIs" dxfId="3056" priority="3914" operator="notEqual">
      <formula>"9h00"</formula>
    </cfRule>
  </conditionalFormatting>
  <conditionalFormatting sqref="CK17">
    <cfRule type="cellIs" dxfId="3055" priority="3913" operator="notEqual">
      <formula>"14h00"</formula>
    </cfRule>
  </conditionalFormatting>
  <conditionalFormatting sqref="CL16">
    <cfRule type="expression" dxfId="3054" priority="3911">
      <formula>CR16="Option"</formula>
    </cfRule>
    <cfRule type="expression" dxfId="3053" priority="3912">
      <formula>CR16="Validé"</formula>
    </cfRule>
  </conditionalFormatting>
  <conditionalFormatting sqref="CL17">
    <cfRule type="expression" dxfId="3052" priority="3909">
      <formula>CR17="Option"</formula>
    </cfRule>
    <cfRule type="expression" dxfId="3051" priority="3910">
      <formula>CR17="Validé"</formula>
    </cfRule>
  </conditionalFormatting>
  <conditionalFormatting sqref="CR30:CR39">
    <cfRule type="cellIs" dxfId="3050" priority="3907" operator="equal">
      <formula>"Option"</formula>
    </cfRule>
    <cfRule type="cellIs" dxfId="3049" priority="3908" operator="equal">
      <formula>"Validé"</formula>
    </cfRule>
  </conditionalFormatting>
  <conditionalFormatting sqref="CK30 CK32 CK34 CK36">
    <cfRule type="cellIs" dxfId="3048" priority="3906" operator="notEqual">
      <formula>"9h00"</formula>
    </cfRule>
  </conditionalFormatting>
  <conditionalFormatting sqref="CK31 CK33 CK35 CK37">
    <cfRule type="cellIs" dxfId="3047" priority="3905" operator="notEqual">
      <formula>"14h00"</formula>
    </cfRule>
  </conditionalFormatting>
  <conditionalFormatting sqref="CL39">
    <cfRule type="expression" dxfId="3046" priority="3885">
      <formula>CR39="Option"</formula>
    </cfRule>
    <cfRule type="expression" dxfId="3045" priority="3886">
      <formula>CR39="Validé"</formula>
    </cfRule>
  </conditionalFormatting>
  <conditionalFormatting sqref="CL30">
    <cfRule type="expression" dxfId="3044" priority="3903">
      <formula>CR30="Option"</formula>
    </cfRule>
    <cfRule type="expression" dxfId="3043" priority="3904">
      <formula>CR30="Validé"</formula>
    </cfRule>
  </conditionalFormatting>
  <conditionalFormatting sqref="CL31">
    <cfRule type="expression" dxfId="3042" priority="3901">
      <formula>CR31="Option"</formula>
    </cfRule>
    <cfRule type="expression" dxfId="3041" priority="3902">
      <formula>CR31="Validé"</formula>
    </cfRule>
  </conditionalFormatting>
  <conditionalFormatting sqref="CL32">
    <cfRule type="expression" dxfId="3040" priority="3899">
      <formula>CR32="Option"</formula>
    </cfRule>
    <cfRule type="expression" dxfId="3039" priority="3900">
      <formula>CR32="Validé"</formula>
    </cfRule>
  </conditionalFormatting>
  <conditionalFormatting sqref="CL33">
    <cfRule type="expression" dxfId="3038" priority="3897">
      <formula>CR33="Option"</formula>
    </cfRule>
    <cfRule type="expression" dxfId="3037" priority="3898">
      <formula>CR33="Validé"</formula>
    </cfRule>
  </conditionalFormatting>
  <conditionalFormatting sqref="CL34">
    <cfRule type="expression" dxfId="3036" priority="3895">
      <formula>CR34="Option"</formula>
    </cfRule>
    <cfRule type="expression" dxfId="3035" priority="3896">
      <formula>CR34="Validé"</formula>
    </cfRule>
  </conditionalFormatting>
  <conditionalFormatting sqref="CL35">
    <cfRule type="expression" dxfId="3034" priority="3893">
      <formula>CR35="Option"</formula>
    </cfRule>
    <cfRule type="expression" dxfId="3033" priority="3894">
      <formula>CR35="Validé"</formula>
    </cfRule>
  </conditionalFormatting>
  <conditionalFormatting sqref="CL36">
    <cfRule type="expression" dxfId="3032" priority="3891">
      <formula>CR36="Option"</formula>
    </cfRule>
    <cfRule type="expression" dxfId="3031" priority="3892">
      <formula>CR36="Validé"</formula>
    </cfRule>
  </conditionalFormatting>
  <conditionalFormatting sqref="CL37">
    <cfRule type="expression" dxfId="3030" priority="3889">
      <formula>CR37="Option"</formula>
    </cfRule>
    <cfRule type="expression" dxfId="3029" priority="3890">
      <formula>CR37="Validé"</formula>
    </cfRule>
  </conditionalFormatting>
  <conditionalFormatting sqref="CL38">
    <cfRule type="expression" dxfId="3028" priority="3887">
      <formula>CR38="Option"</formula>
    </cfRule>
    <cfRule type="expression" dxfId="3027" priority="3888">
      <formula>CR38="Validé"</formula>
    </cfRule>
  </conditionalFormatting>
  <conditionalFormatting sqref="CR28:CR29">
    <cfRule type="cellIs" dxfId="3026" priority="3883" operator="equal">
      <formula>"Option"</formula>
    </cfRule>
    <cfRule type="cellIs" dxfId="3025" priority="3884" operator="equal">
      <formula>"Validé"</formula>
    </cfRule>
  </conditionalFormatting>
  <conditionalFormatting sqref="CK28">
    <cfRule type="cellIs" dxfId="3024" priority="3882" operator="notEqual">
      <formula>"9h00"</formula>
    </cfRule>
  </conditionalFormatting>
  <conditionalFormatting sqref="CK29">
    <cfRule type="cellIs" dxfId="3023" priority="3881" operator="notEqual">
      <formula>"14h00"</formula>
    </cfRule>
  </conditionalFormatting>
  <conditionalFormatting sqref="CL28">
    <cfRule type="expression" dxfId="3022" priority="3879">
      <formula>CR28="Option"</formula>
    </cfRule>
    <cfRule type="expression" dxfId="3021" priority="3880">
      <formula>CR28="Validé"</formula>
    </cfRule>
  </conditionalFormatting>
  <conditionalFormatting sqref="CL29">
    <cfRule type="expression" dxfId="3020" priority="3877">
      <formula>CR29="Option"</formula>
    </cfRule>
    <cfRule type="expression" dxfId="3019" priority="3878">
      <formula>CR29="Validé"</formula>
    </cfRule>
  </conditionalFormatting>
  <conditionalFormatting sqref="DB6:DB15">
    <cfRule type="cellIs" dxfId="3018" priority="3777" operator="equal">
      <formula>"Option"</formula>
    </cfRule>
    <cfRule type="cellIs" dxfId="3017" priority="3778" operator="equal">
      <formula>"Validé"</formula>
    </cfRule>
  </conditionalFormatting>
  <conditionalFormatting sqref="CU6 CU8 CU10 CU12">
    <cfRule type="cellIs" dxfId="3016" priority="3776" operator="notEqual">
      <formula>"9h00"</formula>
    </cfRule>
  </conditionalFormatting>
  <conditionalFormatting sqref="CU7 CU9 CU11 CU13">
    <cfRule type="cellIs" dxfId="3015" priority="3775" operator="notEqual">
      <formula>"14h00"</formula>
    </cfRule>
  </conditionalFormatting>
  <conditionalFormatting sqref="CV15">
    <cfRule type="expression" dxfId="3014" priority="3755">
      <formula>DB15="Option"</formula>
    </cfRule>
    <cfRule type="expression" dxfId="3013" priority="3756">
      <formula>DB15="Validé"</formula>
    </cfRule>
  </conditionalFormatting>
  <conditionalFormatting sqref="CV6">
    <cfRule type="expression" dxfId="3012" priority="3773">
      <formula>DB6="Option"</formula>
    </cfRule>
    <cfRule type="expression" dxfId="3011" priority="3774">
      <formula>DB6="Validé"</formula>
    </cfRule>
  </conditionalFormatting>
  <conditionalFormatting sqref="CV7">
    <cfRule type="expression" dxfId="3010" priority="3771">
      <formula>DB7="Option"</formula>
    </cfRule>
    <cfRule type="expression" dxfId="3009" priority="3772">
      <formula>DB7="Validé"</formula>
    </cfRule>
  </conditionalFormatting>
  <conditionalFormatting sqref="CV8">
    <cfRule type="expression" dxfId="3008" priority="3769">
      <formula>DB8="Option"</formula>
    </cfRule>
    <cfRule type="expression" dxfId="3007" priority="3770">
      <formula>DB8="Validé"</formula>
    </cfRule>
  </conditionalFormatting>
  <conditionalFormatting sqref="CV9">
    <cfRule type="expression" dxfId="3006" priority="3767">
      <formula>DB9="Option"</formula>
    </cfRule>
    <cfRule type="expression" dxfId="3005" priority="3768">
      <formula>DB9="Validé"</formula>
    </cfRule>
  </conditionalFormatting>
  <conditionalFormatting sqref="CV10">
    <cfRule type="expression" dxfId="3004" priority="3765">
      <formula>DB10="Option"</formula>
    </cfRule>
    <cfRule type="expression" dxfId="3003" priority="3766">
      <formula>DB10="Validé"</formula>
    </cfRule>
  </conditionalFormatting>
  <conditionalFormatting sqref="CV11">
    <cfRule type="expression" dxfId="3002" priority="3763">
      <formula>DB11="Option"</formula>
    </cfRule>
    <cfRule type="expression" dxfId="3001" priority="3764">
      <formula>DB11="Validé"</formula>
    </cfRule>
  </conditionalFormatting>
  <conditionalFormatting sqref="CV12">
    <cfRule type="expression" dxfId="3000" priority="3761">
      <formula>DB12="Option"</formula>
    </cfRule>
    <cfRule type="expression" dxfId="2999" priority="3762">
      <formula>DB12="Validé"</formula>
    </cfRule>
  </conditionalFormatting>
  <conditionalFormatting sqref="CV13">
    <cfRule type="expression" dxfId="2998" priority="3759">
      <formula>DB13="Option"</formula>
    </cfRule>
    <cfRule type="expression" dxfId="2997" priority="3760">
      <formula>DB13="Validé"</formula>
    </cfRule>
  </conditionalFormatting>
  <conditionalFormatting sqref="CV14">
    <cfRule type="expression" dxfId="2996" priority="3757">
      <formula>DB14="Option"</formula>
    </cfRule>
    <cfRule type="expression" dxfId="2995" priority="3758">
      <formula>DB14="Validé"</formula>
    </cfRule>
  </conditionalFormatting>
  <conditionalFormatting sqref="DB4:DB5">
    <cfRule type="cellIs" dxfId="2994" priority="3753" operator="equal">
      <formula>"Option"</formula>
    </cfRule>
    <cfRule type="cellIs" dxfId="2993" priority="3754" operator="equal">
      <formula>"Validé"</formula>
    </cfRule>
  </conditionalFormatting>
  <conditionalFormatting sqref="CU4">
    <cfRule type="cellIs" dxfId="2992" priority="3752" operator="notEqual">
      <formula>"9h00"</formula>
    </cfRule>
  </conditionalFormatting>
  <conditionalFormatting sqref="CU5">
    <cfRule type="cellIs" dxfId="2991" priority="3751" operator="notEqual">
      <formula>"14h00"</formula>
    </cfRule>
  </conditionalFormatting>
  <conditionalFormatting sqref="CV4">
    <cfRule type="expression" dxfId="2990" priority="3749">
      <formula>DB4="Option"</formula>
    </cfRule>
    <cfRule type="expression" dxfId="2989" priority="3750">
      <formula>DB4="Validé"</formula>
    </cfRule>
  </conditionalFormatting>
  <conditionalFormatting sqref="CV5">
    <cfRule type="expression" dxfId="2988" priority="3747">
      <formula>DB5="Option"</formula>
    </cfRule>
    <cfRule type="expression" dxfId="2987" priority="3748">
      <formula>DB5="Validé"</formula>
    </cfRule>
  </conditionalFormatting>
  <conditionalFormatting sqref="DB18:DB27">
    <cfRule type="cellIs" dxfId="2986" priority="3745" operator="equal">
      <formula>"Option"</formula>
    </cfRule>
    <cfRule type="cellIs" dxfId="2985" priority="3746" operator="equal">
      <formula>"Validé"</formula>
    </cfRule>
  </conditionalFormatting>
  <conditionalFormatting sqref="CU18 CU20 CU22 CU24">
    <cfRule type="cellIs" dxfId="2984" priority="3744" operator="notEqual">
      <formula>"9h00"</formula>
    </cfRule>
  </conditionalFormatting>
  <conditionalFormatting sqref="CU19 CU21 CU23 CU25">
    <cfRule type="cellIs" dxfId="2983" priority="3743" operator="notEqual">
      <formula>"14h00"</formula>
    </cfRule>
  </conditionalFormatting>
  <conditionalFormatting sqref="CV27">
    <cfRule type="expression" dxfId="2982" priority="3723">
      <formula>DB27="Option"</formula>
    </cfRule>
    <cfRule type="expression" dxfId="2981" priority="3724">
      <formula>DB27="Validé"</formula>
    </cfRule>
  </conditionalFormatting>
  <conditionalFormatting sqref="CV18">
    <cfRule type="expression" dxfId="2980" priority="3741">
      <formula>DB18="Option"</formula>
    </cfRule>
    <cfRule type="expression" dxfId="2979" priority="3742">
      <formula>DB18="Validé"</formula>
    </cfRule>
  </conditionalFormatting>
  <conditionalFormatting sqref="CV19">
    <cfRule type="expression" dxfId="2978" priority="3739">
      <formula>DB19="Option"</formula>
    </cfRule>
    <cfRule type="expression" dxfId="2977" priority="3740">
      <formula>DB19="Validé"</formula>
    </cfRule>
  </conditionalFormatting>
  <conditionalFormatting sqref="CV20">
    <cfRule type="expression" dxfId="2976" priority="3737">
      <formula>DB20="Option"</formula>
    </cfRule>
    <cfRule type="expression" dxfId="2975" priority="3738">
      <formula>DB20="Validé"</formula>
    </cfRule>
  </conditionalFormatting>
  <conditionalFormatting sqref="CV21">
    <cfRule type="expression" dxfId="2974" priority="3735">
      <formula>DB21="Option"</formula>
    </cfRule>
    <cfRule type="expression" dxfId="2973" priority="3736">
      <formula>DB21="Validé"</formula>
    </cfRule>
  </conditionalFormatting>
  <conditionalFormatting sqref="CV22">
    <cfRule type="expression" dxfId="2972" priority="3733">
      <formula>DB22="Option"</formula>
    </cfRule>
    <cfRule type="expression" dxfId="2971" priority="3734">
      <formula>DB22="Validé"</formula>
    </cfRule>
  </conditionalFormatting>
  <conditionalFormatting sqref="CV23">
    <cfRule type="expression" dxfId="2970" priority="3731">
      <formula>DB23="Option"</formula>
    </cfRule>
    <cfRule type="expression" dxfId="2969" priority="3732">
      <formula>DB23="Validé"</formula>
    </cfRule>
  </conditionalFormatting>
  <conditionalFormatting sqref="CV24">
    <cfRule type="expression" dxfId="2968" priority="3729">
      <formula>DB24="Option"</formula>
    </cfRule>
    <cfRule type="expression" dxfId="2967" priority="3730">
      <formula>DB24="Validé"</formula>
    </cfRule>
  </conditionalFormatting>
  <conditionalFormatting sqref="CV25">
    <cfRule type="expression" dxfId="2966" priority="3727">
      <formula>DB25="Option"</formula>
    </cfRule>
    <cfRule type="expression" dxfId="2965" priority="3728">
      <formula>DB25="Validé"</formula>
    </cfRule>
  </conditionalFormatting>
  <conditionalFormatting sqref="CV26">
    <cfRule type="expression" dxfId="2964" priority="3725">
      <formula>DB26="Option"</formula>
    </cfRule>
    <cfRule type="expression" dxfId="2963" priority="3726">
      <formula>DB26="Validé"</formula>
    </cfRule>
  </conditionalFormatting>
  <conditionalFormatting sqref="DB16:DB17">
    <cfRule type="cellIs" dxfId="2962" priority="3721" operator="equal">
      <formula>"Option"</formula>
    </cfRule>
    <cfRule type="cellIs" dxfId="2961" priority="3722" operator="equal">
      <formula>"Validé"</formula>
    </cfRule>
  </conditionalFormatting>
  <conditionalFormatting sqref="CU16">
    <cfRule type="cellIs" dxfId="2960" priority="3720" operator="notEqual">
      <formula>"9h00"</formula>
    </cfRule>
  </conditionalFormatting>
  <conditionalFormatting sqref="CU17">
    <cfRule type="cellIs" dxfId="2959" priority="3719" operator="notEqual">
      <formula>"14h00"</formula>
    </cfRule>
  </conditionalFormatting>
  <conditionalFormatting sqref="CV16">
    <cfRule type="expression" dxfId="2958" priority="3717">
      <formula>DB16="Option"</formula>
    </cfRule>
    <cfRule type="expression" dxfId="2957" priority="3718">
      <formula>DB16="Validé"</formula>
    </cfRule>
  </conditionalFormatting>
  <conditionalFormatting sqref="CV17">
    <cfRule type="expression" dxfId="2956" priority="3715">
      <formula>DB17="Option"</formula>
    </cfRule>
    <cfRule type="expression" dxfId="2955" priority="3716">
      <formula>DB17="Validé"</formula>
    </cfRule>
  </conditionalFormatting>
  <conditionalFormatting sqref="DB30:DB39">
    <cfRule type="cellIs" dxfId="2954" priority="3713" operator="equal">
      <formula>"Option"</formula>
    </cfRule>
    <cfRule type="cellIs" dxfId="2953" priority="3714" operator="equal">
      <formula>"Validé"</formula>
    </cfRule>
  </conditionalFormatting>
  <conditionalFormatting sqref="CU30 CU32 CU34 CU36">
    <cfRule type="cellIs" dxfId="2952" priority="3712" operator="notEqual">
      <formula>"9h00"</formula>
    </cfRule>
  </conditionalFormatting>
  <conditionalFormatting sqref="CU31 CU33 CU35 CU37">
    <cfRule type="cellIs" dxfId="2951" priority="3711" operator="notEqual">
      <formula>"14h00"</formula>
    </cfRule>
  </conditionalFormatting>
  <conditionalFormatting sqref="CV39">
    <cfRule type="expression" dxfId="2950" priority="3691">
      <formula>DB39="Option"</formula>
    </cfRule>
    <cfRule type="expression" dxfId="2949" priority="3692">
      <formula>DB39="Validé"</formula>
    </cfRule>
  </conditionalFormatting>
  <conditionalFormatting sqref="CV30">
    <cfRule type="expression" dxfId="2948" priority="3709">
      <formula>DB30="Option"</formula>
    </cfRule>
    <cfRule type="expression" dxfId="2947" priority="3710">
      <formula>DB30="Validé"</formula>
    </cfRule>
  </conditionalFormatting>
  <conditionalFormatting sqref="CV31">
    <cfRule type="expression" dxfId="2946" priority="3707">
      <formula>DB31="Option"</formula>
    </cfRule>
    <cfRule type="expression" dxfId="2945" priority="3708">
      <formula>DB31="Validé"</formula>
    </cfRule>
  </conditionalFormatting>
  <conditionalFormatting sqref="CV32">
    <cfRule type="expression" dxfId="2944" priority="3705">
      <formula>DB32="Option"</formula>
    </cfRule>
    <cfRule type="expression" dxfId="2943" priority="3706">
      <formula>DB32="Validé"</formula>
    </cfRule>
  </conditionalFormatting>
  <conditionalFormatting sqref="CV33">
    <cfRule type="expression" dxfId="2942" priority="3703">
      <formula>DB33="Option"</formula>
    </cfRule>
    <cfRule type="expression" dxfId="2941" priority="3704">
      <formula>DB33="Validé"</formula>
    </cfRule>
  </conditionalFormatting>
  <conditionalFormatting sqref="CV34">
    <cfRule type="expression" dxfId="2940" priority="3701">
      <formula>DB34="Option"</formula>
    </cfRule>
    <cfRule type="expression" dxfId="2939" priority="3702">
      <formula>DB34="Validé"</formula>
    </cfRule>
  </conditionalFormatting>
  <conditionalFormatting sqref="CV35">
    <cfRule type="expression" dxfId="2938" priority="3699">
      <formula>DB35="Option"</formula>
    </cfRule>
    <cfRule type="expression" dxfId="2937" priority="3700">
      <formula>DB35="Validé"</formula>
    </cfRule>
  </conditionalFormatting>
  <conditionalFormatting sqref="CV36">
    <cfRule type="expression" dxfId="2936" priority="3697">
      <formula>DB36="Option"</formula>
    </cfRule>
    <cfRule type="expression" dxfId="2935" priority="3698">
      <formula>DB36="Validé"</formula>
    </cfRule>
  </conditionalFormatting>
  <conditionalFormatting sqref="CV37">
    <cfRule type="expression" dxfId="2934" priority="3695">
      <formula>DB37="Option"</formula>
    </cfRule>
    <cfRule type="expression" dxfId="2933" priority="3696">
      <formula>DB37="Validé"</formula>
    </cfRule>
  </conditionalFormatting>
  <conditionalFormatting sqref="CV38">
    <cfRule type="expression" dxfId="2932" priority="3693">
      <formula>DB38="Option"</formula>
    </cfRule>
    <cfRule type="expression" dxfId="2931" priority="3694">
      <formula>DB38="Validé"</formula>
    </cfRule>
  </conditionalFormatting>
  <conditionalFormatting sqref="DB28:DB29">
    <cfRule type="cellIs" dxfId="2930" priority="3689" operator="equal">
      <formula>"Option"</formula>
    </cfRule>
    <cfRule type="cellIs" dxfId="2929" priority="3690" operator="equal">
      <formula>"Validé"</formula>
    </cfRule>
  </conditionalFormatting>
  <conditionalFormatting sqref="CU28">
    <cfRule type="cellIs" dxfId="2928" priority="3688" operator="notEqual">
      <formula>"9h00"</formula>
    </cfRule>
  </conditionalFormatting>
  <conditionalFormatting sqref="CU29">
    <cfRule type="cellIs" dxfId="2927" priority="3687" operator="notEqual">
      <formula>"14h00"</formula>
    </cfRule>
  </conditionalFormatting>
  <conditionalFormatting sqref="CV28">
    <cfRule type="expression" dxfId="2926" priority="3685">
      <formula>DB28="Option"</formula>
    </cfRule>
    <cfRule type="expression" dxfId="2925" priority="3686">
      <formula>DB28="Validé"</formula>
    </cfRule>
  </conditionalFormatting>
  <conditionalFormatting sqref="CV29">
    <cfRule type="expression" dxfId="2924" priority="3683">
      <formula>DB29="Option"</formula>
    </cfRule>
    <cfRule type="expression" dxfId="2923" priority="3684">
      <formula>DB29="Validé"</formula>
    </cfRule>
  </conditionalFormatting>
  <conditionalFormatting sqref="BR28:BR33">
    <cfRule type="expression" dxfId="2922" priority="3588">
      <formula>BX28="APPEL CLIENT"</formula>
    </cfRule>
  </conditionalFormatting>
  <conditionalFormatting sqref="BX28:BX33">
    <cfRule type="expression" dxfId="2921" priority="3587">
      <formula>BX28="APPEL CLIENT"</formula>
    </cfRule>
  </conditionalFormatting>
  <conditionalFormatting sqref="BX30:BX33">
    <cfRule type="cellIs" dxfId="2920" priority="3585" operator="equal">
      <formula>"Option"</formula>
    </cfRule>
    <cfRule type="cellIs" dxfId="2919" priority="3586" operator="equal">
      <formula>"Validé"</formula>
    </cfRule>
  </conditionalFormatting>
  <conditionalFormatting sqref="BR30">
    <cfRule type="expression" dxfId="2918" priority="3583">
      <formula>BX30="Option"</formula>
    </cfRule>
    <cfRule type="expression" dxfId="2917" priority="3584">
      <formula>BX30="Validé"</formula>
    </cfRule>
  </conditionalFormatting>
  <conditionalFormatting sqref="BR31">
    <cfRule type="expression" dxfId="2916" priority="3581">
      <formula>BX31="Option"</formula>
    </cfRule>
    <cfRule type="expression" dxfId="2915" priority="3582">
      <formula>BX31="Validé"</formula>
    </cfRule>
  </conditionalFormatting>
  <conditionalFormatting sqref="BR32">
    <cfRule type="expression" dxfId="2914" priority="3579">
      <formula>BX32="Option"</formula>
    </cfRule>
    <cfRule type="expression" dxfId="2913" priority="3580">
      <formula>BX32="Validé"</formula>
    </cfRule>
  </conditionalFormatting>
  <conditionalFormatting sqref="BR33">
    <cfRule type="expression" dxfId="2912" priority="3577">
      <formula>BX33="Option"</formula>
    </cfRule>
    <cfRule type="expression" dxfId="2911" priority="3578">
      <formula>BX33="Validé"</formula>
    </cfRule>
  </conditionalFormatting>
  <conditionalFormatting sqref="BX28:BX29">
    <cfRule type="cellIs" dxfId="2910" priority="3575" operator="equal">
      <formula>"Option"</formula>
    </cfRule>
    <cfRule type="cellIs" dxfId="2909" priority="3576" operator="equal">
      <formula>"Validé"</formula>
    </cfRule>
  </conditionalFormatting>
  <conditionalFormatting sqref="BR28">
    <cfRule type="expression" dxfId="2908" priority="3573">
      <formula>BX28="Option"</formula>
    </cfRule>
    <cfRule type="expression" dxfId="2907" priority="3574">
      <formula>BX28="Validé"</formula>
    </cfRule>
  </conditionalFormatting>
  <conditionalFormatting sqref="BR29">
    <cfRule type="expression" dxfId="2906" priority="3571">
      <formula>BX29="Option"</formula>
    </cfRule>
    <cfRule type="expression" dxfId="2905" priority="3572">
      <formula>BX29="Validé"</formula>
    </cfRule>
  </conditionalFormatting>
  <conditionalFormatting sqref="T8:T9">
    <cfRule type="expression" dxfId="2904" priority="3570">
      <formula>Z8="APPEL CLIENT"</formula>
    </cfRule>
  </conditionalFormatting>
  <conditionalFormatting sqref="Z8:Z9">
    <cfRule type="expression" dxfId="2903" priority="3569">
      <formula>Z8="APPEL CLIENT"</formula>
    </cfRule>
  </conditionalFormatting>
  <conditionalFormatting sqref="T8:T9">
    <cfRule type="expression" dxfId="2902" priority="3565">
      <formula>Z8="Option FORMAFEU"</formula>
    </cfRule>
    <cfRule type="expression" dxfId="2901" priority="3566">
      <formula>Z8="FORMAFEU"</formula>
    </cfRule>
    <cfRule type="expression" dxfId="2900" priority="3567">
      <formula>Z8="TRADI"</formula>
    </cfRule>
    <cfRule type="expression" dxfId="2899" priority="3568">
      <formula>Z8="Option TRADI"</formula>
    </cfRule>
  </conditionalFormatting>
  <conditionalFormatting sqref="Z8:Z9">
    <cfRule type="expression" dxfId="2898" priority="3561">
      <formula>Z8="Option FORMAFEU"</formula>
    </cfRule>
    <cfRule type="expression" dxfId="2897" priority="3562">
      <formula>Z8="FORMAFEU"</formula>
    </cfRule>
    <cfRule type="expression" dxfId="2896" priority="3563">
      <formula>Z8="TRADI"</formula>
    </cfRule>
    <cfRule type="expression" dxfId="2895" priority="3564">
      <formula>Z8="Option TRADI"</formula>
    </cfRule>
  </conditionalFormatting>
  <conditionalFormatting sqref="T10:T11">
    <cfRule type="expression" dxfId="2894" priority="3560">
      <formula>Z10="APPEL CLIENT"</formula>
    </cfRule>
  </conditionalFormatting>
  <conditionalFormatting sqref="Z10:Z11">
    <cfRule type="expression" dxfId="2893" priority="3559">
      <formula>Z10="APPEL CLIENT"</formula>
    </cfRule>
  </conditionalFormatting>
  <conditionalFormatting sqref="T10:T11">
    <cfRule type="expression" dxfId="2892" priority="3555">
      <formula>Z10="Option FORMAFEU"</formula>
    </cfRule>
    <cfRule type="expression" dxfId="2891" priority="3556">
      <formula>Z10="FORMAFEU"</formula>
    </cfRule>
    <cfRule type="expression" dxfId="2890" priority="3557">
      <formula>Z10="TRADI"</formula>
    </cfRule>
    <cfRule type="expression" dxfId="2889" priority="3558">
      <formula>Z10="Option TRADI"</formula>
    </cfRule>
  </conditionalFormatting>
  <conditionalFormatting sqref="Z10:Z11">
    <cfRule type="expression" dxfId="2888" priority="3551">
      <formula>Z10="Option FORMAFEU"</formula>
    </cfRule>
    <cfRule type="expression" dxfId="2887" priority="3552">
      <formula>Z10="FORMAFEU"</formula>
    </cfRule>
    <cfRule type="expression" dxfId="2886" priority="3553">
      <formula>Z10="TRADI"</formula>
    </cfRule>
    <cfRule type="expression" dxfId="2885" priority="3554">
      <formula>Z10="Option TRADI"</formula>
    </cfRule>
  </conditionalFormatting>
  <conditionalFormatting sqref="DL6:DL15">
    <cfRule type="cellIs" dxfId="2884" priority="3459" operator="equal">
      <formula>"Option"</formula>
    </cfRule>
    <cfRule type="cellIs" dxfId="2883" priority="3460" operator="equal">
      <formula>"Validé"</formula>
    </cfRule>
  </conditionalFormatting>
  <conditionalFormatting sqref="DE6 DE8 DE10 DE12">
    <cfRule type="cellIs" dxfId="2882" priority="3458" operator="notEqual">
      <formula>"9h00"</formula>
    </cfRule>
  </conditionalFormatting>
  <conditionalFormatting sqref="DE7 DE9 DE11 DE13">
    <cfRule type="cellIs" dxfId="2881" priority="3457" operator="notEqual">
      <formula>"14h00"</formula>
    </cfRule>
  </conditionalFormatting>
  <conditionalFormatting sqref="DF15">
    <cfRule type="expression" dxfId="2880" priority="3437">
      <formula>DL15="Option"</formula>
    </cfRule>
    <cfRule type="expression" dxfId="2879" priority="3438">
      <formula>DL15="Validé"</formula>
    </cfRule>
  </conditionalFormatting>
  <conditionalFormatting sqref="DF6">
    <cfRule type="expression" dxfId="2878" priority="3455">
      <formula>DL6="Option"</formula>
    </cfRule>
    <cfRule type="expression" dxfId="2877" priority="3456">
      <formula>DL6="Validé"</formula>
    </cfRule>
  </conditionalFormatting>
  <conditionalFormatting sqref="DF7">
    <cfRule type="expression" dxfId="2876" priority="3453">
      <formula>DL7="Option"</formula>
    </cfRule>
    <cfRule type="expression" dxfId="2875" priority="3454">
      <formula>DL7="Validé"</formula>
    </cfRule>
  </conditionalFormatting>
  <conditionalFormatting sqref="DF8">
    <cfRule type="expression" dxfId="2874" priority="3451">
      <formula>DL8="Option"</formula>
    </cfRule>
    <cfRule type="expression" dxfId="2873" priority="3452">
      <formula>DL8="Validé"</formula>
    </cfRule>
  </conditionalFormatting>
  <conditionalFormatting sqref="DF9">
    <cfRule type="expression" dxfId="2872" priority="3449">
      <formula>DL9="Option"</formula>
    </cfRule>
    <cfRule type="expression" dxfId="2871" priority="3450">
      <formula>DL9="Validé"</formula>
    </cfRule>
  </conditionalFormatting>
  <conditionalFormatting sqref="DF10">
    <cfRule type="expression" dxfId="2870" priority="3447">
      <formula>DL10="Option"</formula>
    </cfRule>
    <cfRule type="expression" dxfId="2869" priority="3448">
      <formula>DL10="Validé"</formula>
    </cfRule>
  </conditionalFormatting>
  <conditionalFormatting sqref="DF11">
    <cfRule type="expression" dxfId="2868" priority="3445">
      <formula>DL11="Option"</formula>
    </cfRule>
    <cfRule type="expression" dxfId="2867" priority="3446">
      <formula>DL11="Validé"</formula>
    </cfRule>
  </conditionalFormatting>
  <conditionalFormatting sqref="DF12">
    <cfRule type="expression" dxfId="2866" priority="3443">
      <formula>DL12="Option"</formula>
    </cfRule>
    <cfRule type="expression" dxfId="2865" priority="3444">
      <formula>DL12="Validé"</formula>
    </cfRule>
  </conditionalFormatting>
  <conditionalFormatting sqref="DF13">
    <cfRule type="expression" dxfId="2864" priority="3441">
      <formula>DL13="Option"</formula>
    </cfRule>
    <cfRule type="expression" dxfId="2863" priority="3442">
      <formula>DL13="Validé"</formula>
    </cfRule>
  </conditionalFormatting>
  <conditionalFormatting sqref="DF14">
    <cfRule type="expression" dxfId="2862" priority="3439">
      <formula>DL14="Option"</formula>
    </cfRule>
    <cfRule type="expression" dxfId="2861" priority="3440">
      <formula>DL14="Validé"</formula>
    </cfRule>
  </conditionalFormatting>
  <conditionalFormatting sqref="DL4:DL5">
    <cfRule type="cellIs" dxfId="2860" priority="3435" operator="equal">
      <formula>"Option"</formula>
    </cfRule>
    <cfRule type="cellIs" dxfId="2859" priority="3436" operator="equal">
      <formula>"Validé"</formula>
    </cfRule>
  </conditionalFormatting>
  <conditionalFormatting sqref="DE4">
    <cfRule type="cellIs" dxfId="2858" priority="3434" operator="notEqual">
      <formula>"9h00"</formula>
    </cfRule>
  </conditionalFormatting>
  <conditionalFormatting sqref="DE5">
    <cfRule type="cellIs" dxfId="2857" priority="3433" operator="notEqual">
      <formula>"14h00"</formula>
    </cfRule>
  </conditionalFormatting>
  <conditionalFormatting sqref="DF4">
    <cfRule type="expression" dxfId="2856" priority="3431">
      <formula>DL4="Option"</formula>
    </cfRule>
    <cfRule type="expression" dxfId="2855" priority="3432">
      <formula>DL4="Validé"</formula>
    </cfRule>
  </conditionalFormatting>
  <conditionalFormatting sqref="DF5">
    <cfRule type="expression" dxfId="2854" priority="3429">
      <formula>DL5="Option"</formula>
    </cfRule>
    <cfRule type="expression" dxfId="2853" priority="3430">
      <formula>DL5="Validé"</formula>
    </cfRule>
  </conditionalFormatting>
  <conditionalFormatting sqref="DL18:DL27">
    <cfRule type="cellIs" dxfId="2852" priority="3427" operator="equal">
      <formula>"Option"</formula>
    </cfRule>
    <cfRule type="cellIs" dxfId="2851" priority="3428" operator="equal">
      <formula>"Validé"</formula>
    </cfRule>
  </conditionalFormatting>
  <conditionalFormatting sqref="DE18 DE20 DE22 DE24">
    <cfRule type="cellIs" dxfId="2850" priority="3426" operator="notEqual">
      <formula>"9h00"</formula>
    </cfRule>
  </conditionalFormatting>
  <conditionalFormatting sqref="DE19 DE21 DE23 DE25">
    <cfRule type="cellIs" dxfId="2849" priority="3425" operator="notEqual">
      <formula>"14h00"</formula>
    </cfRule>
  </conditionalFormatting>
  <conditionalFormatting sqref="DF27">
    <cfRule type="expression" dxfId="2848" priority="3405">
      <formula>DL27="Option"</formula>
    </cfRule>
    <cfRule type="expression" dxfId="2847" priority="3406">
      <formula>DL27="Validé"</formula>
    </cfRule>
  </conditionalFormatting>
  <conditionalFormatting sqref="DF18">
    <cfRule type="expression" dxfId="2846" priority="3423">
      <formula>DL18="Option"</formula>
    </cfRule>
    <cfRule type="expression" dxfId="2845" priority="3424">
      <formula>DL18="Validé"</formula>
    </cfRule>
  </conditionalFormatting>
  <conditionalFormatting sqref="DF19">
    <cfRule type="expression" dxfId="2844" priority="3421">
      <formula>DL19="Option"</formula>
    </cfRule>
    <cfRule type="expression" dxfId="2843" priority="3422">
      <formula>DL19="Validé"</formula>
    </cfRule>
  </conditionalFormatting>
  <conditionalFormatting sqref="DF20">
    <cfRule type="expression" dxfId="2842" priority="3419">
      <formula>DL20="Option"</formula>
    </cfRule>
    <cfRule type="expression" dxfId="2841" priority="3420">
      <formula>DL20="Validé"</formula>
    </cfRule>
  </conditionalFormatting>
  <conditionalFormatting sqref="DF21">
    <cfRule type="expression" dxfId="2840" priority="3417">
      <formula>DL21="Option"</formula>
    </cfRule>
    <cfRule type="expression" dxfId="2839" priority="3418">
      <formula>DL21="Validé"</formula>
    </cfRule>
  </conditionalFormatting>
  <conditionalFormatting sqref="DF22">
    <cfRule type="expression" dxfId="2838" priority="3415">
      <formula>DL22="Option"</formula>
    </cfRule>
    <cfRule type="expression" dxfId="2837" priority="3416">
      <formula>DL22="Validé"</formula>
    </cfRule>
  </conditionalFormatting>
  <conditionalFormatting sqref="DF23">
    <cfRule type="expression" dxfId="2836" priority="3413">
      <formula>DL23="Option"</formula>
    </cfRule>
    <cfRule type="expression" dxfId="2835" priority="3414">
      <formula>DL23="Validé"</formula>
    </cfRule>
  </conditionalFormatting>
  <conditionalFormatting sqref="DF24">
    <cfRule type="expression" dxfId="2834" priority="3411">
      <formula>DL24="Option"</formula>
    </cfRule>
    <cfRule type="expression" dxfId="2833" priority="3412">
      <formula>DL24="Validé"</formula>
    </cfRule>
  </conditionalFormatting>
  <conditionalFormatting sqref="DF25">
    <cfRule type="expression" dxfId="2832" priority="3409">
      <formula>DL25="Option"</formula>
    </cfRule>
    <cfRule type="expression" dxfId="2831" priority="3410">
      <formula>DL25="Validé"</formula>
    </cfRule>
  </conditionalFormatting>
  <conditionalFormatting sqref="DF26">
    <cfRule type="expression" dxfId="2830" priority="3407">
      <formula>DL26="Option"</formula>
    </cfRule>
    <cfRule type="expression" dxfId="2829" priority="3408">
      <formula>DL26="Validé"</formula>
    </cfRule>
  </conditionalFormatting>
  <conditionalFormatting sqref="DL16:DL17">
    <cfRule type="cellIs" dxfId="2828" priority="3403" operator="equal">
      <formula>"Option"</formula>
    </cfRule>
    <cfRule type="cellIs" dxfId="2827" priority="3404" operator="equal">
      <formula>"Validé"</formula>
    </cfRule>
  </conditionalFormatting>
  <conditionalFormatting sqref="DE16">
    <cfRule type="cellIs" dxfId="2826" priority="3402" operator="notEqual">
      <formula>"9h00"</formula>
    </cfRule>
  </conditionalFormatting>
  <conditionalFormatting sqref="DE17">
    <cfRule type="cellIs" dxfId="2825" priority="3401" operator="notEqual">
      <formula>"14h00"</formula>
    </cfRule>
  </conditionalFormatting>
  <conditionalFormatting sqref="DF16">
    <cfRule type="expression" dxfId="2824" priority="3399">
      <formula>DL16="Option"</formula>
    </cfRule>
    <cfRule type="expression" dxfId="2823" priority="3400">
      <formula>DL16="Validé"</formula>
    </cfRule>
  </conditionalFormatting>
  <conditionalFormatting sqref="DF17">
    <cfRule type="expression" dxfId="2822" priority="3397">
      <formula>DL17="Option"</formula>
    </cfRule>
    <cfRule type="expression" dxfId="2821" priority="3398">
      <formula>DL17="Validé"</formula>
    </cfRule>
  </conditionalFormatting>
  <conditionalFormatting sqref="DL30:DL39">
    <cfRule type="cellIs" dxfId="2820" priority="3395" operator="equal">
      <formula>"Option"</formula>
    </cfRule>
    <cfRule type="cellIs" dxfId="2819" priority="3396" operator="equal">
      <formula>"Validé"</formula>
    </cfRule>
  </conditionalFormatting>
  <conditionalFormatting sqref="DE30 DE32 DE34 DE36">
    <cfRule type="cellIs" dxfId="2818" priority="3394" operator="notEqual">
      <formula>"9h00"</formula>
    </cfRule>
  </conditionalFormatting>
  <conditionalFormatting sqref="DE31 DE33 DE35 DE37">
    <cfRule type="cellIs" dxfId="2817" priority="3393" operator="notEqual">
      <formula>"14h00"</formula>
    </cfRule>
  </conditionalFormatting>
  <conditionalFormatting sqref="DF39">
    <cfRule type="expression" dxfId="2816" priority="3373">
      <formula>DL39="Option"</formula>
    </cfRule>
    <cfRule type="expression" dxfId="2815" priority="3374">
      <formula>DL39="Validé"</formula>
    </cfRule>
  </conditionalFormatting>
  <conditionalFormatting sqref="DF30">
    <cfRule type="expression" dxfId="2814" priority="3391">
      <formula>DL30="Option"</formula>
    </cfRule>
    <cfRule type="expression" dxfId="2813" priority="3392">
      <formula>DL30="Validé"</formula>
    </cfRule>
  </conditionalFormatting>
  <conditionalFormatting sqref="DF31">
    <cfRule type="expression" dxfId="2812" priority="3389">
      <formula>DL31="Option"</formula>
    </cfRule>
    <cfRule type="expression" dxfId="2811" priority="3390">
      <formula>DL31="Validé"</formula>
    </cfRule>
  </conditionalFormatting>
  <conditionalFormatting sqref="DF32">
    <cfRule type="expression" dxfId="2810" priority="3387">
      <formula>DL32="Option"</formula>
    </cfRule>
    <cfRule type="expression" dxfId="2809" priority="3388">
      <formula>DL32="Validé"</formula>
    </cfRule>
  </conditionalFormatting>
  <conditionalFormatting sqref="DF33">
    <cfRule type="expression" dxfId="2808" priority="3385">
      <formula>DL33="Option"</formula>
    </cfRule>
    <cfRule type="expression" dxfId="2807" priority="3386">
      <formula>DL33="Validé"</formula>
    </cfRule>
  </conditionalFormatting>
  <conditionalFormatting sqref="DF34">
    <cfRule type="expression" dxfId="2806" priority="3383">
      <formula>DL34="Option"</formula>
    </cfRule>
    <cfRule type="expression" dxfId="2805" priority="3384">
      <formula>DL34="Validé"</formula>
    </cfRule>
  </conditionalFormatting>
  <conditionalFormatting sqref="DF35">
    <cfRule type="expression" dxfId="2804" priority="3381">
      <formula>DL35="Option"</formula>
    </cfRule>
    <cfRule type="expression" dxfId="2803" priority="3382">
      <formula>DL35="Validé"</formula>
    </cfRule>
  </conditionalFormatting>
  <conditionalFormatting sqref="DF36">
    <cfRule type="expression" dxfId="2802" priority="3379">
      <formula>DL36="Option"</formula>
    </cfRule>
    <cfRule type="expression" dxfId="2801" priority="3380">
      <formula>DL36="Validé"</formula>
    </cfRule>
  </conditionalFormatting>
  <conditionalFormatting sqref="DF37">
    <cfRule type="expression" dxfId="2800" priority="3377">
      <formula>DL37="Option"</formula>
    </cfRule>
    <cfRule type="expression" dxfId="2799" priority="3378">
      <formula>DL37="Validé"</formula>
    </cfRule>
  </conditionalFormatting>
  <conditionalFormatting sqref="DF38">
    <cfRule type="expression" dxfId="2798" priority="3375">
      <formula>DL38="Option"</formula>
    </cfRule>
    <cfRule type="expression" dxfId="2797" priority="3376">
      <formula>DL38="Validé"</formula>
    </cfRule>
  </conditionalFormatting>
  <conditionalFormatting sqref="DL28:DL29">
    <cfRule type="cellIs" dxfId="2796" priority="3371" operator="equal">
      <formula>"Option"</formula>
    </cfRule>
    <cfRule type="cellIs" dxfId="2795" priority="3372" operator="equal">
      <formula>"Validé"</formula>
    </cfRule>
  </conditionalFormatting>
  <conditionalFormatting sqref="DE28">
    <cfRule type="cellIs" dxfId="2794" priority="3370" operator="notEqual">
      <formula>"9h00"</formula>
    </cfRule>
  </conditionalFormatting>
  <conditionalFormatting sqref="DE29">
    <cfRule type="cellIs" dxfId="2793" priority="3369" operator="notEqual">
      <formula>"14h00"</formula>
    </cfRule>
  </conditionalFormatting>
  <conditionalFormatting sqref="DF28">
    <cfRule type="expression" dxfId="2792" priority="3367">
      <formula>DL28="Option"</formula>
    </cfRule>
    <cfRule type="expression" dxfId="2791" priority="3368">
      <formula>DL28="Validé"</formula>
    </cfRule>
  </conditionalFormatting>
  <conditionalFormatting sqref="DF29">
    <cfRule type="expression" dxfId="2790" priority="3365">
      <formula>DL29="Option"</formula>
    </cfRule>
    <cfRule type="expression" dxfId="2789" priority="3366">
      <formula>DL29="Validé"</formula>
    </cfRule>
  </conditionalFormatting>
  <conditionalFormatting sqref="DV6:DV15">
    <cfRule type="cellIs" dxfId="2788" priority="3309" operator="equal">
      <formula>"Option"</formula>
    </cfRule>
    <cfRule type="cellIs" dxfId="2787" priority="3310" operator="equal">
      <formula>"Validé"</formula>
    </cfRule>
  </conditionalFormatting>
  <conditionalFormatting sqref="DO6 DO8 DO10 DO12">
    <cfRule type="cellIs" dxfId="2786" priority="3308" operator="notEqual">
      <formula>"9h00"</formula>
    </cfRule>
  </conditionalFormatting>
  <conditionalFormatting sqref="DO7 DO9 DO11 DO13">
    <cfRule type="cellIs" dxfId="2785" priority="3307" operator="notEqual">
      <formula>"14h00"</formula>
    </cfRule>
  </conditionalFormatting>
  <conditionalFormatting sqref="DP15">
    <cfRule type="expression" dxfId="2784" priority="3287">
      <formula>DV15="Option"</formula>
    </cfRule>
    <cfRule type="expression" dxfId="2783" priority="3288">
      <formula>DV15="Validé"</formula>
    </cfRule>
  </conditionalFormatting>
  <conditionalFormatting sqref="DP6">
    <cfRule type="expression" dxfId="2782" priority="3305">
      <formula>DV6="Option"</formula>
    </cfRule>
    <cfRule type="expression" dxfId="2781" priority="3306">
      <formula>DV6="Validé"</formula>
    </cfRule>
  </conditionalFormatting>
  <conditionalFormatting sqref="DP7">
    <cfRule type="expression" dxfId="2780" priority="3303">
      <formula>DV7="Option"</formula>
    </cfRule>
    <cfRule type="expression" dxfId="2779" priority="3304">
      <formula>DV7="Validé"</formula>
    </cfRule>
  </conditionalFormatting>
  <conditionalFormatting sqref="DP8">
    <cfRule type="expression" dxfId="2778" priority="3301">
      <formula>DV8="Option"</formula>
    </cfRule>
    <cfRule type="expression" dxfId="2777" priority="3302">
      <formula>DV8="Validé"</formula>
    </cfRule>
  </conditionalFormatting>
  <conditionalFormatting sqref="DP9">
    <cfRule type="expression" dxfId="2776" priority="3299">
      <formula>DV9="Option"</formula>
    </cfRule>
    <cfRule type="expression" dxfId="2775" priority="3300">
      <formula>DV9="Validé"</formula>
    </cfRule>
  </conditionalFormatting>
  <conditionalFormatting sqref="DP10">
    <cfRule type="expression" dxfId="2774" priority="3297">
      <formula>DV10="Option"</formula>
    </cfRule>
    <cfRule type="expression" dxfId="2773" priority="3298">
      <formula>DV10="Validé"</formula>
    </cfRule>
  </conditionalFormatting>
  <conditionalFormatting sqref="DP11">
    <cfRule type="expression" dxfId="2772" priority="3295">
      <formula>DV11="Option"</formula>
    </cfRule>
    <cfRule type="expression" dxfId="2771" priority="3296">
      <formula>DV11="Validé"</formula>
    </cfRule>
  </conditionalFormatting>
  <conditionalFormatting sqref="DP12">
    <cfRule type="expression" dxfId="2770" priority="3293">
      <formula>DV12="Option"</formula>
    </cfRule>
    <cfRule type="expression" dxfId="2769" priority="3294">
      <formula>DV12="Validé"</formula>
    </cfRule>
  </conditionalFormatting>
  <conditionalFormatting sqref="DP13">
    <cfRule type="expression" dxfId="2768" priority="3291">
      <formula>DV13="Option"</formula>
    </cfRule>
    <cfRule type="expression" dxfId="2767" priority="3292">
      <formula>DV13="Validé"</formula>
    </cfRule>
  </conditionalFormatting>
  <conditionalFormatting sqref="DP14">
    <cfRule type="expression" dxfId="2766" priority="3289">
      <formula>DV14="Option"</formula>
    </cfRule>
    <cfRule type="expression" dxfId="2765" priority="3290">
      <formula>DV14="Validé"</formula>
    </cfRule>
  </conditionalFormatting>
  <conditionalFormatting sqref="DV4:DV5">
    <cfRule type="cellIs" dxfId="2764" priority="3285" operator="equal">
      <formula>"Option"</formula>
    </cfRule>
    <cfRule type="cellIs" dxfId="2763" priority="3286" operator="equal">
      <formula>"Validé"</formula>
    </cfRule>
  </conditionalFormatting>
  <conditionalFormatting sqref="DO4">
    <cfRule type="cellIs" dxfId="2762" priority="3284" operator="notEqual">
      <formula>"9h00"</formula>
    </cfRule>
  </conditionalFormatting>
  <conditionalFormatting sqref="DO5">
    <cfRule type="cellIs" dxfId="2761" priority="3283" operator="notEqual">
      <formula>"14h00"</formula>
    </cfRule>
  </conditionalFormatting>
  <conditionalFormatting sqref="DP4">
    <cfRule type="expression" dxfId="2760" priority="3281">
      <formula>DV4="Option"</formula>
    </cfRule>
    <cfRule type="expression" dxfId="2759" priority="3282">
      <formula>DV4="Validé"</formula>
    </cfRule>
  </conditionalFormatting>
  <conditionalFormatting sqref="DP5">
    <cfRule type="expression" dxfId="2758" priority="3279">
      <formula>DV5="Option"</formula>
    </cfRule>
    <cfRule type="expression" dxfId="2757" priority="3280">
      <formula>DV5="Validé"</formula>
    </cfRule>
  </conditionalFormatting>
  <conditionalFormatting sqref="DV18:DV27">
    <cfRule type="cellIs" dxfId="2756" priority="3277" operator="equal">
      <formula>"Option"</formula>
    </cfRule>
    <cfRule type="cellIs" dxfId="2755" priority="3278" operator="equal">
      <formula>"Validé"</formula>
    </cfRule>
  </conditionalFormatting>
  <conditionalFormatting sqref="DO18 DO20 DO22 DO24">
    <cfRule type="cellIs" dxfId="2754" priority="3276" operator="notEqual">
      <formula>"9h00"</formula>
    </cfRule>
  </conditionalFormatting>
  <conditionalFormatting sqref="DO19 DO21 DO23 DO25">
    <cfRule type="cellIs" dxfId="2753" priority="3275" operator="notEqual">
      <formula>"14h00"</formula>
    </cfRule>
  </conditionalFormatting>
  <conditionalFormatting sqref="DP27">
    <cfRule type="expression" dxfId="2752" priority="3255">
      <formula>DV27="Option"</formula>
    </cfRule>
    <cfRule type="expression" dxfId="2751" priority="3256">
      <formula>DV27="Validé"</formula>
    </cfRule>
  </conditionalFormatting>
  <conditionalFormatting sqref="DP18">
    <cfRule type="expression" dxfId="2750" priority="3273">
      <formula>DV18="Option"</formula>
    </cfRule>
    <cfRule type="expression" dxfId="2749" priority="3274">
      <formula>DV18="Validé"</formula>
    </cfRule>
  </conditionalFormatting>
  <conditionalFormatting sqref="DP19">
    <cfRule type="expression" dxfId="2748" priority="3271">
      <formula>DV19="Option"</formula>
    </cfRule>
    <cfRule type="expression" dxfId="2747" priority="3272">
      <formula>DV19="Validé"</formula>
    </cfRule>
  </conditionalFormatting>
  <conditionalFormatting sqref="DP20">
    <cfRule type="expression" dxfId="2746" priority="3269">
      <formula>DV20="Option"</formula>
    </cfRule>
    <cfRule type="expression" dxfId="2745" priority="3270">
      <formula>DV20="Validé"</formula>
    </cfRule>
  </conditionalFormatting>
  <conditionalFormatting sqref="DP21">
    <cfRule type="expression" dxfId="2744" priority="3267">
      <formula>DV21="Option"</formula>
    </cfRule>
    <cfRule type="expression" dxfId="2743" priority="3268">
      <formula>DV21="Validé"</formula>
    </cfRule>
  </conditionalFormatting>
  <conditionalFormatting sqref="DP22">
    <cfRule type="expression" dxfId="2742" priority="3265">
      <formula>DV22="Option"</formula>
    </cfRule>
    <cfRule type="expression" dxfId="2741" priority="3266">
      <formula>DV22="Validé"</formula>
    </cfRule>
  </conditionalFormatting>
  <conditionalFormatting sqref="DP23">
    <cfRule type="expression" dxfId="2740" priority="3263">
      <formula>DV23="Option"</formula>
    </cfRule>
    <cfRule type="expression" dxfId="2739" priority="3264">
      <formula>DV23="Validé"</formula>
    </cfRule>
  </conditionalFormatting>
  <conditionalFormatting sqref="DP24">
    <cfRule type="expression" dxfId="2738" priority="3261">
      <formula>DV24="Option"</formula>
    </cfRule>
    <cfRule type="expression" dxfId="2737" priority="3262">
      <formula>DV24="Validé"</formula>
    </cfRule>
  </conditionalFormatting>
  <conditionalFormatting sqref="DP25">
    <cfRule type="expression" dxfId="2736" priority="3259">
      <formula>DV25="Option"</formula>
    </cfRule>
    <cfRule type="expression" dxfId="2735" priority="3260">
      <formula>DV25="Validé"</formula>
    </cfRule>
  </conditionalFormatting>
  <conditionalFormatting sqref="DP26">
    <cfRule type="expression" dxfId="2734" priority="3257">
      <formula>DV26="Option"</formula>
    </cfRule>
    <cfRule type="expression" dxfId="2733" priority="3258">
      <formula>DV26="Validé"</formula>
    </cfRule>
  </conditionalFormatting>
  <conditionalFormatting sqref="DV16:DV17">
    <cfRule type="cellIs" dxfId="2732" priority="3253" operator="equal">
      <formula>"Option"</formula>
    </cfRule>
    <cfRule type="cellIs" dxfId="2731" priority="3254" operator="equal">
      <formula>"Validé"</formula>
    </cfRule>
  </conditionalFormatting>
  <conditionalFormatting sqref="DO16">
    <cfRule type="cellIs" dxfId="2730" priority="3252" operator="notEqual">
      <formula>"9h00"</formula>
    </cfRule>
  </conditionalFormatting>
  <conditionalFormatting sqref="DO17">
    <cfRule type="cellIs" dxfId="2729" priority="3251" operator="notEqual">
      <formula>"14h00"</formula>
    </cfRule>
  </conditionalFormatting>
  <conditionalFormatting sqref="DP16">
    <cfRule type="expression" dxfId="2728" priority="3249">
      <formula>DV16="Option"</formula>
    </cfRule>
    <cfRule type="expression" dxfId="2727" priority="3250">
      <formula>DV16="Validé"</formula>
    </cfRule>
  </conditionalFormatting>
  <conditionalFormatting sqref="DP17">
    <cfRule type="expression" dxfId="2726" priority="3247">
      <formula>DV17="Option"</formula>
    </cfRule>
    <cfRule type="expression" dxfId="2725" priority="3248">
      <formula>DV17="Validé"</formula>
    </cfRule>
  </conditionalFormatting>
  <conditionalFormatting sqref="DV30:DV39">
    <cfRule type="cellIs" dxfId="2724" priority="3245" operator="equal">
      <formula>"Option"</formula>
    </cfRule>
    <cfRule type="cellIs" dxfId="2723" priority="3246" operator="equal">
      <formula>"Validé"</formula>
    </cfRule>
  </conditionalFormatting>
  <conditionalFormatting sqref="DO30 DO32 DO34 DO36">
    <cfRule type="cellIs" dxfId="2722" priority="3244" operator="notEqual">
      <formula>"9h00"</formula>
    </cfRule>
  </conditionalFormatting>
  <conditionalFormatting sqref="DO31 DO33 DO35 DO37">
    <cfRule type="cellIs" dxfId="2721" priority="3243" operator="notEqual">
      <formula>"14h00"</formula>
    </cfRule>
  </conditionalFormatting>
  <conditionalFormatting sqref="DP39">
    <cfRule type="expression" dxfId="2720" priority="3223">
      <formula>DV39="Option"</formula>
    </cfRule>
    <cfRule type="expression" dxfId="2719" priority="3224">
      <formula>DV39="Validé"</formula>
    </cfRule>
  </conditionalFormatting>
  <conditionalFormatting sqref="DP30">
    <cfRule type="expression" dxfId="2718" priority="3241">
      <formula>DV30="Option"</formula>
    </cfRule>
    <cfRule type="expression" dxfId="2717" priority="3242">
      <formula>DV30="Validé"</formula>
    </cfRule>
  </conditionalFormatting>
  <conditionalFormatting sqref="DP31">
    <cfRule type="expression" dxfId="2716" priority="3239">
      <formula>DV31="Option"</formula>
    </cfRule>
    <cfRule type="expression" dxfId="2715" priority="3240">
      <formula>DV31="Validé"</formula>
    </cfRule>
  </conditionalFormatting>
  <conditionalFormatting sqref="DP32">
    <cfRule type="expression" dxfId="2714" priority="3237">
      <formula>DV32="Option"</formula>
    </cfRule>
    <cfRule type="expression" dxfId="2713" priority="3238">
      <formula>DV32="Validé"</formula>
    </cfRule>
  </conditionalFormatting>
  <conditionalFormatting sqref="DP33">
    <cfRule type="expression" dxfId="2712" priority="3235">
      <formula>DV33="Option"</formula>
    </cfRule>
    <cfRule type="expression" dxfId="2711" priority="3236">
      <formula>DV33="Validé"</formula>
    </cfRule>
  </conditionalFormatting>
  <conditionalFormatting sqref="DP34">
    <cfRule type="expression" dxfId="2710" priority="3233">
      <formula>DV34="Option"</formula>
    </cfRule>
    <cfRule type="expression" dxfId="2709" priority="3234">
      <formula>DV34="Validé"</formula>
    </cfRule>
  </conditionalFormatting>
  <conditionalFormatting sqref="DP35">
    <cfRule type="expression" dxfId="2708" priority="3231">
      <formula>DV35="Option"</formula>
    </cfRule>
    <cfRule type="expression" dxfId="2707" priority="3232">
      <formula>DV35="Validé"</formula>
    </cfRule>
  </conditionalFormatting>
  <conditionalFormatting sqref="DP36">
    <cfRule type="expression" dxfId="2706" priority="3229">
      <formula>DV36="Option"</formula>
    </cfRule>
    <cfRule type="expression" dxfId="2705" priority="3230">
      <formula>DV36="Validé"</formula>
    </cfRule>
  </conditionalFormatting>
  <conditionalFormatting sqref="DP37">
    <cfRule type="expression" dxfId="2704" priority="3227">
      <formula>DV37="Option"</formula>
    </cfRule>
    <cfRule type="expression" dxfId="2703" priority="3228">
      <formula>DV37="Validé"</formula>
    </cfRule>
  </conditionalFormatting>
  <conditionalFormatting sqref="DP38">
    <cfRule type="expression" dxfId="2702" priority="3225">
      <formula>DV38="Option"</formula>
    </cfRule>
    <cfRule type="expression" dxfId="2701" priority="3226">
      <formula>DV38="Validé"</formula>
    </cfRule>
  </conditionalFormatting>
  <conditionalFormatting sqref="DV28:DV29">
    <cfRule type="cellIs" dxfId="2700" priority="3221" operator="equal">
      <formula>"Option"</formula>
    </cfRule>
    <cfRule type="cellIs" dxfId="2699" priority="3222" operator="equal">
      <formula>"Validé"</formula>
    </cfRule>
  </conditionalFormatting>
  <conditionalFormatting sqref="DO28">
    <cfRule type="cellIs" dxfId="2698" priority="3220" operator="notEqual">
      <formula>"9h00"</formula>
    </cfRule>
  </conditionalFormatting>
  <conditionalFormatting sqref="DO29">
    <cfRule type="cellIs" dxfId="2697" priority="3219" operator="notEqual">
      <formula>"14h00"</formula>
    </cfRule>
  </conditionalFormatting>
  <conditionalFormatting sqref="DP28">
    <cfRule type="expression" dxfId="2696" priority="3217">
      <formula>DV28="Option"</formula>
    </cfRule>
    <cfRule type="expression" dxfId="2695" priority="3218">
      <formula>DV28="Validé"</formula>
    </cfRule>
  </conditionalFormatting>
  <conditionalFormatting sqref="DP29">
    <cfRule type="expression" dxfId="2694" priority="3215">
      <formula>DV29="Option"</formula>
    </cfRule>
    <cfRule type="expression" dxfId="2693" priority="3216">
      <formula>DV29="Validé"</formula>
    </cfRule>
  </conditionalFormatting>
  <conditionalFormatting sqref="EF6:EF15">
    <cfRule type="cellIs" dxfId="2692" priority="3159" operator="equal">
      <formula>"Option"</formula>
    </cfRule>
    <cfRule type="cellIs" dxfId="2691" priority="3160" operator="equal">
      <formula>"Validé"</formula>
    </cfRule>
  </conditionalFormatting>
  <conditionalFormatting sqref="DY6 DY8 DY10 DY12">
    <cfRule type="cellIs" dxfId="2690" priority="3158" operator="notEqual">
      <formula>"9h00"</formula>
    </cfRule>
  </conditionalFormatting>
  <conditionalFormatting sqref="DY7 DY9 DY11 DY13">
    <cfRule type="cellIs" dxfId="2689" priority="3157" operator="notEqual">
      <formula>"14h00"</formula>
    </cfRule>
  </conditionalFormatting>
  <conditionalFormatting sqref="DZ15">
    <cfRule type="expression" dxfId="2688" priority="3137">
      <formula>EF15="Option"</formula>
    </cfRule>
    <cfRule type="expression" dxfId="2687" priority="3138">
      <formula>EF15="Validé"</formula>
    </cfRule>
  </conditionalFormatting>
  <conditionalFormatting sqref="DZ6">
    <cfRule type="expression" dxfId="2686" priority="3155">
      <formula>EF6="Option"</formula>
    </cfRule>
    <cfRule type="expression" dxfId="2685" priority="3156">
      <formula>EF6="Validé"</formula>
    </cfRule>
  </conditionalFormatting>
  <conditionalFormatting sqref="DZ7">
    <cfRule type="expression" dxfId="2684" priority="3153">
      <formula>EF7="Option"</formula>
    </cfRule>
    <cfRule type="expression" dxfId="2683" priority="3154">
      <formula>EF7="Validé"</formula>
    </cfRule>
  </conditionalFormatting>
  <conditionalFormatting sqref="DZ8">
    <cfRule type="expression" dxfId="2682" priority="3151">
      <formula>EF8="Option"</formula>
    </cfRule>
    <cfRule type="expression" dxfId="2681" priority="3152">
      <formula>EF8="Validé"</formula>
    </cfRule>
  </conditionalFormatting>
  <conditionalFormatting sqref="DZ9">
    <cfRule type="expression" dxfId="2680" priority="3149">
      <formula>EF9="Option"</formula>
    </cfRule>
    <cfRule type="expression" dxfId="2679" priority="3150">
      <formula>EF9="Validé"</formula>
    </cfRule>
  </conditionalFormatting>
  <conditionalFormatting sqref="DZ10">
    <cfRule type="expression" dxfId="2678" priority="3147">
      <formula>EF10="Option"</formula>
    </cfRule>
    <cfRule type="expression" dxfId="2677" priority="3148">
      <formula>EF10="Validé"</formula>
    </cfRule>
  </conditionalFormatting>
  <conditionalFormatting sqref="DZ11">
    <cfRule type="expression" dxfId="2676" priority="3145">
      <formula>EF11="Option"</formula>
    </cfRule>
    <cfRule type="expression" dxfId="2675" priority="3146">
      <formula>EF11="Validé"</formula>
    </cfRule>
  </conditionalFormatting>
  <conditionalFormatting sqref="DZ12">
    <cfRule type="expression" dxfId="2674" priority="3143">
      <formula>EF12="Option"</formula>
    </cfRule>
    <cfRule type="expression" dxfId="2673" priority="3144">
      <formula>EF12="Validé"</formula>
    </cfRule>
  </conditionalFormatting>
  <conditionalFormatting sqref="DZ13">
    <cfRule type="expression" dxfId="2672" priority="3141">
      <formula>EF13="Option"</formula>
    </cfRule>
    <cfRule type="expression" dxfId="2671" priority="3142">
      <formula>EF13="Validé"</formula>
    </cfRule>
  </conditionalFormatting>
  <conditionalFormatting sqref="DZ14">
    <cfRule type="expression" dxfId="2670" priority="3139">
      <formula>EF14="Option"</formula>
    </cfRule>
    <cfRule type="expression" dxfId="2669" priority="3140">
      <formula>EF14="Validé"</formula>
    </cfRule>
  </conditionalFormatting>
  <conditionalFormatting sqref="EF4:EF5">
    <cfRule type="cellIs" dxfId="2668" priority="3135" operator="equal">
      <formula>"Option"</formula>
    </cfRule>
    <cfRule type="cellIs" dxfId="2667" priority="3136" operator="equal">
      <formula>"Validé"</formula>
    </cfRule>
  </conditionalFormatting>
  <conditionalFormatting sqref="DY4">
    <cfRule type="cellIs" dxfId="2666" priority="3134" operator="notEqual">
      <formula>"9h00"</formula>
    </cfRule>
  </conditionalFormatting>
  <conditionalFormatting sqref="DY5">
    <cfRule type="cellIs" dxfId="2665" priority="3133" operator="notEqual">
      <formula>"14h00"</formula>
    </cfRule>
  </conditionalFormatting>
  <conditionalFormatting sqref="DZ4">
    <cfRule type="expression" dxfId="2664" priority="3131">
      <formula>EF4="Option"</formula>
    </cfRule>
    <cfRule type="expression" dxfId="2663" priority="3132">
      <formula>EF4="Validé"</formula>
    </cfRule>
  </conditionalFormatting>
  <conditionalFormatting sqref="DZ5">
    <cfRule type="expression" dxfId="2662" priority="3129">
      <formula>EF5="Option"</formula>
    </cfRule>
    <cfRule type="expression" dxfId="2661" priority="3130">
      <formula>EF5="Validé"</formula>
    </cfRule>
  </conditionalFormatting>
  <conditionalFormatting sqref="EF18:EF27">
    <cfRule type="cellIs" dxfId="2660" priority="3127" operator="equal">
      <formula>"Option"</formula>
    </cfRule>
    <cfRule type="cellIs" dxfId="2659" priority="3128" operator="equal">
      <formula>"Validé"</formula>
    </cfRule>
  </conditionalFormatting>
  <conditionalFormatting sqref="DY18 DY20 DY22 DY24">
    <cfRule type="cellIs" dxfId="2658" priority="3126" operator="notEqual">
      <formula>"9h00"</formula>
    </cfRule>
  </conditionalFormatting>
  <conditionalFormatting sqref="DY19 DY21 DY23 DY25">
    <cfRule type="cellIs" dxfId="2657" priority="3125" operator="notEqual">
      <formula>"14h00"</formula>
    </cfRule>
  </conditionalFormatting>
  <conditionalFormatting sqref="DZ27">
    <cfRule type="expression" dxfId="2656" priority="3105">
      <formula>EF27="Option"</formula>
    </cfRule>
    <cfRule type="expression" dxfId="2655" priority="3106">
      <formula>EF27="Validé"</formula>
    </cfRule>
  </conditionalFormatting>
  <conditionalFormatting sqref="DZ18">
    <cfRule type="expression" dxfId="2654" priority="3123">
      <formula>EF18="Option"</formula>
    </cfRule>
    <cfRule type="expression" dxfId="2653" priority="3124">
      <formula>EF18="Validé"</formula>
    </cfRule>
  </conditionalFormatting>
  <conditionalFormatting sqref="DZ19">
    <cfRule type="expression" dxfId="2652" priority="3121">
      <formula>EF19="Option"</formula>
    </cfRule>
    <cfRule type="expression" dxfId="2651" priority="3122">
      <formula>EF19="Validé"</formula>
    </cfRule>
  </conditionalFormatting>
  <conditionalFormatting sqref="DZ20">
    <cfRule type="expression" dxfId="2650" priority="3119">
      <formula>EF20="Option"</formula>
    </cfRule>
    <cfRule type="expression" dxfId="2649" priority="3120">
      <formula>EF20="Validé"</formula>
    </cfRule>
  </conditionalFormatting>
  <conditionalFormatting sqref="DZ21">
    <cfRule type="expression" dxfId="2648" priority="3117">
      <formula>EF21="Option"</formula>
    </cfRule>
    <cfRule type="expression" dxfId="2647" priority="3118">
      <formula>EF21="Validé"</formula>
    </cfRule>
  </conditionalFormatting>
  <conditionalFormatting sqref="DZ22">
    <cfRule type="expression" dxfId="2646" priority="3115">
      <formula>EF22="Option"</formula>
    </cfRule>
    <cfRule type="expression" dxfId="2645" priority="3116">
      <formula>EF22="Validé"</formula>
    </cfRule>
  </conditionalFormatting>
  <conditionalFormatting sqref="DZ23">
    <cfRule type="expression" dxfId="2644" priority="3113">
      <formula>EF23="Option"</formula>
    </cfRule>
    <cfRule type="expression" dxfId="2643" priority="3114">
      <formula>EF23="Validé"</formula>
    </cfRule>
  </conditionalFormatting>
  <conditionalFormatting sqref="DZ24">
    <cfRule type="expression" dxfId="2642" priority="3111">
      <formula>EF24="Option"</formula>
    </cfRule>
    <cfRule type="expression" dxfId="2641" priority="3112">
      <formula>EF24="Validé"</formula>
    </cfRule>
  </conditionalFormatting>
  <conditionalFormatting sqref="DZ25">
    <cfRule type="expression" dxfId="2640" priority="3109">
      <formula>EF25="Option"</formula>
    </cfRule>
    <cfRule type="expression" dxfId="2639" priority="3110">
      <formula>EF25="Validé"</formula>
    </cfRule>
  </conditionalFormatting>
  <conditionalFormatting sqref="DZ26">
    <cfRule type="expression" dxfId="2638" priority="3107">
      <formula>EF26="Option"</formula>
    </cfRule>
    <cfRule type="expression" dxfId="2637" priority="3108">
      <formula>EF26="Validé"</formula>
    </cfRule>
  </conditionalFormatting>
  <conditionalFormatting sqref="EF16:EF17">
    <cfRule type="cellIs" dxfId="2636" priority="3103" operator="equal">
      <formula>"Option"</formula>
    </cfRule>
    <cfRule type="cellIs" dxfId="2635" priority="3104" operator="equal">
      <formula>"Validé"</formula>
    </cfRule>
  </conditionalFormatting>
  <conditionalFormatting sqref="DY16">
    <cfRule type="cellIs" dxfId="2634" priority="3102" operator="notEqual">
      <formula>"9h00"</formula>
    </cfRule>
  </conditionalFormatting>
  <conditionalFormatting sqref="DY17">
    <cfRule type="cellIs" dxfId="2633" priority="3101" operator="notEqual">
      <formula>"14h00"</formula>
    </cfRule>
  </conditionalFormatting>
  <conditionalFormatting sqref="DZ16">
    <cfRule type="expression" dxfId="2632" priority="3099">
      <formula>EF16="Option"</formula>
    </cfRule>
    <cfRule type="expression" dxfId="2631" priority="3100">
      <formula>EF16="Validé"</formula>
    </cfRule>
  </conditionalFormatting>
  <conditionalFormatting sqref="DZ17">
    <cfRule type="expression" dxfId="2630" priority="3097">
      <formula>EF17="Option"</formula>
    </cfRule>
    <cfRule type="expression" dxfId="2629" priority="3098">
      <formula>EF17="Validé"</formula>
    </cfRule>
  </conditionalFormatting>
  <conditionalFormatting sqref="EF30:EF39">
    <cfRule type="cellIs" dxfId="2628" priority="3095" operator="equal">
      <formula>"Option"</formula>
    </cfRule>
    <cfRule type="cellIs" dxfId="2627" priority="3096" operator="equal">
      <formula>"Validé"</formula>
    </cfRule>
  </conditionalFormatting>
  <conditionalFormatting sqref="DY30 DY32 DY34 DY36">
    <cfRule type="cellIs" dxfId="2626" priority="3094" operator="notEqual">
      <formula>"9h00"</formula>
    </cfRule>
  </conditionalFormatting>
  <conditionalFormatting sqref="DY31 DY33 DY35 DY37">
    <cfRule type="cellIs" dxfId="2625" priority="3093" operator="notEqual">
      <formula>"14h00"</formula>
    </cfRule>
  </conditionalFormatting>
  <conditionalFormatting sqref="DZ39">
    <cfRule type="expression" dxfId="2624" priority="3073">
      <formula>EF39="Option"</formula>
    </cfRule>
    <cfRule type="expression" dxfId="2623" priority="3074">
      <formula>EF39="Validé"</formula>
    </cfRule>
  </conditionalFormatting>
  <conditionalFormatting sqref="DZ30">
    <cfRule type="expression" dxfId="2622" priority="3091">
      <formula>EF30="Option"</formula>
    </cfRule>
    <cfRule type="expression" dxfId="2621" priority="3092">
      <formula>EF30="Validé"</formula>
    </cfRule>
  </conditionalFormatting>
  <conditionalFormatting sqref="DZ31">
    <cfRule type="expression" dxfId="2620" priority="3089">
      <formula>EF31="Option"</formula>
    </cfRule>
    <cfRule type="expression" dxfId="2619" priority="3090">
      <formula>EF31="Validé"</formula>
    </cfRule>
  </conditionalFormatting>
  <conditionalFormatting sqref="DZ32">
    <cfRule type="expression" dxfId="2618" priority="3087">
      <formula>EF32="Option"</formula>
    </cfRule>
    <cfRule type="expression" dxfId="2617" priority="3088">
      <formula>EF32="Validé"</formula>
    </cfRule>
  </conditionalFormatting>
  <conditionalFormatting sqref="DZ33">
    <cfRule type="expression" dxfId="2616" priority="3085">
      <formula>EF33="Option"</formula>
    </cfRule>
    <cfRule type="expression" dxfId="2615" priority="3086">
      <formula>EF33="Validé"</formula>
    </cfRule>
  </conditionalFormatting>
  <conditionalFormatting sqref="DZ34">
    <cfRule type="expression" dxfId="2614" priority="3083">
      <formula>EF34="Option"</formula>
    </cfRule>
    <cfRule type="expression" dxfId="2613" priority="3084">
      <formula>EF34="Validé"</formula>
    </cfRule>
  </conditionalFormatting>
  <conditionalFormatting sqref="DZ35">
    <cfRule type="expression" dxfId="2612" priority="3081">
      <formula>EF35="Option"</formula>
    </cfRule>
    <cfRule type="expression" dxfId="2611" priority="3082">
      <formula>EF35="Validé"</formula>
    </cfRule>
  </conditionalFormatting>
  <conditionalFormatting sqref="DZ36">
    <cfRule type="expression" dxfId="2610" priority="3079">
      <formula>EF36="Option"</formula>
    </cfRule>
    <cfRule type="expression" dxfId="2609" priority="3080">
      <formula>EF36="Validé"</formula>
    </cfRule>
  </conditionalFormatting>
  <conditionalFormatting sqref="DZ37">
    <cfRule type="expression" dxfId="2608" priority="3077">
      <formula>EF37="Option"</formula>
    </cfRule>
    <cfRule type="expression" dxfId="2607" priority="3078">
      <formula>EF37="Validé"</formula>
    </cfRule>
  </conditionalFormatting>
  <conditionalFormatting sqref="DZ38">
    <cfRule type="expression" dxfId="2606" priority="3075">
      <formula>EF38="Option"</formula>
    </cfRule>
    <cfRule type="expression" dxfId="2605" priority="3076">
      <formula>EF38="Validé"</formula>
    </cfRule>
  </conditionalFormatting>
  <conditionalFormatting sqref="EF28:EF29">
    <cfRule type="cellIs" dxfId="2604" priority="3071" operator="equal">
      <formula>"Option"</formula>
    </cfRule>
    <cfRule type="cellIs" dxfId="2603" priority="3072" operator="equal">
      <formula>"Validé"</formula>
    </cfRule>
  </conditionalFormatting>
  <conditionalFormatting sqref="DY28">
    <cfRule type="cellIs" dxfId="2602" priority="3070" operator="notEqual">
      <formula>"9h00"</formula>
    </cfRule>
  </conditionalFormatting>
  <conditionalFormatting sqref="DY29">
    <cfRule type="cellIs" dxfId="2601" priority="3069" operator="notEqual">
      <formula>"14h00"</formula>
    </cfRule>
  </conditionalFormatting>
  <conditionalFormatting sqref="DZ28">
    <cfRule type="expression" dxfId="2600" priority="3067">
      <formula>EF28="Option"</formula>
    </cfRule>
    <cfRule type="expression" dxfId="2599" priority="3068">
      <formula>EF28="Validé"</formula>
    </cfRule>
  </conditionalFormatting>
  <conditionalFormatting sqref="DZ29">
    <cfRule type="expression" dxfId="2598" priority="3065">
      <formula>EF29="Option"</formula>
    </cfRule>
    <cfRule type="expression" dxfId="2597" priority="3066">
      <formula>EF29="Validé"</formula>
    </cfRule>
  </conditionalFormatting>
  <conditionalFormatting sqref="EP6:EP15">
    <cfRule type="cellIs" dxfId="2596" priority="3009" operator="equal">
      <formula>"Option"</formula>
    </cfRule>
    <cfRule type="cellIs" dxfId="2595" priority="3010" operator="equal">
      <formula>"Validé"</formula>
    </cfRule>
  </conditionalFormatting>
  <conditionalFormatting sqref="EI6 EI8 EI10 EI12">
    <cfRule type="cellIs" dxfId="2594" priority="3008" operator="notEqual">
      <formula>"9h00"</formula>
    </cfRule>
  </conditionalFormatting>
  <conditionalFormatting sqref="EI7 EI9 EI11 EI13">
    <cfRule type="cellIs" dxfId="2593" priority="3007" operator="notEqual">
      <formula>"14h00"</formula>
    </cfRule>
  </conditionalFormatting>
  <conditionalFormatting sqref="EJ15">
    <cfRule type="expression" dxfId="2592" priority="2987">
      <formula>EP15="Option"</formula>
    </cfRule>
    <cfRule type="expression" dxfId="2591" priority="2988">
      <formula>EP15="Validé"</formula>
    </cfRule>
  </conditionalFormatting>
  <conditionalFormatting sqref="EJ6">
    <cfRule type="expression" dxfId="2590" priority="3005">
      <formula>EP6="Option"</formula>
    </cfRule>
    <cfRule type="expression" dxfId="2589" priority="3006">
      <formula>EP6="Validé"</formula>
    </cfRule>
  </conditionalFormatting>
  <conditionalFormatting sqref="EJ7">
    <cfRule type="expression" dxfId="2588" priority="3003">
      <formula>EP7="Option"</formula>
    </cfRule>
    <cfRule type="expression" dxfId="2587" priority="3004">
      <formula>EP7="Validé"</formula>
    </cfRule>
  </conditionalFormatting>
  <conditionalFormatting sqref="EJ8">
    <cfRule type="expression" dxfId="2586" priority="3001">
      <formula>EP8="Option"</formula>
    </cfRule>
    <cfRule type="expression" dxfId="2585" priority="3002">
      <formula>EP8="Validé"</formula>
    </cfRule>
  </conditionalFormatting>
  <conditionalFormatting sqref="EJ9">
    <cfRule type="expression" dxfId="2584" priority="2999">
      <formula>EP9="Option"</formula>
    </cfRule>
    <cfRule type="expression" dxfId="2583" priority="3000">
      <formula>EP9="Validé"</formula>
    </cfRule>
  </conditionalFormatting>
  <conditionalFormatting sqref="EJ10">
    <cfRule type="expression" dxfId="2582" priority="2997">
      <formula>EP10="Option"</formula>
    </cfRule>
    <cfRule type="expression" dxfId="2581" priority="2998">
      <formula>EP10="Validé"</formula>
    </cfRule>
  </conditionalFormatting>
  <conditionalFormatting sqref="EJ11">
    <cfRule type="expression" dxfId="2580" priority="2995">
      <formula>EP11="Option"</formula>
    </cfRule>
    <cfRule type="expression" dxfId="2579" priority="2996">
      <formula>EP11="Validé"</formula>
    </cfRule>
  </conditionalFormatting>
  <conditionalFormatting sqref="EJ12">
    <cfRule type="expression" dxfId="2578" priority="2993">
      <formula>EP12="Option"</formula>
    </cfRule>
    <cfRule type="expression" dxfId="2577" priority="2994">
      <formula>EP12="Validé"</formula>
    </cfRule>
  </conditionalFormatting>
  <conditionalFormatting sqref="EJ13">
    <cfRule type="expression" dxfId="2576" priority="2991">
      <formula>EP13="Option"</formula>
    </cfRule>
    <cfRule type="expression" dxfId="2575" priority="2992">
      <formula>EP13="Validé"</formula>
    </cfRule>
  </conditionalFormatting>
  <conditionalFormatting sqref="EJ14">
    <cfRule type="expression" dxfId="2574" priority="2989">
      <formula>EP14="Option"</formula>
    </cfRule>
    <cfRule type="expression" dxfId="2573" priority="2990">
      <formula>EP14="Validé"</formula>
    </cfRule>
  </conditionalFormatting>
  <conditionalFormatting sqref="EP4:EP5">
    <cfRule type="cellIs" dxfId="2572" priority="2985" operator="equal">
      <formula>"Option"</formula>
    </cfRule>
    <cfRule type="cellIs" dxfId="2571" priority="2986" operator="equal">
      <formula>"Validé"</formula>
    </cfRule>
  </conditionalFormatting>
  <conditionalFormatting sqref="EI4">
    <cfRule type="cellIs" dxfId="2570" priority="2984" operator="notEqual">
      <formula>"9h00"</formula>
    </cfRule>
  </conditionalFormatting>
  <conditionalFormatting sqref="EI5">
    <cfRule type="cellIs" dxfId="2569" priority="2983" operator="notEqual">
      <formula>"14h00"</formula>
    </cfRule>
  </conditionalFormatting>
  <conditionalFormatting sqref="EJ4">
    <cfRule type="expression" dxfId="2568" priority="2981">
      <formula>EP4="Option"</formula>
    </cfRule>
    <cfRule type="expression" dxfId="2567" priority="2982">
      <formula>EP4="Validé"</formula>
    </cfRule>
  </conditionalFormatting>
  <conditionalFormatting sqref="EJ5">
    <cfRule type="expression" dxfId="2566" priority="2979">
      <formula>EP5="Option"</formula>
    </cfRule>
    <cfRule type="expression" dxfId="2565" priority="2980">
      <formula>EP5="Validé"</formula>
    </cfRule>
  </conditionalFormatting>
  <conditionalFormatting sqref="EP18:EP27">
    <cfRule type="cellIs" dxfId="2564" priority="2977" operator="equal">
      <formula>"Option"</formula>
    </cfRule>
    <cfRule type="cellIs" dxfId="2563" priority="2978" operator="equal">
      <formula>"Validé"</formula>
    </cfRule>
  </conditionalFormatting>
  <conditionalFormatting sqref="EI18 EI20 EI22 EI24">
    <cfRule type="cellIs" dxfId="2562" priority="2976" operator="notEqual">
      <formula>"9h00"</formula>
    </cfRule>
  </conditionalFormatting>
  <conditionalFormatting sqref="EI19 EI21 EI23 EI25">
    <cfRule type="cellIs" dxfId="2561" priority="2975" operator="notEqual">
      <formula>"14h00"</formula>
    </cfRule>
  </conditionalFormatting>
  <conditionalFormatting sqref="EJ27">
    <cfRule type="expression" dxfId="2560" priority="2955">
      <formula>EP27="Option"</formula>
    </cfRule>
    <cfRule type="expression" dxfId="2559" priority="2956">
      <formula>EP27="Validé"</formula>
    </cfRule>
  </conditionalFormatting>
  <conditionalFormatting sqref="EJ18">
    <cfRule type="expression" dxfId="2558" priority="2973">
      <formula>EP18="Option"</formula>
    </cfRule>
    <cfRule type="expression" dxfId="2557" priority="2974">
      <formula>EP18="Validé"</formula>
    </cfRule>
  </conditionalFormatting>
  <conditionalFormatting sqref="EJ19">
    <cfRule type="expression" dxfId="2556" priority="2971">
      <formula>EP19="Option"</formula>
    </cfRule>
    <cfRule type="expression" dxfId="2555" priority="2972">
      <formula>EP19="Validé"</formula>
    </cfRule>
  </conditionalFormatting>
  <conditionalFormatting sqref="EJ20">
    <cfRule type="expression" dxfId="2554" priority="2969">
      <formula>EP20="Option"</formula>
    </cfRule>
    <cfRule type="expression" dxfId="2553" priority="2970">
      <formula>EP20="Validé"</formula>
    </cfRule>
  </conditionalFormatting>
  <conditionalFormatting sqref="EJ21">
    <cfRule type="expression" dxfId="2552" priority="2967">
      <formula>EP21="Option"</formula>
    </cfRule>
    <cfRule type="expression" dxfId="2551" priority="2968">
      <formula>EP21="Validé"</formula>
    </cfRule>
  </conditionalFormatting>
  <conditionalFormatting sqref="EJ22">
    <cfRule type="expression" dxfId="2550" priority="2965">
      <formula>EP22="Option"</formula>
    </cfRule>
    <cfRule type="expression" dxfId="2549" priority="2966">
      <formula>EP22="Validé"</formula>
    </cfRule>
  </conditionalFormatting>
  <conditionalFormatting sqref="EJ23">
    <cfRule type="expression" dxfId="2548" priority="2963">
      <formula>EP23="Option"</formula>
    </cfRule>
    <cfRule type="expression" dxfId="2547" priority="2964">
      <formula>EP23="Validé"</formula>
    </cfRule>
  </conditionalFormatting>
  <conditionalFormatting sqref="EJ24">
    <cfRule type="expression" dxfId="2546" priority="2961">
      <formula>EP24="Option"</formula>
    </cfRule>
    <cfRule type="expression" dxfId="2545" priority="2962">
      <formula>EP24="Validé"</formula>
    </cfRule>
  </conditionalFormatting>
  <conditionalFormatting sqref="EJ25">
    <cfRule type="expression" dxfId="2544" priority="2959">
      <formula>EP25="Option"</formula>
    </cfRule>
    <cfRule type="expression" dxfId="2543" priority="2960">
      <formula>EP25="Validé"</formula>
    </cfRule>
  </conditionalFormatting>
  <conditionalFormatting sqref="EJ26">
    <cfRule type="expression" dxfId="2542" priority="2957">
      <formula>EP26="Option"</formula>
    </cfRule>
    <cfRule type="expression" dxfId="2541" priority="2958">
      <formula>EP26="Validé"</formula>
    </cfRule>
  </conditionalFormatting>
  <conditionalFormatting sqref="EP16:EP17">
    <cfRule type="cellIs" dxfId="2540" priority="2953" operator="equal">
      <formula>"Option"</formula>
    </cfRule>
    <cfRule type="cellIs" dxfId="2539" priority="2954" operator="equal">
      <formula>"Validé"</formula>
    </cfRule>
  </conditionalFormatting>
  <conditionalFormatting sqref="EI16">
    <cfRule type="cellIs" dxfId="2538" priority="2952" operator="notEqual">
      <formula>"9h00"</formula>
    </cfRule>
  </conditionalFormatting>
  <conditionalFormatting sqref="EI17">
    <cfRule type="cellIs" dxfId="2537" priority="2951" operator="notEqual">
      <formula>"14h00"</formula>
    </cfRule>
  </conditionalFormatting>
  <conditionalFormatting sqref="EJ16">
    <cfRule type="expression" dxfId="2536" priority="2949">
      <formula>EP16="Option"</formula>
    </cfRule>
    <cfRule type="expression" dxfId="2535" priority="2950">
      <formula>EP16="Validé"</formula>
    </cfRule>
  </conditionalFormatting>
  <conditionalFormatting sqref="EJ17">
    <cfRule type="expression" dxfId="2534" priority="2947">
      <formula>EP17="Option"</formula>
    </cfRule>
    <cfRule type="expression" dxfId="2533" priority="2948">
      <formula>EP17="Validé"</formula>
    </cfRule>
  </conditionalFormatting>
  <conditionalFormatting sqref="EP30:EP39">
    <cfRule type="cellIs" dxfId="2532" priority="2945" operator="equal">
      <formula>"Option"</formula>
    </cfRule>
    <cfRule type="cellIs" dxfId="2531" priority="2946" operator="equal">
      <formula>"Validé"</formula>
    </cfRule>
  </conditionalFormatting>
  <conditionalFormatting sqref="EI30 EI32 EI34 EI36">
    <cfRule type="cellIs" dxfId="2530" priority="2944" operator="notEqual">
      <formula>"9h00"</formula>
    </cfRule>
  </conditionalFormatting>
  <conditionalFormatting sqref="EI31 EI33 EI35 EI37">
    <cfRule type="cellIs" dxfId="2529" priority="2943" operator="notEqual">
      <formula>"14h00"</formula>
    </cfRule>
  </conditionalFormatting>
  <conditionalFormatting sqref="EJ39">
    <cfRule type="expression" dxfId="2528" priority="2923">
      <formula>EP39="Option"</formula>
    </cfRule>
    <cfRule type="expression" dxfId="2527" priority="2924">
      <formula>EP39="Validé"</formula>
    </cfRule>
  </conditionalFormatting>
  <conditionalFormatting sqref="EJ30">
    <cfRule type="expression" dxfId="2526" priority="2941">
      <formula>EP30="Option"</formula>
    </cfRule>
    <cfRule type="expression" dxfId="2525" priority="2942">
      <formula>EP30="Validé"</formula>
    </cfRule>
  </conditionalFormatting>
  <conditionalFormatting sqref="EJ31">
    <cfRule type="expression" dxfId="2524" priority="2939">
      <formula>EP31="Option"</formula>
    </cfRule>
    <cfRule type="expression" dxfId="2523" priority="2940">
      <formula>EP31="Validé"</formula>
    </cfRule>
  </conditionalFormatting>
  <conditionalFormatting sqref="EJ32">
    <cfRule type="expression" dxfId="2522" priority="2937">
      <formula>EP32="Option"</formula>
    </cfRule>
    <cfRule type="expression" dxfId="2521" priority="2938">
      <formula>EP32="Validé"</formula>
    </cfRule>
  </conditionalFormatting>
  <conditionalFormatting sqref="EJ33">
    <cfRule type="expression" dxfId="2520" priority="2935">
      <formula>EP33="Option"</formula>
    </cfRule>
    <cfRule type="expression" dxfId="2519" priority="2936">
      <formula>EP33="Validé"</formula>
    </cfRule>
  </conditionalFormatting>
  <conditionalFormatting sqref="EJ34">
    <cfRule type="expression" dxfId="2518" priority="2933">
      <formula>EP34="Option"</formula>
    </cfRule>
    <cfRule type="expression" dxfId="2517" priority="2934">
      <formula>EP34="Validé"</formula>
    </cfRule>
  </conditionalFormatting>
  <conditionalFormatting sqref="EJ35">
    <cfRule type="expression" dxfId="2516" priority="2931">
      <formula>EP35="Option"</formula>
    </cfRule>
    <cfRule type="expression" dxfId="2515" priority="2932">
      <formula>EP35="Validé"</formula>
    </cfRule>
  </conditionalFormatting>
  <conditionalFormatting sqref="EJ36">
    <cfRule type="expression" dxfId="2514" priority="2929">
      <formula>EP36="Option"</formula>
    </cfRule>
    <cfRule type="expression" dxfId="2513" priority="2930">
      <formula>EP36="Validé"</formula>
    </cfRule>
  </conditionalFormatting>
  <conditionalFormatting sqref="EJ37">
    <cfRule type="expression" dxfId="2512" priority="2927">
      <formula>EP37="Option"</formula>
    </cfRule>
    <cfRule type="expression" dxfId="2511" priority="2928">
      <formula>EP37="Validé"</formula>
    </cfRule>
  </conditionalFormatting>
  <conditionalFormatting sqref="EJ38">
    <cfRule type="expression" dxfId="2510" priority="2925">
      <formula>EP38="Option"</formula>
    </cfRule>
    <cfRule type="expression" dxfId="2509" priority="2926">
      <formula>EP38="Validé"</formula>
    </cfRule>
  </conditionalFormatting>
  <conditionalFormatting sqref="EP28:EP29">
    <cfRule type="cellIs" dxfId="2508" priority="2921" operator="equal">
      <formula>"Option"</formula>
    </cfRule>
    <cfRule type="cellIs" dxfId="2507" priority="2922" operator="equal">
      <formula>"Validé"</formula>
    </cfRule>
  </conditionalFormatting>
  <conditionalFormatting sqref="EI28">
    <cfRule type="cellIs" dxfId="2506" priority="2920" operator="notEqual">
      <formula>"9h00"</formula>
    </cfRule>
  </conditionalFormatting>
  <conditionalFormatting sqref="EI29">
    <cfRule type="cellIs" dxfId="2505" priority="2919" operator="notEqual">
      <formula>"14h00"</formula>
    </cfRule>
  </conditionalFormatting>
  <conditionalFormatting sqref="EJ28">
    <cfRule type="expression" dxfId="2504" priority="2917">
      <formula>EP28="Option"</formula>
    </cfRule>
    <cfRule type="expression" dxfId="2503" priority="2918">
      <formula>EP28="Validé"</formula>
    </cfRule>
  </conditionalFormatting>
  <conditionalFormatting sqref="EJ29">
    <cfRule type="expression" dxfId="2502" priority="2915">
      <formula>EP29="Option"</formula>
    </cfRule>
    <cfRule type="expression" dxfId="2501" priority="2916">
      <formula>EP29="Validé"</formula>
    </cfRule>
  </conditionalFormatting>
  <conditionalFormatting sqref="EZ6:EZ15">
    <cfRule type="cellIs" dxfId="2500" priority="2859" operator="equal">
      <formula>"Option"</formula>
    </cfRule>
    <cfRule type="cellIs" dxfId="2499" priority="2860" operator="equal">
      <formula>"Validé"</formula>
    </cfRule>
  </conditionalFormatting>
  <conditionalFormatting sqref="ES6 ES8 ES10 ES12">
    <cfRule type="cellIs" dxfId="2498" priority="2858" operator="notEqual">
      <formula>"9h00"</formula>
    </cfRule>
  </conditionalFormatting>
  <conditionalFormatting sqref="ES7 ES9 ES11 ES13">
    <cfRule type="cellIs" dxfId="2497" priority="2857" operator="notEqual">
      <formula>"14h00"</formula>
    </cfRule>
  </conditionalFormatting>
  <conditionalFormatting sqref="ET15">
    <cfRule type="expression" dxfId="2496" priority="2837">
      <formula>EZ15="Option"</formula>
    </cfRule>
    <cfRule type="expression" dxfId="2495" priority="2838">
      <formula>EZ15="Validé"</formula>
    </cfRule>
  </conditionalFormatting>
  <conditionalFormatting sqref="ET6">
    <cfRule type="expression" dxfId="2494" priority="2855">
      <formula>EZ6="Option"</formula>
    </cfRule>
    <cfRule type="expression" dxfId="2493" priority="2856">
      <formula>EZ6="Validé"</formula>
    </cfRule>
  </conditionalFormatting>
  <conditionalFormatting sqref="ET7">
    <cfRule type="expression" dxfId="2492" priority="2853">
      <formula>EZ7="Option"</formula>
    </cfRule>
    <cfRule type="expression" dxfId="2491" priority="2854">
      <formula>EZ7="Validé"</formula>
    </cfRule>
  </conditionalFormatting>
  <conditionalFormatting sqref="ET8">
    <cfRule type="expression" dxfId="2490" priority="2851">
      <formula>EZ8="Option"</formula>
    </cfRule>
    <cfRule type="expression" dxfId="2489" priority="2852">
      <formula>EZ8="Validé"</formula>
    </cfRule>
  </conditionalFormatting>
  <conditionalFormatting sqref="ET9">
    <cfRule type="expression" dxfId="2488" priority="2849">
      <formula>EZ9="Option"</formula>
    </cfRule>
    <cfRule type="expression" dxfId="2487" priority="2850">
      <formula>EZ9="Validé"</formula>
    </cfRule>
  </conditionalFormatting>
  <conditionalFormatting sqref="ET10">
    <cfRule type="expression" dxfId="2486" priority="2847">
      <formula>EZ10="Option"</formula>
    </cfRule>
    <cfRule type="expression" dxfId="2485" priority="2848">
      <formula>EZ10="Validé"</formula>
    </cfRule>
  </conditionalFormatting>
  <conditionalFormatting sqref="ET11">
    <cfRule type="expression" dxfId="2484" priority="2845">
      <formula>EZ11="Option"</formula>
    </cfRule>
    <cfRule type="expression" dxfId="2483" priority="2846">
      <formula>EZ11="Validé"</formula>
    </cfRule>
  </conditionalFormatting>
  <conditionalFormatting sqref="ET12">
    <cfRule type="expression" dxfId="2482" priority="2843">
      <formula>EZ12="Option"</formula>
    </cfRule>
    <cfRule type="expression" dxfId="2481" priority="2844">
      <formula>EZ12="Validé"</formula>
    </cfRule>
  </conditionalFormatting>
  <conditionalFormatting sqref="ET13">
    <cfRule type="expression" dxfId="2480" priority="2841">
      <formula>EZ13="Option"</formula>
    </cfRule>
    <cfRule type="expression" dxfId="2479" priority="2842">
      <formula>EZ13="Validé"</formula>
    </cfRule>
  </conditionalFormatting>
  <conditionalFormatting sqref="ET14">
    <cfRule type="expression" dxfId="2478" priority="2839">
      <formula>EZ14="Option"</formula>
    </cfRule>
    <cfRule type="expression" dxfId="2477" priority="2840">
      <formula>EZ14="Validé"</formula>
    </cfRule>
  </conditionalFormatting>
  <conditionalFormatting sqref="EZ4:EZ5">
    <cfRule type="cellIs" dxfId="2476" priority="2835" operator="equal">
      <formula>"Option"</formula>
    </cfRule>
    <cfRule type="cellIs" dxfId="2475" priority="2836" operator="equal">
      <formula>"Validé"</formula>
    </cfRule>
  </conditionalFormatting>
  <conditionalFormatting sqref="ES4">
    <cfRule type="cellIs" dxfId="2474" priority="2834" operator="notEqual">
      <formula>"9h00"</formula>
    </cfRule>
  </conditionalFormatting>
  <conditionalFormatting sqref="ES5">
    <cfRule type="cellIs" dxfId="2473" priority="2833" operator="notEqual">
      <formula>"14h00"</formula>
    </cfRule>
  </conditionalFormatting>
  <conditionalFormatting sqref="ET4">
    <cfRule type="expression" dxfId="2472" priority="2831">
      <formula>EZ4="Option"</formula>
    </cfRule>
    <cfRule type="expression" dxfId="2471" priority="2832">
      <formula>EZ4="Validé"</formula>
    </cfRule>
  </conditionalFormatting>
  <conditionalFormatting sqref="ET5">
    <cfRule type="expression" dxfId="2470" priority="2829">
      <formula>EZ5="Option"</formula>
    </cfRule>
    <cfRule type="expression" dxfId="2469" priority="2830">
      <formula>EZ5="Validé"</formula>
    </cfRule>
  </conditionalFormatting>
  <conditionalFormatting sqref="EZ18:EZ27">
    <cfRule type="cellIs" dxfId="2468" priority="2827" operator="equal">
      <formula>"Option"</formula>
    </cfRule>
    <cfRule type="cellIs" dxfId="2467" priority="2828" operator="equal">
      <formula>"Validé"</formula>
    </cfRule>
  </conditionalFormatting>
  <conditionalFormatting sqref="ES18 ES20 ES22 ES24">
    <cfRule type="cellIs" dxfId="2466" priority="2826" operator="notEqual">
      <formula>"9h00"</formula>
    </cfRule>
  </conditionalFormatting>
  <conditionalFormatting sqref="ES19 ES21 ES23 ES25">
    <cfRule type="cellIs" dxfId="2465" priority="2825" operator="notEqual">
      <formula>"14h00"</formula>
    </cfRule>
  </conditionalFormatting>
  <conditionalFormatting sqref="ET27">
    <cfRule type="expression" dxfId="2464" priority="2805">
      <formula>EZ27="Option"</formula>
    </cfRule>
    <cfRule type="expression" dxfId="2463" priority="2806">
      <formula>EZ27="Validé"</formula>
    </cfRule>
  </conditionalFormatting>
  <conditionalFormatting sqref="ET18">
    <cfRule type="expression" dxfId="2462" priority="2823">
      <formula>EZ18="Option"</formula>
    </cfRule>
    <cfRule type="expression" dxfId="2461" priority="2824">
      <formula>EZ18="Validé"</formula>
    </cfRule>
  </conditionalFormatting>
  <conditionalFormatting sqref="ET19">
    <cfRule type="expression" dxfId="2460" priority="2821">
      <formula>EZ19="Option"</formula>
    </cfRule>
    <cfRule type="expression" dxfId="2459" priority="2822">
      <formula>EZ19="Validé"</formula>
    </cfRule>
  </conditionalFormatting>
  <conditionalFormatting sqref="ET20">
    <cfRule type="expression" dxfId="2458" priority="2819">
      <formula>EZ20="Option"</formula>
    </cfRule>
    <cfRule type="expression" dxfId="2457" priority="2820">
      <formula>EZ20="Validé"</formula>
    </cfRule>
  </conditionalFormatting>
  <conditionalFormatting sqref="ET21">
    <cfRule type="expression" dxfId="2456" priority="2817">
      <formula>EZ21="Option"</formula>
    </cfRule>
    <cfRule type="expression" dxfId="2455" priority="2818">
      <formula>EZ21="Validé"</formula>
    </cfRule>
  </conditionalFormatting>
  <conditionalFormatting sqref="ET22">
    <cfRule type="expression" dxfId="2454" priority="2815">
      <formula>EZ22="Option"</formula>
    </cfRule>
    <cfRule type="expression" dxfId="2453" priority="2816">
      <formula>EZ22="Validé"</formula>
    </cfRule>
  </conditionalFormatting>
  <conditionalFormatting sqref="ET23">
    <cfRule type="expression" dxfId="2452" priority="2813">
      <formula>EZ23="Option"</formula>
    </cfRule>
    <cfRule type="expression" dxfId="2451" priority="2814">
      <formula>EZ23="Validé"</formula>
    </cfRule>
  </conditionalFormatting>
  <conditionalFormatting sqref="ET24">
    <cfRule type="expression" dxfId="2450" priority="2811">
      <formula>EZ24="Option"</formula>
    </cfRule>
    <cfRule type="expression" dxfId="2449" priority="2812">
      <formula>EZ24="Validé"</formula>
    </cfRule>
  </conditionalFormatting>
  <conditionalFormatting sqref="ET25">
    <cfRule type="expression" dxfId="2448" priority="2809">
      <formula>EZ25="Option"</formula>
    </cfRule>
    <cfRule type="expression" dxfId="2447" priority="2810">
      <formula>EZ25="Validé"</formula>
    </cfRule>
  </conditionalFormatting>
  <conditionalFormatting sqref="ET26">
    <cfRule type="expression" dxfId="2446" priority="2807">
      <formula>EZ26="Option"</formula>
    </cfRule>
    <cfRule type="expression" dxfId="2445" priority="2808">
      <formula>EZ26="Validé"</formula>
    </cfRule>
  </conditionalFormatting>
  <conditionalFormatting sqref="EZ16:EZ17">
    <cfRule type="cellIs" dxfId="2444" priority="2803" operator="equal">
      <formula>"Option"</formula>
    </cfRule>
    <cfRule type="cellIs" dxfId="2443" priority="2804" operator="equal">
      <formula>"Validé"</formula>
    </cfRule>
  </conditionalFormatting>
  <conditionalFormatting sqref="ES16">
    <cfRule type="cellIs" dxfId="2442" priority="2802" operator="notEqual">
      <formula>"9h00"</formula>
    </cfRule>
  </conditionalFormatting>
  <conditionalFormatting sqref="ES17">
    <cfRule type="cellIs" dxfId="2441" priority="2801" operator="notEqual">
      <formula>"14h00"</formula>
    </cfRule>
  </conditionalFormatting>
  <conditionalFormatting sqref="ET16">
    <cfRule type="expression" dxfId="2440" priority="2799">
      <formula>EZ16="Option"</formula>
    </cfRule>
    <cfRule type="expression" dxfId="2439" priority="2800">
      <formula>EZ16="Validé"</formula>
    </cfRule>
  </conditionalFormatting>
  <conditionalFormatting sqref="ET17">
    <cfRule type="expression" dxfId="2438" priority="2797">
      <formula>EZ17="Option"</formula>
    </cfRule>
    <cfRule type="expression" dxfId="2437" priority="2798">
      <formula>EZ17="Validé"</formula>
    </cfRule>
  </conditionalFormatting>
  <conditionalFormatting sqref="EZ30:EZ39">
    <cfRule type="cellIs" dxfId="2436" priority="2795" operator="equal">
      <formula>"Option"</formula>
    </cfRule>
    <cfRule type="cellIs" dxfId="2435" priority="2796" operator="equal">
      <formula>"Validé"</formula>
    </cfRule>
  </conditionalFormatting>
  <conditionalFormatting sqref="ES30 ES32 ES34 ES36">
    <cfRule type="cellIs" dxfId="2434" priority="2794" operator="notEqual">
      <formula>"9h00"</formula>
    </cfRule>
  </conditionalFormatting>
  <conditionalFormatting sqref="ES31 ES33 ES35 ES37">
    <cfRule type="cellIs" dxfId="2433" priority="2793" operator="notEqual">
      <formula>"14h00"</formula>
    </cfRule>
  </conditionalFormatting>
  <conditionalFormatting sqref="ET39">
    <cfRule type="expression" dxfId="2432" priority="2773">
      <formula>EZ39="Option"</formula>
    </cfRule>
    <cfRule type="expression" dxfId="2431" priority="2774">
      <formula>EZ39="Validé"</formula>
    </cfRule>
  </conditionalFormatting>
  <conditionalFormatting sqref="ET30">
    <cfRule type="expression" dxfId="2430" priority="2791">
      <formula>EZ30="Option"</formula>
    </cfRule>
    <cfRule type="expression" dxfId="2429" priority="2792">
      <formula>EZ30="Validé"</formula>
    </cfRule>
  </conditionalFormatting>
  <conditionalFormatting sqref="ET31">
    <cfRule type="expression" dxfId="2428" priority="2789">
      <formula>EZ31="Option"</formula>
    </cfRule>
    <cfRule type="expression" dxfId="2427" priority="2790">
      <formula>EZ31="Validé"</formula>
    </cfRule>
  </conditionalFormatting>
  <conditionalFormatting sqref="ET32">
    <cfRule type="expression" dxfId="2426" priority="2787">
      <formula>EZ32="Option"</formula>
    </cfRule>
    <cfRule type="expression" dxfId="2425" priority="2788">
      <formula>EZ32="Validé"</formula>
    </cfRule>
  </conditionalFormatting>
  <conditionalFormatting sqref="ET33">
    <cfRule type="expression" dxfId="2424" priority="2785">
      <formula>EZ33="Option"</formula>
    </cfRule>
    <cfRule type="expression" dxfId="2423" priority="2786">
      <formula>EZ33="Validé"</formula>
    </cfRule>
  </conditionalFormatting>
  <conditionalFormatting sqref="ET34">
    <cfRule type="expression" dxfId="2422" priority="2783">
      <formula>EZ34="Option"</formula>
    </cfRule>
    <cfRule type="expression" dxfId="2421" priority="2784">
      <formula>EZ34="Validé"</formula>
    </cfRule>
  </conditionalFormatting>
  <conditionalFormatting sqref="ET35">
    <cfRule type="expression" dxfId="2420" priority="2781">
      <formula>EZ35="Option"</formula>
    </cfRule>
    <cfRule type="expression" dxfId="2419" priority="2782">
      <formula>EZ35="Validé"</formula>
    </cfRule>
  </conditionalFormatting>
  <conditionalFormatting sqref="ET36">
    <cfRule type="expression" dxfId="2418" priority="2779">
      <formula>EZ36="Option"</formula>
    </cfRule>
    <cfRule type="expression" dxfId="2417" priority="2780">
      <formula>EZ36="Validé"</formula>
    </cfRule>
  </conditionalFormatting>
  <conditionalFormatting sqref="ET37">
    <cfRule type="expression" dxfId="2416" priority="2777">
      <formula>EZ37="Option"</formula>
    </cfRule>
    <cfRule type="expression" dxfId="2415" priority="2778">
      <formula>EZ37="Validé"</formula>
    </cfRule>
  </conditionalFormatting>
  <conditionalFormatting sqref="ET38">
    <cfRule type="expression" dxfId="2414" priority="2775">
      <formula>EZ38="Option"</formula>
    </cfRule>
    <cfRule type="expression" dxfId="2413" priority="2776">
      <formula>EZ38="Validé"</formula>
    </cfRule>
  </conditionalFormatting>
  <conditionalFormatting sqref="EZ28:EZ29">
    <cfRule type="cellIs" dxfId="2412" priority="2771" operator="equal">
      <formula>"Option"</formula>
    </cfRule>
    <cfRule type="cellIs" dxfId="2411" priority="2772" operator="equal">
      <formula>"Validé"</formula>
    </cfRule>
  </conditionalFormatting>
  <conditionalFormatting sqref="ES28">
    <cfRule type="cellIs" dxfId="2410" priority="2770" operator="notEqual">
      <formula>"9h00"</formula>
    </cfRule>
  </conditionalFormatting>
  <conditionalFormatting sqref="ES29">
    <cfRule type="cellIs" dxfId="2409" priority="2769" operator="notEqual">
      <formula>"14h00"</formula>
    </cfRule>
  </conditionalFormatting>
  <conditionalFormatting sqref="ET28">
    <cfRule type="expression" dxfId="2408" priority="2767">
      <formula>EZ28="Option"</formula>
    </cfRule>
    <cfRule type="expression" dxfId="2407" priority="2768">
      <formula>EZ28="Validé"</formula>
    </cfRule>
  </conditionalFormatting>
  <conditionalFormatting sqref="ET29">
    <cfRule type="expression" dxfId="2406" priority="2765">
      <formula>EZ29="Option"</formula>
    </cfRule>
    <cfRule type="expression" dxfId="2405" priority="2766">
      <formula>EZ29="Validé"</formula>
    </cfRule>
  </conditionalFormatting>
  <conditionalFormatting sqref="FJ6:FJ15">
    <cfRule type="cellIs" dxfId="2404" priority="2717" operator="equal">
      <formula>"Option"</formula>
    </cfRule>
    <cfRule type="cellIs" dxfId="2403" priority="2718" operator="equal">
      <formula>"Validé"</formula>
    </cfRule>
  </conditionalFormatting>
  <conditionalFormatting sqref="FC6 FC8 FC10 FC12">
    <cfRule type="cellIs" dxfId="2402" priority="2716" operator="notEqual">
      <formula>"9h00"</formula>
    </cfRule>
  </conditionalFormatting>
  <conditionalFormatting sqref="FC7 FC9 FC11 FC13">
    <cfRule type="cellIs" dxfId="2401" priority="2715" operator="notEqual">
      <formula>"14h00"</formula>
    </cfRule>
  </conditionalFormatting>
  <conditionalFormatting sqref="FD15">
    <cfRule type="expression" dxfId="2400" priority="2695">
      <formula>FJ15="Option"</formula>
    </cfRule>
    <cfRule type="expression" dxfId="2399" priority="2696">
      <formula>FJ15="Validé"</formula>
    </cfRule>
  </conditionalFormatting>
  <conditionalFormatting sqref="FD6">
    <cfRule type="expression" dxfId="2398" priority="2713">
      <formula>FJ6="Option"</formula>
    </cfRule>
    <cfRule type="expression" dxfId="2397" priority="2714">
      <formula>FJ6="Validé"</formula>
    </cfRule>
  </conditionalFormatting>
  <conditionalFormatting sqref="FD7">
    <cfRule type="expression" dxfId="2396" priority="2711">
      <formula>FJ7="Option"</formula>
    </cfRule>
    <cfRule type="expression" dxfId="2395" priority="2712">
      <formula>FJ7="Validé"</formula>
    </cfRule>
  </conditionalFormatting>
  <conditionalFormatting sqref="FD8">
    <cfRule type="expression" dxfId="2394" priority="2709">
      <formula>FJ8="Option"</formula>
    </cfRule>
    <cfRule type="expression" dxfId="2393" priority="2710">
      <formula>FJ8="Validé"</formula>
    </cfRule>
  </conditionalFormatting>
  <conditionalFormatting sqref="FD9">
    <cfRule type="expression" dxfId="2392" priority="2707">
      <formula>FJ9="Option"</formula>
    </cfRule>
    <cfRule type="expression" dxfId="2391" priority="2708">
      <formula>FJ9="Validé"</formula>
    </cfRule>
  </conditionalFormatting>
  <conditionalFormatting sqref="FD10">
    <cfRule type="expression" dxfId="2390" priority="2705">
      <formula>FJ10="Option"</formula>
    </cfRule>
    <cfRule type="expression" dxfId="2389" priority="2706">
      <formula>FJ10="Validé"</formula>
    </cfRule>
  </conditionalFormatting>
  <conditionalFormatting sqref="FD11">
    <cfRule type="expression" dxfId="2388" priority="2703">
      <formula>FJ11="Option"</formula>
    </cfRule>
    <cfRule type="expression" dxfId="2387" priority="2704">
      <formula>FJ11="Validé"</formula>
    </cfRule>
  </conditionalFormatting>
  <conditionalFormatting sqref="FD12">
    <cfRule type="expression" dxfId="2386" priority="2701">
      <formula>FJ12="Option"</formula>
    </cfRule>
    <cfRule type="expression" dxfId="2385" priority="2702">
      <formula>FJ12="Validé"</formula>
    </cfRule>
  </conditionalFormatting>
  <conditionalFormatting sqref="FD13">
    <cfRule type="expression" dxfId="2384" priority="2699">
      <formula>FJ13="Option"</formula>
    </cfRule>
    <cfRule type="expression" dxfId="2383" priority="2700">
      <formula>FJ13="Validé"</formula>
    </cfRule>
  </conditionalFormatting>
  <conditionalFormatting sqref="FD14">
    <cfRule type="expression" dxfId="2382" priority="2697">
      <formula>FJ14="Option"</formula>
    </cfRule>
    <cfRule type="expression" dxfId="2381" priority="2698">
      <formula>FJ14="Validé"</formula>
    </cfRule>
  </conditionalFormatting>
  <conditionalFormatting sqref="FJ4:FJ5">
    <cfRule type="cellIs" dxfId="2380" priority="2693" operator="equal">
      <formula>"Option"</formula>
    </cfRule>
    <cfRule type="cellIs" dxfId="2379" priority="2694" operator="equal">
      <formula>"Validé"</formula>
    </cfRule>
  </conditionalFormatting>
  <conditionalFormatting sqref="FC4">
    <cfRule type="cellIs" dxfId="2378" priority="2692" operator="notEqual">
      <formula>"9h00"</formula>
    </cfRule>
  </conditionalFormatting>
  <conditionalFormatting sqref="FC5">
    <cfRule type="cellIs" dxfId="2377" priority="2691" operator="notEqual">
      <formula>"14h00"</formula>
    </cfRule>
  </conditionalFormatting>
  <conditionalFormatting sqref="FD4">
    <cfRule type="expression" dxfId="2376" priority="2689">
      <formula>FJ4="Option"</formula>
    </cfRule>
    <cfRule type="expression" dxfId="2375" priority="2690">
      <formula>FJ4="Validé"</formula>
    </cfRule>
  </conditionalFormatting>
  <conditionalFormatting sqref="FD5">
    <cfRule type="expression" dxfId="2374" priority="2687">
      <formula>FJ5="Option"</formula>
    </cfRule>
    <cfRule type="expression" dxfId="2373" priority="2688">
      <formula>FJ5="Validé"</formula>
    </cfRule>
  </conditionalFormatting>
  <conditionalFormatting sqref="FJ18:FJ27">
    <cfRule type="cellIs" dxfId="2372" priority="2685" operator="equal">
      <formula>"Option"</formula>
    </cfRule>
    <cfRule type="cellIs" dxfId="2371" priority="2686" operator="equal">
      <formula>"Validé"</formula>
    </cfRule>
  </conditionalFormatting>
  <conditionalFormatting sqref="FC18 FC20 FC22 FC24">
    <cfRule type="cellIs" dxfId="2370" priority="2684" operator="notEqual">
      <formula>"9h00"</formula>
    </cfRule>
  </conditionalFormatting>
  <conditionalFormatting sqref="FC19 FC21 FC23 FC25">
    <cfRule type="cellIs" dxfId="2369" priority="2683" operator="notEqual">
      <formula>"14h00"</formula>
    </cfRule>
  </conditionalFormatting>
  <conditionalFormatting sqref="FD27">
    <cfRule type="expression" dxfId="2368" priority="2663">
      <formula>FJ27="Option"</formula>
    </cfRule>
    <cfRule type="expression" dxfId="2367" priority="2664">
      <formula>FJ27="Validé"</formula>
    </cfRule>
  </conditionalFormatting>
  <conditionalFormatting sqref="FD18">
    <cfRule type="expression" dxfId="2366" priority="2681">
      <formula>FJ18="Option"</formula>
    </cfRule>
    <cfRule type="expression" dxfId="2365" priority="2682">
      <formula>FJ18="Validé"</formula>
    </cfRule>
  </conditionalFormatting>
  <conditionalFormatting sqref="FD19">
    <cfRule type="expression" dxfId="2364" priority="2679">
      <formula>FJ19="Option"</formula>
    </cfRule>
    <cfRule type="expression" dxfId="2363" priority="2680">
      <formula>FJ19="Validé"</formula>
    </cfRule>
  </conditionalFormatting>
  <conditionalFormatting sqref="FD20">
    <cfRule type="expression" dxfId="2362" priority="2677">
      <formula>FJ20="Option"</formula>
    </cfRule>
    <cfRule type="expression" dxfId="2361" priority="2678">
      <formula>FJ20="Validé"</formula>
    </cfRule>
  </conditionalFormatting>
  <conditionalFormatting sqref="FD21">
    <cfRule type="expression" dxfId="2360" priority="2675">
      <formula>FJ21="Option"</formula>
    </cfRule>
    <cfRule type="expression" dxfId="2359" priority="2676">
      <formula>FJ21="Validé"</formula>
    </cfRule>
  </conditionalFormatting>
  <conditionalFormatting sqref="FD22">
    <cfRule type="expression" dxfId="2358" priority="2673">
      <formula>FJ22="Option"</formula>
    </cfRule>
    <cfRule type="expression" dxfId="2357" priority="2674">
      <formula>FJ22="Validé"</formula>
    </cfRule>
  </conditionalFormatting>
  <conditionalFormatting sqref="FD23">
    <cfRule type="expression" dxfId="2356" priority="2671">
      <formula>FJ23="Option"</formula>
    </cfRule>
    <cfRule type="expression" dxfId="2355" priority="2672">
      <formula>FJ23="Validé"</formula>
    </cfRule>
  </conditionalFormatting>
  <conditionalFormatting sqref="FD24">
    <cfRule type="expression" dxfId="2354" priority="2669">
      <formula>FJ24="Option"</formula>
    </cfRule>
    <cfRule type="expression" dxfId="2353" priority="2670">
      <formula>FJ24="Validé"</formula>
    </cfRule>
  </conditionalFormatting>
  <conditionalFormatting sqref="FD25">
    <cfRule type="expression" dxfId="2352" priority="2667">
      <formula>FJ25="Option"</formula>
    </cfRule>
    <cfRule type="expression" dxfId="2351" priority="2668">
      <formula>FJ25="Validé"</formula>
    </cfRule>
  </conditionalFormatting>
  <conditionalFormatting sqref="FD26">
    <cfRule type="expression" dxfId="2350" priority="2665">
      <formula>FJ26="Option"</formula>
    </cfRule>
    <cfRule type="expression" dxfId="2349" priority="2666">
      <formula>FJ26="Validé"</formula>
    </cfRule>
  </conditionalFormatting>
  <conditionalFormatting sqref="FJ16:FJ17">
    <cfRule type="cellIs" dxfId="2348" priority="2661" operator="equal">
      <formula>"Option"</formula>
    </cfRule>
    <cfRule type="cellIs" dxfId="2347" priority="2662" operator="equal">
      <formula>"Validé"</formula>
    </cfRule>
  </conditionalFormatting>
  <conditionalFormatting sqref="FC16">
    <cfRule type="cellIs" dxfId="2346" priority="2660" operator="notEqual">
      <formula>"9h00"</formula>
    </cfRule>
  </conditionalFormatting>
  <conditionalFormatting sqref="FC17">
    <cfRule type="cellIs" dxfId="2345" priority="2659" operator="notEqual">
      <formula>"14h00"</formula>
    </cfRule>
  </conditionalFormatting>
  <conditionalFormatting sqref="FD16">
    <cfRule type="expression" dxfId="2344" priority="2657">
      <formula>FJ16="Option"</formula>
    </cfRule>
    <cfRule type="expression" dxfId="2343" priority="2658">
      <formula>FJ16="Validé"</formula>
    </cfRule>
  </conditionalFormatting>
  <conditionalFormatting sqref="FD17">
    <cfRule type="expression" dxfId="2342" priority="2655">
      <formula>FJ17="Option"</formula>
    </cfRule>
    <cfRule type="expression" dxfId="2341" priority="2656">
      <formula>FJ17="Validé"</formula>
    </cfRule>
  </conditionalFormatting>
  <conditionalFormatting sqref="FJ30:FJ39">
    <cfRule type="cellIs" dxfId="2340" priority="2653" operator="equal">
      <formula>"Option"</formula>
    </cfRule>
    <cfRule type="cellIs" dxfId="2339" priority="2654" operator="equal">
      <formula>"Validé"</formula>
    </cfRule>
  </conditionalFormatting>
  <conditionalFormatting sqref="FC30 FC32 FC34 FC36">
    <cfRule type="cellIs" dxfId="2338" priority="2652" operator="notEqual">
      <formula>"9h00"</formula>
    </cfRule>
  </conditionalFormatting>
  <conditionalFormatting sqref="FC31 FC33 FC35 FC37">
    <cfRule type="cellIs" dxfId="2337" priority="2651" operator="notEqual">
      <formula>"14h00"</formula>
    </cfRule>
  </conditionalFormatting>
  <conditionalFormatting sqref="FD39">
    <cfRule type="expression" dxfId="2336" priority="2631">
      <formula>FJ39="Option"</formula>
    </cfRule>
    <cfRule type="expression" dxfId="2335" priority="2632">
      <formula>FJ39="Validé"</formula>
    </cfRule>
  </conditionalFormatting>
  <conditionalFormatting sqref="FD30">
    <cfRule type="expression" dxfId="2334" priority="2649">
      <formula>FJ30="Option"</formula>
    </cfRule>
    <cfRule type="expression" dxfId="2333" priority="2650">
      <formula>FJ30="Validé"</formula>
    </cfRule>
  </conditionalFormatting>
  <conditionalFormatting sqref="FD31">
    <cfRule type="expression" dxfId="2332" priority="2647">
      <formula>FJ31="Option"</formula>
    </cfRule>
    <cfRule type="expression" dxfId="2331" priority="2648">
      <formula>FJ31="Validé"</formula>
    </cfRule>
  </conditionalFormatting>
  <conditionalFormatting sqref="FD32">
    <cfRule type="expression" dxfId="2330" priority="2645">
      <formula>FJ32="Option"</formula>
    </cfRule>
    <cfRule type="expression" dxfId="2329" priority="2646">
      <formula>FJ32="Validé"</formula>
    </cfRule>
  </conditionalFormatting>
  <conditionalFormatting sqref="FD33">
    <cfRule type="expression" dxfId="2328" priority="2643">
      <formula>FJ33="Option"</formula>
    </cfRule>
    <cfRule type="expression" dxfId="2327" priority="2644">
      <formula>FJ33="Validé"</formula>
    </cfRule>
  </conditionalFormatting>
  <conditionalFormatting sqref="FD34">
    <cfRule type="expression" dxfId="2326" priority="2641">
      <formula>FJ34="Option"</formula>
    </cfRule>
    <cfRule type="expression" dxfId="2325" priority="2642">
      <formula>FJ34="Validé"</formula>
    </cfRule>
  </conditionalFormatting>
  <conditionalFormatting sqref="FD35">
    <cfRule type="expression" dxfId="2324" priority="2639">
      <formula>FJ35="Option"</formula>
    </cfRule>
    <cfRule type="expression" dxfId="2323" priority="2640">
      <formula>FJ35="Validé"</formula>
    </cfRule>
  </conditionalFormatting>
  <conditionalFormatting sqref="FD36">
    <cfRule type="expression" dxfId="2322" priority="2637">
      <formula>FJ36="Option"</formula>
    </cfRule>
    <cfRule type="expression" dxfId="2321" priority="2638">
      <formula>FJ36="Validé"</formula>
    </cfRule>
  </conditionalFormatting>
  <conditionalFormatting sqref="FD37">
    <cfRule type="expression" dxfId="2320" priority="2635">
      <formula>FJ37="Option"</formula>
    </cfRule>
    <cfRule type="expression" dxfId="2319" priority="2636">
      <formula>FJ37="Validé"</formula>
    </cfRule>
  </conditionalFormatting>
  <conditionalFormatting sqref="FD38">
    <cfRule type="expression" dxfId="2318" priority="2633">
      <formula>FJ38="Option"</formula>
    </cfRule>
    <cfRule type="expression" dxfId="2317" priority="2634">
      <formula>FJ38="Validé"</formula>
    </cfRule>
  </conditionalFormatting>
  <conditionalFormatting sqref="FJ28:FJ29">
    <cfRule type="cellIs" dxfId="2316" priority="2629" operator="equal">
      <formula>"Option"</formula>
    </cfRule>
    <cfRule type="cellIs" dxfId="2315" priority="2630" operator="equal">
      <formula>"Validé"</formula>
    </cfRule>
  </conditionalFormatting>
  <conditionalFormatting sqref="FC28">
    <cfRule type="cellIs" dxfId="2314" priority="2628" operator="notEqual">
      <formula>"9h00"</formula>
    </cfRule>
  </conditionalFormatting>
  <conditionalFormatting sqref="FC29">
    <cfRule type="cellIs" dxfId="2313" priority="2627" operator="notEqual">
      <formula>"14h00"</formula>
    </cfRule>
  </conditionalFormatting>
  <conditionalFormatting sqref="FD28">
    <cfRule type="expression" dxfId="2312" priority="2625">
      <formula>FJ28="Option"</formula>
    </cfRule>
    <cfRule type="expression" dxfId="2311" priority="2626">
      <formula>FJ28="Validé"</formula>
    </cfRule>
  </conditionalFormatting>
  <conditionalFormatting sqref="FD29">
    <cfRule type="expression" dxfId="2310" priority="2623">
      <formula>FJ29="Option"</formula>
    </cfRule>
    <cfRule type="expression" dxfId="2309" priority="2624">
      <formula>FJ29="Validé"</formula>
    </cfRule>
  </conditionalFormatting>
  <conditionalFormatting sqref="FT6:FT15">
    <cfRule type="cellIs" dxfId="2308" priority="2563" operator="equal">
      <formula>"Option"</formula>
    </cfRule>
    <cfRule type="cellIs" dxfId="2307" priority="2564" operator="equal">
      <formula>"Validé"</formula>
    </cfRule>
  </conditionalFormatting>
  <conditionalFormatting sqref="FM6 FM8 FM10 FM12">
    <cfRule type="cellIs" dxfId="2306" priority="2562" operator="notEqual">
      <formula>"9h00"</formula>
    </cfRule>
  </conditionalFormatting>
  <conditionalFormatting sqref="FM7 FM9 FM11 FM13">
    <cfRule type="cellIs" dxfId="2305" priority="2561" operator="notEqual">
      <formula>"14h00"</formula>
    </cfRule>
  </conditionalFormatting>
  <conditionalFormatting sqref="FN15">
    <cfRule type="expression" dxfId="2304" priority="2541">
      <formula>FT15="Option"</formula>
    </cfRule>
    <cfRule type="expression" dxfId="2303" priority="2542">
      <formula>FT15="Validé"</formula>
    </cfRule>
  </conditionalFormatting>
  <conditionalFormatting sqref="FN6">
    <cfRule type="expression" dxfId="2302" priority="2559">
      <formula>FT6="Option"</formula>
    </cfRule>
    <cfRule type="expression" dxfId="2301" priority="2560">
      <formula>FT6="Validé"</formula>
    </cfRule>
  </conditionalFormatting>
  <conditionalFormatting sqref="FN7">
    <cfRule type="expression" dxfId="2300" priority="2557">
      <formula>FT7="Option"</formula>
    </cfRule>
    <cfRule type="expression" dxfId="2299" priority="2558">
      <formula>FT7="Validé"</formula>
    </cfRule>
  </conditionalFormatting>
  <conditionalFormatting sqref="FN8">
    <cfRule type="expression" dxfId="2298" priority="2555">
      <formula>FT8="Option"</formula>
    </cfRule>
    <cfRule type="expression" dxfId="2297" priority="2556">
      <formula>FT8="Validé"</formula>
    </cfRule>
  </conditionalFormatting>
  <conditionalFormatting sqref="FN9">
    <cfRule type="expression" dxfId="2296" priority="2553">
      <formula>FT9="Option"</formula>
    </cfRule>
    <cfRule type="expression" dxfId="2295" priority="2554">
      <formula>FT9="Validé"</formula>
    </cfRule>
  </conditionalFormatting>
  <conditionalFormatting sqref="FN10">
    <cfRule type="expression" dxfId="2294" priority="2551">
      <formula>FT10="Option"</formula>
    </cfRule>
    <cfRule type="expression" dxfId="2293" priority="2552">
      <formula>FT10="Validé"</formula>
    </cfRule>
  </conditionalFormatting>
  <conditionalFormatting sqref="FN11">
    <cfRule type="expression" dxfId="2292" priority="2549">
      <formula>FT11="Option"</formula>
    </cfRule>
    <cfRule type="expression" dxfId="2291" priority="2550">
      <formula>FT11="Validé"</formula>
    </cfRule>
  </conditionalFormatting>
  <conditionalFormatting sqref="FN12">
    <cfRule type="expression" dxfId="2290" priority="2547">
      <formula>FT12="Option"</formula>
    </cfRule>
    <cfRule type="expression" dxfId="2289" priority="2548">
      <formula>FT12="Validé"</formula>
    </cfRule>
  </conditionalFormatting>
  <conditionalFormatting sqref="FN13">
    <cfRule type="expression" dxfId="2288" priority="2545">
      <formula>FT13="Option"</formula>
    </cfRule>
    <cfRule type="expression" dxfId="2287" priority="2546">
      <formula>FT13="Validé"</formula>
    </cfRule>
  </conditionalFormatting>
  <conditionalFormatting sqref="FN14">
    <cfRule type="expression" dxfId="2286" priority="2543">
      <formula>FT14="Option"</formula>
    </cfRule>
    <cfRule type="expression" dxfId="2285" priority="2544">
      <formula>FT14="Validé"</formula>
    </cfRule>
  </conditionalFormatting>
  <conditionalFormatting sqref="FT4:FT5">
    <cfRule type="cellIs" dxfId="2284" priority="2539" operator="equal">
      <formula>"Option"</formula>
    </cfRule>
    <cfRule type="cellIs" dxfId="2283" priority="2540" operator="equal">
      <formula>"Validé"</formula>
    </cfRule>
  </conditionalFormatting>
  <conditionalFormatting sqref="FM4">
    <cfRule type="cellIs" dxfId="2282" priority="2538" operator="notEqual">
      <formula>"9h00"</formula>
    </cfRule>
  </conditionalFormatting>
  <conditionalFormatting sqref="FM5">
    <cfRule type="cellIs" dxfId="2281" priority="2537" operator="notEqual">
      <formula>"14h00"</formula>
    </cfRule>
  </conditionalFormatting>
  <conditionalFormatting sqref="FN4">
    <cfRule type="expression" dxfId="2280" priority="2535">
      <formula>FT4="Option"</formula>
    </cfRule>
    <cfRule type="expression" dxfId="2279" priority="2536">
      <formula>FT4="Validé"</formula>
    </cfRule>
  </conditionalFormatting>
  <conditionalFormatting sqref="FN5">
    <cfRule type="expression" dxfId="2278" priority="2533">
      <formula>FT5="Option"</formula>
    </cfRule>
    <cfRule type="expression" dxfId="2277" priority="2534">
      <formula>FT5="Validé"</formula>
    </cfRule>
  </conditionalFormatting>
  <conditionalFormatting sqref="FT18:FT27">
    <cfRule type="cellIs" dxfId="2276" priority="2531" operator="equal">
      <formula>"Option"</formula>
    </cfRule>
    <cfRule type="cellIs" dxfId="2275" priority="2532" operator="equal">
      <formula>"Validé"</formula>
    </cfRule>
  </conditionalFormatting>
  <conditionalFormatting sqref="FM18 FM20 FM22 FM24">
    <cfRule type="cellIs" dxfId="2274" priority="2530" operator="notEqual">
      <formula>"9h00"</formula>
    </cfRule>
  </conditionalFormatting>
  <conditionalFormatting sqref="FM19 FM21 FM23 FM25">
    <cfRule type="cellIs" dxfId="2273" priority="2529" operator="notEqual">
      <formula>"14h00"</formula>
    </cfRule>
  </conditionalFormatting>
  <conditionalFormatting sqref="FN27">
    <cfRule type="expression" dxfId="2272" priority="2509">
      <formula>FT27="Option"</formula>
    </cfRule>
    <cfRule type="expression" dxfId="2271" priority="2510">
      <formula>FT27="Validé"</formula>
    </cfRule>
  </conditionalFormatting>
  <conditionalFormatting sqref="FN18">
    <cfRule type="expression" dxfId="2270" priority="2527">
      <formula>FT18="Option"</formula>
    </cfRule>
    <cfRule type="expression" dxfId="2269" priority="2528">
      <formula>FT18="Validé"</formula>
    </cfRule>
  </conditionalFormatting>
  <conditionalFormatting sqref="FN19">
    <cfRule type="expression" dxfId="2268" priority="2525">
      <formula>FT19="Option"</formula>
    </cfRule>
    <cfRule type="expression" dxfId="2267" priority="2526">
      <formula>FT19="Validé"</formula>
    </cfRule>
  </conditionalFormatting>
  <conditionalFormatting sqref="FN20">
    <cfRule type="expression" dxfId="2266" priority="2523">
      <formula>FT20="Option"</formula>
    </cfRule>
    <cfRule type="expression" dxfId="2265" priority="2524">
      <formula>FT20="Validé"</formula>
    </cfRule>
  </conditionalFormatting>
  <conditionalFormatting sqref="FN21">
    <cfRule type="expression" dxfId="2264" priority="2521">
      <formula>FT21="Option"</formula>
    </cfRule>
    <cfRule type="expression" dxfId="2263" priority="2522">
      <formula>FT21="Validé"</formula>
    </cfRule>
  </conditionalFormatting>
  <conditionalFormatting sqref="FN22">
    <cfRule type="expression" dxfId="2262" priority="2519">
      <formula>FT22="Option"</formula>
    </cfRule>
    <cfRule type="expression" dxfId="2261" priority="2520">
      <formula>FT22="Validé"</formula>
    </cfRule>
  </conditionalFormatting>
  <conditionalFormatting sqref="FN23">
    <cfRule type="expression" dxfId="2260" priority="2517">
      <formula>FT23="Option"</formula>
    </cfRule>
    <cfRule type="expression" dxfId="2259" priority="2518">
      <formula>FT23="Validé"</formula>
    </cfRule>
  </conditionalFormatting>
  <conditionalFormatting sqref="FN24">
    <cfRule type="expression" dxfId="2258" priority="2515">
      <formula>FT24="Option"</formula>
    </cfRule>
    <cfRule type="expression" dxfId="2257" priority="2516">
      <formula>FT24="Validé"</formula>
    </cfRule>
  </conditionalFormatting>
  <conditionalFormatting sqref="FN25">
    <cfRule type="expression" dxfId="2256" priority="2513">
      <formula>FT25="Option"</formula>
    </cfRule>
    <cfRule type="expression" dxfId="2255" priority="2514">
      <formula>FT25="Validé"</formula>
    </cfRule>
  </conditionalFormatting>
  <conditionalFormatting sqref="FN26">
    <cfRule type="expression" dxfId="2254" priority="2511">
      <formula>FT26="Option"</formula>
    </cfRule>
    <cfRule type="expression" dxfId="2253" priority="2512">
      <formula>FT26="Validé"</formula>
    </cfRule>
  </conditionalFormatting>
  <conditionalFormatting sqref="FT16:FT17">
    <cfRule type="cellIs" dxfId="2252" priority="2507" operator="equal">
      <formula>"Option"</formula>
    </cfRule>
    <cfRule type="cellIs" dxfId="2251" priority="2508" operator="equal">
      <formula>"Validé"</formula>
    </cfRule>
  </conditionalFormatting>
  <conditionalFormatting sqref="FM16">
    <cfRule type="cellIs" dxfId="2250" priority="2506" operator="notEqual">
      <formula>"9h00"</formula>
    </cfRule>
  </conditionalFormatting>
  <conditionalFormatting sqref="FM17">
    <cfRule type="cellIs" dxfId="2249" priority="2505" operator="notEqual">
      <formula>"14h00"</formula>
    </cfRule>
  </conditionalFormatting>
  <conditionalFormatting sqref="FN16">
    <cfRule type="expression" dxfId="2248" priority="2503">
      <formula>FT16="Option"</formula>
    </cfRule>
    <cfRule type="expression" dxfId="2247" priority="2504">
      <formula>FT16="Validé"</formula>
    </cfRule>
  </conditionalFormatting>
  <conditionalFormatting sqref="FN17">
    <cfRule type="expression" dxfId="2246" priority="2501">
      <formula>FT17="Option"</formula>
    </cfRule>
    <cfRule type="expression" dxfId="2245" priority="2502">
      <formula>FT17="Validé"</formula>
    </cfRule>
  </conditionalFormatting>
  <conditionalFormatting sqref="FT30:FT39">
    <cfRule type="cellIs" dxfId="2244" priority="2499" operator="equal">
      <formula>"Option"</formula>
    </cfRule>
    <cfRule type="cellIs" dxfId="2243" priority="2500" operator="equal">
      <formula>"Validé"</formula>
    </cfRule>
  </conditionalFormatting>
  <conditionalFormatting sqref="FM30 FM32 FM34 FM36">
    <cfRule type="cellIs" dxfId="2242" priority="2498" operator="notEqual">
      <formula>"9h00"</formula>
    </cfRule>
  </conditionalFormatting>
  <conditionalFormatting sqref="FM31 FM33 FM35 FM37">
    <cfRule type="cellIs" dxfId="2241" priority="2497" operator="notEqual">
      <formula>"14h00"</formula>
    </cfRule>
  </conditionalFormatting>
  <conditionalFormatting sqref="FN39">
    <cfRule type="expression" dxfId="2240" priority="2477">
      <formula>FT39="Option"</formula>
    </cfRule>
    <cfRule type="expression" dxfId="2239" priority="2478">
      <formula>FT39="Validé"</formula>
    </cfRule>
  </conditionalFormatting>
  <conditionalFormatting sqref="FN30">
    <cfRule type="expression" dxfId="2238" priority="2495">
      <formula>FT30="Option"</formula>
    </cfRule>
    <cfRule type="expression" dxfId="2237" priority="2496">
      <formula>FT30="Validé"</formula>
    </cfRule>
  </conditionalFormatting>
  <conditionalFormatting sqref="FN31">
    <cfRule type="expression" dxfId="2236" priority="2493">
      <formula>FT31="Option"</formula>
    </cfRule>
    <cfRule type="expression" dxfId="2235" priority="2494">
      <formula>FT31="Validé"</formula>
    </cfRule>
  </conditionalFormatting>
  <conditionalFormatting sqref="FN32">
    <cfRule type="expression" dxfId="2234" priority="2491">
      <formula>FT32="Option"</formula>
    </cfRule>
    <cfRule type="expression" dxfId="2233" priority="2492">
      <formula>FT32="Validé"</formula>
    </cfRule>
  </conditionalFormatting>
  <conditionalFormatting sqref="FN33">
    <cfRule type="expression" dxfId="2232" priority="2489">
      <formula>FT33="Option"</formula>
    </cfRule>
    <cfRule type="expression" dxfId="2231" priority="2490">
      <formula>FT33="Validé"</formula>
    </cfRule>
  </conditionalFormatting>
  <conditionalFormatting sqref="FN34">
    <cfRule type="expression" dxfId="2230" priority="2487">
      <formula>FT34="Option"</formula>
    </cfRule>
    <cfRule type="expression" dxfId="2229" priority="2488">
      <formula>FT34="Validé"</formula>
    </cfRule>
  </conditionalFormatting>
  <conditionalFormatting sqref="FN35">
    <cfRule type="expression" dxfId="2228" priority="2485">
      <formula>FT35="Option"</formula>
    </cfRule>
    <cfRule type="expression" dxfId="2227" priority="2486">
      <formula>FT35="Validé"</formula>
    </cfRule>
  </conditionalFormatting>
  <conditionalFormatting sqref="FN36">
    <cfRule type="expression" dxfId="2226" priority="2483">
      <formula>FT36="Option"</formula>
    </cfRule>
    <cfRule type="expression" dxfId="2225" priority="2484">
      <formula>FT36="Validé"</formula>
    </cfRule>
  </conditionalFormatting>
  <conditionalFormatting sqref="FN37">
    <cfRule type="expression" dxfId="2224" priority="2481">
      <formula>FT37="Option"</formula>
    </cfRule>
    <cfRule type="expression" dxfId="2223" priority="2482">
      <formula>FT37="Validé"</formula>
    </cfRule>
  </conditionalFormatting>
  <conditionalFormatting sqref="FN38">
    <cfRule type="expression" dxfId="2222" priority="2479">
      <formula>FT38="Option"</formula>
    </cfRule>
    <cfRule type="expression" dxfId="2221" priority="2480">
      <formula>FT38="Validé"</formula>
    </cfRule>
  </conditionalFormatting>
  <conditionalFormatting sqref="FT28:FT29">
    <cfRule type="cellIs" dxfId="2220" priority="2475" operator="equal">
      <formula>"Option"</formula>
    </cfRule>
    <cfRule type="cellIs" dxfId="2219" priority="2476" operator="equal">
      <formula>"Validé"</formula>
    </cfRule>
  </conditionalFormatting>
  <conditionalFormatting sqref="FM28">
    <cfRule type="cellIs" dxfId="2218" priority="2474" operator="notEqual">
      <formula>"9h00"</formula>
    </cfRule>
  </conditionalFormatting>
  <conditionalFormatting sqref="FM29">
    <cfRule type="cellIs" dxfId="2217" priority="2473" operator="notEqual">
      <formula>"14h00"</formula>
    </cfRule>
  </conditionalFormatting>
  <conditionalFormatting sqref="FN28">
    <cfRule type="expression" dxfId="2216" priority="2471">
      <formula>FT28="Option"</formula>
    </cfRule>
    <cfRule type="expression" dxfId="2215" priority="2472">
      <formula>FT28="Validé"</formula>
    </cfRule>
  </conditionalFormatting>
  <conditionalFormatting sqref="FN29">
    <cfRule type="expression" dxfId="2214" priority="2469">
      <formula>FT29="Option"</formula>
    </cfRule>
    <cfRule type="expression" dxfId="2213" priority="2470">
      <formula>FT29="Validé"</formula>
    </cfRule>
  </conditionalFormatting>
  <conditionalFormatting sqref="GD6:GD15">
    <cfRule type="cellIs" dxfId="2212" priority="2413" operator="equal">
      <formula>"Option"</formula>
    </cfRule>
    <cfRule type="cellIs" dxfId="2211" priority="2414" operator="equal">
      <formula>"Validé"</formula>
    </cfRule>
  </conditionalFormatting>
  <conditionalFormatting sqref="FW6 FW8 FW10 FW12">
    <cfRule type="cellIs" dxfId="2210" priority="2412" operator="notEqual">
      <formula>"9h00"</formula>
    </cfRule>
  </conditionalFormatting>
  <conditionalFormatting sqref="FW7 FW9 FW11 FW13">
    <cfRule type="cellIs" dxfId="2209" priority="2411" operator="notEqual">
      <formula>"14h00"</formula>
    </cfRule>
  </conditionalFormatting>
  <conditionalFormatting sqref="FX15">
    <cfRule type="expression" dxfId="2208" priority="2391">
      <formula>GD15="Option"</formula>
    </cfRule>
    <cfRule type="expression" dxfId="2207" priority="2392">
      <formula>GD15="Validé"</formula>
    </cfRule>
  </conditionalFormatting>
  <conditionalFormatting sqref="FX6">
    <cfRule type="expression" dxfId="2206" priority="2409">
      <formula>GD6="Option"</formula>
    </cfRule>
    <cfRule type="expression" dxfId="2205" priority="2410">
      <formula>GD6="Validé"</formula>
    </cfRule>
  </conditionalFormatting>
  <conditionalFormatting sqref="FX7">
    <cfRule type="expression" dxfId="2204" priority="2407">
      <formula>GD7="Option"</formula>
    </cfRule>
    <cfRule type="expression" dxfId="2203" priority="2408">
      <formula>GD7="Validé"</formula>
    </cfRule>
  </conditionalFormatting>
  <conditionalFormatting sqref="FX8">
    <cfRule type="expression" dxfId="2202" priority="2405">
      <formula>GD8="Option"</formula>
    </cfRule>
    <cfRule type="expression" dxfId="2201" priority="2406">
      <formula>GD8="Validé"</formula>
    </cfRule>
  </conditionalFormatting>
  <conditionalFormatting sqref="FX9">
    <cfRule type="expression" dxfId="2200" priority="2403">
      <formula>GD9="Option"</formula>
    </cfRule>
    <cfRule type="expression" dxfId="2199" priority="2404">
      <formula>GD9="Validé"</formula>
    </cfRule>
  </conditionalFormatting>
  <conditionalFormatting sqref="FX10">
    <cfRule type="expression" dxfId="2198" priority="2401">
      <formula>GD10="Option"</formula>
    </cfRule>
    <cfRule type="expression" dxfId="2197" priority="2402">
      <formula>GD10="Validé"</formula>
    </cfRule>
  </conditionalFormatting>
  <conditionalFormatting sqref="FX11">
    <cfRule type="expression" dxfId="2196" priority="2399">
      <formula>GD11="Option"</formula>
    </cfRule>
    <cfRule type="expression" dxfId="2195" priority="2400">
      <formula>GD11="Validé"</formula>
    </cfRule>
  </conditionalFormatting>
  <conditionalFormatting sqref="FX12">
    <cfRule type="expression" dxfId="2194" priority="2397">
      <formula>GD12="Option"</formula>
    </cfRule>
    <cfRule type="expression" dxfId="2193" priority="2398">
      <formula>GD12="Validé"</formula>
    </cfRule>
  </conditionalFormatting>
  <conditionalFormatting sqref="FX13">
    <cfRule type="expression" dxfId="2192" priority="2395">
      <formula>GD13="Option"</formula>
    </cfRule>
    <cfRule type="expression" dxfId="2191" priority="2396">
      <formula>GD13="Validé"</formula>
    </cfRule>
  </conditionalFormatting>
  <conditionalFormatting sqref="FX14">
    <cfRule type="expression" dxfId="2190" priority="2393">
      <formula>GD14="Option"</formula>
    </cfRule>
    <cfRule type="expression" dxfId="2189" priority="2394">
      <formula>GD14="Validé"</formula>
    </cfRule>
  </conditionalFormatting>
  <conditionalFormatting sqref="GD4:GD5">
    <cfRule type="cellIs" dxfId="2188" priority="2389" operator="equal">
      <formula>"Option"</formula>
    </cfRule>
    <cfRule type="cellIs" dxfId="2187" priority="2390" operator="equal">
      <formula>"Validé"</formula>
    </cfRule>
  </conditionalFormatting>
  <conditionalFormatting sqref="FW4">
    <cfRule type="cellIs" dxfId="2186" priority="2388" operator="notEqual">
      <formula>"9h00"</formula>
    </cfRule>
  </conditionalFormatting>
  <conditionalFormatting sqref="FW5">
    <cfRule type="cellIs" dxfId="2185" priority="2387" operator="notEqual">
      <formula>"14h00"</formula>
    </cfRule>
  </conditionalFormatting>
  <conditionalFormatting sqref="FX4">
    <cfRule type="expression" dxfId="2184" priority="2385">
      <formula>GD4="Option"</formula>
    </cfRule>
    <cfRule type="expression" dxfId="2183" priority="2386">
      <formula>GD4="Validé"</formula>
    </cfRule>
  </conditionalFormatting>
  <conditionalFormatting sqref="FX5">
    <cfRule type="expression" dxfId="2182" priority="2383">
      <formula>GD5="Option"</formula>
    </cfRule>
    <cfRule type="expression" dxfId="2181" priority="2384">
      <formula>GD5="Validé"</formula>
    </cfRule>
  </conditionalFormatting>
  <conditionalFormatting sqref="GD18:GD27">
    <cfRule type="cellIs" dxfId="2180" priority="2381" operator="equal">
      <formula>"Option"</formula>
    </cfRule>
    <cfRule type="cellIs" dxfId="2179" priority="2382" operator="equal">
      <formula>"Validé"</formula>
    </cfRule>
  </conditionalFormatting>
  <conditionalFormatting sqref="FW18 FW20 FW22 FW24">
    <cfRule type="cellIs" dxfId="2178" priority="2380" operator="notEqual">
      <formula>"9h00"</formula>
    </cfRule>
  </conditionalFormatting>
  <conditionalFormatting sqref="FW19 FW21 FW23 FW25">
    <cfRule type="cellIs" dxfId="2177" priority="2379" operator="notEqual">
      <formula>"14h00"</formula>
    </cfRule>
  </conditionalFormatting>
  <conditionalFormatting sqref="FX27">
    <cfRule type="expression" dxfId="2176" priority="2359">
      <formula>GD27="Option"</formula>
    </cfRule>
    <cfRule type="expression" dxfId="2175" priority="2360">
      <formula>GD27="Validé"</formula>
    </cfRule>
  </conditionalFormatting>
  <conditionalFormatting sqref="FX18">
    <cfRule type="expression" dxfId="2174" priority="2377">
      <formula>GD18="Option"</formula>
    </cfRule>
    <cfRule type="expression" dxfId="2173" priority="2378">
      <formula>GD18="Validé"</formula>
    </cfRule>
  </conditionalFormatting>
  <conditionalFormatting sqref="FX19">
    <cfRule type="expression" dxfId="2172" priority="2375">
      <formula>GD19="Option"</formula>
    </cfRule>
    <cfRule type="expression" dxfId="2171" priority="2376">
      <formula>GD19="Validé"</formula>
    </cfRule>
  </conditionalFormatting>
  <conditionalFormatting sqref="FX20">
    <cfRule type="expression" dxfId="2170" priority="2373">
      <formula>GD20="Option"</formula>
    </cfRule>
    <cfRule type="expression" dxfId="2169" priority="2374">
      <formula>GD20="Validé"</formula>
    </cfRule>
  </conditionalFormatting>
  <conditionalFormatting sqref="FX21">
    <cfRule type="expression" dxfId="2168" priority="2371">
      <formula>GD21="Option"</formula>
    </cfRule>
    <cfRule type="expression" dxfId="2167" priority="2372">
      <formula>GD21="Validé"</formula>
    </cfRule>
  </conditionalFormatting>
  <conditionalFormatting sqref="FX22">
    <cfRule type="expression" dxfId="2166" priority="2369">
      <formula>GD22="Option"</formula>
    </cfRule>
    <cfRule type="expression" dxfId="2165" priority="2370">
      <formula>GD22="Validé"</formula>
    </cfRule>
  </conditionalFormatting>
  <conditionalFormatting sqref="FX23">
    <cfRule type="expression" dxfId="2164" priority="2367">
      <formula>GD23="Option"</formula>
    </cfRule>
    <cfRule type="expression" dxfId="2163" priority="2368">
      <formula>GD23="Validé"</formula>
    </cfRule>
  </conditionalFormatting>
  <conditionalFormatting sqref="FX24">
    <cfRule type="expression" dxfId="2162" priority="2365">
      <formula>GD24="Option"</formula>
    </cfRule>
    <cfRule type="expression" dxfId="2161" priority="2366">
      <formula>GD24="Validé"</formula>
    </cfRule>
  </conditionalFormatting>
  <conditionalFormatting sqref="FX25">
    <cfRule type="expression" dxfId="2160" priority="2363">
      <formula>GD25="Option"</formula>
    </cfRule>
    <cfRule type="expression" dxfId="2159" priority="2364">
      <formula>GD25="Validé"</formula>
    </cfRule>
  </conditionalFormatting>
  <conditionalFormatting sqref="FX26">
    <cfRule type="expression" dxfId="2158" priority="2361">
      <formula>GD26="Option"</formula>
    </cfRule>
    <cfRule type="expression" dxfId="2157" priority="2362">
      <formula>GD26="Validé"</formula>
    </cfRule>
  </conditionalFormatting>
  <conditionalFormatting sqref="GD16:GD17">
    <cfRule type="cellIs" dxfId="2156" priority="2357" operator="equal">
      <formula>"Option"</formula>
    </cfRule>
    <cfRule type="cellIs" dxfId="2155" priority="2358" operator="equal">
      <formula>"Validé"</formula>
    </cfRule>
  </conditionalFormatting>
  <conditionalFormatting sqref="FW16">
    <cfRule type="cellIs" dxfId="2154" priority="2356" operator="notEqual">
      <formula>"9h00"</formula>
    </cfRule>
  </conditionalFormatting>
  <conditionalFormatting sqref="FW17">
    <cfRule type="cellIs" dxfId="2153" priority="2355" operator="notEqual">
      <formula>"14h00"</formula>
    </cfRule>
  </conditionalFormatting>
  <conditionalFormatting sqref="FX16">
    <cfRule type="expression" dxfId="2152" priority="2353">
      <formula>GD16="Option"</formula>
    </cfRule>
    <cfRule type="expression" dxfId="2151" priority="2354">
      <formula>GD16="Validé"</formula>
    </cfRule>
  </conditionalFormatting>
  <conditionalFormatting sqref="FX17">
    <cfRule type="expression" dxfId="2150" priority="2351">
      <formula>GD17="Option"</formula>
    </cfRule>
    <cfRule type="expression" dxfId="2149" priority="2352">
      <formula>GD17="Validé"</formula>
    </cfRule>
  </conditionalFormatting>
  <conditionalFormatting sqref="GD30:GD39">
    <cfRule type="cellIs" dxfId="2148" priority="2349" operator="equal">
      <formula>"Option"</formula>
    </cfRule>
    <cfRule type="cellIs" dxfId="2147" priority="2350" operator="equal">
      <formula>"Validé"</formula>
    </cfRule>
  </conditionalFormatting>
  <conditionalFormatting sqref="FW30 FW32 FW34 FW36">
    <cfRule type="cellIs" dxfId="2146" priority="2348" operator="notEqual">
      <formula>"9h00"</formula>
    </cfRule>
  </conditionalFormatting>
  <conditionalFormatting sqref="FW31 FW33 FW35 FW37">
    <cfRule type="cellIs" dxfId="2145" priority="2347" operator="notEqual">
      <formula>"14h00"</formula>
    </cfRule>
  </conditionalFormatting>
  <conditionalFormatting sqref="FX39">
    <cfRule type="expression" dxfId="2144" priority="2327">
      <formula>GD39="Option"</formula>
    </cfRule>
    <cfRule type="expression" dxfId="2143" priority="2328">
      <formula>GD39="Validé"</formula>
    </cfRule>
  </conditionalFormatting>
  <conditionalFormatting sqref="FX30">
    <cfRule type="expression" dxfId="2142" priority="2345">
      <formula>GD30="Option"</formula>
    </cfRule>
    <cfRule type="expression" dxfId="2141" priority="2346">
      <formula>GD30="Validé"</formula>
    </cfRule>
  </conditionalFormatting>
  <conditionalFormatting sqref="FX31">
    <cfRule type="expression" dxfId="2140" priority="2343">
      <formula>GD31="Option"</formula>
    </cfRule>
    <cfRule type="expression" dxfId="2139" priority="2344">
      <formula>GD31="Validé"</formula>
    </cfRule>
  </conditionalFormatting>
  <conditionalFormatting sqref="FX32">
    <cfRule type="expression" dxfId="2138" priority="2341">
      <formula>GD32="Option"</formula>
    </cfRule>
    <cfRule type="expression" dxfId="2137" priority="2342">
      <formula>GD32="Validé"</formula>
    </cfRule>
  </conditionalFormatting>
  <conditionalFormatting sqref="FX33">
    <cfRule type="expression" dxfId="2136" priority="2339">
      <formula>GD33="Option"</formula>
    </cfRule>
    <cfRule type="expression" dxfId="2135" priority="2340">
      <formula>GD33="Validé"</formula>
    </cfRule>
  </conditionalFormatting>
  <conditionalFormatting sqref="FX34">
    <cfRule type="expression" dxfId="2134" priority="2337">
      <formula>GD34="Option"</formula>
    </cfRule>
    <cfRule type="expression" dxfId="2133" priority="2338">
      <formula>GD34="Validé"</formula>
    </cfRule>
  </conditionalFormatting>
  <conditionalFormatting sqref="FX35">
    <cfRule type="expression" dxfId="2132" priority="2335">
      <formula>GD35="Option"</formula>
    </cfRule>
    <cfRule type="expression" dxfId="2131" priority="2336">
      <formula>GD35="Validé"</formula>
    </cfRule>
  </conditionalFormatting>
  <conditionalFormatting sqref="FX36">
    <cfRule type="expression" dxfId="2130" priority="2333">
      <formula>GD36="Option"</formula>
    </cfRule>
    <cfRule type="expression" dxfId="2129" priority="2334">
      <formula>GD36="Validé"</formula>
    </cfRule>
  </conditionalFormatting>
  <conditionalFormatting sqref="FX37">
    <cfRule type="expression" dxfId="2128" priority="2331">
      <formula>GD37="Option"</formula>
    </cfRule>
    <cfRule type="expression" dxfId="2127" priority="2332">
      <formula>GD37="Validé"</formula>
    </cfRule>
  </conditionalFormatting>
  <conditionalFormatting sqref="FX38">
    <cfRule type="expression" dxfId="2126" priority="2329">
      <formula>GD38="Option"</formula>
    </cfRule>
    <cfRule type="expression" dxfId="2125" priority="2330">
      <formula>GD38="Validé"</formula>
    </cfRule>
  </conditionalFormatting>
  <conditionalFormatting sqref="GD28:GD29">
    <cfRule type="cellIs" dxfId="2124" priority="2325" operator="equal">
      <formula>"Option"</formula>
    </cfRule>
    <cfRule type="cellIs" dxfId="2123" priority="2326" operator="equal">
      <formula>"Validé"</formula>
    </cfRule>
  </conditionalFormatting>
  <conditionalFormatting sqref="FW28">
    <cfRule type="cellIs" dxfId="2122" priority="2324" operator="notEqual">
      <formula>"9h00"</formula>
    </cfRule>
  </conditionalFormatting>
  <conditionalFormatting sqref="FW29">
    <cfRule type="cellIs" dxfId="2121" priority="2323" operator="notEqual">
      <formula>"14h00"</formula>
    </cfRule>
  </conditionalFormatting>
  <conditionalFormatting sqref="FX28">
    <cfRule type="expression" dxfId="2120" priority="2321">
      <formula>GD28="Option"</formula>
    </cfRule>
    <cfRule type="expression" dxfId="2119" priority="2322">
      <formula>GD28="Validé"</formula>
    </cfRule>
  </conditionalFormatting>
  <conditionalFormatting sqref="FX29">
    <cfRule type="expression" dxfId="2118" priority="2319">
      <formula>GD29="Option"</formula>
    </cfRule>
    <cfRule type="expression" dxfId="2117" priority="2320">
      <formula>GD29="Validé"</formula>
    </cfRule>
  </conditionalFormatting>
  <conditionalFormatting sqref="GN6:GN15">
    <cfRule type="cellIs" dxfId="2116" priority="2263" operator="equal">
      <formula>"Option"</formula>
    </cfRule>
    <cfRule type="cellIs" dxfId="2115" priority="2264" operator="equal">
      <formula>"Validé"</formula>
    </cfRule>
  </conditionalFormatting>
  <conditionalFormatting sqref="GG6 GG8 GG10 GG12">
    <cfRule type="cellIs" dxfId="2114" priority="2262" operator="notEqual">
      <formula>"9h00"</formula>
    </cfRule>
  </conditionalFormatting>
  <conditionalFormatting sqref="GG7 GG9 GG11 GG13">
    <cfRule type="cellIs" dxfId="2113" priority="2261" operator="notEqual">
      <formula>"14h00"</formula>
    </cfRule>
  </conditionalFormatting>
  <conditionalFormatting sqref="GH15">
    <cfRule type="expression" dxfId="2112" priority="2241">
      <formula>GN15="Option"</formula>
    </cfRule>
    <cfRule type="expression" dxfId="2111" priority="2242">
      <formula>GN15="Validé"</formula>
    </cfRule>
  </conditionalFormatting>
  <conditionalFormatting sqref="GH6">
    <cfRule type="expression" dxfId="2110" priority="2259">
      <formula>GN6="Option"</formula>
    </cfRule>
    <cfRule type="expression" dxfId="2109" priority="2260">
      <formula>GN6="Validé"</formula>
    </cfRule>
  </conditionalFormatting>
  <conditionalFormatting sqref="GH7">
    <cfRule type="expression" dxfId="2108" priority="2257">
      <formula>GN7="Option"</formula>
    </cfRule>
    <cfRule type="expression" dxfId="2107" priority="2258">
      <formula>GN7="Validé"</formula>
    </cfRule>
  </conditionalFormatting>
  <conditionalFormatting sqref="GH8">
    <cfRule type="expression" dxfId="2106" priority="2255">
      <formula>GN8="Option"</formula>
    </cfRule>
    <cfRule type="expression" dxfId="2105" priority="2256">
      <formula>GN8="Validé"</formula>
    </cfRule>
  </conditionalFormatting>
  <conditionalFormatting sqref="GH9">
    <cfRule type="expression" dxfId="2104" priority="2253">
      <formula>GN9="Option"</formula>
    </cfRule>
    <cfRule type="expression" dxfId="2103" priority="2254">
      <formula>GN9="Validé"</formula>
    </cfRule>
  </conditionalFormatting>
  <conditionalFormatting sqref="GH10">
    <cfRule type="expression" dxfId="2102" priority="2251">
      <formula>GN10="Option"</formula>
    </cfRule>
    <cfRule type="expression" dxfId="2101" priority="2252">
      <formula>GN10="Validé"</formula>
    </cfRule>
  </conditionalFormatting>
  <conditionalFormatting sqref="GH11">
    <cfRule type="expression" dxfId="2100" priority="2249">
      <formula>GN11="Option"</formula>
    </cfRule>
    <cfRule type="expression" dxfId="2099" priority="2250">
      <formula>GN11="Validé"</formula>
    </cfRule>
  </conditionalFormatting>
  <conditionalFormatting sqref="GH12">
    <cfRule type="expression" dxfId="2098" priority="2247">
      <formula>GN12="Option"</formula>
    </cfRule>
    <cfRule type="expression" dxfId="2097" priority="2248">
      <formula>GN12="Validé"</formula>
    </cfRule>
  </conditionalFormatting>
  <conditionalFormatting sqref="GH13">
    <cfRule type="expression" dxfId="2096" priority="2245">
      <formula>GN13="Option"</formula>
    </cfRule>
    <cfRule type="expression" dxfId="2095" priority="2246">
      <formula>GN13="Validé"</formula>
    </cfRule>
  </conditionalFormatting>
  <conditionalFormatting sqref="GH14">
    <cfRule type="expression" dxfId="2094" priority="2243">
      <formula>GN14="Option"</formula>
    </cfRule>
    <cfRule type="expression" dxfId="2093" priority="2244">
      <formula>GN14="Validé"</formula>
    </cfRule>
  </conditionalFormatting>
  <conditionalFormatting sqref="GN4:GN5">
    <cfRule type="cellIs" dxfId="2092" priority="2239" operator="equal">
      <formula>"Option"</formula>
    </cfRule>
    <cfRule type="cellIs" dxfId="2091" priority="2240" operator="equal">
      <formula>"Validé"</formula>
    </cfRule>
  </conditionalFormatting>
  <conditionalFormatting sqref="GG4">
    <cfRule type="cellIs" dxfId="2090" priority="2238" operator="notEqual">
      <formula>"9h00"</formula>
    </cfRule>
  </conditionalFormatting>
  <conditionalFormatting sqref="GG5">
    <cfRule type="cellIs" dxfId="2089" priority="2237" operator="notEqual">
      <formula>"14h00"</formula>
    </cfRule>
  </conditionalFormatting>
  <conditionalFormatting sqref="GH4">
    <cfRule type="expression" dxfId="2088" priority="2235">
      <formula>GN4="Option"</formula>
    </cfRule>
    <cfRule type="expression" dxfId="2087" priority="2236">
      <formula>GN4="Validé"</formula>
    </cfRule>
  </conditionalFormatting>
  <conditionalFormatting sqref="GH5">
    <cfRule type="expression" dxfId="2086" priority="2233">
      <formula>GN5="Option"</formula>
    </cfRule>
    <cfRule type="expression" dxfId="2085" priority="2234">
      <formula>GN5="Validé"</formula>
    </cfRule>
  </conditionalFormatting>
  <conditionalFormatting sqref="GN18:GN27">
    <cfRule type="cellIs" dxfId="2084" priority="2231" operator="equal">
      <formula>"Option"</formula>
    </cfRule>
    <cfRule type="cellIs" dxfId="2083" priority="2232" operator="equal">
      <formula>"Validé"</formula>
    </cfRule>
  </conditionalFormatting>
  <conditionalFormatting sqref="GG18 GG20 GG22 GG24">
    <cfRule type="cellIs" dxfId="2082" priority="2230" operator="notEqual">
      <formula>"9h00"</formula>
    </cfRule>
  </conditionalFormatting>
  <conditionalFormatting sqref="GG19 GG21 GG23 GG25">
    <cfRule type="cellIs" dxfId="2081" priority="2229" operator="notEqual">
      <formula>"14h00"</formula>
    </cfRule>
  </conditionalFormatting>
  <conditionalFormatting sqref="GH27">
    <cfRule type="expression" dxfId="2080" priority="2209">
      <formula>GN27="Option"</formula>
    </cfRule>
    <cfRule type="expression" dxfId="2079" priority="2210">
      <formula>GN27="Validé"</formula>
    </cfRule>
  </conditionalFormatting>
  <conditionalFormatting sqref="GH18">
    <cfRule type="expression" dxfId="2078" priority="2227">
      <formula>GN18="Option"</formula>
    </cfRule>
    <cfRule type="expression" dxfId="2077" priority="2228">
      <formula>GN18="Validé"</formula>
    </cfRule>
  </conditionalFormatting>
  <conditionalFormatting sqref="GH19">
    <cfRule type="expression" dxfId="2076" priority="2225">
      <formula>GN19="Option"</formula>
    </cfRule>
    <cfRule type="expression" dxfId="2075" priority="2226">
      <formula>GN19="Validé"</formula>
    </cfRule>
  </conditionalFormatting>
  <conditionalFormatting sqref="GH20">
    <cfRule type="expression" dxfId="2074" priority="2223">
      <formula>GN20="Option"</formula>
    </cfRule>
    <cfRule type="expression" dxfId="2073" priority="2224">
      <formula>GN20="Validé"</formula>
    </cfRule>
  </conditionalFormatting>
  <conditionalFormatting sqref="GH21">
    <cfRule type="expression" dxfId="2072" priority="2221">
      <formula>GN21="Option"</formula>
    </cfRule>
    <cfRule type="expression" dxfId="2071" priority="2222">
      <formula>GN21="Validé"</formula>
    </cfRule>
  </conditionalFormatting>
  <conditionalFormatting sqref="GH22">
    <cfRule type="expression" dxfId="2070" priority="2219">
      <formula>GN22="Option"</formula>
    </cfRule>
    <cfRule type="expression" dxfId="2069" priority="2220">
      <formula>GN22="Validé"</formula>
    </cfRule>
  </conditionalFormatting>
  <conditionalFormatting sqref="GH23">
    <cfRule type="expression" dxfId="2068" priority="2217">
      <formula>GN23="Option"</formula>
    </cfRule>
    <cfRule type="expression" dxfId="2067" priority="2218">
      <formula>GN23="Validé"</formula>
    </cfRule>
  </conditionalFormatting>
  <conditionalFormatting sqref="GH24">
    <cfRule type="expression" dxfId="2066" priority="2215">
      <formula>GN24="Option"</formula>
    </cfRule>
    <cfRule type="expression" dxfId="2065" priority="2216">
      <formula>GN24="Validé"</formula>
    </cfRule>
  </conditionalFormatting>
  <conditionalFormatting sqref="GH25">
    <cfRule type="expression" dxfId="2064" priority="2213">
      <formula>GN25="Option"</formula>
    </cfRule>
    <cfRule type="expression" dxfId="2063" priority="2214">
      <formula>GN25="Validé"</formula>
    </cfRule>
  </conditionalFormatting>
  <conditionalFormatting sqref="GH26">
    <cfRule type="expression" dxfId="2062" priority="2211">
      <formula>GN26="Option"</formula>
    </cfRule>
    <cfRule type="expression" dxfId="2061" priority="2212">
      <formula>GN26="Validé"</formula>
    </cfRule>
  </conditionalFormatting>
  <conditionalFormatting sqref="GN16:GN17">
    <cfRule type="cellIs" dxfId="2060" priority="2207" operator="equal">
      <formula>"Option"</formula>
    </cfRule>
    <cfRule type="cellIs" dxfId="2059" priority="2208" operator="equal">
      <formula>"Validé"</formula>
    </cfRule>
  </conditionalFormatting>
  <conditionalFormatting sqref="GG16">
    <cfRule type="cellIs" dxfId="2058" priority="2206" operator="notEqual">
      <formula>"9h00"</formula>
    </cfRule>
  </conditionalFormatting>
  <conditionalFormatting sqref="GG17">
    <cfRule type="cellIs" dxfId="2057" priority="2205" operator="notEqual">
      <formula>"14h00"</formula>
    </cfRule>
  </conditionalFormatting>
  <conditionalFormatting sqref="GH16">
    <cfRule type="expression" dxfId="2056" priority="2203">
      <formula>GN16="Option"</formula>
    </cfRule>
    <cfRule type="expression" dxfId="2055" priority="2204">
      <formula>GN16="Validé"</formula>
    </cfRule>
  </conditionalFormatting>
  <conditionalFormatting sqref="GH17">
    <cfRule type="expression" dxfId="2054" priority="2201">
      <formula>GN17="Option"</formula>
    </cfRule>
    <cfRule type="expression" dxfId="2053" priority="2202">
      <formula>GN17="Validé"</formula>
    </cfRule>
  </conditionalFormatting>
  <conditionalFormatting sqref="GN30:GN39">
    <cfRule type="cellIs" dxfId="2052" priority="2199" operator="equal">
      <formula>"Option"</formula>
    </cfRule>
    <cfRule type="cellIs" dxfId="2051" priority="2200" operator="equal">
      <formula>"Validé"</formula>
    </cfRule>
  </conditionalFormatting>
  <conditionalFormatting sqref="GG30 GG32 GG34 GG36">
    <cfRule type="cellIs" dxfId="2050" priority="2198" operator="notEqual">
      <formula>"9h00"</formula>
    </cfRule>
  </conditionalFormatting>
  <conditionalFormatting sqref="GG31 GG33 GG35 GG37">
    <cfRule type="cellIs" dxfId="2049" priority="2197" operator="notEqual">
      <formula>"14h00"</formula>
    </cfRule>
  </conditionalFormatting>
  <conditionalFormatting sqref="GH39">
    <cfRule type="expression" dxfId="2048" priority="2177">
      <formula>GN39="Option"</formula>
    </cfRule>
    <cfRule type="expression" dxfId="2047" priority="2178">
      <formula>GN39="Validé"</formula>
    </cfRule>
  </conditionalFormatting>
  <conditionalFormatting sqref="GH30">
    <cfRule type="expression" dxfId="2046" priority="2195">
      <formula>GN30="Option"</formula>
    </cfRule>
    <cfRule type="expression" dxfId="2045" priority="2196">
      <formula>GN30="Validé"</formula>
    </cfRule>
  </conditionalFormatting>
  <conditionalFormatting sqref="GH31">
    <cfRule type="expression" dxfId="2044" priority="2193">
      <formula>GN31="Option"</formula>
    </cfRule>
    <cfRule type="expression" dxfId="2043" priority="2194">
      <formula>GN31="Validé"</formula>
    </cfRule>
  </conditionalFormatting>
  <conditionalFormatting sqref="GH32">
    <cfRule type="expression" dxfId="2042" priority="2191">
      <formula>GN32="Option"</formula>
    </cfRule>
    <cfRule type="expression" dxfId="2041" priority="2192">
      <formula>GN32="Validé"</formula>
    </cfRule>
  </conditionalFormatting>
  <conditionalFormatting sqref="GH33">
    <cfRule type="expression" dxfId="2040" priority="2189">
      <formula>GN33="Option"</formula>
    </cfRule>
    <cfRule type="expression" dxfId="2039" priority="2190">
      <formula>GN33="Validé"</formula>
    </cfRule>
  </conditionalFormatting>
  <conditionalFormatting sqref="GH34">
    <cfRule type="expression" dxfId="2038" priority="2187">
      <formula>GN34="Option"</formula>
    </cfRule>
    <cfRule type="expression" dxfId="2037" priority="2188">
      <formula>GN34="Validé"</formula>
    </cfRule>
  </conditionalFormatting>
  <conditionalFormatting sqref="GH35">
    <cfRule type="expression" dxfId="2036" priority="2185">
      <formula>GN35="Option"</formula>
    </cfRule>
    <cfRule type="expression" dxfId="2035" priority="2186">
      <formula>GN35="Validé"</formula>
    </cfRule>
  </conditionalFormatting>
  <conditionalFormatting sqref="GH36">
    <cfRule type="expression" dxfId="2034" priority="2183">
      <formula>GN36="Option"</formula>
    </cfRule>
    <cfRule type="expression" dxfId="2033" priority="2184">
      <formula>GN36="Validé"</formula>
    </cfRule>
  </conditionalFormatting>
  <conditionalFormatting sqref="GH37">
    <cfRule type="expression" dxfId="2032" priority="2181">
      <formula>GN37="Option"</formula>
    </cfRule>
    <cfRule type="expression" dxfId="2031" priority="2182">
      <formula>GN37="Validé"</formula>
    </cfRule>
  </conditionalFormatting>
  <conditionalFormatting sqref="GH38">
    <cfRule type="expression" dxfId="2030" priority="2179">
      <formula>GN38="Option"</formula>
    </cfRule>
    <cfRule type="expression" dxfId="2029" priority="2180">
      <formula>GN38="Validé"</formula>
    </cfRule>
  </conditionalFormatting>
  <conditionalFormatting sqref="GN28:GN29">
    <cfRule type="cellIs" dxfId="2028" priority="2175" operator="equal">
      <formula>"Option"</formula>
    </cfRule>
    <cfRule type="cellIs" dxfId="2027" priority="2176" operator="equal">
      <formula>"Validé"</formula>
    </cfRule>
  </conditionalFormatting>
  <conditionalFormatting sqref="GG28">
    <cfRule type="cellIs" dxfId="2026" priority="2174" operator="notEqual">
      <formula>"9h00"</formula>
    </cfRule>
  </conditionalFormatting>
  <conditionalFormatting sqref="GG29">
    <cfRule type="cellIs" dxfId="2025" priority="2173" operator="notEqual">
      <formula>"14h00"</formula>
    </cfRule>
  </conditionalFormatting>
  <conditionalFormatting sqref="GH28">
    <cfRule type="expression" dxfId="2024" priority="2171">
      <formula>GN28="Option"</formula>
    </cfRule>
    <cfRule type="expression" dxfId="2023" priority="2172">
      <formula>GN28="Validé"</formula>
    </cfRule>
  </conditionalFormatting>
  <conditionalFormatting sqref="GH29">
    <cfRule type="expression" dxfId="2022" priority="2169">
      <formula>GN29="Option"</formula>
    </cfRule>
    <cfRule type="expression" dxfId="2021" priority="2170">
      <formula>GN29="Validé"</formula>
    </cfRule>
  </conditionalFormatting>
  <conditionalFormatting sqref="GX6:GX15">
    <cfRule type="cellIs" dxfId="2020" priority="2113" operator="equal">
      <formula>"Option"</formula>
    </cfRule>
    <cfRule type="cellIs" dxfId="2019" priority="2114" operator="equal">
      <formula>"Validé"</formula>
    </cfRule>
  </conditionalFormatting>
  <conditionalFormatting sqref="GQ6 GQ8 GQ10 GQ12">
    <cfRule type="cellIs" dxfId="2018" priority="2112" operator="notEqual">
      <formula>"9h00"</formula>
    </cfRule>
  </conditionalFormatting>
  <conditionalFormatting sqref="GQ7 GQ9 GQ11 GQ13">
    <cfRule type="cellIs" dxfId="2017" priority="2111" operator="notEqual">
      <formula>"14h00"</formula>
    </cfRule>
  </conditionalFormatting>
  <conditionalFormatting sqref="GR15">
    <cfRule type="expression" dxfId="2016" priority="2091">
      <formula>GX15="Option"</formula>
    </cfRule>
    <cfRule type="expression" dxfId="2015" priority="2092">
      <formula>GX15="Validé"</formula>
    </cfRule>
  </conditionalFormatting>
  <conditionalFormatting sqref="GR6">
    <cfRule type="expression" dxfId="2014" priority="2109">
      <formula>GX6="Option"</formula>
    </cfRule>
    <cfRule type="expression" dxfId="2013" priority="2110">
      <formula>GX6="Validé"</formula>
    </cfRule>
  </conditionalFormatting>
  <conditionalFormatting sqref="GR7">
    <cfRule type="expression" dxfId="2012" priority="2107">
      <formula>GX7="Option"</formula>
    </cfRule>
    <cfRule type="expression" dxfId="2011" priority="2108">
      <formula>GX7="Validé"</formula>
    </cfRule>
  </conditionalFormatting>
  <conditionalFormatting sqref="GR8">
    <cfRule type="expression" dxfId="2010" priority="2105">
      <formula>GX8="Option"</formula>
    </cfRule>
    <cfRule type="expression" dxfId="2009" priority="2106">
      <formula>GX8="Validé"</formula>
    </cfRule>
  </conditionalFormatting>
  <conditionalFormatting sqref="GR9">
    <cfRule type="expression" dxfId="2008" priority="2103">
      <formula>GX9="Option"</formula>
    </cfRule>
    <cfRule type="expression" dxfId="2007" priority="2104">
      <formula>GX9="Validé"</formula>
    </cfRule>
  </conditionalFormatting>
  <conditionalFormatting sqref="GR10">
    <cfRule type="expression" dxfId="2006" priority="2101">
      <formula>GX10="Option"</formula>
    </cfRule>
    <cfRule type="expression" dxfId="2005" priority="2102">
      <formula>GX10="Validé"</formula>
    </cfRule>
  </conditionalFormatting>
  <conditionalFormatting sqref="GR11">
    <cfRule type="expression" dxfId="2004" priority="2099">
      <formula>GX11="Option"</formula>
    </cfRule>
    <cfRule type="expression" dxfId="2003" priority="2100">
      <formula>GX11="Validé"</formula>
    </cfRule>
  </conditionalFormatting>
  <conditionalFormatting sqref="GR12">
    <cfRule type="expression" dxfId="2002" priority="2097">
      <formula>GX12="Option"</formula>
    </cfRule>
    <cfRule type="expression" dxfId="2001" priority="2098">
      <formula>GX12="Validé"</formula>
    </cfRule>
  </conditionalFormatting>
  <conditionalFormatting sqref="GR13">
    <cfRule type="expression" dxfId="2000" priority="2095">
      <formula>GX13="Option"</formula>
    </cfRule>
    <cfRule type="expression" dxfId="1999" priority="2096">
      <formula>GX13="Validé"</formula>
    </cfRule>
  </conditionalFormatting>
  <conditionalFormatting sqref="GR14">
    <cfRule type="expression" dxfId="1998" priority="2093">
      <formula>GX14="Option"</formula>
    </cfRule>
    <cfRule type="expression" dxfId="1997" priority="2094">
      <formula>GX14="Validé"</formula>
    </cfRule>
  </conditionalFormatting>
  <conditionalFormatting sqref="GX4:GX5">
    <cfRule type="cellIs" dxfId="1996" priority="2089" operator="equal">
      <formula>"Option"</formula>
    </cfRule>
    <cfRule type="cellIs" dxfId="1995" priority="2090" operator="equal">
      <formula>"Validé"</formula>
    </cfRule>
  </conditionalFormatting>
  <conditionalFormatting sqref="GQ4">
    <cfRule type="cellIs" dxfId="1994" priority="2088" operator="notEqual">
      <formula>"9h00"</formula>
    </cfRule>
  </conditionalFormatting>
  <conditionalFormatting sqref="GQ5">
    <cfRule type="cellIs" dxfId="1993" priority="2087" operator="notEqual">
      <formula>"14h00"</formula>
    </cfRule>
  </conditionalFormatting>
  <conditionalFormatting sqref="GR4">
    <cfRule type="expression" dxfId="1992" priority="2085">
      <formula>GX4="Option"</formula>
    </cfRule>
    <cfRule type="expression" dxfId="1991" priority="2086">
      <formula>GX4="Validé"</formula>
    </cfRule>
  </conditionalFormatting>
  <conditionalFormatting sqref="GR5">
    <cfRule type="expression" dxfId="1990" priority="2083">
      <formula>GX5="Option"</formula>
    </cfRule>
    <cfRule type="expression" dxfId="1989" priority="2084">
      <formula>GX5="Validé"</formula>
    </cfRule>
  </conditionalFormatting>
  <conditionalFormatting sqref="GX18:GX27">
    <cfRule type="cellIs" dxfId="1988" priority="2081" operator="equal">
      <formula>"Option"</formula>
    </cfRule>
    <cfRule type="cellIs" dxfId="1987" priority="2082" operator="equal">
      <formula>"Validé"</formula>
    </cfRule>
  </conditionalFormatting>
  <conditionalFormatting sqref="GQ18 GQ20 GQ22 GQ24">
    <cfRule type="cellIs" dxfId="1986" priority="2080" operator="notEqual">
      <formula>"9h00"</formula>
    </cfRule>
  </conditionalFormatting>
  <conditionalFormatting sqref="GQ19 GQ21 GQ23 GQ25">
    <cfRule type="cellIs" dxfId="1985" priority="2079" operator="notEqual">
      <formula>"14h00"</formula>
    </cfRule>
  </conditionalFormatting>
  <conditionalFormatting sqref="GR27">
    <cfRule type="expression" dxfId="1984" priority="2059">
      <formula>GX27="Option"</formula>
    </cfRule>
    <cfRule type="expression" dxfId="1983" priority="2060">
      <formula>GX27="Validé"</formula>
    </cfRule>
  </conditionalFormatting>
  <conditionalFormatting sqref="GR18">
    <cfRule type="expression" dxfId="1982" priority="2077">
      <formula>GX18="Option"</formula>
    </cfRule>
    <cfRule type="expression" dxfId="1981" priority="2078">
      <formula>GX18="Validé"</formula>
    </cfRule>
  </conditionalFormatting>
  <conditionalFormatting sqref="GR19">
    <cfRule type="expression" dxfId="1980" priority="2075">
      <formula>GX19="Option"</formula>
    </cfRule>
    <cfRule type="expression" dxfId="1979" priority="2076">
      <formula>GX19="Validé"</formula>
    </cfRule>
  </conditionalFormatting>
  <conditionalFormatting sqref="GR20">
    <cfRule type="expression" dxfId="1978" priority="2073">
      <formula>GX20="Option"</formula>
    </cfRule>
    <cfRule type="expression" dxfId="1977" priority="2074">
      <formula>GX20="Validé"</formula>
    </cfRule>
  </conditionalFormatting>
  <conditionalFormatting sqref="GR21">
    <cfRule type="expression" dxfId="1976" priority="2071">
      <formula>GX21="Option"</formula>
    </cfRule>
    <cfRule type="expression" dxfId="1975" priority="2072">
      <formula>GX21="Validé"</formula>
    </cfRule>
  </conditionalFormatting>
  <conditionalFormatting sqref="GR22">
    <cfRule type="expression" dxfId="1974" priority="2069">
      <formula>GX22="Option"</formula>
    </cfRule>
    <cfRule type="expression" dxfId="1973" priority="2070">
      <formula>GX22="Validé"</formula>
    </cfRule>
  </conditionalFormatting>
  <conditionalFormatting sqref="GR23">
    <cfRule type="expression" dxfId="1972" priority="2067">
      <formula>GX23="Option"</formula>
    </cfRule>
    <cfRule type="expression" dxfId="1971" priority="2068">
      <formula>GX23="Validé"</formula>
    </cfRule>
  </conditionalFormatting>
  <conditionalFormatting sqref="GR24">
    <cfRule type="expression" dxfId="1970" priority="2065">
      <formula>GX24="Option"</formula>
    </cfRule>
    <cfRule type="expression" dxfId="1969" priority="2066">
      <formula>GX24="Validé"</formula>
    </cfRule>
  </conditionalFormatting>
  <conditionalFormatting sqref="GR25">
    <cfRule type="expression" dxfId="1968" priority="2063">
      <formula>GX25="Option"</formula>
    </cfRule>
    <cfRule type="expression" dxfId="1967" priority="2064">
      <formula>GX25="Validé"</formula>
    </cfRule>
  </conditionalFormatting>
  <conditionalFormatting sqref="GR26">
    <cfRule type="expression" dxfId="1966" priority="2061">
      <formula>GX26="Option"</formula>
    </cfRule>
    <cfRule type="expression" dxfId="1965" priority="2062">
      <formula>GX26="Validé"</formula>
    </cfRule>
  </conditionalFormatting>
  <conditionalFormatting sqref="GX16:GX17">
    <cfRule type="cellIs" dxfId="1964" priority="2057" operator="equal">
      <formula>"Option"</formula>
    </cfRule>
    <cfRule type="cellIs" dxfId="1963" priority="2058" operator="equal">
      <formula>"Validé"</formula>
    </cfRule>
  </conditionalFormatting>
  <conditionalFormatting sqref="GQ16">
    <cfRule type="cellIs" dxfId="1962" priority="2056" operator="notEqual">
      <formula>"9h00"</formula>
    </cfRule>
  </conditionalFormatting>
  <conditionalFormatting sqref="GQ17">
    <cfRule type="cellIs" dxfId="1961" priority="2055" operator="notEqual">
      <formula>"14h00"</formula>
    </cfRule>
  </conditionalFormatting>
  <conditionalFormatting sqref="GR16">
    <cfRule type="expression" dxfId="1960" priority="2053">
      <formula>GX16="Option"</formula>
    </cfRule>
    <cfRule type="expression" dxfId="1959" priority="2054">
      <formula>GX16="Validé"</formula>
    </cfRule>
  </conditionalFormatting>
  <conditionalFormatting sqref="GR17">
    <cfRule type="expression" dxfId="1958" priority="2051">
      <formula>GX17="Option"</formula>
    </cfRule>
    <cfRule type="expression" dxfId="1957" priority="2052">
      <formula>GX17="Validé"</formula>
    </cfRule>
  </conditionalFormatting>
  <conditionalFormatting sqref="GX30:GX39">
    <cfRule type="cellIs" dxfId="1956" priority="2049" operator="equal">
      <formula>"Option"</formula>
    </cfRule>
    <cfRule type="cellIs" dxfId="1955" priority="2050" operator="equal">
      <formula>"Validé"</formula>
    </cfRule>
  </conditionalFormatting>
  <conditionalFormatting sqref="GQ30 GQ32 GQ34 GQ36">
    <cfRule type="cellIs" dxfId="1954" priority="2048" operator="notEqual">
      <formula>"9h00"</formula>
    </cfRule>
  </conditionalFormatting>
  <conditionalFormatting sqref="GQ31 GQ33 GQ35 GQ37">
    <cfRule type="cellIs" dxfId="1953" priority="2047" operator="notEqual">
      <formula>"14h00"</formula>
    </cfRule>
  </conditionalFormatting>
  <conditionalFormatting sqref="GR39">
    <cfRule type="expression" dxfId="1952" priority="2027">
      <formula>GX39="Option"</formula>
    </cfRule>
    <cfRule type="expression" dxfId="1951" priority="2028">
      <formula>GX39="Validé"</formula>
    </cfRule>
  </conditionalFormatting>
  <conditionalFormatting sqref="GR30">
    <cfRule type="expression" dxfId="1950" priority="2045">
      <formula>GX30="Option"</formula>
    </cfRule>
    <cfRule type="expression" dxfId="1949" priority="2046">
      <formula>GX30="Validé"</formula>
    </cfRule>
  </conditionalFormatting>
  <conditionalFormatting sqref="GR31">
    <cfRule type="expression" dxfId="1948" priority="2043">
      <formula>GX31="Option"</formula>
    </cfRule>
    <cfRule type="expression" dxfId="1947" priority="2044">
      <formula>GX31="Validé"</formula>
    </cfRule>
  </conditionalFormatting>
  <conditionalFormatting sqref="GR32">
    <cfRule type="expression" dxfId="1946" priority="2041">
      <formula>GX32="Option"</formula>
    </cfRule>
    <cfRule type="expression" dxfId="1945" priority="2042">
      <formula>GX32="Validé"</formula>
    </cfRule>
  </conditionalFormatting>
  <conditionalFormatting sqref="GR33">
    <cfRule type="expression" dxfId="1944" priority="2039">
      <formula>GX33="Option"</formula>
    </cfRule>
    <cfRule type="expression" dxfId="1943" priority="2040">
      <formula>GX33="Validé"</formula>
    </cfRule>
  </conditionalFormatting>
  <conditionalFormatting sqref="GR34">
    <cfRule type="expression" dxfId="1942" priority="2037">
      <formula>GX34="Option"</formula>
    </cfRule>
    <cfRule type="expression" dxfId="1941" priority="2038">
      <formula>GX34="Validé"</formula>
    </cfRule>
  </conditionalFormatting>
  <conditionalFormatting sqref="GR35">
    <cfRule type="expression" dxfId="1940" priority="2035">
      <formula>GX35="Option"</formula>
    </cfRule>
    <cfRule type="expression" dxfId="1939" priority="2036">
      <formula>GX35="Validé"</formula>
    </cfRule>
  </conditionalFormatting>
  <conditionalFormatting sqref="GR36">
    <cfRule type="expression" dxfId="1938" priority="2033">
      <formula>GX36="Option"</formula>
    </cfRule>
    <cfRule type="expression" dxfId="1937" priority="2034">
      <formula>GX36="Validé"</formula>
    </cfRule>
  </conditionalFormatting>
  <conditionalFormatting sqref="GR37">
    <cfRule type="expression" dxfId="1936" priority="2031">
      <formula>GX37="Option"</formula>
    </cfRule>
    <cfRule type="expression" dxfId="1935" priority="2032">
      <formula>GX37="Validé"</formula>
    </cfRule>
  </conditionalFormatting>
  <conditionalFormatting sqref="GR38">
    <cfRule type="expression" dxfId="1934" priority="2029">
      <formula>GX38="Option"</formula>
    </cfRule>
    <cfRule type="expression" dxfId="1933" priority="2030">
      <formula>GX38="Validé"</formula>
    </cfRule>
  </conditionalFormatting>
  <conditionalFormatting sqref="GX28:GX29">
    <cfRule type="cellIs" dxfId="1932" priority="2025" operator="equal">
      <formula>"Option"</formula>
    </cfRule>
    <cfRule type="cellIs" dxfId="1931" priority="2026" operator="equal">
      <formula>"Validé"</formula>
    </cfRule>
  </conditionalFormatting>
  <conditionalFormatting sqref="GQ28">
    <cfRule type="cellIs" dxfId="1930" priority="2024" operator="notEqual">
      <formula>"9h00"</formula>
    </cfRule>
  </conditionalFormatting>
  <conditionalFormatting sqref="GQ29">
    <cfRule type="cellIs" dxfId="1929" priority="2023" operator="notEqual">
      <formula>"14h00"</formula>
    </cfRule>
  </conditionalFormatting>
  <conditionalFormatting sqref="GR28">
    <cfRule type="expression" dxfId="1928" priority="2021">
      <formula>GX28="Option"</formula>
    </cfRule>
    <cfRule type="expression" dxfId="1927" priority="2022">
      <formula>GX28="Validé"</formula>
    </cfRule>
  </conditionalFormatting>
  <conditionalFormatting sqref="GR29">
    <cfRule type="expression" dxfId="1926" priority="2019">
      <formula>GX29="Option"</formula>
    </cfRule>
    <cfRule type="expression" dxfId="1925" priority="2020">
      <formula>GX29="Validé"</formula>
    </cfRule>
  </conditionalFormatting>
  <conditionalFormatting sqref="AJ6:AJ15">
    <cfRule type="cellIs" dxfId="1924" priority="1965" operator="equal">
      <formula>"Option"</formula>
    </cfRule>
    <cfRule type="cellIs" dxfId="1923" priority="1966" operator="equal">
      <formula>"Validé"</formula>
    </cfRule>
  </conditionalFormatting>
  <conditionalFormatting sqref="AC6 AC8 AC10 AC12">
    <cfRule type="cellIs" dxfId="1922" priority="1964" operator="notEqual">
      <formula>"9h00"</formula>
    </cfRule>
  </conditionalFormatting>
  <conditionalFormatting sqref="AC7 AC9 AC11 AC13">
    <cfRule type="cellIs" dxfId="1921" priority="1963" operator="notEqual">
      <formula>"14h00"</formula>
    </cfRule>
  </conditionalFormatting>
  <conditionalFormatting sqref="AD15">
    <cfRule type="expression" dxfId="1920" priority="1943">
      <formula>AJ15="Option"</formula>
    </cfRule>
    <cfRule type="expression" dxfId="1919" priority="1944">
      <formula>AJ15="Validé"</formula>
    </cfRule>
  </conditionalFormatting>
  <conditionalFormatting sqref="AD6">
    <cfRule type="expression" dxfId="1918" priority="1961">
      <formula>AJ6="Option"</formula>
    </cfRule>
    <cfRule type="expression" dxfId="1917" priority="1962">
      <formula>AJ6="Validé"</formula>
    </cfRule>
  </conditionalFormatting>
  <conditionalFormatting sqref="AD7">
    <cfRule type="expression" dxfId="1916" priority="1959">
      <formula>AJ7="Option"</formula>
    </cfRule>
    <cfRule type="expression" dxfId="1915" priority="1960">
      <formula>AJ7="Validé"</formula>
    </cfRule>
  </conditionalFormatting>
  <conditionalFormatting sqref="AD8">
    <cfRule type="expression" dxfId="1914" priority="1957">
      <formula>AJ8="Option"</formula>
    </cfRule>
    <cfRule type="expression" dxfId="1913" priority="1958">
      <formula>AJ8="Validé"</formula>
    </cfRule>
  </conditionalFormatting>
  <conditionalFormatting sqref="AD9">
    <cfRule type="expression" dxfId="1912" priority="1955">
      <formula>AJ9="Option"</formula>
    </cfRule>
    <cfRule type="expression" dxfId="1911" priority="1956">
      <formula>AJ9="Validé"</formula>
    </cfRule>
  </conditionalFormatting>
  <conditionalFormatting sqref="AD10">
    <cfRule type="expression" dxfId="1910" priority="1953">
      <formula>AJ10="Option"</formula>
    </cfRule>
    <cfRule type="expression" dxfId="1909" priority="1954">
      <formula>AJ10="Validé"</formula>
    </cfRule>
  </conditionalFormatting>
  <conditionalFormatting sqref="AD11">
    <cfRule type="expression" dxfId="1908" priority="1951">
      <formula>AJ11="Option"</formula>
    </cfRule>
    <cfRule type="expression" dxfId="1907" priority="1952">
      <formula>AJ11="Validé"</formula>
    </cfRule>
  </conditionalFormatting>
  <conditionalFormatting sqref="AD12">
    <cfRule type="expression" dxfId="1906" priority="1949">
      <formula>AJ12="Option"</formula>
    </cfRule>
    <cfRule type="expression" dxfId="1905" priority="1950">
      <formula>AJ12="Validé"</formula>
    </cfRule>
  </conditionalFormatting>
  <conditionalFormatting sqref="AD13">
    <cfRule type="expression" dxfId="1904" priority="1947">
      <formula>AJ13="Option"</formula>
    </cfRule>
    <cfRule type="expression" dxfId="1903" priority="1948">
      <formula>AJ13="Validé"</formula>
    </cfRule>
  </conditionalFormatting>
  <conditionalFormatting sqref="AD14">
    <cfRule type="expression" dxfId="1902" priority="1945">
      <formula>AJ14="Option"</formula>
    </cfRule>
    <cfRule type="expression" dxfId="1901" priority="1946">
      <formula>AJ14="Validé"</formula>
    </cfRule>
  </conditionalFormatting>
  <conditionalFormatting sqref="AJ4:AJ5">
    <cfRule type="cellIs" dxfId="1900" priority="1941" operator="equal">
      <formula>"Option"</formula>
    </cfRule>
    <cfRule type="cellIs" dxfId="1899" priority="1942" operator="equal">
      <formula>"Validé"</formula>
    </cfRule>
  </conditionalFormatting>
  <conditionalFormatting sqref="AC4">
    <cfRule type="cellIs" dxfId="1898" priority="1940" operator="notEqual">
      <formula>"9h00"</formula>
    </cfRule>
  </conditionalFormatting>
  <conditionalFormatting sqref="AC5">
    <cfRule type="cellIs" dxfId="1897" priority="1939" operator="notEqual">
      <formula>"14h00"</formula>
    </cfRule>
  </conditionalFormatting>
  <conditionalFormatting sqref="AD4">
    <cfRule type="expression" dxfId="1896" priority="1937">
      <formula>AJ4="Option"</formula>
    </cfRule>
    <cfRule type="expression" dxfId="1895" priority="1938">
      <formula>AJ4="Validé"</formula>
    </cfRule>
  </conditionalFormatting>
  <conditionalFormatting sqref="AD5">
    <cfRule type="expression" dxfId="1894" priority="1935">
      <formula>AJ5="Option"</formula>
    </cfRule>
    <cfRule type="expression" dxfId="1893" priority="1936">
      <formula>AJ5="Validé"</formula>
    </cfRule>
  </conditionalFormatting>
  <conditionalFormatting sqref="AJ18:AJ27">
    <cfRule type="cellIs" dxfId="1892" priority="1933" operator="equal">
      <formula>"Option"</formula>
    </cfRule>
    <cfRule type="cellIs" dxfId="1891" priority="1934" operator="equal">
      <formula>"Validé"</formula>
    </cfRule>
  </conditionalFormatting>
  <conditionalFormatting sqref="AC18 AC20 AC22 AC24">
    <cfRule type="cellIs" dxfId="1890" priority="1932" operator="notEqual">
      <formula>"9h00"</formula>
    </cfRule>
  </conditionalFormatting>
  <conditionalFormatting sqref="AC19 AC21 AC23 AC25">
    <cfRule type="cellIs" dxfId="1889" priority="1931" operator="notEqual">
      <formula>"14h00"</formula>
    </cfRule>
  </conditionalFormatting>
  <conditionalFormatting sqref="AD27">
    <cfRule type="expression" dxfId="1888" priority="1911">
      <formula>AJ27="Option"</formula>
    </cfRule>
    <cfRule type="expression" dxfId="1887" priority="1912">
      <formula>AJ27="Validé"</formula>
    </cfRule>
  </conditionalFormatting>
  <conditionalFormatting sqref="AD18">
    <cfRule type="expression" dxfId="1886" priority="1929">
      <formula>AJ18="Option"</formula>
    </cfRule>
    <cfRule type="expression" dxfId="1885" priority="1930">
      <formula>AJ18="Validé"</formula>
    </cfRule>
  </conditionalFormatting>
  <conditionalFormatting sqref="AD19">
    <cfRule type="expression" dxfId="1884" priority="1927">
      <formula>AJ19="Option"</formula>
    </cfRule>
    <cfRule type="expression" dxfId="1883" priority="1928">
      <formula>AJ19="Validé"</formula>
    </cfRule>
  </conditionalFormatting>
  <conditionalFormatting sqref="AD20">
    <cfRule type="expression" dxfId="1882" priority="1925">
      <formula>AJ20="Option"</formula>
    </cfRule>
    <cfRule type="expression" dxfId="1881" priority="1926">
      <formula>AJ20="Validé"</formula>
    </cfRule>
  </conditionalFormatting>
  <conditionalFormatting sqref="AD21">
    <cfRule type="expression" dxfId="1880" priority="1923">
      <formula>AJ21="Option"</formula>
    </cfRule>
    <cfRule type="expression" dxfId="1879" priority="1924">
      <formula>AJ21="Validé"</formula>
    </cfRule>
  </conditionalFormatting>
  <conditionalFormatting sqref="AD22">
    <cfRule type="expression" dxfId="1878" priority="1921">
      <formula>AJ22="Option"</formula>
    </cfRule>
    <cfRule type="expression" dxfId="1877" priority="1922">
      <formula>AJ22="Validé"</formula>
    </cfRule>
  </conditionalFormatting>
  <conditionalFormatting sqref="AD23">
    <cfRule type="expression" dxfId="1876" priority="1919">
      <formula>AJ23="Option"</formula>
    </cfRule>
    <cfRule type="expression" dxfId="1875" priority="1920">
      <formula>AJ23="Validé"</formula>
    </cfRule>
  </conditionalFormatting>
  <conditionalFormatting sqref="AD24">
    <cfRule type="expression" dxfId="1874" priority="1917">
      <formula>AJ24="Option"</formula>
    </cfRule>
    <cfRule type="expression" dxfId="1873" priority="1918">
      <formula>AJ24="Validé"</formula>
    </cfRule>
  </conditionalFormatting>
  <conditionalFormatting sqref="AD25">
    <cfRule type="expression" dxfId="1872" priority="1915">
      <formula>AJ25="Option"</formula>
    </cfRule>
    <cfRule type="expression" dxfId="1871" priority="1916">
      <formula>AJ25="Validé"</formula>
    </cfRule>
  </conditionalFormatting>
  <conditionalFormatting sqref="AD26">
    <cfRule type="expression" dxfId="1870" priority="1913">
      <formula>AJ26="Option"</formula>
    </cfRule>
    <cfRule type="expression" dxfId="1869" priority="1914">
      <formula>AJ26="Validé"</formula>
    </cfRule>
  </conditionalFormatting>
  <conditionalFormatting sqref="AJ16:AJ17">
    <cfRule type="cellIs" dxfId="1868" priority="1909" operator="equal">
      <formula>"Option"</formula>
    </cfRule>
    <cfRule type="cellIs" dxfId="1867" priority="1910" operator="equal">
      <formula>"Validé"</formula>
    </cfRule>
  </conditionalFormatting>
  <conditionalFormatting sqref="AC16">
    <cfRule type="cellIs" dxfId="1866" priority="1908" operator="notEqual">
      <formula>"9h00"</formula>
    </cfRule>
  </conditionalFormatting>
  <conditionalFormatting sqref="AC17">
    <cfRule type="cellIs" dxfId="1865" priority="1907" operator="notEqual">
      <formula>"14h00"</formula>
    </cfRule>
  </conditionalFormatting>
  <conditionalFormatting sqref="AD16">
    <cfRule type="expression" dxfId="1864" priority="1905">
      <formula>AJ16="Option"</formula>
    </cfRule>
    <cfRule type="expression" dxfId="1863" priority="1906">
      <formula>AJ16="Validé"</formula>
    </cfRule>
  </conditionalFormatting>
  <conditionalFormatting sqref="AD17">
    <cfRule type="expression" dxfId="1862" priority="1903">
      <formula>AJ17="Option"</formula>
    </cfRule>
    <cfRule type="expression" dxfId="1861" priority="1904">
      <formula>AJ17="Validé"</formula>
    </cfRule>
  </conditionalFormatting>
  <conditionalFormatting sqref="AJ30:AJ39">
    <cfRule type="cellIs" dxfId="1860" priority="1901" operator="equal">
      <formula>"Option"</formula>
    </cfRule>
    <cfRule type="cellIs" dxfId="1859" priority="1902" operator="equal">
      <formula>"Validé"</formula>
    </cfRule>
  </conditionalFormatting>
  <conditionalFormatting sqref="AC30 AC32 AC34 AC36">
    <cfRule type="cellIs" dxfId="1858" priority="1900" operator="notEqual">
      <formula>"9h00"</formula>
    </cfRule>
  </conditionalFormatting>
  <conditionalFormatting sqref="AC31 AC33 AC35 AC37">
    <cfRule type="cellIs" dxfId="1857" priority="1899" operator="notEqual">
      <formula>"14h00"</formula>
    </cfRule>
  </conditionalFormatting>
  <conditionalFormatting sqref="AD39">
    <cfRule type="expression" dxfId="1856" priority="1879">
      <formula>AJ39="Option"</formula>
    </cfRule>
    <cfRule type="expression" dxfId="1855" priority="1880">
      <formula>AJ39="Validé"</formula>
    </cfRule>
  </conditionalFormatting>
  <conditionalFormatting sqref="AD30">
    <cfRule type="expression" dxfId="1854" priority="1897">
      <formula>AJ30="Option"</formula>
    </cfRule>
    <cfRule type="expression" dxfId="1853" priority="1898">
      <formula>AJ30="Validé"</formula>
    </cfRule>
  </conditionalFormatting>
  <conditionalFormatting sqref="AD31">
    <cfRule type="expression" dxfId="1852" priority="1895">
      <formula>AJ31="Option"</formula>
    </cfRule>
    <cfRule type="expression" dxfId="1851" priority="1896">
      <formula>AJ31="Validé"</formula>
    </cfRule>
  </conditionalFormatting>
  <conditionalFormatting sqref="AD32">
    <cfRule type="expression" dxfId="1850" priority="1893">
      <formula>AJ32="Option"</formula>
    </cfRule>
    <cfRule type="expression" dxfId="1849" priority="1894">
      <formula>AJ32="Validé"</formula>
    </cfRule>
  </conditionalFormatting>
  <conditionalFormatting sqref="AD33">
    <cfRule type="expression" dxfId="1848" priority="1891">
      <formula>AJ33="Option"</formula>
    </cfRule>
    <cfRule type="expression" dxfId="1847" priority="1892">
      <formula>AJ33="Validé"</formula>
    </cfRule>
  </conditionalFormatting>
  <conditionalFormatting sqref="AD34">
    <cfRule type="expression" dxfId="1846" priority="1889">
      <formula>AJ34="Option"</formula>
    </cfRule>
    <cfRule type="expression" dxfId="1845" priority="1890">
      <formula>AJ34="Validé"</formula>
    </cfRule>
  </conditionalFormatting>
  <conditionalFormatting sqref="AD35">
    <cfRule type="expression" dxfId="1844" priority="1887">
      <formula>AJ35="Option"</formula>
    </cfRule>
    <cfRule type="expression" dxfId="1843" priority="1888">
      <formula>AJ35="Validé"</formula>
    </cfRule>
  </conditionalFormatting>
  <conditionalFormatting sqref="AD36">
    <cfRule type="expression" dxfId="1842" priority="1885">
      <formula>AJ36="Option"</formula>
    </cfRule>
    <cfRule type="expression" dxfId="1841" priority="1886">
      <formula>AJ36="Validé"</formula>
    </cfRule>
  </conditionalFormatting>
  <conditionalFormatting sqref="AD37">
    <cfRule type="expression" dxfId="1840" priority="1883">
      <formula>AJ37="Option"</formula>
    </cfRule>
    <cfRule type="expression" dxfId="1839" priority="1884">
      <formula>AJ37="Validé"</formula>
    </cfRule>
  </conditionalFormatting>
  <conditionalFormatting sqref="AD38">
    <cfRule type="expression" dxfId="1838" priority="1881">
      <formula>AJ38="Option"</formula>
    </cfRule>
    <cfRule type="expression" dxfId="1837" priority="1882">
      <formula>AJ38="Validé"</formula>
    </cfRule>
  </conditionalFormatting>
  <conditionalFormatting sqref="AJ28:AJ29">
    <cfRule type="cellIs" dxfId="1836" priority="1877" operator="equal">
      <formula>"Option"</formula>
    </cfRule>
    <cfRule type="cellIs" dxfId="1835" priority="1878" operator="equal">
      <formula>"Validé"</formula>
    </cfRule>
  </conditionalFormatting>
  <conditionalFormatting sqref="AC28">
    <cfRule type="cellIs" dxfId="1834" priority="1876" operator="notEqual">
      <formula>"9h00"</formula>
    </cfRule>
  </conditionalFormatting>
  <conditionalFormatting sqref="AC29">
    <cfRule type="cellIs" dxfId="1833" priority="1875" operator="notEqual">
      <formula>"14h00"</formula>
    </cfRule>
  </conditionalFormatting>
  <conditionalFormatting sqref="AD28">
    <cfRule type="expression" dxfId="1832" priority="1873">
      <formula>AJ28="Option"</formula>
    </cfRule>
    <cfRule type="expression" dxfId="1831" priority="1874">
      <formula>AJ28="Validé"</formula>
    </cfRule>
  </conditionalFormatting>
  <conditionalFormatting sqref="AD29">
    <cfRule type="expression" dxfId="1830" priority="1871">
      <formula>AJ29="Option"</formula>
    </cfRule>
    <cfRule type="expression" dxfId="1829" priority="1872">
      <formula>AJ29="Validé"</formula>
    </cfRule>
  </conditionalFormatting>
  <conditionalFormatting sqref="I42 I44 I46 I48">
    <cfRule type="cellIs" dxfId="1828" priority="1832" operator="notEqual">
      <formula>"9h00"</formula>
    </cfRule>
  </conditionalFormatting>
  <conditionalFormatting sqref="I43 I45 I47 I49">
    <cfRule type="cellIs" dxfId="1827" priority="1831" operator="notEqual">
      <formula>"14h00"</formula>
    </cfRule>
  </conditionalFormatting>
  <conditionalFormatting sqref="AT42:AT51">
    <cfRule type="cellIs" dxfId="1826" priority="1829" operator="equal">
      <formula>"Option"</formula>
    </cfRule>
    <cfRule type="cellIs" dxfId="1825" priority="1830" operator="equal">
      <formula>"Validé"</formula>
    </cfRule>
  </conditionalFormatting>
  <conditionalFormatting sqref="AM42 AM44 AM46 AM48">
    <cfRule type="cellIs" dxfId="1824" priority="1828" operator="notEqual">
      <formula>"9h00"</formula>
    </cfRule>
  </conditionalFormatting>
  <conditionalFormatting sqref="AM43 AM45 AM47 AM49">
    <cfRule type="cellIs" dxfId="1823" priority="1827" operator="notEqual">
      <formula>"14h00"</formula>
    </cfRule>
  </conditionalFormatting>
  <conditionalFormatting sqref="AN51">
    <cfRule type="expression" dxfId="1822" priority="1807">
      <formula>AT51="Option"</formula>
    </cfRule>
    <cfRule type="expression" dxfId="1821" priority="1808">
      <formula>AT51="Validé"</formula>
    </cfRule>
  </conditionalFormatting>
  <conditionalFormatting sqref="AN42">
    <cfRule type="expression" dxfId="1820" priority="1825">
      <formula>AT42="Option"</formula>
    </cfRule>
    <cfRule type="expression" dxfId="1819" priority="1826">
      <formula>AT42="Validé"</formula>
    </cfRule>
  </conditionalFormatting>
  <conditionalFormatting sqref="AN43">
    <cfRule type="expression" dxfId="1818" priority="1823">
      <formula>AT43="Option"</formula>
    </cfRule>
    <cfRule type="expression" dxfId="1817" priority="1824">
      <formula>AT43="Validé"</formula>
    </cfRule>
  </conditionalFormatting>
  <conditionalFormatting sqref="AN44">
    <cfRule type="expression" dxfId="1816" priority="1821">
      <formula>AT44="Option"</formula>
    </cfRule>
    <cfRule type="expression" dxfId="1815" priority="1822">
      <formula>AT44="Validé"</formula>
    </cfRule>
  </conditionalFormatting>
  <conditionalFormatting sqref="AN45">
    <cfRule type="expression" dxfId="1814" priority="1819">
      <formula>AT45="Option"</formula>
    </cfRule>
    <cfRule type="expression" dxfId="1813" priority="1820">
      <formula>AT45="Validé"</formula>
    </cfRule>
  </conditionalFormatting>
  <conditionalFormatting sqref="AN46">
    <cfRule type="expression" dxfId="1812" priority="1817">
      <formula>AT46="Option"</formula>
    </cfRule>
    <cfRule type="expression" dxfId="1811" priority="1818">
      <formula>AT46="Validé"</formula>
    </cfRule>
  </conditionalFormatting>
  <conditionalFormatting sqref="AN47">
    <cfRule type="expression" dxfId="1810" priority="1815">
      <formula>AT47="Option"</formula>
    </cfRule>
    <cfRule type="expression" dxfId="1809" priority="1816">
      <formula>AT47="Validé"</formula>
    </cfRule>
  </conditionalFormatting>
  <conditionalFormatting sqref="AN48">
    <cfRule type="expression" dxfId="1808" priority="1813">
      <formula>AT48="Option"</formula>
    </cfRule>
    <cfRule type="expression" dxfId="1807" priority="1814">
      <formula>AT48="Validé"</formula>
    </cfRule>
  </conditionalFormatting>
  <conditionalFormatting sqref="AN49">
    <cfRule type="expression" dxfId="1806" priority="1811">
      <formula>AT49="Option"</formula>
    </cfRule>
    <cfRule type="expression" dxfId="1805" priority="1812">
      <formula>AT49="Validé"</formula>
    </cfRule>
  </conditionalFormatting>
  <conditionalFormatting sqref="AN50">
    <cfRule type="expression" dxfId="1804" priority="1809">
      <formula>AT50="Option"</formula>
    </cfRule>
    <cfRule type="expression" dxfId="1803" priority="1810">
      <formula>AT50="Validé"</formula>
    </cfRule>
  </conditionalFormatting>
  <conditionalFormatting sqref="I40">
    <cfRule type="cellIs" dxfId="1802" priority="1806" operator="notEqual">
      <formula>"9h00"</formula>
    </cfRule>
  </conditionalFormatting>
  <conditionalFormatting sqref="I41">
    <cfRule type="cellIs" dxfId="1801" priority="1805" operator="notEqual">
      <formula>"14h00"</formula>
    </cfRule>
  </conditionalFormatting>
  <conditionalFormatting sqref="AT40:AT41">
    <cfRule type="cellIs" dxfId="1800" priority="1803" operator="equal">
      <formula>"Option"</formula>
    </cfRule>
    <cfRule type="cellIs" dxfId="1799" priority="1804" operator="equal">
      <formula>"Validé"</formula>
    </cfRule>
  </conditionalFormatting>
  <conditionalFormatting sqref="AM40">
    <cfRule type="cellIs" dxfId="1798" priority="1802" operator="notEqual">
      <formula>"9h00"</formula>
    </cfRule>
  </conditionalFormatting>
  <conditionalFormatting sqref="AM41">
    <cfRule type="cellIs" dxfId="1797" priority="1801" operator="notEqual">
      <formula>"14h00"</formula>
    </cfRule>
  </conditionalFormatting>
  <conditionalFormatting sqref="AN40">
    <cfRule type="expression" dxfId="1796" priority="1799">
      <formula>AT40="Option"</formula>
    </cfRule>
    <cfRule type="expression" dxfId="1795" priority="1800">
      <formula>AT40="Validé"</formula>
    </cfRule>
  </conditionalFormatting>
  <conditionalFormatting sqref="AN41">
    <cfRule type="expression" dxfId="1794" priority="1797">
      <formula>AT41="Option"</formula>
    </cfRule>
    <cfRule type="expression" dxfId="1793" priority="1798">
      <formula>AT41="Validé"</formula>
    </cfRule>
  </conditionalFormatting>
  <conditionalFormatting sqref="J40:J51">
    <cfRule type="expression" dxfId="1792" priority="1793">
      <formula>P40="Option FORMAFEU"</formula>
    </cfRule>
    <cfRule type="expression" dxfId="1791" priority="1794">
      <formula>P40="FORMAFEU"</formula>
    </cfRule>
    <cfRule type="expression" dxfId="1790" priority="1795">
      <formula>P40="TRADI"</formula>
    </cfRule>
    <cfRule type="expression" dxfId="1789" priority="1796">
      <formula>P40="Option TRADI"</formula>
    </cfRule>
  </conditionalFormatting>
  <conditionalFormatting sqref="P40:P51">
    <cfRule type="expression" dxfId="1788" priority="1789">
      <formula>P40="Option FORMAFEU"</formula>
    </cfRule>
    <cfRule type="expression" dxfId="1787" priority="1790">
      <formula>P40="FORMAFEU"</formula>
    </cfRule>
    <cfRule type="expression" dxfId="1786" priority="1791">
      <formula>P40="TRADI"</formula>
    </cfRule>
    <cfRule type="expression" dxfId="1785" priority="1792">
      <formula>P40="Option TRADI"</formula>
    </cfRule>
  </conditionalFormatting>
  <conditionalFormatting sqref="D40:F51">
    <cfRule type="expression" dxfId="1784" priority="1786">
      <formula>$F40="HUGUET"</formula>
    </cfRule>
    <cfRule type="expression" dxfId="1783" priority="1787">
      <formula>$F40="MARTINEAU"</formula>
    </cfRule>
    <cfRule type="expression" dxfId="1782" priority="1788">
      <formula>$F40="CREYSSON"</formula>
    </cfRule>
  </conditionalFormatting>
  <conditionalFormatting sqref="S42 S44 S46 S48">
    <cfRule type="cellIs" dxfId="1781" priority="1785" operator="notEqual">
      <formula>"9h00"</formula>
    </cfRule>
  </conditionalFormatting>
  <conditionalFormatting sqref="S43 S45 S47 S49">
    <cfRule type="cellIs" dxfId="1780" priority="1784" operator="notEqual">
      <formula>"14h00"</formula>
    </cfRule>
  </conditionalFormatting>
  <conditionalFormatting sqref="S40">
    <cfRule type="cellIs" dxfId="1779" priority="1783" operator="notEqual">
      <formula>"9h00"</formula>
    </cfRule>
  </conditionalFormatting>
  <conditionalFormatting sqref="S41">
    <cfRule type="cellIs" dxfId="1778" priority="1782" operator="notEqual">
      <formula>"14h00"</formula>
    </cfRule>
  </conditionalFormatting>
  <conditionalFormatting sqref="BX46:BX51 Z40:Z51 P40:P51 AT40:AT51 BD40:BD51 BN40:BN51 CH40:CH51 CR40:CR51 DB40:DB51 DL40:DL51 DV40:DV51 EF40:EF51 EP40:EP51 EZ40:EZ51 FJ40:FJ51 FT40:FT51 GD40:GD51 GN40:GN51 GX40:GX51 AJ40:AJ51">
    <cfRule type="expression" dxfId="1777" priority="1780">
      <formula>P40="APPEL CLIENT"</formula>
    </cfRule>
  </conditionalFormatting>
  <conditionalFormatting sqref="T40:T51">
    <cfRule type="expression" dxfId="1776" priority="1776">
      <formula>Z40="Option FORMAFEU"</formula>
    </cfRule>
    <cfRule type="expression" dxfId="1775" priority="1777">
      <formula>Z40="FORMAFEU"</formula>
    </cfRule>
    <cfRule type="expression" dxfId="1774" priority="1778">
      <formula>Z40="TRADI"</formula>
    </cfRule>
    <cfRule type="expression" dxfId="1773" priority="1779">
      <formula>Z40="Option TRADI"</formula>
    </cfRule>
  </conditionalFormatting>
  <conditionalFormatting sqref="Z40:Z51">
    <cfRule type="expression" dxfId="1772" priority="1772">
      <formula>Z40="Option FORMAFEU"</formula>
    </cfRule>
    <cfRule type="expression" dxfId="1771" priority="1773">
      <formula>Z40="FORMAFEU"</formula>
    </cfRule>
    <cfRule type="expression" dxfId="1770" priority="1774">
      <formula>Z40="TRADI"</formula>
    </cfRule>
    <cfRule type="expression" dxfId="1769" priority="1775">
      <formula>Z40="Option TRADI"</formula>
    </cfRule>
  </conditionalFormatting>
  <conditionalFormatting sqref="BD42:BD51">
    <cfRule type="cellIs" dxfId="1768" priority="1770" operator="equal">
      <formula>"Option"</formula>
    </cfRule>
    <cfRule type="cellIs" dxfId="1767" priority="1771" operator="equal">
      <formula>"Validé"</formula>
    </cfRule>
  </conditionalFormatting>
  <conditionalFormatting sqref="AW42 AW44 AW46 AW48">
    <cfRule type="cellIs" dxfId="1766" priority="1769" operator="notEqual">
      <formula>"9h00"</formula>
    </cfRule>
  </conditionalFormatting>
  <conditionalFormatting sqref="AW43 AW45 AW47 AW49">
    <cfRule type="cellIs" dxfId="1765" priority="1768" operator="notEqual">
      <formula>"14h00"</formula>
    </cfRule>
  </conditionalFormatting>
  <conditionalFormatting sqref="AX51">
    <cfRule type="expression" dxfId="1764" priority="1748">
      <formula>BD51="Option"</formula>
    </cfRule>
    <cfRule type="expression" dxfId="1763" priority="1749">
      <formula>BD51="Validé"</formula>
    </cfRule>
  </conditionalFormatting>
  <conditionalFormatting sqref="AX42">
    <cfRule type="expression" dxfId="1762" priority="1766">
      <formula>BD42="Option"</formula>
    </cfRule>
    <cfRule type="expression" dxfId="1761" priority="1767">
      <formula>BD42="Validé"</formula>
    </cfRule>
  </conditionalFormatting>
  <conditionalFormatting sqref="AX43">
    <cfRule type="expression" dxfId="1760" priority="1764">
      <formula>BD43="Option"</formula>
    </cfRule>
    <cfRule type="expression" dxfId="1759" priority="1765">
      <formula>BD43="Validé"</formula>
    </cfRule>
  </conditionalFormatting>
  <conditionalFormatting sqref="AX44">
    <cfRule type="expression" dxfId="1758" priority="1762">
      <formula>BD44="Option"</formula>
    </cfRule>
    <cfRule type="expression" dxfId="1757" priority="1763">
      <formula>BD44="Validé"</formula>
    </cfRule>
  </conditionalFormatting>
  <conditionalFormatting sqref="AX45">
    <cfRule type="expression" dxfId="1756" priority="1760">
      <formula>BD45="Option"</formula>
    </cfRule>
    <cfRule type="expression" dxfId="1755" priority="1761">
      <formula>BD45="Validé"</formula>
    </cfRule>
  </conditionalFormatting>
  <conditionalFormatting sqref="AX46">
    <cfRule type="expression" dxfId="1754" priority="1758">
      <formula>BD46="Option"</formula>
    </cfRule>
    <cfRule type="expression" dxfId="1753" priority="1759">
      <formula>BD46="Validé"</formula>
    </cfRule>
  </conditionalFormatting>
  <conditionalFormatting sqref="AX47">
    <cfRule type="expression" dxfId="1752" priority="1756">
      <formula>BD47="Option"</formula>
    </cfRule>
    <cfRule type="expression" dxfId="1751" priority="1757">
      <formula>BD47="Validé"</formula>
    </cfRule>
  </conditionalFormatting>
  <conditionalFormatting sqref="AX48">
    <cfRule type="expression" dxfId="1750" priority="1754">
      <formula>BD48="Option"</formula>
    </cfRule>
    <cfRule type="expression" dxfId="1749" priority="1755">
      <formula>BD48="Validé"</formula>
    </cfRule>
  </conditionalFormatting>
  <conditionalFormatting sqref="AX49">
    <cfRule type="expression" dxfId="1748" priority="1752">
      <formula>BD49="Option"</formula>
    </cfRule>
    <cfRule type="expression" dxfId="1747" priority="1753">
      <formula>BD49="Validé"</formula>
    </cfRule>
  </conditionalFormatting>
  <conditionalFormatting sqref="AX50">
    <cfRule type="expression" dxfId="1746" priority="1750">
      <formula>BD50="Option"</formula>
    </cfRule>
    <cfRule type="expression" dxfId="1745" priority="1751">
      <formula>BD50="Validé"</formula>
    </cfRule>
  </conditionalFormatting>
  <conditionalFormatting sqref="BD40:BD41">
    <cfRule type="cellIs" dxfId="1744" priority="1746" operator="equal">
      <formula>"Option"</formula>
    </cfRule>
    <cfRule type="cellIs" dxfId="1743" priority="1747" operator="equal">
      <formula>"Validé"</formula>
    </cfRule>
  </conditionalFormatting>
  <conditionalFormatting sqref="AW40">
    <cfRule type="cellIs" dxfId="1742" priority="1745" operator="notEqual">
      <formula>"9h00"</formula>
    </cfRule>
  </conditionalFormatting>
  <conditionalFormatting sqref="AW41">
    <cfRule type="cellIs" dxfId="1741" priority="1744" operator="notEqual">
      <formula>"14h00"</formula>
    </cfRule>
  </conditionalFormatting>
  <conditionalFormatting sqref="AX40">
    <cfRule type="expression" dxfId="1740" priority="1742">
      <formula>BD40="Option"</formula>
    </cfRule>
    <cfRule type="expression" dxfId="1739" priority="1743">
      <formula>BD40="Validé"</formula>
    </cfRule>
  </conditionalFormatting>
  <conditionalFormatting sqref="AX41">
    <cfRule type="expression" dxfId="1738" priority="1740">
      <formula>BD41="Option"</formula>
    </cfRule>
    <cfRule type="expression" dxfId="1737" priority="1741">
      <formula>BD41="Validé"</formula>
    </cfRule>
  </conditionalFormatting>
  <conditionalFormatting sqref="BN42:BN51">
    <cfRule type="cellIs" dxfId="1736" priority="1738" operator="equal">
      <formula>"Option"</formula>
    </cfRule>
    <cfRule type="cellIs" dxfId="1735" priority="1739" operator="equal">
      <formula>"Validé"</formula>
    </cfRule>
  </conditionalFormatting>
  <conditionalFormatting sqref="BG42 BG44 BG46 BG48">
    <cfRule type="cellIs" dxfId="1734" priority="1737" operator="notEqual">
      <formula>"9h00"</formula>
    </cfRule>
  </conditionalFormatting>
  <conditionalFormatting sqref="BG43 BG45 BG47 BG49">
    <cfRule type="cellIs" dxfId="1733" priority="1736" operator="notEqual">
      <formula>"14h00"</formula>
    </cfRule>
  </conditionalFormatting>
  <conditionalFormatting sqref="BH51">
    <cfRule type="expression" dxfId="1732" priority="1716">
      <formula>BN51="Option"</formula>
    </cfRule>
    <cfRule type="expression" dxfId="1731" priority="1717">
      <formula>BN51="Validé"</formula>
    </cfRule>
  </conditionalFormatting>
  <conditionalFormatting sqref="BH42">
    <cfRule type="expression" dxfId="1730" priority="1734">
      <formula>BN42="Option"</formula>
    </cfRule>
    <cfRule type="expression" dxfId="1729" priority="1735">
      <formula>BN42="Validé"</formula>
    </cfRule>
  </conditionalFormatting>
  <conditionalFormatting sqref="BH43">
    <cfRule type="expression" dxfId="1728" priority="1732">
      <formula>BN43="Option"</formula>
    </cfRule>
    <cfRule type="expression" dxfId="1727" priority="1733">
      <formula>BN43="Validé"</formula>
    </cfRule>
  </conditionalFormatting>
  <conditionalFormatting sqref="BH44">
    <cfRule type="expression" dxfId="1726" priority="1730">
      <formula>BN44="Option"</formula>
    </cfRule>
    <cfRule type="expression" dxfId="1725" priority="1731">
      <formula>BN44="Validé"</formula>
    </cfRule>
  </conditionalFormatting>
  <conditionalFormatting sqref="BH45">
    <cfRule type="expression" dxfId="1724" priority="1728">
      <formula>BN45="Option"</formula>
    </cfRule>
    <cfRule type="expression" dxfId="1723" priority="1729">
      <formula>BN45="Validé"</formula>
    </cfRule>
  </conditionalFormatting>
  <conditionalFormatting sqref="BH46">
    <cfRule type="expression" dxfId="1722" priority="1726">
      <formula>BN46="Option"</formula>
    </cfRule>
    <cfRule type="expression" dxfId="1721" priority="1727">
      <formula>BN46="Validé"</formula>
    </cfRule>
  </conditionalFormatting>
  <conditionalFormatting sqref="BH47">
    <cfRule type="expression" dxfId="1720" priority="1724">
      <formula>BN47="Option"</formula>
    </cfRule>
    <cfRule type="expression" dxfId="1719" priority="1725">
      <formula>BN47="Validé"</formula>
    </cfRule>
  </conditionalFormatting>
  <conditionalFormatting sqref="BH48">
    <cfRule type="expression" dxfId="1718" priority="1722">
      <formula>BN48="Option"</formula>
    </cfRule>
    <cfRule type="expression" dxfId="1717" priority="1723">
      <formula>BN48="Validé"</formula>
    </cfRule>
  </conditionalFormatting>
  <conditionalFormatting sqref="BH49">
    <cfRule type="expression" dxfId="1716" priority="1720">
      <formula>BN49="Option"</formula>
    </cfRule>
    <cfRule type="expression" dxfId="1715" priority="1721">
      <formula>BN49="Validé"</formula>
    </cfRule>
  </conditionalFormatting>
  <conditionalFormatting sqref="BH50">
    <cfRule type="expression" dxfId="1714" priority="1718">
      <formula>BN50="Option"</formula>
    </cfRule>
    <cfRule type="expression" dxfId="1713" priority="1719">
      <formula>BN50="Validé"</formula>
    </cfRule>
  </conditionalFormatting>
  <conditionalFormatting sqref="BN40:BN41">
    <cfRule type="cellIs" dxfId="1712" priority="1714" operator="equal">
      <formula>"Option"</formula>
    </cfRule>
    <cfRule type="cellIs" dxfId="1711" priority="1715" operator="equal">
      <formula>"Validé"</formula>
    </cfRule>
  </conditionalFormatting>
  <conditionalFormatting sqref="BG40">
    <cfRule type="cellIs" dxfId="1710" priority="1713" operator="notEqual">
      <formula>"9h00"</formula>
    </cfRule>
  </conditionalFormatting>
  <conditionalFormatting sqref="BG41">
    <cfRule type="cellIs" dxfId="1709" priority="1712" operator="notEqual">
      <formula>"14h00"</formula>
    </cfRule>
  </conditionalFormatting>
  <conditionalFormatting sqref="BH40">
    <cfRule type="expression" dxfId="1708" priority="1710">
      <formula>BN40="Option"</formula>
    </cfRule>
    <cfRule type="expression" dxfId="1707" priority="1711">
      <formula>BN40="Validé"</formula>
    </cfRule>
  </conditionalFormatting>
  <conditionalFormatting sqref="BH41">
    <cfRule type="expression" dxfId="1706" priority="1708">
      <formula>BN41="Option"</formula>
    </cfRule>
    <cfRule type="expression" dxfId="1705" priority="1709">
      <formula>BN41="Validé"</formula>
    </cfRule>
  </conditionalFormatting>
  <conditionalFormatting sqref="BX46:BX51">
    <cfRule type="cellIs" dxfId="1704" priority="1706" operator="equal">
      <formula>"Option"</formula>
    </cfRule>
    <cfRule type="cellIs" dxfId="1703" priority="1707" operator="equal">
      <formula>"Validé"</formula>
    </cfRule>
  </conditionalFormatting>
  <conditionalFormatting sqref="BQ42 BQ44 BQ46 BQ48">
    <cfRule type="cellIs" dxfId="1702" priority="1705" operator="notEqual">
      <formula>"9h00"</formula>
    </cfRule>
  </conditionalFormatting>
  <conditionalFormatting sqref="BQ43 BQ45 BQ47 BQ49">
    <cfRule type="cellIs" dxfId="1701" priority="1704" operator="notEqual">
      <formula>"14h00"</formula>
    </cfRule>
  </conditionalFormatting>
  <conditionalFormatting sqref="BR51">
    <cfRule type="expression" dxfId="1700" priority="1692">
      <formula>BX51="Option"</formula>
    </cfRule>
    <cfRule type="expression" dxfId="1699" priority="1693">
      <formula>BX51="Validé"</formula>
    </cfRule>
  </conditionalFormatting>
  <conditionalFormatting sqref="BR46">
    <cfRule type="expression" dxfId="1698" priority="1702">
      <formula>BX46="Option"</formula>
    </cfRule>
    <cfRule type="expression" dxfId="1697" priority="1703">
      <formula>BX46="Validé"</formula>
    </cfRule>
  </conditionalFormatting>
  <conditionalFormatting sqref="BR47">
    <cfRule type="expression" dxfId="1696" priority="1700">
      <formula>BX47="Option"</formula>
    </cfRule>
    <cfRule type="expression" dxfId="1695" priority="1701">
      <formula>BX47="Validé"</formula>
    </cfRule>
  </conditionalFormatting>
  <conditionalFormatting sqref="BR48">
    <cfRule type="expression" dxfId="1694" priority="1698">
      <formula>BX48="Option"</formula>
    </cfRule>
    <cfRule type="expression" dxfId="1693" priority="1699">
      <formula>BX48="Validé"</formula>
    </cfRule>
  </conditionalFormatting>
  <conditionalFormatting sqref="BR49">
    <cfRule type="expression" dxfId="1692" priority="1696">
      <formula>BX49="Option"</formula>
    </cfRule>
    <cfRule type="expression" dxfId="1691" priority="1697">
      <formula>BX49="Validé"</formula>
    </cfRule>
  </conditionalFormatting>
  <conditionalFormatting sqref="BR50">
    <cfRule type="expression" dxfId="1690" priority="1694">
      <formula>BX50="Option"</formula>
    </cfRule>
    <cfRule type="expression" dxfId="1689" priority="1695">
      <formula>BX50="Validé"</formula>
    </cfRule>
  </conditionalFormatting>
  <conditionalFormatting sqref="BQ40">
    <cfRule type="cellIs" dxfId="1688" priority="1691" operator="notEqual">
      <formula>"9h00"</formula>
    </cfRule>
  </conditionalFormatting>
  <conditionalFormatting sqref="BQ41">
    <cfRule type="cellIs" dxfId="1687" priority="1690" operator="notEqual">
      <formula>"14h00"</formula>
    </cfRule>
  </conditionalFormatting>
  <conditionalFormatting sqref="CH42:CH51">
    <cfRule type="cellIs" dxfId="1686" priority="1688" operator="equal">
      <formula>"Option"</formula>
    </cfRule>
    <cfRule type="cellIs" dxfId="1685" priority="1689" operator="equal">
      <formula>"Validé"</formula>
    </cfRule>
  </conditionalFormatting>
  <conditionalFormatting sqref="CA42 CA44 CA46 CA48">
    <cfRule type="cellIs" dxfId="1684" priority="1687" operator="notEqual">
      <formula>"9h00"</formula>
    </cfRule>
  </conditionalFormatting>
  <conditionalFormatting sqref="CA43 CA45 CA47 CA49">
    <cfRule type="cellIs" dxfId="1683" priority="1686" operator="notEqual">
      <formula>"14h00"</formula>
    </cfRule>
  </conditionalFormatting>
  <conditionalFormatting sqref="CB51">
    <cfRule type="expression" dxfId="1682" priority="1666">
      <formula>CH51="Option"</formula>
    </cfRule>
    <cfRule type="expression" dxfId="1681" priority="1667">
      <formula>CH51="Validé"</formula>
    </cfRule>
  </conditionalFormatting>
  <conditionalFormatting sqref="CB42">
    <cfRule type="expression" dxfId="1680" priority="1684">
      <formula>CH42="Option"</formula>
    </cfRule>
    <cfRule type="expression" dxfId="1679" priority="1685">
      <formula>CH42="Validé"</formula>
    </cfRule>
  </conditionalFormatting>
  <conditionalFormatting sqref="CB43">
    <cfRule type="expression" dxfId="1678" priority="1682">
      <formula>CH43="Option"</formula>
    </cfRule>
    <cfRule type="expression" dxfId="1677" priority="1683">
      <formula>CH43="Validé"</formula>
    </cfRule>
  </conditionalFormatting>
  <conditionalFormatting sqref="CB44">
    <cfRule type="expression" dxfId="1676" priority="1680">
      <formula>CH44="Option"</formula>
    </cfRule>
    <cfRule type="expression" dxfId="1675" priority="1681">
      <formula>CH44="Validé"</formula>
    </cfRule>
  </conditionalFormatting>
  <conditionalFormatting sqref="CB45">
    <cfRule type="expression" dxfId="1674" priority="1678">
      <formula>CH45="Option"</formula>
    </cfRule>
    <cfRule type="expression" dxfId="1673" priority="1679">
      <formula>CH45="Validé"</formula>
    </cfRule>
  </conditionalFormatting>
  <conditionalFormatting sqref="CB46">
    <cfRule type="expression" dxfId="1672" priority="1676">
      <formula>CH46="Option"</formula>
    </cfRule>
    <cfRule type="expression" dxfId="1671" priority="1677">
      <formula>CH46="Validé"</formula>
    </cfRule>
  </conditionalFormatting>
  <conditionalFormatting sqref="CB47">
    <cfRule type="expression" dxfId="1670" priority="1674">
      <formula>CH47="Option"</formula>
    </cfRule>
    <cfRule type="expression" dxfId="1669" priority="1675">
      <formula>CH47="Validé"</formula>
    </cfRule>
  </conditionalFormatting>
  <conditionalFormatting sqref="CB48">
    <cfRule type="expression" dxfId="1668" priority="1672">
      <formula>CH48="Option"</formula>
    </cfRule>
    <cfRule type="expression" dxfId="1667" priority="1673">
      <formula>CH48="Validé"</formula>
    </cfRule>
  </conditionalFormatting>
  <conditionalFormatting sqref="CB49">
    <cfRule type="expression" dxfId="1666" priority="1670">
      <formula>CH49="Option"</formula>
    </cfRule>
    <cfRule type="expression" dxfId="1665" priority="1671">
      <formula>CH49="Validé"</formula>
    </cfRule>
  </conditionalFormatting>
  <conditionalFormatting sqref="CB50">
    <cfRule type="expression" dxfId="1664" priority="1668">
      <formula>CH50="Option"</formula>
    </cfRule>
    <cfRule type="expression" dxfId="1663" priority="1669">
      <formula>CH50="Validé"</formula>
    </cfRule>
  </conditionalFormatting>
  <conditionalFormatting sqref="CH40:CH41">
    <cfRule type="cellIs" dxfId="1662" priority="1664" operator="equal">
      <formula>"Option"</formula>
    </cfRule>
    <cfRule type="cellIs" dxfId="1661" priority="1665" operator="equal">
      <formula>"Validé"</formula>
    </cfRule>
  </conditionalFormatting>
  <conditionalFormatting sqref="CA40">
    <cfRule type="cellIs" dxfId="1660" priority="1663" operator="notEqual">
      <formula>"9h00"</formula>
    </cfRule>
  </conditionalFormatting>
  <conditionalFormatting sqref="CA41">
    <cfRule type="cellIs" dxfId="1659" priority="1662" operator="notEqual">
      <formula>"14h00"</formula>
    </cfRule>
  </conditionalFormatting>
  <conditionalFormatting sqref="CB40">
    <cfRule type="expression" dxfId="1658" priority="1660">
      <formula>CH40="Option"</formula>
    </cfRule>
    <cfRule type="expression" dxfId="1657" priority="1661">
      <formula>CH40="Validé"</formula>
    </cfRule>
  </conditionalFormatting>
  <conditionalFormatting sqref="CB41">
    <cfRule type="expression" dxfId="1656" priority="1658">
      <formula>CH41="Option"</formula>
    </cfRule>
    <cfRule type="expression" dxfId="1655" priority="1659">
      <formula>CH41="Validé"</formula>
    </cfRule>
  </conditionalFormatting>
  <conditionalFormatting sqref="CR42:CR51">
    <cfRule type="cellIs" dxfId="1654" priority="1656" operator="equal">
      <formula>"Option"</formula>
    </cfRule>
    <cfRule type="cellIs" dxfId="1653" priority="1657" operator="equal">
      <formula>"Validé"</formula>
    </cfRule>
  </conditionalFormatting>
  <conditionalFormatting sqref="CK42 CK44 CK46 CK48">
    <cfRule type="cellIs" dxfId="1652" priority="1655" operator="notEqual">
      <formula>"9h00"</formula>
    </cfRule>
  </conditionalFormatting>
  <conditionalFormatting sqref="CK43 CK45 CK47 CK49">
    <cfRule type="cellIs" dxfId="1651" priority="1654" operator="notEqual">
      <formula>"14h00"</formula>
    </cfRule>
  </conditionalFormatting>
  <conditionalFormatting sqref="CL51">
    <cfRule type="expression" dxfId="1650" priority="1634">
      <formula>CR51="Option"</formula>
    </cfRule>
    <cfRule type="expression" dxfId="1649" priority="1635">
      <formula>CR51="Validé"</formula>
    </cfRule>
  </conditionalFormatting>
  <conditionalFormatting sqref="CL42">
    <cfRule type="expression" dxfId="1648" priority="1652">
      <formula>CR42="Option"</formula>
    </cfRule>
    <cfRule type="expression" dxfId="1647" priority="1653">
      <formula>CR42="Validé"</formula>
    </cfRule>
  </conditionalFormatting>
  <conditionalFormatting sqref="CL43">
    <cfRule type="expression" dxfId="1646" priority="1650">
      <formula>CR43="Option"</formula>
    </cfRule>
    <cfRule type="expression" dxfId="1645" priority="1651">
      <formula>CR43="Validé"</formula>
    </cfRule>
  </conditionalFormatting>
  <conditionalFormatting sqref="CL44">
    <cfRule type="expression" dxfId="1644" priority="1648">
      <formula>CR44="Option"</formula>
    </cfRule>
    <cfRule type="expression" dxfId="1643" priority="1649">
      <formula>CR44="Validé"</formula>
    </cfRule>
  </conditionalFormatting>
  <conditionalFormatting sqref="CL45">
    <cfRule type="expression" dxfId="1642" priority="1646">
      <formula>CR45="Option"</formula>
    </cfRule>
    <cfRule type="expression" dxfId="1641" priority="1647">
      <formula>CR45="Validé"</formula>
    </cfRule>
  </conditionalFormatting>
  <conditionalFormatting sqref="CL46">
    <cfRule type="expression" dxfId="1640" priority="1644">
      <formula>CR46="Option"</formula>
    </cfRule>
    <cfRule type="expression" dxfId="1639" priority="1645">
      <formula>CR46="Validé"</formula>
    </cfRule>
  </conditionalFormatting>
  <conditionalFormatting sqref="CL47">
    <cfRule type="expression" dxfId="1638" priority="1642">
      <formula>CR47="Option"</formula>
    </cfRule>
    <cfRule type="expression" dxfId="1637" priority="1643">
      <formula>CR47="Validé"</formula>
    </cfRule>
  </conditionalFormatting>
  <conditionalFormatting sqref="CL48">
    <cfRule type="expression" dxfId="1636" priority="1640">
      <formula>CR48="Option"</formula>
    </cfRule>
    <cfRule type="expression" dxfId="1635" priority="1641">
      <formula>CR48="Validé"</formula>
    </cfRule>
  </conditionalFormatting>
  <conditionalFormatting sqref="CL49">
    <cfRule type="expression" dxfId="1634" priority="1638">
      <formula>CR49="Option"</formula>
    </cfRule>
    <cfRule type="expression" dxfId="1633" priority="1639">
      <formula>CR49="Validé"</formula>
    </cfRule>
  </conditionalFormatting>
  <conditionalFormatting sqref="CL50">
    <cfRule type="expression" dxfId="1632" priority="1636">
      <formula>CR50="Option"</formula>
    </cfRule>
    <cfRule type="expression" dxfId="1631" priority="1637">
      <formula>CR50="Validé"</formula>
    </cfRule>
  </conditionalFormatting>
  <conditionalFormatting sqref="CR40:CR41">
    <cfRule type="cellIs" dxfId="1630" priority="1632" operator="equal">
      <formula>"Option"</formula>
    </cfRule>
    <cfRule type="cellIs" dxfId="1629" priority="1633" operator="equal">
      <formula>"Validé"</formula>
    </cfRule>
  </conditionalFormatting>
  <conditionalFormatting sqref="CK40">
    <cfRule type="cellIs" dxfId="1628" priority="1631" operator="notEqual">
      <formula>"9h00"</formula>
    </cfRule>
  </conditionalFormatting>
  <conditionalFormatting sqref="CK41">
    <cfRule type="cellIs" dxfId="1627" priority="1630" operator="notEqual">
      <formula>"14h00"</formula>
    </cfRule>
  </conditionalFormatting>
  <conditionalFormatting sqref="CL40">
    <cfRule type="expression" dxfId="1626" priority="1628">
      <formula>CR40="Option"</formula>
    </cfRule>
    <cfRule type="expression" dxfId="1625" priority="1629">
      <formula>CR40="Validé"</formula>
    </cfRule>
  </conditionalFormatting>
  <conditionalFormatting sqref="CL41">
    <cfRule type="expression" dxfId="1624" priority="1626">
      <formula>CR41="Option"</formula>
    </cfRule>
    <cfRule type="expression" dxfId="1623" priority="1627">
      <formula>CR41="Validé"</formula>
    </cfRule>
  </conditionalFormatting>
  <conditionalFormatting sqref="DB42:DB51">
    <cfRule type="cellIs" dxfId="1622" priority="1624" operator="equal">
      <formula>"Option"</formula>
    </cfRule>
    <cfRule type="cellIs" dxfId="1621" priority="1625" operator="equal">
      <formula>"Validé"</formula>
    </cfRule>
  </conditionalFormatting>
  <conditionalFormatting sqref="CU42 CU44 CU46 CU48">
    <cfRule type="cellIs" dxfId="1620" priority="1623" operator="notEqual">
      <formula>"9h00"</formula>
    </cfRule>
  </conditionalFormatting>
  <conditionalFormatting sqref="CU43 CU45 CU47 CU49">
    <cfRule type="cellIs" dxfId="1619" priority="1622" operator="notEqual">
      <formula>"14h00"</formula>
    </cfRule>
  </conditionalFormatting>
  <conditionalFormatting sqref="CV51">
    <cfRule type="expression" dxfId="1618" priority="1602">
      <formula>DB51="Option"</formula>
    </cfRule>
    <cfRule type="expression" dxfId="1617" priority="1603">
      <formula>DB51="Validé"</formula>
    </cfRule>
  </conditionalFormatting>
  <conditionalFormatting sqref="CV42">
    <cfRule type="expression" dxfId="1616" priority="1620">
      <formula>DB42="Option"</formula>
    </cfRule>
    <cfRule type="expression" dxfId="1615" priority="1621">
      <formula>DB42="Validé"</formula>
    </cfRule>
  </conditionalFormatting>
  <conditionalFormatting sqref="CV43">
    <cfRule type="expression" dxfId="1614" priority="1618">
      <formula>DB43="Option"</formula>
    </cfRule>
    <cfRule type="expression" dxfId="1613" priority="1619">
      <formula>DB43="Validé"</formula>
    </cfRule>
  </conditionalFormatting>
  <conditionalFormatting sqref="CV44">
    <cfRule type="expression" dxfId="1612" priority="1616">
      <formula>DB44="Option"</formula>
    </cfRule>
    <cfRule type="expression" dxfId="1611" priority="1617">
      <formula>DB44="Validé"</formula>
    </cfRule>
  </conditionalFormatting>
  <conditionalFormatting sqref="CV45">
    <cfRule type="expression" dxfId="1610" priority="1614">
      <formula>DB45="Option"</formula>
    </cfRule>
    <cfRule type="expression" dxfId="1609" priority="1615">
      <formula>DB45="Validé"</formula>
    </cfRule>
  </conditionalFormatting>
  <conditionalFormatting sqref="CV46">
    <cfRule type="expression" dxfId="1608" priority="1612">
      <formula>DB46="Option"</formula>
    </cfRule>
    <cfRule type="expression" dxfId="1607" priority="1613">
      <formula>DB46="Validé"</formula>
    </cfRule>
  </conditionalFormatting>
  <conditionalFormatting sqref="CV47">
    <cfRule type="expression" dxfId="1606" priority="1610">
      <formula>DB47="Option"</formula>
    </cfRule>
    <cfRule type="expression" dxfId="1605" priority="1611">
      <formula>DB47="Validé"</formula>
    </cfRule>
  </conditionalFormatting>
  <conditionalFormatting sqref="CV48">
    <cfRule type="expression" dxfId="1604" priority="1608">
      <formula>DB48="Option"</formula>
    </cfRule>
    <cfRule type="expression" dxfId="1603" priority="1609">
      <formula>DB48="Validé"</formula>
    </cfRule>
  </conditionalFormatting>
  <conditionalFormatting sqref="CV49">
    <cfRule type="expression" dxfId="1602" priority="1606">
      <formula>DB49="Option"</formula>
    </cfRule>
    <cfRule type="expression" dxfId="1601" priority="1607">
      <formula>DB49="Validé"</formula>
    </cfRule>
  </conditionalFormatting>
  <conditionalFormatting sqref="CV50">
    <cfRule type="expression" dxfId="1600" priority="1604">
      <formula>DB50="Option"</formula>
    </cfRule>
    <cfRule type="expression" dxfId="1599" priority="1605">
      <formula>DB50="Validé"</formula>
    </cfRule>
  </conditionalFormatting>
  <conditionalFormatting sqref="DB40:DB41">
    <cfRule type="cellIs" dxfId="1598" priority="1600" operator="equal">
      <formula>"Option"</formula>
    </cfRule>
    <cfRule type="cellIs" dxfId="1597" priority="1601" operator="equal">
      <formula>"Validé"</formula>
    </cfRule>
  </conditionalFormatting>
  <conditionalFormatting sqref="CU40">
    <cfRule type="cellIs" dxfId="1596" priority="1599" operator="notEqual">
      <formula>"9h00"</formula>
    </cfRule>
  </conditionalFormatting>
  <conditionalFormatting sqref="CU41">
    <cfRule type="cellIs" dxfId="1595" priority="1598" operator="notEqual">
      <formula>"14h00"</formula>
    </cfRule>
  </conditionalFormatting>
  <conditionalFormatting sqref="CV40">
    <cfRule type="expression" dxfId="1594" priority="1596">
      <formula>DB40="Option"</formula>
    </cfRule>
    <cfRule type="expression" dxfId="1593" priority="1597">
      <formula>DB40="Validé"</formula>
    </cfRule>
  </conditionalFormatting>
  <conditionalFormatting sqref="CV41">
    <cfRule type="expression" dxfId="1592" priority="1594">
      <formula>DB41="Option"</formula>
    </cfRule>
    <cfRule type="expression" dxfId="1591" priority="1595">
      <formula>DB41="Validé"</formula>
    </cfRule>
  </conditionalFormatting>
  <conditionalFormatting sqref="BR40:BR45">
    <cfRule type="expression" dxfId="1590" priority="1593">
      <formula>BX40="APPEL CLIENT"</formula>
    </cfRule>
  </conditionalFormatting>
  <conditionalFormatting sqref="BX40:BX45">
    <cfRule type="expression" dxfId="1589" priority="1592">
      <formula>BX40="APPEL CLIENT"</formula>
    </cfRule>
  </conditionalFormatting>
  <conditionalFormatting sqref="BX42:BX45">
    <cfRule type="cellIs" dxfId="1588" priority="1590" operator="equal">
      <formula>"Option"</formula>
    </cfRule>
    <cfRule type="cellIs" dxfId="1587" priority="1591" operator="equal">
      <formula>"Validé"</formula>
    </cfRule>
  </conditionalFormatting>
  <conditionalFormatting sqref="BR42">
    <cfRule type="expression" dxfId="1586" priority="1588">
      <formula>BX42="Option"</formula>
    </cfRule>
    <cfRule type="expression" dxfId="1585" priority="1589">
      <formula>BX42="Validé"</formula>
    </cfRule>
  </conditionalFormatting>
  <conditionalFormatting sqref="BR43">
    <cfRule type="expression" dxfId="1584" priority="1586">
      <formula>BX43="Option"</formula>
    </cfRule>
    <cfRule type="expression" dxfId="1583" priority="1587">
      <formula>BX43="Validé"</formula>
    </cfRule>
  </conditionalFormatting>
  <conditionalFormatting sqref="BR44">
    <cfRule type="expression" dxfId="1582" priority="1584">
      <formula>BX44="Option"</formula>
    </cfRule>
    <cfRule type="expression" dxfId="1581" priority="1585">
      <formula>BX44="Validé"</formula>
    </cfRule>
  </conditionalFormatting>
  <conditionalFormatting sqref="BR45">
    <cfRule type="expression" dxfId="1580" priority="1582">
      <formula>BX45="Option"</formula>
    </cfRule>
    <cfRule type="expression" dxfId="1579" priority="1583">
      <formula>BX45="Validé"</formula>
    </cfRule>
  </conditionalFormatting>
  <conditionalFormatting sqref="BX40:BX41">
    <cfRule type="cellIs" dxfId="1578" priority="1580" operator="equal">
      <formula>"Option"</formula>
    </cfRule>
    <cfRule type="cellIs" dxfId="1577" priority="1581" operator="equal">
      <formula>"Validé"</formula>
    </cfRule>
  </conditionalFormatting>
  <conditionalFormatting sqref="BR40">
    <cfRule type="expression" dxfId="1576" priority="1578">
      <formula>BX40="Option"</formula>
    </cfRule>
    <cfRule type="expression" dxfId="1575" priority="1579">
      <formula>BX40="Validé"</formula>
    </cfRule>
  </conditionalFormatting>
  <conditionalFormatting sqref="BR41">
    <cfRule type="expression" dxfId="1574" priority="1576">
      <formula>BX41="Option"</formula>
    </cfRule>
    <cfRule type="expression" dxfId="1573" priority="1577">
      <formula>BX41="Validé"</formula>
    </cfRule>
  </conditionalFormatting>
  <conditionalFormatting sqref="DL42:DL51">
    <cfRule type="cellIs" dxfId="1572" priority="1574" operator="equal">
      <formula>"Option"</formula>
    </cfRule>
    <cfRule type="cellIs" dxfId="1571" priority="1575" operator="equal">
      <formula>"Validé"</formula>
    </cfRule>
  </conditionalFormatting>
  <conditionalFormatting sqref="DE42 DE44 DE46 DE48">
    <cfRule type="cellIs" dxfId="1570" priority="1573" operator="notEqual">
      <formula>"9h00"</formula>
    </cfRule>
  </conditionalFormatting>
  <conditionalFormatting sqref="DE43 DE45 DE47 DE49">
    <cfRule type="cellIs" dxfId="1569" priority="1572" operator="notEqual">
      <formula>"14h00"</formula>
    </cfRule>
  </conditionalFormatting>
  <conditionalFormatting sqref="DF51">
    <cfRule type="expression" dxfId="1568" priority="1552">
      <formula>DL51="Option"</formula>
    </cfRule>
    <cfRule type="expression" dxfId="1567" priority="1553">
      <formula>DL51="Validé"</formula>
    </cfRule>
  </conditionalFormatting>
  <conditionalFormatting sqref="DF42">
    <cfRule type="expression" dxfId="1566" priority="1570">
      <formula>DL42="Option"</formula>
    </cfRule>
    <cfRule type="expression" dxfId="1565" priority="1571">
      <formula>DL42="Validé"</formula>
    </cfRule>
  </conditionalFormatting>
  <conditionalFormatting sqref="DF43">
    <cfRule type="expression" dxfId="1564" priority="1568">
      <formula>DL43="Option"</formula>
    </cfRule>
    <cfRule type="expression" dxfId="1563" priority="1569">
      <formula>DL43="Validé"</formula>
    </cfRule>
  </conditionalFormatting>
  <conditionalFormatting sqref="DF44">
    <cfRule type="expression" dxfId="1562" priority="1566">
      <formula>DL44="Option"</formula>
    </cfRule>
    <cfRule type="expression" dxfId="1561" priority="1567">
      <formula>DL44="Validé"</formula>
    </cfRule>
  </conditionalFormatting>
  <conditionalFormatting sqref="DF45">
    <cfRule type="expression" dxfId="1560" priority="1564">
      <formula>DL45="Option"</formula>
    </cfRule>
    <cfRule type="expression" dxfId="1559" priority="1565">
      <formula>DL45="Validé"</formula>
    </cfRule>
  </conditionalFormatting>
  <conditionalFormatting sqref="DF46">
    <cfRule type="expression" dxfId="1558" priority="1562">
      <formula>DL46="Option"</formula>
    </cfRule>
    <cfRule type="expression" dxfId="1557" priority="1563">
      <formula>DL46="Validé"</formula>
    </cfRule>
  </conditionalFormatting>
  <conditionalFormatting sqref="DF47">
    <cfRule type="expression" dxfId="1556" priority="1560">
      <formula>DL47="Option"</formula>
    </cfRule>
    <cfRule type="expression" dxfId="1555" priority="1561">
      <formula>DL47="Validé"</formula>
    </cfRule>
  </conditionalFormatting>
  <conditionalFormatting sqref="DF48">
    <cfRule type="expression" dxfId="1554" priority="1558">
      <formula>DL48="Option"</formula>
    </cfRule>
    <cfRule type="expression" dxfId="1553" priority="1559">
      <formula>DL48="Validé"</formula>
    </cfRule>
  </conditionalFormatting>
  <conditionalFormatting sqref="DF49">
    <cfRule type="expression" dxfId="1552" priority="1556">
      <formula>DL49="Option"</formula>
    </cfRule>
    <cfRule type="expression" dxfId="1551" priority="1557">
      <formula>DL49="Validé"</formula>
    </cfRule>
  </conditionalFormatting>
  <conditionalFormatting sqref="DF50">
    <cfRule type="expression" dxfId="1550" priority="1554">
      <formula>DL50="Option"</formula>
    </cfRule>
    <cfRule type="expression" dxfId="1549" priority="1555">
      <formula>DL50="Validé"</formula>
    </cfRule>
  </conditionalFormatting>
  <conditionalFormatting sqref="DL40:DL41">
    <cfRule type="cellIs" dxfId="1548" priority="1550" operator="equal">
      <formula>"Option"</formula>
    </cfRule>
    <cfRule type="cellIs" dxfId="1547" priority="1551" operator="equal">
      <formula>"Validé"</formula>
    </cfRule>
  </conditionalFormatting>
  <conditionalFormatting sqref="DE40">
    <cfRule type="cellIs" dxfId="1546" priority="1549" operator="notEqual">
      <formula>"9h00"</formula>
    </cfRule>
  </conditionalFormatting>
  <conditionalFormatting sqref="DE41">
    <cfRule type="cellIs" dxfId="1545" priority="1548" operator="notEqual">
      <formula>"14h00"</formula>
    </cfRule>
  </conditionalFormatting>
  <conditionalFormatting sqref="DF40">
    <cfRule type="expression" dxfId="1544" priority="1546">
      <formula>DL40="Option"</formula>
    </cfRule>
    <cfRule type="expression" dxfId="1543" priority="1547">
      <formula>DL40="Validé"</formula>
    </cfRule>
  </conditionalFormatting>
  <conditionalFormatting sqref="DF41">
    <cfRule type="expression" dxfId="1542" priority="1544">
      <formula>DL41="Option"</formula>
    </cfRule>
    <cfRule type="expression" dxfId="1541" priority="1545">
      <formula>DL41="Validé"</formula>
    </cfRule>
  </conditionalFormatting>
  <conditionalFormatting sqref="DV42:DV51">
    <cfRule type="cellIs" dxfId="1540" priority="1542" operator="equal">
      <formula>"Option"</formula>
    </cfRule>
    <cfRule type="cellIs" dxfId="1539" priority="1543" operator="equal">
      <formula>"Validé"</formula>
    </cfRule>
  </conditionalFormatting>
  <conditionalFormatting sqref="DO42 DO44 DO46 DO48">
    <cfRule type="cellIs" dxfId="1538" priority="1541" operator="notEqual">
      <formula>"9h00"</formula>
    </cfRule>
  </conditionalFormatting>
  <conditionalFormatting sqref="DO43 DO45 DO47 DO49">
    <cfRule type="cellIs" dxfId="1537" priority="1540" operator="notEqual">
      <formula>"14h00"</formula>
    </cfRule>
  </conditionalFormatting>
  <conditionalFormatting sqref="DP51">
    <cfRule type="expression" dxfId="1536" priority="1520">
      <formula>DV51="Option"</formula>
    </cfRule>
    <cfRule type="expression" dxfId="1535" priority="1521">
      <formula>DV51="Validé"</formula>
    </cfRule>
  </conditionalFormatting>
  <conditionalFormatting sqref="DP42">
    <cfRule type="expression" dxfId="1534" priority="1538">
      <formula>DV42="Option"</formula>
    </cfRule>
    <cfRule type="expression" dxfId="1533" priority="1539">
      <formula>DV42="Validé"</formula>
    </cfRule>
  </conditionalFormatting>
  <conditionalFormatting sqref="DP43">
    <cfRule type="expression" dxfId="1532" priority="1536">
      <formula>DV43="Option"</formula>
    </cfRule>
    <cfRule type="expression" dxfId="1531" priority="1537">
      <formula>DV43="Validé"</formula>
    </cfRule>
  </conditionalFormatting>
  <conditionalFormatting sqref="DP44">
    <cfRule type="expression" dxfId="1530" priority="1534">
      <formula>DV44="Option"</formula>
    </cfRule>
    <cfRule type="expression" dxfId="1529" priority="1535">
      <formula>DV44="Validé"</formula>
    </cfRule>
  </conditionalFormatting>
  <conditionalFormatting sqref="DP45">
    <cfRule type="expression" dxfId="1528" priority="1532">
      <formula>DV45="Option"</formula>
    </cfRule>
    <cfRule type="expression" dxfId="1527" priority="1533">
      <formula>DV45="Validé"</formula>
    </cfRule>
  </conditionalFormatting>
  <conditionalFormatting sqref="DP46">
    <cfRule type="expression" dxfId="1526" priority="1530">
      <formula>DV46="Option"</formula>
    </cfRule>
    <cfRule type="expression" dxfId="1525" priority="1531">
      <formula>DV46="Validé"</formula>
    </cfRule>
  </conditionalFormatting>
  <conditionalFormatting sqref="DP47">
    <cfRule type="expression" dxfId="1524" priority="1528">
      <formula>DV47="Option"</formula>
    </cfRule>
    <cfRule type="expression" dxfId="1523" priority="1529">
      <formula>DV47="Validé"</formula>
    </cfRule>
  </conditionalFormatting>
  <conditionalFormatting sqref="DP48">
    <cfRule type="expression" dxfId="1522" priority="1526">
      <formula>DV48="Option"</formula>
    </cfRule>
    <cfRule type="expression" dxfId="1521" priority="1527">
      <formula>DV48="Validé"</formula>
    </cfRule>
  </conditionalFormatting>
  <conditionalFormatting sqref="DP49">
    <cfRule type="expression" dxfId="1520" priority="1524">
      <formula>DV49="Option"</formula>
    </cfRule>
    <cfRule type="expression" dxfId="1519" priority="1525">
      <formula>DV49="Validé"</formula>
    </cfRule>
  </conditionalFormatting>
  <conditionalFormatting sqref="DP50">
    <cfRule type="expression" dxfId="1518" priority="1522">
      <formula>DV50="Option"</formula>
    </cfRule>
    <cfRule type="expression" dxfId="1517" priority="1523">
      <formula>DV50="Validé"</formula>
    </cfRule>
  </conditionalFormatting>
  <conditionalFormatting sqref="DV40:DV41">
    <cfRule type="cellIs" dxfId="1516" priority="1518" operator="equal">
      <formula>"Option"</formula>
    </cfRule>
    <cfRule type="cellIs" dxfId="1515" priority="1519" operator="equal">
      <formula>"Validé"</formula>
    </cfRule>
  </conditionalFormatting>
  <conditionalFormatting sqref="DO40">
    <cfRule type="cellIs" dxfId="1514" priority="1517" operator="notEqual">
      <formula>"9h00"</formula>
    </cfRule>
  </conditionalFormatting>
  <conditionalFormatting sqref="DO41">
    <cfRule type="cellIs" dxfId="1513" priority="1516" operator="notEqual">
      <formula>"14h00"</formula>
    </cfRule>
  </conditionalFormatting>
  <conditionalFormatting sqref="DP40">
    <cfRule type="expression" dxfId="1512" priority="1514">
      <formula>DV40="Option"</formula>
    </cfRule>
    <cfRule type="expression" dxfId="1511" priority="1515">
      <formula>DV40="Validé"</formula>
    </cfRule>
  </conditionalFormatting>
  <conditionalFormatting sqref="DP41">
    <cfRule type="expression" dxfId="1510" priority="1512">
      <formula>DV41="Option"</formula>
    </cfRule>
    <cfRule type="expression" dxfId="1509" priority="1513">
      <formula>DV41="Validé"</formula>
    </cfRule>
  </conditionalFormatting>
  <conditionalFormatting sqref="EF42:EF51">
    <cfRule type="cellIs" dxfId="1508" priority="1510" operator="equal">
      <formula>"Option"</formula>
    </cfRule>
    <cfRule type="cellIs" dxfId="1507" priority="1511" operator="equal">
      <formula>"Validé"</formula>
    </cfRule>
  </conditionalFormatting>
  <conditionalFormatting sqref="DY42 DY44 DY46 DY48">
    <cfRule type="cellIs" dxfId="1506" priority="1509" operator="notEqual">
      <formula>"9h00"</formula>
    </cfRule>
  </conditionalFormatting>
  <conditionalFormatting sqref="DY43 DY45 DY47 DY49">
    <cfRule type="cellIs" dxfId="1505" priority="1508" operator="notEqual">
      <formula>"14h00"</formula>
    </cfRule>
  </conditionalFormatting>
  <conditionalFormatting sqref="DZ51">
    <cfRule type="expression" dxfId="1504" priority="1488">
      <formula>EF51="Option"</formula>
    </cfRule>
    <cfRule type="expression" dxfId="1503" priority="1489">
      <formula>EF51="Validé"</formula>
    </cfRule>
  </conditionalFormatting>
  <conditionalFormatting sqref="DZ42">
    <cfRule type="expression" dxfId="1502" priority="1506">
      <formula>EF42="Option"</formula>
    </cfRule>
    <cfRule type="expression" dxfId="1501" priority="1507">
      <formula>EF42="Validé"</formula>
    </cfRule>
  </conditionalFormatting>
  <conditionalFormatting sqref="DZ43">
    <cfRule type="expression" dxfId="1500" priority="1504">
      <formula>EF43="Option"</formula>
    </cfRule>
    <cfRule type="expression" dxfId="1499" priority="1505">
      <formula>EF43="Validé"</formula>
    </cfRule>
  </conditionalFormatting>
  <conditionalFormatting sqref="DZ44">
    <cfRule type="expression" dxfId="1498" priority="1502">
      <formula>EF44="Option"</formula>
    </cfRule>
    <cfRule type="expression" dxfId="1497" priority="1503">
      <formula>EF44="Validé"</formula>
    </cfRule>
  </conditionalFormatting>
  <conditionalFormatting sqref="DZ45">
    <cfRule type="expression" dxfId="1496" priority="1500">
      <formula>EF45="Option"</formula>
    </cfRule>
    <cfRule type="expression" dxfId="1495" priority="1501">
      <formula>EF45="Validé"</formula>
    </cfRule>
  </conditionalFormatting>
  <conditionalFormatting sqref="DZ46">
    <cfRule type="expression" dxfId="1494" priority="1498">
      <formula>EF46="Option"</formula>
    </cfRule>
    <cfRule type="expression" dxfId="1493" priority="1499">
      <formula>EF46="Validé"</formula>
    </cfRule>
  </conditionalFormatting>
  <conditionalFormatting sqref="DZ47">
    <cfRule type="expression" dxfId="1492" priority="1496">
      <formula>EF47="Option"</formula>
    </cfRule>
    <cfRule type="expression" dxfId="1491" priority="1497">
      <formula>EF47="Validé"</formula>
    </cfRule>
  </conditionalFormatting>
  <conditionalFormatting sqref="DZ48">
    <cfRule type="expression" dxfId="1490" priority="1494">
      <formula>EF48="Option"</formula>
    </cfRule>
    <cfRule type="expression" dxfId="1489" priority="1495">
      <formula>EF48="Validé"</formula>
    </cfRule>
  </conditionalFormatting>
  <conditionalFormatting sqref="DZ49">
    <cfRule type="expression" dxfId="1488" priority="1492">
      <formula>EF49="Option"</formula>
    </cfRule>
    <cfRule type="expression" dxfId="1487" priority="1493">
      <formula>EF49="Validé"</formula>
    </cfRule>
  </conditionalFormatting>
  <conditionalFormatting sqref="DZ50">
    <cfRule type="expression" dxfId="1486" priority="1490">
      <formula>EF50="Option"</formula>
    </cfRule>
    <cfRule type="expression" dxfId="1485" priority="1491">
      <formula>EF50="Validé"</formula>
    </cfRule>
  </conditionalFormatting>
  <conditionalFormatting sqref="EF40:EF41">
    <cfRule type="cellIs" dxfId="1484" priority="1486" operator="equal">
      <formula>"Option"</formula>
    </cfRule>
    <cfRule type="cellIs" dxfId="1483" priority="1487" operator="equal">
      <formula>"Validé"</formula>
    </cfRule>
  </conditionalFormatting>
  <conditionalFormatting sqref="DY40">
    <cfRule type="cellIs" dxfId="1482" priority="1485" operator="notEqual">
      <formula>"9h00"</formula>
    </cfRule>
  </conditionalFormatting>
  <conditionalFormatting sqref="DY41">
    <cfRule type="cellIs" dxfId="1481" priority="1484" operator="notEqual">
      <formula>"14h00"</formula>
    </cfRule>
  </conditionalFormatting>
  <conditionalFormatting sqref="DZ40">
    <cfRule type="expression" dxfId="1480" priority="1482">
      <formula>EF40="Option"</formula>
    </cfRule>
    <cfRule type="expression" dxfId="1479" priority="1483">
      <formula>EF40="Validé"</formula>
    </cfRule>
  </conditionalFormatting>
  <conditionalFormatting sqref="DZ41">
    <cfRule type="expression" dxfId="1478" priority="1480">
      <formula>EF41="Option"</formula>
    </cfRule>
    <cfRule type="expression" dxfId="1477" priority="1481">
      <formula>EF41="Validé"</formula>
    </cfRule>
  </conditionalFormatting>
  <conditionalFormatting sqref="EP42:EP51">
    <cfRule type="cellIs" dxfId="1476" priority="1478" operator="equal">
      <formula>"Option"</formula>
    </cfRule>
    <cfRule type="cellIs" dxfId="1475" priority="1479" operator="equal">
      <formula>"Validé"</formula>
    </cfRule>
  </conditionalFormatting>
  <conditionalFormatting sqref="EI42 EI44 EI46 EI48">
    <cfRule type="cellIs" dxfId="1474" priority="1477" operator="notEqual">
      <formula>"9h00"</formula>
    </cfRule>
  </conditionalFormatting>
  <conditionalFormatting sqref="EI43 EI45 EI47 EI49">
    <cfRule type="cellIs" dxfId="1473" priority="1476" operator="notEqual">
      <formula>"14h00"</formula>
    </cfRule>
  </conditionalFormatting>
  <conditionalFormatting sqref="EJ51">
    <cfRule type="expression" dxfId="1472" priority="1456">
      <formula>EP51="Option"</formula>
    </cfRule>
    <cfRule type="expression" dxfId="1471" priority="1457">
      <formula>EP51="Validé"</formula>
    </cfRule>
  </conditionalFormatting>
  <conditionalFormatting sqref="EJ42">
    <cfRule type="expression" dxfId="1470" priority="1474">
      <formula>EP42="Option"</formula>
    </cfRule>
    <cfRule type="expression" dxfId="1469" priority="1475">
      <formula>EP42="Validé"</formula>
    </cfRule>
  </conditionalFormatting>
  <conditionalFormatting sqref="EJ43">
    <cfRule type="expression" dxfId="1468" priority="1472">
      <formula>EP43="Option"</formula>
    </cfRule>
    <cfRule type="expression" dxfId="1467" priority="1473">
      <formula>EP43="Validé"</formula>
    </cfRule>
  </conditionalFormatting>
  <conditionalFormatting sqref="EJ44">
    <cfRule type="expression" dxfId="1466" priority="1470">
      <formula>EP44="Option"</formula>
    </cfRule>
    <cfRule type="expression" dxfId="1465" priority="1471">
      <formula>EP44="Validé"</formula>
    </cfRule>
  </conditionalFormatting>
  <conditionalFormatting sqref="EJ45">
    <cfRule type="expression" dxfId="1464" priority="1468">
      <formula>EP45="Option"</formula>
    </cfRule>
    <cfRule type="expression" dxfId="1463" priority="1469">
      <formula>EP45="Validé"</formula>
    </cfRule>
  </conditionalFormatting>
  <conditionalFormatting sqref="EJ46">
    <cfRule type="expression" dxfId="1462" priority="1466">
      <formula>EP46="Option"</formula>
    </cfRule>
    <cfRule type="expression" dxfId="1461" priority="1467">
      <formula>EP46="Validé"</formula>
    </cfRule>
  </conditionalFormatting>
  <conditionalFormatting sqref="EJ47">
    <cfRule type="expression" dxfId="1460" priority="1464">
      <formula>EP47="Option"</formula>
    </cfRule>
    <cfRule type="expression" dxfId="1459" priority="1465">
      <formula>EP47="Validé"</formula>
    </cfRule>
  </conditionalFormatting>
  <conditionalFormatting sqref="EJ48">
    <cfRule type="expression" dxfId="1458" priority="1462">
      <formula>EP48="Option"</formula>
    </cfRule>
    <cfRule type="expression" dxfId="1457" priority="1463">
      <formula>EP48="Validé"</formula>
    </cfRule>
  </conditionalFormatting>
  <conditionalFormatting sqref="EJ49">
    <cfRule type="expression" dxfId="1456" priority="1460">
      <formula>EP49="Option"</formula>
    </cfRule>
    <cfRule type="expression" dxfId="1455" priority="1461">
      <formula>EP49="Validé"</formula>
    </cfRule>
  </conditionalFormatting>
  <conditionalFormatting sqref="EJ50">
    <cfRule type="expression" dxfId="1454" priority="1458">
      <formula>EP50="Option"</formula>
    </cfRule>
    <cfRule type="expression" dxfId="1453" priority="1459">
      <formula>EP50="Validé"</formula>
    </cfRule>
  </conditionalFormatting>
  <conditionalFormatting sqref="EP40:EP41">
    <cfRule type="cellIs" dxfId="1452" priority="1454" operator="equal">
      <formula>"Option"</formula>
    </cfRule>
    <cfRule type="cellIs" dxfId="1451" priority="1455" operator="equal">
      <formula>"Validé"</formula>
    </cfRule>
  </conditionalFormatting>
  <conditionalFormatting sqref="EI40">
    <cfRule type="cellIs" dxfId="1450" priority="1453" operator="notEqual">
      <formula>"9h00"</formula>
    </cfRule>
  </conditionalFormatting>
  <conditionalFormatting sqref="EI41">
    <cfRule type="cellIs" dxfId="1449" priority="1452" operator="notEqual">
      <formula>"14h00"</formula>
    </cfRule>
  </conditionalFormatting>
  <conditionalFormatting sqref="EJ40">
    <cfRule type="expression" dxfId="1448" priority="1450">
      <formula>EP40="Option"</formula>
    </cfRule>
    <cfRule type="expression" dxfId="1447" priority="1451">
      <formula>EP40="Validé"</formula>
    </cfRule>
  </conditionalFormatting>
  <conditionalFormatting sqref="EJ41">
    <cfRule type="expression" dxfId="1446" priority="1448">
      <formula>EP41="Option"</formula>
    </cfRule>
    <cfRule type="expression" dxfId="1445" priority="1449">
      <formula>EP41="Validé"</formula>
    </cfRule>
  </conditionalFormatting>
  <conditionalFormatting sqref="EZ42:EZ51">
    <cfRule type="cellIs" dxfId="1444" priority="1446" operator="equal">
      <formula>"Option"</formula>
    </cfRule>
    <cfRule type="cellIs" dxfId="1443" priority="1447" operator="equal">
      <formula>"Validé"</formula>
    </cfRule>
  </conditionalFormatting>
  <conditionalFormatting sqref="ES42 ES44 ES46 ES48">
    <cfRule type="cellIs" dxfId="1442" priority="1445" operator="notEqual">
      <formula>"9h00"</formula>
    </cfRule>
  </conditionalFormatting>
  <conditionalFormatting sqref="ES43 ES45 ES47 ES49">
    <cfRule type="cellIs" dxfId="1441" priority="1444" operator="notEqual">
      <formula>"14h00"</formula>
    </cfRule>
  </conditionalFormatting>
  <conditionalFormatting sqref="ET51">
    <cfRule type="expression" dxfId="1440" priority="1424">
      <formula>EZ51="Option"</formula>
    </cfRule>
    <cfRule type="expression" dxfId="1439" priority="1425">
      <formula>EZ51="Validé"</formula>
    </cfRule>
  </conditionalFormatting>
  <conditionalFormatting sqref="ET42">
    <cfRule type="expression" dxfId="1438" priority="1442">
      <formula>EZ42="Option"</formula>
    </cfRule>
    <cfRule type="expression" dxfId="1437" priority="1443">
      <formula>EZ42="Validé"</formula>
    </cfRule>
  </conditionalFormatting>
  <conditionalFormatting sqref="ET43">
    <cfRule type="expression" dxfId="1436" priority="1440">
      <formula>EZ43="Option"</formula>
    </cfRule>
    <cfRule type="expression" dxfId="1435" priority="1441">
      <formula>EZ43="Validé"</formula>
    </cfRule>
  </conditionalFormatting>
  <conditionalFormatting sqref="ET44">
    <cfRule type="expression" dxfId="1434" priority="1438">
      <formula>EZ44="Option"</formula>
    </cfRule>
    <cfRule type="expression" dxfId="1433" priority="1439">
      <formula>EZ44="Validé"</formula>
    </cfRule>
  </conditionalFormatting>
  <conditionalFormatting sqref="ET45">
    <cfRule type="expression" dxfId="1432" priority="1436">
      <formula>EZ45="Option"</formula>
    </cfRule>
    <cfRule type="expression" dxfId="1431" priority="1437">
      <formula>EZ45="Validé"</formula>
    </cfRule>
  </conditionalFormatting>
  <conditionalFormatting sqref="ET46">
    <cfRule type="expression" dxfId="1430" priority="1434">
      <formula>EZ46="Option"</formula>
    </cfRule>
    <cfRule type="expression" dxfId="1429" priority="1435">
      <formula>EZ46="Validé"</formula>
    </cfRule>
  </conditionalFormatting>
  <conditionalFormatting sqref="ET47">
    <cfRule type="expression" dxfId="1428" priority="1432">
      <formula>EZ47="Option"</formula>
    </cfRule>
    <cfRule type="expression" dxfId="1427" priority="1433">
      <formula>EZ47="Validé"</formula>
    </cfRule>
  </conditionalFormatting>
  <conditionalFormatting sqref="ET48">
    <cfRule type="expression" dxfId="1426" priority="1430">
      <formula>EZ48="Option"</formula>
    </cfRule>
    <cfRule type="expression" dxfId="1425" priority="1431">
      <formula>EZ48="Validé"</formula>
    </cfRule>
  </conditionalFormatting>
  <conditionalFormatting sqref="ET49">
    <cfRule type="expression" dxfId="1424" priority="1428">
      <formula>EZ49="Option"</formula>
    </cfRule>
    <cfRule type="expression" dxfId="1423" priority="1429">
      <formula>EZ49="Validé"</formula>
    </cfRule>
  </conditionalFormatting>
  <conditionalFormatting sqref="ET50">
    <cfRule type="expression" dxfId="1422" priority="1426">
      <formula>EZ50="Option"</formula>
    </cfRule>
    <cfRule type="expression" dxfId="1421" priority="1427">
      <formula>EZ50="Validé"</formula>
    </cfRule>
  </conditionalFormatting>
  <conditionalFormatting sqref="EZ40:EZ41">
    <cfRule type="cellIs" dxfId="1420" priority="1422" operator="equal">
      <formula>"Option"</formula>
    </cfRule>
    <cfRule type="cellIs" dxfId="1419" priority="1423" operator="equal">
      <formula>"Validé"</formula>
    </cfRule>
  </conditionalFormatting>
  <conditionalFormatting sqref="ES40">
    <cfRule type="cellIs" dxfId="1418" priority="1421" operator="notEqual">
      <formula>"9h00"</formula>
    </cfRule>
  </conditionalFormatting>
  <conditionalFormatting sqref="ES41">
    <cfRule type="cellIs" dxfId="1417" priority="1420" operator="notEqual">
      <formula>"14h00"</formula>
    </cfRule>
  </conditionalFormatting>
  <conditionalFormatting sqref="ET40">
    <cfRule type="expression" dxfId="1416" priority="1418">
      <formula>EZ40="Option"</formula>
    </cfRule>
    <cfRule type="expression" dxfId="1415" priority="1419">
      <formula>EZ40="Validé"</formula>
    </cfRule>
  </conditionalFormatting>
  <conditionalFormatting sqref="ET41">
    <cfRule type="expression" dxfId="1414" priority="1416">
      <formula>EZ41="Option"</formula>
    </cfRule>
    <cfRule type="expression" dxfId="1413" priority="1417">
      <formula>EZ41="Validé"</formula>
    </cfRule>
  </conditionalFormatting>
  <conditionalFormatting sqref="FJ42:FJ51">
    <cfRule type="cellIs" dxfId="1412" priority="1414" operator="equal">
      <formula>"Option"</formula>
    </cfRule>
    <cfRule type="cellIs" dxfId="1411" priority="1415" operator="equal">
      <formula>"Validé"</formula>
    </cfRule>
  </conditionalFormatting>
  <conditionalFormatting sqref="FC42 FC44 FC46 FC48">
    <cfRule type="cellIs" dxfId="1410" priority="1413" operator="notEqual">
      <formula>"9h00"</formula>
    </cfRule>
  </conditionalFormatting>
  <conditionalFormatting sqref="FC43 FC45 FC47 FC49">
    <cfRule type="cellIs" dxfId="1409" priority="1412" operator="notEqual">
      <formula>"14h00"</formula>
    </cfRule>
  </conditionalFormatting>
  <conditionalFormatting sqref="FD51">
    <cfRule type="expression" dxfId="1408" priority="1392">
      <formula>FJ51="Option"</formula>
    </cfRule>
    <cfRule type="expression" dxfId="1407" priority="1393">
      <formula>FJ51="Validé"</formula>
    </cfRule>
  </conditionalFormatting>
  <conditionalFormatting sqref="FD42">
    <cfRule type="expression" dxfId="1406" priority="1410">
      <formula>FJ42="Option"</formula>
    </cfRule>
    <cfRule type="expression" dxfId="1405" priority="1411">
      <formula>FJ42="Validé"</formula>
    </cfRule>
  </conditionalFormatting>
  <conditionalFormatting sqref="FD43">
    <cfRule type="expression" dxfId="1404" priority="1408">
      <formula>FJ43="Option"</formula>
    </cfRule>
    <cfRule type="expression" dxfId="1403" priority="1409">
      <formula>FJ43="Validé"</formula>
    </cfRule>
  </conditionalFormatting>
  <conditionalFormatting sqref="FD44">
    <cfRule type="expression" dxfId="1402" priority="1406">
      <formula>FJ44="Option"</formula>
    </cfRule>
    <cfRule type="expression" dxfId="1401" priority="1407">
      <formula>FJ44="Validé"</formula>
    </cfRule>
  </conditionalFormatting>
  <conditionalFormatting sqref="FD45">
    <cfRule type="expression" dxfId="1400" priority="1404">
      <formula>FJ45="Option"</formula>
    </cfRule>
    <cfRule type="expression" dxfId="1399" priority="1405">
      <formula>FJ45="Validé"</formula>
    </cfRule>
  </conditionalFormatting>
  <conditionalFormatting sqref="FD46">
    <cfRule type="expression" dxfId="1398" priority="1402">
      <formula>FJ46="Option"</formula>
    </cfRule>
    <cfRule type="expression" dxfId="1397" priority="1403">
      <formula>FJ46="Validé"</formula>
    </cfRule>
  </conditionalFormatting>
  <conditionalFormatting sqref="FD47">
    <cfRule type="expression" dxfId="1396" priority="1400">
      <formula>FJ47="Option"</formula>
    </cfRule>
    <cfRule type="expression" dxfId="1395" priority="1401">
      <formula>FJ47="Validé"</formula>
    </cfRule>
  </conditionalFormatting>
  <conditionalFormatting sqref="FD48">
    <cfRule type="expression" dxfId="1394" priority="1398">
      <formula>FJ48="Option"</formula>
    </cfRule>
    <cfRule type="expression" dxfId="1393" priority="1399">
      <formula>FJ48="Validé"</formula>
    </cfRule>
  </conditionalFormatting>
  <conditionalFormatting sqref="FD49">
    <cfRule type="expression" dxfId="1392" priority="1396">
      <formula>FJ49="Option"</formula>
    </cfRule>
    <cfRule type="expression" dxfId="1391" priority="1397">
      <formula>FJ49="Validé"</formula>
    </cfRule>
  </conditionalFormatting>
  <conditionalFormatting sqref="FD50">
    <cfRule type="expression" dxfId="1390" priority="1394">
      <formula>FJ50="Option"</formula>
    </cfRule>
    <cfRule type="expression" dxfId="1389" priority="1395">
      <formula>FJ50="Validé"</formula>
    </cfRule>
  </conditionalFormatting>
  <conditionalFormatting sqref="FJ40:FJ41">
    <cfRule type="cellIs" dxfId="1388" priority="1390" operator="equal">
      <formula>"Option"</formula>
    </cfRule>
    <cfRule type="cellIs" dxfId="1387" priority="1391" operator="equal">
      <formula>"Validé"</formula>
    </cfRule>
  </conditionalFormatting>
  <conditionalFormatting sqref="FC40">
    <cfRule type="cellIs" dxfId="1386" priority="1389" operator="notEqual">
      <formula>"9h00"</formula>
    </cfRule>
  </conditionalFormatting>
  <conditionalFormatting sqref="FC41">
    <cfRule type="cellIs" dxfId="1385" priority="1388" operator="notEqual">
      <formula>"14h00"</formula>
    </cfRule>
  </conditionalFormatting>
  <conditionalFormatting sqref="FD40">
    <cfRule type="expression" dxfId="1384" priority="1386">
      <formula>FJ40="Option"</formula>
    </cfRule>
    <cfRule type="expression" dxfId="1383" priority="1387">
      <formula>FJ40="Validé"</formula>
    </cfRule>
  </conditionalFormatting>
  <conditionalFormatting sqref="FD41">
    <cfRule type="expression" dxfId="1382" priority="1384">
      <formula>FJ41="Option"</formula>
    </cfRule>
    <cfRule type="expression" dxfId="1381" priority="1385">
      <formula>FJ41="Validé"</formula>
    </cfRule>
  </conditionalFormatting>
  <conditionalFormatting sqref="FT42:FT51">
    <cfRule type="cellIs" dxfId="1380" priority="1382" operator="equal">
      <formula>"Option"</formula>
    </cfRule>
    <cfRule type="cellIs" dxfId="1379" priority="1383" operator="equal">
      <formula>"Validé"</formula>
    </cfRule>
  </conditionalFormatting>
  <conditionalFormatting sqref="FM42 FM44 FM46 FM48">
    <cfRule type="cellIs" dxfId="1378" priority="1381" operator="notEqual">
      <formula>"9h00"</formula>
    </cfRule>
  </conditionalFormatting>
  <conditionalFormatting sqref="FM43 FM45 FM47 FM49">
    <cfRule type="cellIs" dxfId="1377" priority="1380" operator="notEqual">
      <formula>"14h00"</formula>
    </cfRule>
  </conditionalFormatting>
  <conditionalFormatting sqref="FN51">
    <cfRule type="expression" dxfId="1376" priority="1360">
      <formula>FT51="Option"</formula>
    </cfRule>
    <cfRule type="expression" dxfId="1375" priority="1361">
      <formula>FT51="Validé"</formula>
    </cfRule>
  </conditionalFormatting>
  <conditionalFormatting sqref="FN42">
    <cfRule type="expression" dxfId="1374" priority="1378">
      <formula>FT42="Option"</formula>
    </cfRule>
    <cfRule type="expression" dxfId="1373" priority="1379">
      <formula>FT42="Validé"</formula>
    </cfRule>
  </conditionalFormatting>
  <conditionalFormatting sqref="FN43">
    <cfRule type="expression" dxfId="1372" priority="1376">
      <formula>FT43="Option"</formula>
    </cfRule>
    <cfRule type="expression" dxfId="1371" priority="1377">
      <formula>FT43="Validé"</formula>
    </cfRule>
  </conditionalFormatting>
  <conditionalFormatting sqref="FN44">
    <cfRule type="expression" dxfId="1370" priority="1374">
      <formula>FT44="Option"</formula>
    </cfRule>
    <cfRule type="expression" dxfId="1369" priority="1375">
      <formula>FT44="Validé"</formula>
    </cfRule>
  </conditionalFormatting>
  <conditionalFormatting sqref="FN45">
    <cfRule type="expression" dxfId="1368" priority="1372">
      <formula>FT45="Option"</formula>
    </cfRule>
    <cfRule type="expression" dxfId="1367" priority="1373">
      <formula>FT45="Validé"</formula>
    </cfRule>
  </conditionalFormatting>
  <conditionalFormatting sqref="FN46">
    <cfRule type="expression" dxfId="1366" priority="1370">
      <formula>FT46="Option"</formula>
    </cfRule>
    <cfRule type="expression" dxfId="1365" priority="1371">
      <formula>FT46="Validé"</formula>
    </cfRule>
  </conditionalFormatting>
  <conditionalFormatting sqref="FN47">
    <cfRule type="expression" dxfId="1364" priority="1368">
      <formula>FT47="Option"</formula>
    </cfRule>
    <cfRule type="expression" dxfId="1363" priority="1369">
      <formula>FT47="Validé"</formula>
    </cfRule>
  </conditionalFormatting>
  <conditionalFormatting sqref="FN48">
    <cfRule type="expression" dxfId="1362" priority="1366">
      <formula>FT48="Option"</formula>
    </cfRule>
    <cfRule type="expression" dxfId="1361" priority="1367">
      <formula>FT48="Validé"</formula>
    </cfRule>
  </conditionalFormatting>
  <conditionalFormatting sqref="FN49">
    <cfRule type="expression" dxfId="1360" priority="1364">
      <formula>FT49="Option"</formula>
    </cfRule>
    <cfRule type="expression" dxfId="1359" priority="1365">
      <formula>FT49="Validé"</formula>
    </cfRule>
  </conditionalFormatting>
  <conditionalFormatting sqref="FN50">
    <cfRule type="expression" dxfId="1358" priority="1362">
      <formula>FT50="Option"</formula>
    </cfRule>
    <cfRule type="expression" dxfId="1357" priority="1363">
      <formula>FT50="Validé"</formula>
    </cfRule>
  </conditionalFormatting>
  <conditionalFormatting sqref="FT40:FT41">
    <cfRule type="cellIs" dxfId="1356" priority="1358" operator="equal">
      <formula>"Option"</formula>
    </cfRule>
    <cfRule type="cellIs" dxfId="1355" priority="1359" operator="equal">
      <formula>"Validé"</formula>
    </cfRule>
  </conditionalFormatting>
  <conditionalFormatting sqref="FM40">
    <cfRule type="cellIs" dxfId="1354" priority="1357" operator="notEqual">
      <formula>"9h00"</formula>
    </cfRule>
  </conditionalFormatting>
  <conditionalFormatting sqref="FM41">
    <cfRule type="cellIs" dxfId="1353" priority="1356" operator="notEqual">
      <formula>"14h00"</formula>
    </cfRule>
  </conditionalFormatting>
  <conditionalFormatting sqref="FN40">
    <cfRule type="expression" dxfId="1352" priority="1354">
      <formula>FT40="Option"</formula>
    </cfRule>
    <cfRule type="expression" dxfId="1351" priority="1355">
      <formula>FT40="Validé"</formula>
    </cfRule>
  </conditionalFormatting>
  <conditionalFormatting sqref="FN41">
    <cfRule type="expression" dxfId="1350" priority="1352">
      <formula>FT41="Option"</formula>
    </cfRule>
    <cfRule type="expression" dxfId="1349" priority="1353">
      <formula>FT41="Validé"</formula>
    </cfRule>
  </conditionalFormatting>
  <conditionalFormatting sqref="GD42:GD51">
    <cfRule type="cellIs" dxfId="1348" priority="1350" operator="equal">
      <formula>"Option"</formula>
    </cfRule>
    <cfRule type="cellIs" dxfId="1347" priority="1351" operator="equal">
      <formula>"Validé"</formula>
    </cfRule>
  </conditionalFormatting>
  <conditionalFormatting sqref="FW42 FW44 FW46 FW48">
    <cfRule type="cellIs" dxfId="1346" priority="1349" operator="notEqual">
      <formula>"9h00"</formula>
    </cfRule>
  </conditionalFormatting>
  <conditionalFormatting sqref="FW43 FW45 FW47 FW49">
    <cfRule type="cellIs" dxfId="1345" priority="1348" operator="notEqual">
      <formula>"14h00"</formula>
    </cfRule>
  </conditionalFormatting>
  <conditionalFormatting sqref="FX51">
    <cfRule type="expression" dxfId="1344" priority="1328">
      <formula>GD51="Option"</formula>
    </cfRule>
    <cfRule type="expression" dxfId="1343" priority="1329">
      <formula>GD51="Validé"</formula>
    </cfRule>
  </conditionalFormatting>
  <conditionalFormatting sqref="FX42">
    <cfRule type="expression" dxfId="1342" priority="1346">
      <formula>GD42="Option"</formula>
    </cfRule>
    <cfRule type="expression" dxfId="1341" priority="1347">
      <formula>GD42="Validé"</formula>
    </cfRule>
  </conditionalFormatting>
  <conditionalFormatting sqref="FX43">
    <cfRule type="expression" dxfId="1340" priority="1344">
      <formula>GD43="Option"</formula>
    </cfRule>
    <cfRule type="expression" dxfId="1339" priority="1345">
      <formula>GD43="Validé"</formula>
    </cfRule>
  </conditionalFormatting>
  <conditionalFormatting sqref="FX44">
    <cfRule type="expression" dxfId="1338" priority="1342">
      <formula>GD44="Option"</formula>
    </cfRule>
    <cfRule type="expression" dxfId="1337" priority="1343">
      <formula>GD44="Validé"</formula>
    </cfRule>
  </conditionalFormatting>
  <conditionalFormatting sqref="FX45">
    <cfRule type="expression" dxfId="1336" priority="1340">
      <formula>GD45="Option"</formula>
    </cfRule>
    <cfRule type="expression" dxfId="1335" priority="1341">
      <formula>GD45="Validé"</formula>
    </cfRule>
  </conditionalFormatting>
  <conditionalFormatting sqref="FX46">
    <cfRule type="expression" dxfId="1334" priority="1338">
      <formula>GD46="Option"</formula>
    </cfRule>
    <cfRule type="expression" dxfId="1333" priority="1339">
      <formula>GD46="Validé"</formula>
    </cfRule>
  </conditionalFormatting>
  <conditionalFormatting sqref="FX47">
    <cfRule type="expression" dxfId="1332" priority="1336">
      <formula>GD47="Option"</formula>
    </cfRule>
    <cfRule type="expression" dxfId="1331" priority="1337">
      <formula>GD47="Validé"</formula>
    </cfRule>
  </conditionalFormatting>
  <conditionalFormatting sqref="FX48">
    <cfRule type="expression" dxfId="1330" priority="1334">
      <formula>GD48="Option"</formula>
    </cfRule>
    <cfRule type="expression" dxfId="1329" priority="1335">
      <formula>GD48="Validé"</formula>
    </cfRule>
  </conditionalFormatting>
  <conditionalFormatting sqref="FX49">
    <cfRule type="expression" dxfId="1328" priority="1332">
      <formula>GD49="Option"</formula>
    </cfRule>
    <cfRule type="expression" dxfId="1327" priority="1333">
      <formula>GD49="Validé"</formula>
    </cfRule>
  </conditionalFormatting>
  <conditionalFormatting sqref="FX50">
    <cfRule type="expression" dxfId="1326" priority="1330">
      <formula>GD50="Option"</formula>
    </cfRule>
    <cfRule type="expression" dxfId="1325" priority="1331">
      <formula>GD50="Validé"</formula>
    </cfRule>
  </conditionalFormatting>
  <conditionalFormatting sqref="GD40:GD41">
    <cfRule type="cellIs" dxfId="1324" priority="1326" operator="equal">
      <formula>"Option"</formula>
    </cfRule>
    <cfRule type="cellIs" dxfId="1323" priority="1327" operator="equal">
      <formula>"Validé"</formula>
    </cfRule>
  </conditionalFormatting>
  <conditionalFormatting sqref="FW40">
    <cfRule type="cellIs" dxfId="1322" priority="1325" operator="notEqual">
      <formula>"9h00"</formula>
    </cfRule>
  </conditionalFormatting>
  <conditionalFormatting sqref="FW41">
    <cfRule type="cellIs" dxfId="1321" priority="1324" operator="notEqual">
      <formula>"14h00"</formula>
    </cfRule>
  </conditionalFormatting>
  <conditionalFormatting sqref="FX40">
    <cfRule type="expression" dxfId="1320" priority="1322">
      <formula>GD40="Option"</formula>
    </cfRule>
    <cfRule type="expression" dxfId="1319" priority="1323">
      <formula>GD40="Validé"</formula>
    </cfRule>
  </conditionalFormatting>
  <conditionalFormatting sqref="FX41">
    <cfRule type="expression" dxfId="1318" priority="1320">
      <formula>GD41="Option"</formula>
    </cfRule>
    <cfRule type="expression" dxfId="1317" priority="1321">
      <formula>GD41="Validé"</formula>
    </cfRule>
  </conditionalFormatting>
  <conditionalFormatting sqref="GN42:GN51">
    <cfRule type="cellIs" dxfId="1316" priority="1318" operator="equal">
      <formula>"Option"</formula>
    </cfRule>
    <cfRule type="cellIs" dxfId="1315" priority="1319" operator="equal">
      <formula>"Validé"</formula>
    </cfRule>
  </conditionalFormatting>
  <conditionalFormatting sqref="GG42 GG44 GG46 GG48">
    <cfRule type="cellIs" dxfId="1314" priority="1317" operator="notEqual">
      <formula>"9h00"</formula>
    </cfRule>
  </conditionalFormatting>
  <conditionalFormatting sqref="GG43 GG45 GG47 GG49">
    <cfRule type="cellIs" dxfId="1313" priority="1316" operator="notEqual">
      <formula>"14h00"</formula>
    </cfRule>
  </conditionalFormatting>
  <conditionalFormatting sqref="GH51">
    <cfRule type="expression" dxfId="1312" priority="1296">
      <formula>GN51="Option"</formula>
    </cfRule>
    <cfRule type="expression" dxfId="1311" priority="1297">
      <formula>GN51="Validé"</formula>
    </cfRule>
  </conditionalFormatting>
  <conditionalFormatting sqref="GH42">
    <cfRule type="expression" dxfId="1310" priority="1314">
      <formula>GN42="Option"</formula>
    </cfRule>
    <cfRule type="expression" dxfId="1309" priority="1315">
      <formula>GN42="Validé"</formula>
    </cfRule>
  </conditionalFormatting>
  <conditionalFormatting sqref="GH43">
    <cfRule type="expression" dxfId="1308" priority="1312">
      <formula>GN43="Option"</formula>
    </cfRule>
    <cfRule type="expression" dxfId="1307" priority="1313">
      <formula>GN43="Validé"</formula>
    </cfRule>
  </conditionalFormatting>
  <conditionalFormatting sqref="GH44">
    <cfRule type="expression" dxfId="1306" priority="1310">
      <formula>GN44="Option"</formula>
    </cfRule>
    <cfRule type="expression" dxfId="1305" priority="1311">
      <formula>GN44="Validé"</formula>
    </cfRule>
  </conditionalFormatting>
  <conditionalFormatting sqref="GH45">
    <cfRule type="expression" dxfId="1304" priority="1308">
      <formula>GN45="Option"</formula>
    </cfRule>
    <cfRule type="expression" dxfId="1303" priority="1309">
      <formula>GN45="Validé"</formula>
    </cfRule>
  </conditionalFormatting>
  <conditionalFormatting sqref="GH46">
    <cfRule type="expression" dxfId="1302" priority="1306">
      <formula>GN46="Option"</formula>
    </cfRule>
    <cfRule type="expression" dxfId="1301" priority="1307">
      <formula>GN46="Validé"</formula>
    </cfRule>
  </conditionalFormatting>
  <conditionalFormatting sqref="GH47">
    <cfRule type="expression" dxfId="1300" priority="1304">
      <formula>GN47="Option"</formula>
    </cfRule>
    <cfRule type="expression" dxfId="1299" priority="1305">
      <formula>GN47="Validé"</formula>
    </cfRule>
  </conditionalFormatting>
  <conditionalFormatting sqref="GH48">
    <cfRule type="expression" dxfId="1298" priority="1302">
      <formula>GN48="Option"</formula>
    </cfRule>
    <cfRule type="expression" dxfId="1297" priority="1303">
      <formula>GN48="Validé"</formula>
    </cfRule>
  </conditionalFormatting>
  <conditionalFormatting sqref="GH49">
    <cfRule type="expression" dxfId="1296" priority="1300">
      <formula>GN49="Option"</formula>
    </cfRule>
    <cfRule type="expression" dxfId="1295" priority="1301">
      <formula>GN49="Validé"</formula>
    </cfRule>
  </conditionalFormatting>
  <conditionalFormatting sqref="GH50">
    <cfRule type="expression" dxfId="1294" priority="1298">
      <formula>GN50="Option"</formula>
    </cfRule>
    <cfRule type="expression" dxfId="1293" priority="1299">
      <formula>GN50="Validé"</formula>
    </cfRule>
  </conditionalFormatting>
  <conditionalFormatting sqref="GN40:GN41">
    <cfRule type="cellIs" dxfId="1292" priority="1294" operator="equal">
      <formula>"Option"</formula>
    </cfRule>
    <cfRule type="cellIs" dxfId="1291" priority="1295" operator="equal">
      <formula>"Validé"</formula>
    </cfRule>
  </conditionalFormatting>
  <conditionalFormatting sqref="GG40">
    <cfRule type="cellIs" dxfId="1290" priority="1293" operator="notEqual">
      <formula>"9h00"</formula>
    </cfRule>
  </conditionalFormatting>
  <conditionalFormatting sqref="GG41">
    <cfRule type="cellIs" dxfId="1289" priority="1292" operator="notEqual">
      <formula>"14h00"</formula>
    </cfRule>
  </conditionalFormatting>
  <conditionalFormatting sqref="GH40">
    <cfRule type="expression" dxfId="1288" priority="1290">
      <formula>GN40="Option"</formula>
    </cfRule>
    <cfRule type="expression" dxfId="1287" priority="1291">
      <formula>GN40="Validé"</formula>
    </cfRule>
  </conditionalFormatting>
  <conditionalFormatting sqref="GH41">
    <cfRule type="expression" dxfId="1286" priority="1288">
      <formula>GN41="Option"</formula>
    </cfRule>
    <cfRule type="expression" dxfId="1285" priority="1289">
      <formula>GN41="Validé"</formula>
    </cfRule>
  </conditionalFormatting>
  <conditionalFormatting sqref="GX42:GX51">
    <cfRule type="cellIs" dxfId="1284" priority="1286" operator="equal">
      <formula>"Option"</formula>
    </cfRule>
    <cfRule type="cellIs" dxfId="1283" priority="1287" operator="equal">
      <formula>"Validé"</formula>
    </cfRule>
  </conditionalFormatting>
  <conditionalFormatting sqref="GQ42 GQ44 GQ46 GQ48">
    <cfRule type="cellIs" dxfId="1282" priority="1285" operator="notEqual">
      <formula>"9h00"</formula>
    </cfRule>
  </conditionalFormatting>
  <conditionalFormatting sqref="GQ43 GQ45 GQ47 GQ49">
    <cfRule type="cellIs" dxfId="1281" priority="1284" operator="notEqual">
      <formula>"14h00"</formula>
    </cfRule>
  </conditionalFormatting>
  <conditionalFormatting sqref="GR51">
    <cfRule type="expression" dxfId="1280" priority="1264">
      <formula>GX51="Option"</formula>
    </cfRule>
    <cfRule type="expression" dxfId="1279" priority="1265">
      <formula>GX51="Validé"</formula>
    </cfRule>
  </conditionalFormatting>
  <conditionalFormatting sqref="GR42">
    <cfRule type="expression" dxfId="1278" priority="1282">
      <formula>GX42="Option"</formula>
    </cfRule>
    <cfRule type="expression" dxfId="1277" priority="1283">
      <formula>GX42="Validé"</formula>
    </cfRule>
  </conditionalFormatting>
  <conditionalFormatting sqref="GR43">
    <cfRule type="expression" dxfId="1276" priority="1280">
      <formula>GX43="Option"</formula>
    </cfRule>
    <cfRule type="expression" dxfId="1275" priority="1281">
      <formula>GX43="Validé"</formula>
    </cfRule>
  </conditionalFormatting>
  <conditionalFormatting sqref="GR44">
    <cfRule type="expression" dxfId="1274" priority="1278">
      <formula>GX44="Option"</formula>
    </cfRule>
    <cfRule type="expression" dxfId="1273" priority="1279">
      <formula>GX44="Validé"</formula>
    </cfRule>
  </conditionalFormatting>
  <conditionalFormatting sqref="GR45">
    <cfRule type="expression" dxfId="1272" priority="1276">
      <formula>GX45="Option"</formula>
    </cfRule>
    <cfRule type="expression" dxfId="1271" priority="1277">
      <formula>GX45="Validé"</formula>
    </cfRule>
  </conditionalFormatting>
  <conditionalFormatting sqref="GR46">
    <cfRule type="expression" dxfId="1270" priority="1274">
      <formula>GX46="Option"</formula>
    </cfRule>
    <cfRule type="expression" dxfId="1269" priority="1275">
      <formula>GX46="Validé"</formula>
    </cfRule>
  </conditionalFormatting>
  <conditionalFormatting sqref="GR47">
    <cfRule type="expression" dxfId="1268" priority="1272">
      <formula>GX47="Option"</formula>
    </cfRule>
    <cfRule type="expression" dxfId="1267" priority="1273">
      <formula>GX47="Validé"</formula>
    </cfRule>
  </conditionalFormatting>
  <conditionalFormatting sqref="GR48">
    <cfRule type="expression" dxfId="1266" priority="1270">
      <formula>GX48="Option"</formula>
    </cfRule>
    <cfRule type="expression" dxfId="1265" priority="1271">
      <formula>GX48="Validé"</formula>
    </cfRule>
  </conditionalFormatting>
  <conditionalFormatting sqref="GR49">
    <cfRule type="expression" dxfId="1264" priority="1268">
      <formula>GX49="Option"</formula>
    </cfRule>
    <cfRule type="expression" dxfId="1263" priority="1269">
      <formula>GX49="Validé"</formula>
    </cfRule>
  </conditionalFormatting>
  <conditionalFormatting sqref="GR50">
    <cfRule type="expression" dxfId="1262" priority="1266">
      <formula>GX50="Option"</formula>
    </cfRule>
    <cfRule type="expression" dxfId="1261" priority="1267">
      <formula>GX50="Validé"</formula>
    </cfRule>
  </conditionalFormatting>
  <conditionalFormatting sqref="GX40:GX41">
    <cfRule type="cellIs" dxfId="1260" priority="1262" operator="equal">
      <formula>"Option"</formula>
    </cfRule>
    <cfRule type="cellIs" dxfId="1259" priority="1263" operator="equal">
      <formula>"Validé"</formula>
    </cfRule>
  </conditionalFormatting>
  <conditionalFormatting sqref="GQ40">
    <cfRule type="cellIs" dxfId="1258" priority="1261" operator="notEqual">
      <formula>"9h00"</formula>
    </cfRule>
  </conditionalFormatting>
  <conditionalFormatting sqref="GQ41">
    <cfRule type="cellIs" dxfId="1257" priority="1260" operator="notEqual">
      <formula>"14h00"</formula>
    </cfRule>
  </conditionalFormatting>
  <conditionalFormatting sqref="GR40">
    <cfRule type="expression" dxfId="1256" priority="1258">
      <formula>GX40="Option"</formula>
    </cfRule>
    <cfRule type="expression" dxfId="1255" priority="1259">
      <formula>GX40="Validé"</formula>
    </cfRule>
  </conditionalFormatting>
  <conditionalFormatting sqref="GR41">
    <cfRule type="expression" dxfId="1254" priority="1256">
      <formula>GX41="Option"</formula>
    </cfRule>
    <cfRule type="expression" dxfId="1253" priority="1257">
      <formula>GX41="Validé"</formula>
    </cfRule>
  </conditionalFormatting>
  <conditionalFormatting sqref="AJ42:AJ51">
    <cfRule type="cellIs" dxfId="1252" priority="1254" operator="equal">
      <formula>"Option"</formula>
    </cfRule>
    <cfRule type="cellIs" dxfId="1251" priority="1255" operator="equal">
      <formula>"Validé"</formula>
    </cfRule>
  </conditionalFormatting>
  <conditionalFormatting sqref="AC42 AC44 AC46 AC48">
    <cfRule type="cellIs" dxfId="1250" priority="1253" operator="notEqual">
      <formula>"9h00"</formula>
    </cfRule>
  </conditionalFormatting>
  <conditionalFormatting sqref="AC43 AC45 AC47 AC49">
    <cfRule type="cellIs" dxfId="1249" priority="1252" operator="notEqual">
      <formula>"14h00"</formula>
    </cfRule>
  </conditionalFormatting>
  <conditionalFormatting sqref="AD51">
    <cfRule type="expression" dxfId="1248" priority="1232">
      <formula>AJ51="Option"</formula>
    </cfRule>
    <cfRule type="expression" dxfId="1247" priority="1233">
      <formula>AJ51="Validé"</formula>
    </cfRule>
  </conditionalFormatting>
  <conditionalFormatting sqref="AD42">
    <cfRule type="expression" dxfId="1246" priority="1250">
      <formula>AJ42="Option"</formula>
    </cfRule>
    <cfRule type="expression" dxfId="1245" priority="1251">
      <formula>AJ42="Validé"</formula>
    </cfRule>
  </conditionalFormatting>
  <conditionalFormatting sqref="AD43">
    <cfRule type="expression" dxfId="1244" priority="1248">
      <formula>AJ43="Option"</formula>
    </cfRule>
    <cfRule type="expression" dxfId="1243" priority="1249">
      <formula>AJ43="Validé"</formula>
    </cfRule>
  </conditionalFormatting>
  <conditionalFormatting sqref="AD44">
    <cfRule type="expression" dxfId="1242" priority="1246">
      <formula>AJ44="Option"</formula>
    </cfRule>
    <cfRule type="expression" dxfId="1241" priority="1247">
      <formula>AJ44="Validé"</formula>
    </cfRule>
  </conditionalFormatting>
  <conditionalFormatting sqref="AD45">
    <cfRule type="expression" dxfId="1240" priority="1244">
      <formula>AJ45="Option"</formula>
    </cfRule>
    <cfRule type="expression" dxfId="1239" priority="1245">
      <formula>AJ45="Validé"</formula>
    </cfRule>
  </conditionalFormatting>
  <conditionalFormatting sqref="AD46">
    <cfRule type="expression" dxfId="1238" priority="1242">
      <formula>AJ46="Option"</formula>
    </cfRule>
    <cfRule type="expression" dxfId="1237" priority="1243">
      <formula>AJ46="Validé"</formula>
    </cfRule>
  </conditionalFormatting>
  <conditionalFormatting sqref="AD47">
    <cfRule type="expression" dxfId="1236" priority="1240">
      <formula>AJ47="Option"</formula>
    </cfRule>
    <cfRule type="expression" dxfId="1235" priority="1241">
      <formula>AJ47="Validé"</formula>
    </cfRule>
  </conditionalFormatting>
  <conditionalFormatting sqref="AD48">
    <cfRule type="expression" dxfId="1234" priority="1238">
      <formula>AJ48="Option"</formula>
    </cfRule>
    <cfRule type="expression" dxfId="1233" priority="1239">
      <formula>AJ48="Validé"</formula>
    </cfRule>
  </conditionalFormatting>
  <conditionalFormatting sqref="AD49">
    <cfRule type="expression" dxfId="1232" priority="1236">
      <formula>AJ49="Option"</formula>
    </cfRule>
    <cfRule type="expression" dxfId="1231" priority="1237">
      <formula>AJ49="Validé"</formula>
    </cfRule>
  </conditionalFormatting>
  <conditionalFormatting sqref="AD50">
    <cfRule type="expression" dxfId="1230" priority="1234">
      <formula>AJ50="Option"</formula>
    </cfRule>
    <cfRule type="expression" dxfId="1229" priority="1235">
      <formula>AJ50="Validé"</formula>
    </cfRule>
  </conditionalFormatting>
  <conditionalFormatting sqref="AJ40:AJ41">
    <cfRule type="cellIs" dxfId="1228" priority="1230" operator="equal">
      <formula>"Option"</formula>
    </cfRule>
    <cfRule type="cellIs" dxfId="1227" priority="1231" operator="equal">
      <formula>"Validé"</formula>
    </cfRule>
  </conditionalFormatting>
  <conditionalFormatting sqref="AC40">
    <cfRule type="cellIs" dxfId="1226" priority="1229" operator="notEqual">
      <formula>"9h00"</formula>
    </cfRule>
  </conditionalFormatting>
  <conditionalFormatting sqref="AC41">
    <cfRule type="cellIs" dxfId="1225" priority="1228" operator="notEqual">
      <formula>"14h00"</formula>
    </cfRule>
  </conditionalFormatting>
  <conditionalFormatting sqref="AD40">
    <cfRule type="expression" dxfId="1224" priority="1226">
      <formula>AJ40="Option"</formula>
    </cfRule>
    <cfRule type="expression" dxfId="1223" priority="1227">
      <formula>AJ40="Validé"</formula>
    </cfRule>
  </conditionalFormatting>
  <conditionalFormatting sqref="AD41">
    <cfRule type="expression" dxfId="1222" priority="1224">
      <formula>AJ41="Option"</formula>
    </cfRule>
    <cfRule type="expression" dxfId="1221" priority="1225">
      <formula>AJ41="Validé"</formula>
    </cfRule>
  </conditionalFormatting>
  <conditionalFormatting sqref="I54 I56 I58 I60">
    <cfRule type="cellIs" dxfId="1220" priority="1223" operator="notEqual">
      <formula>"9h00"</formula>
    </cfRule>
  </conditionalFormatting>
  <conditionalFormatting sqref="I55 I57 I59 I61">
    <cfRule type="cellIs" dxfId="1219" priority="1222" operator="notEqual">
      <formula>"14h00"</formula>
    </cfRule>
  </conditionalFormatting>
  <conditionalFormatting sqref="AT54:AT63">
    <cfRule type="cellIs" dxfId="1218" priority="1220" operator="equal">
      <formula>"Option"</formula>
    </cfRule>
    <cfRule type="cellIs" dxfId="1217" priority="1221" operator="equal">
      <formula>"Validé"</formula>
    </cfRule>
  </conditionalFormatting>
  <conditionalFormatting sqref="AM54 AM56 AM58 AM60">
    <cfRule type="cellIs" dxfId="1216" priority="1219" operator="notEqual">
      <formula>"9h00"</formula>
    </cfRule>
  </conditionalFormatting>
  <conditionalFormatting sqref="AM55 AM57 AM59 AM61">
    <cfRule type="cellIs" dxfId="1215" priority="1218" operator="notEqual">
      <formula>"14h00"</formula>
    </cfRule>
  </conditionalFormatting>
  <conditionalFormatting sqref="AN63">
    <cfRule type="expression" dxfId="1214" priority="1198">
      <formula>AT63="Option"</formula>
    </cfRule>
    <cfRule type="expression" dxfId="1213" priority="1199">
      <formula>AT63="Validé"</formula>
    </cfRule>
  </conditionalFormatting>
  <conditionalFormatting sqref="AN54">
    <cfRule type="expression" dxfId="1212" priority="1216">
      <formula>AT54="Option"</formula>
    </cfRule>
    <cfRule type="expression" dxfId="1211" priority="1217">
      <formula>AT54="Validé"</formula>
    </cfRule>
  </conditionalFormatting>
  <conditionalFormatting sqref="AN55">
    <cfRule type="expression" dxfId="1210" priority="1214">
      <formula>AT55="Option"</formula>
    </cfRule>
    <cfRule type="expression" dxfId="1209" priority="1215">
      <formula>AT55="Validé"</formula>
    </cfRule>
  </conditionalFormatting>
  <conditionalFormatting sqref="AN56">
    <cfRule type="expression" dxfId="1208" priority="1212">
      <formula>AT56="Option"</formula>
    </cfRule>
    <cfRule type="expression" dxfId="1207" priority="1213">
      <formula>AT56="Validé"</formula>
    </cfRule>
  </conditionalFormatting>
  <conditionalFormatting sqref="AN57">
    <cfRule type="expression" dxfId="1206" priority="1210">
      <formula>AT57="Option"</formula>
    </cfRule>
    <cfRule type="expression" dxfId="1205" priority="1211">
      <formula>AT57="Validé"</formula>
    </cfRule>
  </conditionalFormatting>
  <conditionalFormatting sqref="AN58">
    <cfRule type="expression" dxfId="1204" priority="1208">
      <formula>AT58="Option"</formula>
    </cfRule>
    <cfRule type="expression" dxfId="1203" priority="1209">
      <formula>AT58="Validé"</formula>
    </cfRule>
  </conditionalFormatting>
  <conditionalFormatting sqref="AN59">
    <cfRule type="expression" dxfId="1202" priority="1206">
      <formula>AT59="Option"</formula>
    </cfRule>
    <cfRule type="expression" dxfId="1201" priority="1207">
      <formula>AT59="Validé"</formula>
    </cfRule>
  </conditionalFormatting>
  <conditionalFormatting sqref="AN60">
    <cfRule type="expression" dxfId="1200" priority="1204">
      <formula>AT60="Option"</formula>
    </cfRule>
    <cfRule type="expression" dxfId="1199" priority="1205">
      <formula>AT60="Validé"</formula>
    </cfRule>
  </conditionalFormatting>
  <conditionalFormatting sqref="AN61">
    <cfRule type="expression" dxfId="1198" priority="1202">
      <formula>AT61="Option"</formula>
    </cfRule>
    <cfRule type="expression" dxfId="1197" priority="1203">
      <formula>AT61="Validé"</formula>
    </cfRule>
  </conditionalFormatting>
  <conditionalFormatting sqref="AN62">
    <cfRule type="expression" dxfId="1196" priority="1200">
      <formula>AT62="Option"</formula>
    </cfRule>
    <cfRule type="expression" dxfId="1195" priority="1201">
      <formula>AT62="Validé"</formula>
    </cfRule>
  </conditionalFormatting>
  <conditionalFormatting sqref="I52">
    <cfRule type="cellIs" dxfId="1194" priority="1197" operator="notEqual">
      <formula>"9h00"</formula>
    </cfRule>
  </conditionalFormatting>
  <conditionalFormatting sqref="I53">
    <cfRule type="cellIs" dxfId="1193" priority="1196" operator="notEqual">
      <formula>"14h00"</formula>
    </cfRule>
  </conditionalFormatting>
  <conditionalFormatting sqref="AT52:AT53">
    <cfRule type="cellIs" dxfId="1192" priority="1194" operator="equal">
      <formula>"Option"</formula>
    </cfRule>
    <cfRule type="cellIs" dxfId="1191" priority="1195" operator="equal">
      <formula>"Validé"</formula>
    </cfRule>
  </conditionalFormatting>
  <conditionalFormatting sqref="AM52">
    <cfRule type="cellIs" dxfId="1190" priority="1193" operator="notEqual">
      <formula>"9h00"</formula>
    </cfRule>
  </conditionalFormatting>
  <conditionalFormatting sqref="AM53">
    <cfRule type="cellIs" dxfId="1189" priority="1192" operator="notEqual">
      <formula>"14h00"</formula>
    </cfRule>
  </conditionalFormatting>
  <conditionalFormatting sqref="AN52">
    <cfRule type="expression" dxfId="1188" priority="1190">
      <formula>AT52="Option"</formula>
    </cfRule>
    <cfRule type="expression" dxfId="1187" priority="1191">
      <formula>AT52="Validé"</formula>
    </cfRule>
  </conditionalFormatting>
  <conditionalFormatting sqref="AN53">
    <cfRule type="expression" dxfId="1186" priority="1188">
      <formula>AT53="Option"</formula>
    </cfRule>
    <cfRule type="expression" dxfId="1185" priority="1189">
      <formula>AT53="Validé"</formula>
    </cfRule>
  </conditionalFormatting>
  <conditionalFormatting sqref="J52:J63">
    <cfRule type="expression" dxfId="1184" priority="1184">
      <formula>P52="Option FORMAFEU"</formula>
    </cfRule>
    <cfRule type="expression" dxfId="1183" priority="1185">
      <formula>P52="FORMAFEU"</formula>
    </cfRule>
    <cfRule type="expression" dxfId="1182" priority="1186">
      <formula>P52="TRADI"</formula>
    </cfRule>
    <cfRule type="expression" dxfId="1181" priority="1187">
      <formula>P52="Option TRADI"</formula>
    </cfRule>
  </conditionalFormatting>
  <conditionalFormatting sqref="P52:P63">
    <cfRule type="expression" dxfId="1180" priority="1180">
      <formula>P52="Option FORMAFEU"</formula>
    </cfRule>
    <cfRule type="expression" dxfId="1179" priority="1181">
      <formula>P52="FORMAFEU"</formula>
    </cfRule>
    <cfRule type="expression" dxfId="1178" priority="1182">
      <formula>P52="TRADI"</formula>
    </cfRule>
    <cfRule type="expression" dxfId="1177" priority="1183">
      <formula>P52="Option TRADI"</formula>
    </cfRule>
  </conditionalFormatting>
  <conditionalFormatting sqref="D52:F63">
    <cfRule type="expression" dxfId="1176" priority="1177">
      <formula>$F52="HUGUET"</formula>
    </cfRule>
    <cfRule type="expression" dxfId="1175" priority="1178">
      <formula>$F52="MARTINEAU"</formula>
    </cfRule>
    <cfRule type="expression" dxfId="1174" priority="1179">
      <formula>$F52="CREYSSON"</formula>
    </cfRule>
  </conditionalFormatting>
  <conditionalFormatting sqref="S54 S56 S58 S60">
    <cfRule type="cellIs" dxfId="1173" priority="1176" operator="notEqual">
      <formula>"9h00"</formula>
    </cfRule>
  </conditionalFormatting>
  <conditionalFormatting sqref="S55 S57 S59 S61">
    <cfRule type="cellIs" dxfId="1172" priority="1175" operator="notEqual">
      <formula>"14h00"</formula>
    </cfRule>
  </conditionalFormatting>
  <conditionalFormatting sqref="S52">
    <cfRule type="cellIs" dxfId="1171" priority="1174" operator="notEqual">
      <formula>"9h00"</formula>
    </cfRule>
  </conditionalFormatting>
  <conditionalFormatting sqref="S53">
    <cfRule type="cellIs" dxfId="1170" priority="1173" operator="notEqual">
      <formula>"14h00"</formula>
    </cfRule>
  </conditionalFormatting>
  <conditionalFormatting sqref="BX58:BX63 Z52:Z63 P52:P63 AT52:AT63 BD52:BD63 BN52:BN63 CH52:CH63 CR52:CR63 DB52:DB63 DL52:DL63 DV52:DV63 EF52:EF63 EP52:EP63 EZ52:EZ63 FJ52:FJ63 FT52:FT63 GD52:GD63 GN52:GN63 GX52:GX63 AJ52:AJ63">
    <cfRule type="expression" dxfId="1169" priority="1171">
      <formula>P52="APPEL CLIENT"</formula>
    </cfRule>
  </conditionalFormatting>
  <conditionalFormatting sqref="T52:T63">
    <cfRule type="expression" dxfId="1168" priority="1167">
      <formula>Z52="Option FORMAFEU"</formula>
    </cfRule>
    <cfRule type="expression" dxfId="1167" priority="1168">
      <formula>Z52="FORMAFEU"</formula>
    </cfRule>
    <cfRule type="expression" dxfId="1166" priority="1169">
      <formula>Z52="TRADI"</formula>
    </cfRule>
    <cfRule type="expression" dxfId="1165" priority="1170">
      <formula>Z52="Option TRADI"</formula>
    </cfRule>
  </conditionalFormatting>
  <conditionalFormatting sqref="Z52:Z63">
    <cfRule type="expression" dxfId="1164" priority="1163">
      <formula>Z52="Option FORMAFEU"</formula>
    </cfRule>
    <cfRule type="expression" dxfId="1163" priority="1164">
      <formula>Z52="FORMAFEU"</formula>
    </cfRule>
    <cfRule type="expression" dxfId="1162" priority="1165">
      <formula>Z52="TRADI"</formula>
    </cfRule>
    <cfRule type="expression" dxfId="1161" priority="1166">
      <formula>Z52="Option TRADI"</formula>
    </cfRule>
  </conditionalFormatting>
  <conditionalFormatting sqref="BD54:BD63">
    <cfRule type="cellIs" dxfId="1160" priority="1161" operator="equal">
      <formula>"Option"</formula>
    </cfRule>
    <cfRule type="cellIs" dxfId="1159" priority="1162" operator="equal">
      <formula>"Validé"</formula>
    </cfRule>
  </conditionalFormatting>
  <conditionalFormatting sqref="AW54 AW56 AW58 AW60">
    <cfRule type="cellIs" dxfId="1158" priority="1160" operator="notEqual">
      <formula>"9h00"</formula>
    </cfRule>
  </conditionalFormatting>
  <conditionalFormatting sqref="AW55 AW57 AW59 AW61">
    <cfRule type="cellIs" dxfId="1157" priority="1159" operator="notEqual">
      <formula>"14h00"</formula>
    </cfRule>
  </conditionalFormatting>
  <conditionalFormatting sqref="AX63">
    <cfRule type="expression" dxfId="1156" priority="1139">
      <formula>BD63="Option"</formula>
    </cfRule>
    <cfRule type="expression" dxfId="1155" priority="1140">
      <formula>BD63="Validé"</formula>
    </cfRule>
  </conditionalFormatting>
  <conditionalFormatting sqref="AX54">
    <cfRule type="expression" dxfId="1154" priority="1157">
      <formula>BD54="Option"</formula>
    </cfRule>
    <cfRule type="expression" dxfId="1153" priority="1158">
      <formula>BD54="Validé"</formula>
    </cfRule>
  </conditionalFormatting>
  <conditionalFormatting sqref="AX55">
    <cfRule type="expression" dxfId="1152" priority="1155">
      <formula>BD55="Option"</formula>
    </cfRule>
    <cfRule type="expression" dxfId="1151" priority="1156">
      <formula>BD55="Validé"</formula>
    </cfRule>
  </conditionalFormatting>
  <conditionalFormatting sqref="AX56">
    <cfRule type="expression" dxfId="1150" priority="1153">
      <formula>BD56="Option"</formula>
    </cfRule>
    <cfRule type="expression" dxfId="1149" priority="1154">
      <formula>BD56="Validé"</formula>
    </cfRule>
  </conditionalFormatting>
  <conditionalFormatting sqref="AX57">
    <cfRule type="expression" dxfId="1148" priority="1151">
      <formula>BD57="Option"</formula>
    </cfRule>
    <cfRule type="expression" dxfId="1147" priority="1152">
      <formula>BD57="Validé"</formula>
    </cfRule>
  </conditionalFormatting>
  <conditionalFormatting sqref="AX58">
    <cfRule type="expression" dxfId="1146" priority="1149">
      <formula>BD58="Option"</formula>
    </cfRule>
    <cfRule type="expression" dxfId="1145" priority="1150">
      <formula>BD58="Validé"</formula>
    </cfRule>
  </conditionalFormatting>
  <conditionalFormatting sqref="AX59">
    <cfRule type="expression" dxfId="1144" priority="1147">
      <formula>BD59="Option"</formula>
    </cfRule>
    <cfRule type="expression" dxfId="1143" priority="1148">
      <formula>BD59="Validé"</formula>
    </cfRule>
  </conditionalFormatting>
  <conditionalFormatting sqref="AX60">
    <cfRule type="expression" dxfId="1142" priority="1145">
      <formula>BD60="Option"</formula>
    </cfRule>
    <cfRule type="expression" dxfId="1141" priority="1146">
      <formula>BD60="Validé"</formula>
    </cfRule>
  </conditionalFormatting>
  <conditionalFormatting sqref="AX61">
    <cfRule type="expression" dxfId="1140" priority="1143">
      <formula>BD61="Option"</formula>
    </cfRule>
    <cfRule type="expression" dxfId="1139" priority="1144">
      <formula>BD61="Validé"</formula>
    </cfRule>
  </conditionalFormatting>
  <conditionalFormatting sqref="AX62">
    <cfRule type="expression" dxfId="1138" priority="1141">
      <formula>BD62="Option"</formula>
    </cfRule>
    <cfRule type="expression" dxfId="1137" priority="1142">
      <formula>BD62="Validé"</formula>
    </cfRule>
  </conditionalFormatting>
  <conditionalFormatting sqref="BD52:BD53">
    <cfRule type="cellIs" dxfId="1136" priority="1137" operator="equal">
      <formula>"Option"</formula>
    </cfRule>
    <cfRule type="cellIs" dxfId="1135" priority="1138" operator="equal">
      <formula>"Validé"</formula>
    </cfRule>
  </conditionalFormatting>
  <conditionalFormatting sqref="AW52">
    <cfRule type="cellIs" dxfId="1134" priority="1136" operator="notEqual">
      <formula>"9h00"</formula>
    </cfRule>
  </conditionalFormatting>
  <conditionalFormatting sqref="AW53">
    <cfRule type="cellIs" dxfId="1133" priority="1135" operator="notEqual">
      <formula>"14h00"</formula>
    </cfRule>
  </conditionalFormatting>
  <conditionalFormatting sqref="AX52">
    <cfRule type="expression" dxfId="1132" priority="1133">
      <formula>BD52="Option"</formula>
    </cfRule>
    <cfRule type="expression" dxfId="1131" priority="1134">
      <formula>BD52="Validé"</formula>
    </cfRule>
  </conditionalFormatting>
  <conditionalFormatting sqref="AX53">
    <cfRule type="expression" dxfId="1130" priority="1131">
      <formula>BD53="Option"</formula>
    </cfRule>
    <cfRule type="expression" dxfId="1129" priority="1132">
      <formula>BD53="Validé"</formula>
    </cfRule>
  </conditionalFormatting>
  <conditionalFormatting sqref="BN54:BN63">
    <cfRule type="cellIs" dxfId="1128" priority="1129" operator="equal">
      <formula>"Option"</formula>
    </cfRule>
    <cfRule type="cellIs" dxfId="1127" priority="1130" operator="equal">
      <formula>"Validé"</formula>
    </cfRule>
  </conditionalFormatting>
  <conditionalFormatting sqref="BG54 BG56 BG58 BG60">
    <cfRule type="cellIs" dxfId="1126" priority="1128" operator="notEqual">
      <formula>"9h00"</formula>
    </cfRule>
  </conditionalFormatting>
  <conditionalFormatting sqref="BG55 BG57 BG59 BG61">
    <cfRule type="cellIs" dxfId="1125" priority="1127" operator="notEqual">
      <formula>"14h00"</formula>
    </cfRule>
  </conditionalFormatting>
  <conditionalFormatting sqref="BH63">
    <cfRule type="expression" dxfId="1124" priority="1107">
      <formula>BN63="Option"</formula>
    </cfRule>
    <cfRule type="expression" dxfId="1123" priority="1108">
      <formula>BN63="Validé"</formula>
    </cfRule>
  </conditionalFormatting>
  <conditionalFormatting sqref="BH54">
    <cfRule type="expression" dxfId="1122" priority="1125">
      <formula>BN54="Option"</formula>
    </cfRule>
    <cfRule type="expression" dxfId="1121" priority="1126">
      <formula>BN54="Validé"</formula>
    </cfRule>
  </conditionalFormatting>
  <conditionalFormatting sqref="BH55">
    <cfRule type="expression" dxfId="1120" priority="1123">
      <formula>BN55="Option"</formula>
    </cfRule>
    <cfRule type="expression" dxfId="1119" priority="1124">
      <formula>BN55="Validé"</formula>
    </cfRule>
  </conditionalFormatting>
  <conditionalFormatting sqref="BH56">
    <cfRule type="expression" dxfId="1118" priority="1121">
      <formula>BN56="Option"</formula>
    </cfRule>
    <cfRule type="expression" dxfId="1117" priority="1122">
      <formula>BN56="Validé"</formula>
    </cfRule>
  </conditionalFormatting>
  <conditionalFormatting sqref="BH57">
    <cfRule type="expression" dxfId="1116" priority="1119">
      <formula>BN57="Option"</formula>
    </cfRule>
    <cfRule type="expression" dxfId="1115" priority="1120">
      <formula>BN57="Validé"</formula>
    </cfRule>
  </conditionalFormatting>
  <conditionalFormatting sqref="BH58">
    <cfRule type="expression" dxfId="1114" priority="1117">
      <formula>BN58="Option"</formula>
    </cfRule>
    <cfRule type="expression" dxfId="1113" priority="1118">
      <formula>BN58="Validé"</formula>
    </cfRule>
  </conditionalFormatting>
  <conditionalFormatting sqref="BH59">
    <cfRule type="expression" dxfId="1112" priority="1115">
      <formula>BN59="Option"</formula>
    </cfRule>
    <cfRule type="expression" dxfId="1111" priority="1116">
      <formula>BN59="Validé"</formula>
    </cfRule>
  </conditionalFormatting>
  <conditionalFormatting sqref="BH60">
    <cfRule type="expression" dxfId="1110" priority="1113">
      <formula>BN60="Option"</formula>
    </cfRule>
    <cfRule type="expression" dxfId="1109" priority="1114">
      <formula>BN60="Validé"</formula>
    </cfRule>
  </conditionalFormatting>
  <conditionalFormatting sqref="BH61">
    <cfRule type="expression" dxfId="1108" priority="1111">
      <formula>BN61="Option"</formula>
    </cfRule>
    <cfRule type="expression" dxfId="1107" priority="1112">
      <formula>BN61="Validé"</formula>
    </cfRule>
  </conditionalFormatting>
  <conditionalFormatting sqref="BH62">
    <cfRule type="expression" dxfId="1106" priority="1109">
      <formula>BN62="Option"</formula>
    </cfRule>
    <cfRule type="expression" dxfId="1105" priority="1110">
      <formula>BN62="Validé"</formula>
    </cfRule>
  </conditionalFormatting>
  <conditionalFormatting sqref="BN52:BN53">
    <cfRule type="cellIs" dxfId="1104" priority="1105" operator="equal">
      <formula>"Option"</formula>
    </cfRule>
    <cfRule type="cellIs" dxfId="1103" priority="1106" operator="equal">
      <formula>"Validé"</formula>
    </cfRule>
  </conditionalFormatting>
  <conditionalFormatting sqref="BG52">
    <cfRule type="cellIs" dxfId="1102" priority="1104" operator="notEqual">
      <formula>"9h00"</formula>
    </cfRule>
  </conditionalFormatting>
  <conditionalFormatting sqref="BG53">
    <cfRule type="cellIs" dxfId="1101" priority="1103" operator="notEqual">
      <formula>"14h00"</formula>
    </cfRule>
  </conditionalFormatting>
  <conditionalFormatting sqref="BH52">
    <cfRule type="expression" dxfId="1100" priority="1101">
      <formula>BN52="Option"</formula>
    </cfRule>
    <cfRule type="expression" dxfId="1099" priority="1102">
      <formula>BN52="Validé"</formula>
    </cfRule>
  </conditionalFormatting>
  <conditionalFormatting sqref="BH53">
    <cfRule type="expression" dxfId="1098" priority="1099">
      <formula>BN53="Option"</formula>
    </cfRule>
    <cfRule type="expression" dxfId="1097" priority="1100">
      <formula>BN53="Validé"</formula>
    </cfRule>
  </conditionalFormatting>
  <conditionalFormatting sqref="BX58:BX63">
    <cfRule type="cellIs" dxfId="1096" priority="1097" operator="equal">
      <formula>"Option"</formula>
    </cfRule>
    <cfRule type="cellIs" dxfId="1095" priority="1098" operator="equal">
      <formula>"Validé"</formula>
    </cfRule>
  </conditionalFormatting>
  <conditionalFormatting sqref="BQ54 BQ56 BQ58 BQ60">
    <cfRule type="cellIs" dxfId="1094" priority="1096" operator="notEqual">
      <formula>"9h00"</formula>
    </cfRule>
  </conditionalFormatting>
  <conditionalFormatting sqref="BQ55 BQ57 BQ59 BQ61">
    <cfRule type="cellIs" dxfId="1093" priority="1095" operator="notEqual">
      <formula>"14h00"</formula>
    </cfRule>
  </conditionalFormatting>
  <conditionalFormatting sqref="BR63">
    <cfRule type="expression" dxfId="1092" priority="1083">
      <formula>BX63="Option"</formula>
    </cfRule>
    <cfRule type="expression" dxfId="1091" priority="1084">
      <formula>BX63="Validé"</formula>
    </cfRule>
  </conditionalFormatting>
  <conditionalFormatting sqref="BR58">
    <cfRule type="expression" dxfId="1090" priority="1093">
      <formula>BX58="Option"</formula>
    </cfRule>
    <cfRule type="expression" dxfId="1089" priority="1094">
      <formula>BX58="Validé"</formula>
    </cfRule>
  </conditionalFormatting>
  <conditionalFormatting sqref="BR59">
    <cfRule type="expression" dxfId="1088" priority="1091">
      <formula>BX59="Option"</formula>
    </cfRule>
    <cfRule type="expression" dxfId="1087" priority="1092">
      <formula>BX59="Validé"</formula>
    </cfRule>
  </conditionalFormatting>
  <conditionalFormatting sqref="BR60">
    <cfRule type="expression" dxfId="1086" priority="1089">
      <formula>BX60="Option"</formula>
    </cfRule>
    <cfRule type="expression" dxfId="1085" priority="1090">
      <formula>BX60="Validé"</formula>
    </cfRule>
  </conditionalFormatting>
  <conditionalFormatting sqref="BR61">
    <cfRule type="expression" dxfId="1084" priority="1087">
      <formula>BX61="Option"</formula>
    </cfRule>
    <cfRule type="expression" dxfId="1083" priority="1088">
      <formula>BX61="Validé"</formula>
    </cfRule>
  </conditionalFormatting>
  <conditionalFormatting sqref="BR62">
    <cfRule type="expression" dxfId="1082" priority="1085">
      <formula>BX62="Option"</formula>
    </cfRule>
    <cfRule type="expression" dxfId="1081" priority="1086">
      <formula>BX62="Validé"</formula>
    </cfRule>
  </conditionalFormatting>
  <conditionalFormatting sqref="BQ52">
    <cfRule type="cellIs" dxfId="1080" priority="1082" operator="notEqual">
      <formula>"9h00"</formula>
    </cfRule>
  </conditionalFormatting>
  <conditionalFormatting sqref="BQ53">
    <cfRule type="cellIs" dxfId="1079" priority="1081" operator="notEqual">
      <formula>"14h00"</formula>
    </cfRule>
  </conditionalFormatting>
  <conditionalFormatting sqref="CH54:CH63">
    <cfRule type="cellIs" dxfId="1078" priority="1079" operator="equal">
      <formula>"Option"</formula>
    </cfRule>
    <cfRule type="cellIs" dxfId="1077" priority="1080" operator="equal">
      <formula>"Validé"</formula>
    </cfRule>
  </conditionalFormatting>
  <conditionalFormatting sqref="CA54 CA56 CA58 CA60">
    <cfRule type="cellIs" dxfId="1076" priority="1078" operator="notEqual">
      <formula>"9h00"</formula>
    </cfRule>
  </conditionalFormatting>
  <conditionalFormatting sqref="CA55 CA57 CA59 CA61">
    <cfRule type="cellIs" dxfId="1075" priority="1077" operator="notEqual">
      <formula>"14h00"</formula>
    </cfRule>
  </conditionalFormatting>
  <conditionalFormatting sqref="CB63">
    <cfRule type="expression" dxfId="1074" priority="1057">
      <formula>CH63="Option"</formula>
    </cfRule>
    <cfRule type="expression" dxfId="1073" priority="1058">
      <formula>CH63="Validé"</formula>
    </cfRule>
  </conditionalFormatting>
  <conditionalFormatting sqref="CB54">
    <cfRule type="expression" dxfId="1072" priority="1075">
      <formula>CH54="Option"</formula>
    </cfRule>
    <cfRule type="expression" dxfId="1071" priority="1076">
      <formula>CH54="Validé"</formula>
    </cfRule>
  </conditionalFormatting>
  <conditionalFormatting sqref="CB55">
    <cfRule type="expression" dxfId="1070" priority="1073">
      <formula>CH55="Option"</formula>
    </cfRule>
    <cfRule type="expression" dxfId="1069" priority="1074">
      <formula>CH55="Validé"</formula>
    </cfRule>
  </conditionalFormatting>
  <conditionalFormatting sqref="CB56">
    <cfRule type="expression" dxfId="1068" priority="1071">
      <formula>CH56="Option"</formula>
    </cfRule>
    <cfRule type="expression" dxfId="1067" priority="1072">
      <formula>CH56="Validé"</formula>
    </cfRule>
  </conditionalFormatting>
  <conditionalFormatting sqref="CB57">
    <cfRule type="expression" dxfId="1066" priority="1069">
      <formula>CH57="Option"</formula>
    </cfRule>
    <cfRule type="expression" dxfId="1065" priority="1070">
      <formula>CH57="Validé"</formula>
    </cfRule>
  </conditionalFormatting>
  <conditionalFormatting sqref="CB58">
    <cfRule type="expression" dxfId="1064" priority="1067">
      <formula>CH58="Option"</formula>
    </cfRule>
    <cfRule type="expression" dxfId="1063" priority="1068">
      <formula>CH58="Validé"</formula>
    </cfRule>
  </conditionalFormatting>
  <conditionalFormatting sqref="CB59">
    <cfRule type="expression" dxfId="1062" priority="1065">
      <formula>CH59="Option"</formula>
    </cfRule>
    <cfRule type="expression" dxfId="1061" priority="1066">
      <formula>CH59="Validé"</formula>
    </cfRule>
  </conditionalFormatting>
  <conditionalFormatting sqref="CB60">
    <cfRule type="expression" dxfId="1060" priority="1063">
      <formula>CH60="Option"</formula>
    </cfRule>
    <cfRule type="expression" dxfId="1059" priority="1064">
      <formula>CH60="Validé"</formula>
    </cfRule>
  </conditionalFormatting>
  <conditionalFormatting sqref="CB61">
    <cfRule type="expression" dxfId="1058" priority="1061">
      <formula>CH61="Option"</formula>
    </cfRule>
    <cfRule type="expression" dxfId="1057" priority="1062">
      <formula>CH61="Validé"</formula>
    </cfRule>
  </conditionalFormatting>
  <conditionalFormatting sqref="CB62">
    <cfRule type="expression" dxfId="1056" priority="1059">
      <formula>CH62="Option"</formula>
    </cfRule>
    <cfRule type="expression" dxfId="1055" priority="1060">
      <formula>CH62="Validé"</formula>
    </cfRule>
  </conditionalFormatting>
  <conditionalFormatting sqref="CH52:CH53">
    <cfRule type="cellIs" dxfId="1054" priority="1055" operator="equal">
      <formula>"Option"</formula>
    </cfRule>
    <cfRule type="cellIs" dxfId="1053" priority="1056" operator="equal">
      <formula>"Validé"</formula>
    </cfRule>
  </conditionalFormatting>
  <conditionalFormatting sqref="CA52">
    <cfRule type="cellIs" dxfId="1052" priority="1054" operator="notEqual">
      <formula>"9h00"</formula>
    </cfRule>
  </conditionalFormatting>
  <conditionalFormatting sqref="CA53">
    <cfRule type="cellIs" dxfId="1051" priority="1053" operator="notEqual">
      <formula>"14h00"</formula>
    </cfRule>
  </conditionalFormatting>
  <conditionalFormatting sqref="CB52">
    <cfRule type="expression" dxfId="1050" priority="1051">
      <formula>CH52="Option"</formula>
    </cfRule>
    <cfRule type="expression" dxfId="1049" priority="1052">
      <formula>CH52="Validé"</formula>
    </cfRule>
  </conditionalFormatting>
  <conditionalFormatting sqref="CB53">
    <cfRule type="expression" dxfId="1048" priority="1049">
      <formula>CH53="Option"</formula>
    </cfRule>
    <cfRule type="expression" dxfId="1047" priority="1050">
      <formula>CH53="Validé"</formula>
    </cfRule>
  </conditionalFormatting>
  <conditionalFormatting sqref="CR54:CR63">
    <cfRule type="cellIs" dxfId="1046" priority="1047" operator="equal">
      <formula>"Option"</formula>
    </cfRule>
    <cfRule type="cellIs" dxfId="1045" priority="1048" operator="equal">
      <formula>"Validé"</formula>
    </cfRule>
  </conditionalFormatting>
  <conditionalFormatting sqref="CK54 CK56 CK58 CK60">
    <cfRule type="cellIs" dxfId="1044" priority="1046" operator="notEqual">
      <formula>"9h00"</formula>
    </cfRule>
  </conditionalFormatting>
  <conditionalFormatting sqref="CK55 CK57 CK59 CK61">
    <cfRule type="cellIs" dxfId="1043" priority="1045" operator="notEqual">
      <formula>"14h00"</formula>
    </cfRule>
  </conditionalFormatting>
  <conditionalFormatting sqref="CL63">
    <cfRule type="expression" dxfId="1042" priority="1025">
      <formula>CR63="Option"</formula>
    </cfRule>
    <cfRule type="expression" dxfId="1041" priority="1026">
      <formula>CR63="Validé"</formula>
    </cfRule>
  </conditionalFormatting>
  <conditionalFormatting sqref="CL54">
    <cfRule type="expression" dxfId="1040" priority="1043">
      <formula>CR54="Option"</formula>
    </cfRule>
    <cfRule type="expression" dxfId="1039" priority="1044">
      <formula>CR54="Validé"</formula>
    </cfRule>
  </conditionalFormatting>
  <conditionalFormatting sqref="CL55">
    <cfRule type="expression" dxfId="1038" priority="1041">
      <formula>CR55="Option"</formula>
    </cfRule>
    <cfRule type="expression" dxfId="1037" priority="1042">
      <formula>CR55="Validé"</formula>
    </cfRule>
  </conditionalFormatting>
  <conditionalFormatting sqref="CL56">
    <cfRule type="expression" dxfId="1036" priority="1039">
      <formula>CR56="Option"</formula>
    </cfRule>
    <cfRule type="expression" dxfId="1035" priority="1040">
      <formula>CR56="Validé"</formula>
    </cfRule>
  </conditionalFormatting>
  <conditionalFormatting sqref="CL57">
    <cfRule type="expression" dxfId="1034" priority="1037">
      <formula>CR57="Option"</formula>
    </cfRule>
    <cfRule type="expression" dxfId="1033" priority="1038">
      <formula>CR57="Validé"</formula>
    </cfRule>
  </conditionalFormatting>
  <conditionalFormatting sqref="CL58">
    <cfRule type="expression" dxfId="1032" priority="1035">
      <formula>CR58="Option"</formula>
    </cfRule>
    <cfRule type="expression" dxfId="1031" priority="1036">
      <formula>CR58="Validé"</formula>
    </cfRule>
  </conditionalFormatting>
  <conditionalFormatting sqref="CL59">
    <cfRule type="expression" dxfId="1030" priority="1033">
      <formula>CR59="Option"</formula>
    </cfRule>
    <cfRule type="expression" dxfId="1029" priority="1034">
      <formula>CR59="Validé"</formula>
    </cfRule>
  </conditionalFormatting>
  <conditionalFormatting sqref="CL60">
    <cfRule type="expression" dxfId="1028" priority="1031">
      <formula>CR60="Option"</formula>
    </cfRule>
    <cfRule type="expression" dxfId="1027" priority="1032">
      <formula>CR60="Validé"</formula>
    </cfRule>
  </conditionalFormatting>
  <conditionalFormatting sqref="CL61">
    <cfRule type="expression" dxfId="1026" priority="1029">
      <formula>CR61="Option"</formula>
    </cfRule>
    <cfRule type="expression" dxfId="1025" priority="1030">
      <formula>CR61="Validé"</formula>
    </cfRule>
  </conditionalFormatting>
  <conditionalFormatting sqref="CL62">
    <cfRule type="expression" dxfId="1024" priority="1027">
      <formula>CR62="Option"</formula>
    </cfRule>
    <cfRule type="expression" dxfId="1023" priority="1028">
      <formula>CR62="Validé"</formula>
    </cfRule>
  </conditionalFormatting>
  <conditionalFormatting sqref="CR52:CR53">
    <cfRule type="cellIs" dxfId="1022" priority="1023" operator="equal">
      <formula>"Option"</formula>
    </cfRule>
    <cfRule type="cellIs" dxfId="1021" priority="1024" operator="equal">
      <formula>"Validé"</formula>
    </cfRule>
  </conditionalFormatting>
  <conditionalFormatting sqref="CK52">
    <cfRule type="cellIs" dxfId="1020" priority="1022" operator="notEqual">
      <formula>"9h00"</formula>
    </cfRule>
  </conditionalFormatting>
  <conditionalFormatting sqref="CK53">
    <cfRule type="cellIs" dxfId="1019" priority="1021" operator="notEqual">
      <formula>"14h00"</formula>
    </cfRule>
  </conditionalFormatting>
  <conditionalFormatting sqref="CL52">
    <cfRule type="expression" dxfId="1018" priority="1019">
      <formula>CR52="Option"</formula>
    </cfRule>
    <cfRule type="expression" dxfId="1017" priority="1020">
      <formula>CR52="Validé"</formula>
    </cfRule>
  </conditionalFormatting>
  <conditionalFormatting sqref="CL53">
    <cfRule type="expression" dxfId="1016" priority="1017">
      <formula>CR53="Option"</formula>
    </cfRule>
    <cfRule type="expression" dxfId="1015" priority="1018">
      <formula>CR53="Validé"</formula>
    </cfRule>
  </conditionalFormatting>
  <conditionalFormatting sqref="DB54:DB63">
    <cfRule type="cellIs" dxfId="1014" priority="1015" operator="equal">
      <formula>"Option"</formula>
    </cfRule>
    <cfRule type="cellIs" dxfId="1013" priority="1016" operator="equal">
      <formula>"Validé"</formula>
    </cfRule>
  </conditionalFormatting>
  <conditionalFormatting sqref="CU54 CU56 CU58 CU60">
    <cfRule type="cellIs" dxfId="1012" priority="1014" operator="notEqual">
      <formula>"9h00"</formula>
    </cfRule>
  </conditionalFormatting>
  <conditionalFormatting sqref="CU55 CU57 CU59 CU61">
    <cfRule type="cellIs" dxfId="1011" priority="1013" operator="notEqual">
      <formula>"14h00"</formula>
    </cfRule>
  </conditionalFormatting>
  <conditionalFormatting sqref="CV63">
    <cfRule type="expression" dxfId="1010" priority="993">
      <formula>DB63="Option"</formula>
    </cfRule>
    <cfRule type="expression" dxfId="1009" priority="994">
      <formula>DB63="Validé"</formula>
    </cfRule>
  </conditionalFormatting>
  <conditionalFormatting sqref="CV54">
    <cfRule type="expression" dxfId="1008" priority="1011">
      <formula>DB54="Option"</formula>
    </cfRule>
    <cfRule type="expression" dxfId="1007" priority="1012">
      <formula>DB54="Validé"</formula>
    </cfRule>
  </conditionalFormatting>
  <conditionalFormatting sqref="CV55">
    <cfRule type="expression" dxfId="1006" priority="1009">
      <formula>DB55="Option"</formula>
    </cfRule>
    <cfRule type="expression" dxfId="1005" priority="1010">
      <formula>DB55="Validé"</formula>
    </cfRule>
  </conditionalFormatting>
  <conditionalFormatting sqref="CV56">
    <cfRule type="expression" dxfId="1004" priority="1007">
      <formula>DB56="Option"</formula>
    </cfRule>
    <cfRule type="expression" dxfId="1003" priority="1008">
      <formula>DB56="Validé"</formula>
    </cfRule>
  </conditionalFormatting>
  <conditionalFormatting sqref="CV57">
    <cfRule type="expression" dxfId="1002" priority="1005">
      <formula>DB57="Option"</formula>
    </cfRule>
    <cfRule type="expression" dxfId="1001" priority="1006">
      <formula>DB57="Validé"</formula>
    </cfRule>
  </conditionalFormatting>
  <conditionalFormatting sqref="CV58">
    <cfRule type="expression" dxfId="1000" priority="1003">
      <formula>DB58="Option"</formula>
    </cfRule>
    <cfRule type="expression" dxfId="999" priority="1004">
      <formula>DB58="Validé"</formula>
    </cfRule>
  </conditionalFormatting>
  <conditionalFormatting sqref="CV59">
    <cfRule type="expression" dxfId="998" priority="1001">
      <formula>DB59="Option"</formula>
    </cfRule>
    <cfRule type="expression" dxfId="997" priority="1002">
      <formula>DB59="Validé"</formula>
    </cfRule>
  </conditionalFormatting>
  <conditionalFormatting sqref="CV60">
    <cfRule type="expression" dxfId="996" priority="999">
      <formula>DB60="Option"</formula>
    </cfRule>
    <cfRule type="expression" dxfId="995" priority="1000">
      <formula>DB60="Validé"</formula>
    </cfRule>
  </conditionalFormatting>
  <conditionalFormatting sqref="CV61">
    <cfRule type="expression" dxfId="994" priority="997">
      <formula>DB61="Option"</formula>
    </cfRule>
    <cfRule type="expression" dxfId="993" priority="998">
      <formula>DB61="Validé"</formula>
    </cfRule>
  </conditionalFormatting>
  <conditionalFormatting sqref="CV62">
    <cfRule type="expression" dxfId="992" priority="995">
      <formula>DB62="Option"</formula>
    </cfRule>
    <cfRule type="expression" dxfId="991" priority="996">
      <formula>DB62="Validé"</formula>
    </cfRule>
  </conditionalFormatting>
  <conditionalFormatting sqref="DB52:DB53">
    <cfRule type="cellIs" dxfId="990" priority="991" operator="equal">
      <formula>"Option"</formula>
    </cfRule>
    <cfRule type="cellIs" dxfId="989" priority="992" operator="equal">
      <formula>"Validé"</formula>
    </cfRule>
  </conditionalFormatting>
  <conditionalFormatting sqref="CU52">
    <cfRule type="cellIs" dxfId="988" priority="990" operator="notEqual">
      <formula>"9h00"</formula>
    </cfRule>
  </conditionalFormatting>
  <conditionalFormatting sqref="CU53">
    <cfRule type="cellIs" dxfId="987" priority="989" operator="notEqual">
      <formula>"14h00"</formula>
    </cfRule>
  </conditionalFormatting>
  <conditionalFormatting sqref="CV52">
    <cfRule type="expression" dxfId="986" priority="987">
      <formula>DB52="Option"</formula>
    </cfRule>
    <cfRule type="expression" dxfId="985" priority="988">
      <formula>DB52="Validé"</formula>
    </cfRule>
  </conditionalFormatting>
  <conditionalFormatting sqref="CV53">
    <cfRule type="expression" dxfId="984" priority="985">
      <formula>DB53="Option"</formula>
    </cfRule>
    <cfRule type="expression" dxfId="983" priority="986">
      <formula>DB53="Validé"</formula>
    </cfRule>
  </conditionalFormatting>
  <conditionalFormatting sqref="BR52:BR57">
    <cfRule type="expression" dxfId="982" priority="984">
      <formula>BX52="APPEL CLIENT"</formula>
    </cfRule>
  </conditionalFormatting>
  <conditionalFormatting sqref="BX52:BX57">
    <cfRule type="expression" dxfId="981" priority="983">
      <formula>BX52="APPEL CLIENT"</formula>
    </cfRule>
  </conditionalFormatting>
  <conditionalFormatting sqref="BX54:BX57">
    <cfRule type="cellIs" dxfId="980" priority="981" operator="equal">
      <formula>"Option"</formula>
    </cfRule>
    <cfRule type="cellIs" dxfId="979" priority="982" operator="equal">
      <formula>"Validé"</formula>
    </cfRule>
  </conditionalFormatting>
  <conditionalFormatting sqref="BR54">
    <cfRule type="expression" dxfId="978" priority="979">
      <formula>BX54="Option"</formula>
    </cfRule>
    <cfRule type="expression" dxfId="977" priority="980">
      <formula>BX54="Validé"</formula>
    </cfRule>
  </conditionalFormatting>
  <conditionalFormatting sqref="BR55">
    <cfRule type="expression" dxfId="976" priority="977">
      <formula>BX55="Option"</formula>
    </cfRule>
    <cfRule type="expression" dxfId="975" priority="978">
      <formula>BX55="Validé"</formula>
    </cfRule>
  </conditionalFormatting>
  <conditionalFormatting sqref="BR56">
    <cfRule type="expression" dxfId="974" priority="975">
      <formula>BX56="Option"</formula>
    </cfRule>
    <cfRule type="expression" dxfId="973" priority="976">
      <formula>BX56="Validé"</formula>
    </cfRule>
  </conditionalFormatting>
  <conditionalFormatting sqref="BR57">
    <cfRule type="expression" dxfId="972" priority="973">
      <formula>BX57="Option"</formula>
    </cfRule>
    <cfRule type="expression" dxfId="971" priority="974">
      <formula>BX57="Validé"</formula>
    </cfRule>
  </conditionalFormatting>
  <conditionalFormatting sqref="BX52:BX53">
    <cfRule type="cellIs" dxfId="970" priority="971" operator="equal">
      <formula>"Option"</formula>
    </cfRule>
    <cfRule type="cellIs" dxfId="969" priority="972" operator="equal">
      <formula>"Validé"</formula>
    </cfRule>
  </conditionalFormatting>
  <conditionalFormatting sqref="BR52">
    <cfRule type="expression" dxfId="968" priority="969">
      <formula>BX52="Option"</formula>
    </cfRule>
    <cfRule type="expression" dxfId="967" priority="970">
      <formula>BX52="Validé"</formula>
    </cfRule>
  </conditionalFormatting>
  <conditionalFormatting sqref="BR53">
    <cfRule type="expression" dxfId="966" priority="967">
      <formula>BX53="Option"</formula>
    </cfRule>
    <cfRule type="expression" dxfId="965" priority="968">
      <formula>BX53="Validé"</formula>
    </cfRule>
  </conditionalFormatting>
  <conditionalFormatting sqref="DL54:DL63">
    <cfRule type="cellIs" dxfId="964" priority="965" operator="equal">
      <formula>"Option"</formula>
    </cfRule>
    <cfRule type="cellIs" dxfId="963" priority="966" operator="equal">
      <formula>"Validé"</formula>
    </cfRule>
  </conditionalFormatting>
  <conditionalFormatting sqref="DE54 DE56 DE58 DE60">
    <cfRule type="cellIs" dxfId="962" priority="964" operator="notEqual">
      <formula>"9h00"</formula>
    </cfRule>
  </conditionalFormatting>
  <conditionalFormatting sqref="DE55 DE57 DE59 DE61">
    <cfRule type="cellIs" dxfId="961" priority="963" operator="notEqual">
      <formula>"14h00"</formula>
    </cfRule>
  </conditionalFormatting>
  <conditionalFormatting sqref="DF63">
    <cfRule type="expression" dxfId="960" priority="943">
      <formula>DL63="Option"</formula>
    </cfRule>
    <cfRule type="expression" dxfId="959" priority="944">
      <formula>DL63="Validé"</formula>
    </cfRule>
  </conditionalFormatting>
  <conditionalFormatting sqref="DF54">
    <cfRule type="expression" dxfId="958" priority="961">
      <formula>DL54="Option"</formula>
    </cfRule>
    <cfRule type="expression" dxfId="957" priority="962">
      <formula>DL54="Validé"</formula>
    </cfRule>
  </conditionalFormatting>
  <conditionalFormatting sqref="DF55">
    <cfRule type="expression" dxfId="956" priority="959">
      <formula>DL55="Option"</formula>
    </cfRule>
    <cfRule type="expression" dxfId="955" priority="960">
      <formula>DL55="Validé"</formula>
    </cfRule>
  </conditionalFormatting>
  <conditionalFormatting sqref="DF56">
    <cfRule type="expression" dxfId="954" priority="957">
      <formula>DL56="Option"</formula>
    </cfRule>
    <cfRule type="expression" dxfId="953" priority="958">
      <formula>DL56="Validé"</formula>
    </cfRule>
  </conditionalFormatting>
  <conditionalFormatting sqref="DF57">
    <cfRule type="expression" dxfId="952" priority="955">
      <formula>DL57="Option"</formula>
    </cfRule>
    <cfRule type="expression" dxfId="951" priority="956">
      <formula>DL57="Validé"</formula>
    </cfRule>
  </conditionalFormatting>
  <conditionalFormatting sqref="DF58">
    <cfRule type="expression" dxfId="950" priority="953">
      <formula>DL58="Option"</formula>
    </cfRule>
    <cfRule type="expression" dxfId="949" priority="954">
      <formula>DL58="Validé"</formula>
    </cfRule>
  </conditionalFormatting>
  <conditionalFormatting sqref="DF59">
    <cfRule type="expression" dxfId="948" priority="951">
      <formula>DL59="Option"</formula>
    </cfRule>
    <cfRule type="expression" dxfId="947" priority="952">
      <formula>DL59="Validé"</formula>
    </cfRule>
  </conditionalFormatting>
  <conditionalFormatting sqref="DF60">
    <cfRule type="expression" dxfId="946" priority="949">
      <formula>DL60="Option"</formula>
    </cfRule>
    <cfRule type="expression" dxfId="945" priority="950">
      <formula>DL60="Validé"</formula>
    </cfRule>
  </conditionalFormatting>
  <conditionalFormatting sqref="DF61">
    <cfRule type="expression" dxfId="944" priority="947">
      <formula>DL61="Option"</formula>
    </cfRule>
    <cfRule type="expression" dxfId="943" priority="948">
      <formula>DL61="Validé"</formula>
    </cfRule>
  </conditionalFormatting>
  <conditionalFormatting sqref="DF62">
    <cfRule type="expression" dxfId="942" priority="945">
      <formula>DL62="Option"</formula>
    </cfRule>
    <cfRule type="expression" dxfId="941" priority="946">
      <formula>DL62="Validé"</formula>
    </cfRule>
  </conditionalFormatting>
  <conditionalFormatting sqref="DL52:DL53">
    <cfRule type="cellIs" dxfId="940" priority="941" operator="equal">
      <formula>"Option"</formula>
    </cfRule>
    <cfRule type="cellIs" dxfId="939" priority="942" operator="equal">
      <formula>"Validé"</formula>
    </cfRule>
  </conditionalFormatting>
  <conditionalFormatting sqref="DE52">
    <cfRule type="cellIs" dxfId="938" priority="940" operator="notEqual">
      <formula>"9h00"</formula>
    </cfRule>
  </conditionalFormatting>
  <conditionalFormatting sqref="DE53">
    <cfRule type="cellIs" dxfId="937" priority="939" operator="notEqual">
      <formula>"14h00"</formula>
    </cfRule>
  </conditionalFormatting>
  <conditionalFormatting sqref="DF52">
    <cfRule type="expression" dxfId="936" priority="937">
      <formula>DL52="Option"</formula>
    </cfRule>
    <cfRule type="expression" dxfId="935" priority="938">
      <formula>DL52="Validé"</formula>
    </cfRule>
  </conditionalFormatting>
  <conditionalFormatting sqref="DF53">
    <cfRule type="expression" dxfId="934" priority="935">
      <formula>DL53="Option"</formula>
    </cfRule>
    <cfRule type="expression" dxfId="933" priority="936">
      <formula>DL53="Validé"</formula>
    </cfRule>
  </conditionalFormatting>
  <conditionalFormatting sqref="DV54:DV63">
    <cfRule type="cellIs" dxfId="932" priority="933" operator="equal">
      <formula>"Option"</formula>
    </cfRule>
    <cfRule type="cellIs" dxfId="931" priority="934" operator="equal">
      <formula>"Validé"</formula>
    </cfRule>
  </conditionalFormatting>
  <conditionalFormatting sqref="DO54 DO56 DO58 DO60">
    <cfRule type="cellIs" dxfId="930" priority="932" operator="notEqual">
      <formula>"9h00"</formula>
    </cfRule>
  </conditionalFormatting>
  <conditionalFormatting sqref="DO55 DO57 DO59 DO61">
    <cfRule type="cellIs" dxfId="929" priority="931" operator="notEqual">
      <formula>"14h00"</formula>
    </cfRule>
  </conditionalFormatting>
  <conditionalFormatting sqref="DP63">
    <cfRule type="expression" dxfId="928" priority="911">
      <formula>DV63="Option"</formula>
    </cfRule>
    <cfRule type="expression" dxfId="927" priority="912">
      <formula>DV63="Validé"</formula>
    </cfRule>
  </conditionalFormatting>
  <conditionalFormatting sqref="DP54">
    <cfRule type="expression" dxfId="926" priority="929">
      <formula>DV54="Option"</formula>
    </cfRule>
    <cfRule type="expression" dxfId="925" priority="930">
      <formula>DV54="Validé"</formula>
    </cfRule>
  </conditionalFormatting>
  <conditionalFormatting sqref="DP55">
    <cfRule type="expression" dxfId="924" priority="927">
      <formula>DV55="Option"</formula>
    </cfRule>
    <cfRule type="expression" dxfId="923" priority="928">
      <formula>DV55="Validé"</formula>
    </cfRule>
  </conditionalFormatting>
  <conditionalFormatting sqref="DP56">
    <cfRule type="expression" dxfId="922" priority="925">
      <formula>DV56="Option"</formula>
    </cfRule>
    <cfRule type="expression" dxfId="921" priority="926">
      <formula>DV56="Validé"</formula>
    </cfRule>
  </conditionalFormatting>
  <conditionalFormatting sqref="DP57">
    <cfRule type="expression" dxfId="920" priority="923">
      <formula>DV57="Option"</formula>
    </cfRule>
    <cfRule type="expression" dxfId="919" priority="924">
      <formula>DV57="Validé"</formula>
    </cfRule>
  </conditionalFormatting>
  <conditionalFormatting sqref="DP58">
    <cfRule type="expression" dxfId="918" priority="921">
      <formula>DV58="Option"</formula>
    </cfRule>
    <cfRule type="expression" dxfId="917" priority="922">
      <formula>DV58="Validé"</formula>
    </cfRule>
  </conditionalFormatting>
  <conditionalFormatting sqref="DP59">
    <cfRule type="expression" dxfId="916" priority="919">
      <formula>DV59="Option"</formula>
    </cfRule>
    <cfRule type="expression" dxfId="915" priority="920">
      <formula>DV59="Validé"</formula>
    </cfRule>
  </conditionalFormatting>
  <conditionalFormatting sqref="DP60">
    <cfRule type="expression" dxfId="914" priority="917">
      <formula>DV60="Option"</formula>
    </cfRule>
    <cfRule type="expression" dxfId="913" priority="918">
      <formula>DV60="Validé"</formula>
    </cfRule>
  </conditionalFormatting>
  <conditionalFormatting sqref="DP61">
    <cfRule type="expression" dxfId="912" priority="915">
      <formula>DV61="Option"</formula>
    </cfRule>
    <cfRule type="expression" dxfId="911" priority="916">
      <formula>DV61="Validé"</formula>
    </cfRule>
  </conditionalFormatting>
  <conditionalFormatting sqref="DP62">
    <cfRule type="expression" dxfId="910" priority="913">
      <formula>DV62="Option"</formula>
    </cfRule>
    <cfRule type="expression" dxfId="909" priority="914">
      <formula>DV62="Validé"</formula>
    </cfRule>
  </conditionalFormatting>
  <conditionalFormatting sqref="DV52:DV53">
    <cfRule type="cellIs" dxfId="908" priority="909" operator="equal">
      <formula>"Option"</formula>
    </cfRule>
    <cfRule type="cellIs" dxfId="907" priority="910" operator="equal">
      <formula>"Validé"</formula>
    </cfRule>
  </conditionalFormatting>
  <conditionalFormatting sqref="DO52">
    <cfRule type="cellIs" dxfId="906" priority="908" operator="notEqual">
      <formula>"9h00"</formula>
    </cfRule>
  </conditionalFormatting>
  <conditionalFormatting sqref="DO53">
    <cfRule type="cellIs" dxfId="905" priority="907" operator="notEqual">
      <formula>"14h00"</formula>
    </cfRule>
  </conditionalFormatting>
  <conditionalFormatting sqref="DP52">
    <cfRule type="expression" dxfId="904" priority="905">
      <formula>DV52="Option"</formula>
    </cfRule>
    <cfRule type="expression" dxfId="903" priority="906">
      <formula>DV52="Validé"</formula>
    </cfRule>
  </conditionalFormatting>
  <conditionalFormatting sqref="DP53">
    <cfRule type="expression" dxfId="902" priority="903">
      <formula>DV53="Option"</formula>
    </cfRule>
    <cfRule type="expression" dxfId="901" priority="904">
      <formula>DV53="Validé"</formula>
    </cfRule>
  </conditionalFormatting>
  <conditionalFormatting sqref="EF54:EF63">
    <cfRule type="cellIs" dxfId="900" priority="901" operator="equal">
      <formula>"Option"</formula>
    </cfRule>
    <cfRule type="cellIs" dxfId="899" priority="902" operator="equal">
      <formula>"Validé"</formula>
    </cfRule>
  </conditionalFormatting>
  <conditionalFormatting sqref="DY54 DY56 DY58 DY60">
    <cfRule type="cellIs" dxfId="898" priority="900" operator="notEqual">
      <formula>"9h00"</formula>
    </cfRule>
  </conditionalFormatting>
  <conditionalFormatting sqref="DY55 DY57 DY59 DY61">
    <cfRule type="cellIs" dxfId="897" priority="899" operator="notEqual">
      <formula>"14h00"</formula>
    </cfRule>
  </conditionalFormatting>
  <conditionalFormatting sqref="DZ63">
    <cfRule type="expression" dxfId="896" priority="879">
      <formula>EF63="Option"</formula>
    </cfRule>
    <cfRule type="expression" dxfId="895" priority="880">
      <formula>EF63="Validé"</formula>
    </cfRule>
  </conditionalFormatting>
  <conditionalFormatting sqref="DZ54">
    <cfRule type="expression" dxfId="894" priority="897">
      <formula>EF54="Option"</formula>
    </cfRule>
    <cfRule type="expression" dxfId="893" priority="898">
      <formula>EF54="Validé"</formula>
    </cfRule>
  </conditionalFormatting>
  <conditionalFormatting sqref="DZ55">
    <cfRule type="expression" dxfId="892" priority="895">
      <formula>EF55="Option"</formula>
    </cfRule>
    <cfRule type="expression" dxfId="891" priority="896">
      <formula>EF55="Validé"</formula>
    </cfRule>
  </conditionalFormatting>
  <conditionalFormatting sqref="DZ56">
    <cfRule type="expression" dxfId="890" priority="893">
      <formula>EF56="Option"</formula>
    </cfRule>
    <cfRule type="expression" dxfId="889" priority="894">
      <formula>EF56="Validé"</formula>
    </cfRule>
  </conditionalFormatting>
  <conditionalFormatting sqref="DZ57">
    <cfRule type="expression" dxfId="888" priority="891">
      <formula>EF57="Option"</formula>
    </cfRule>
    <cfRule type="expression" dxfId="887" priority="892">
      <formula>EF57="Validé"</formula>
    </cfRule>
  </conditionalFormatting>
  <conditionalFormatting sqref="DZ58">
    <cfRule type="expression" dxfId="886" priority="889">
      <formula>EF58="Option"</formula>
    </cfRule>
    <cfRule type="expression" dxfId="885" priority="890">
      <formula>EF58="Validé"</formula>
    </cfRule>
  </conditionalFormatting>
  <conditionalFormatting sqref="DZ59">
    <cfRule type="expression" dxfId="884" priority="887">
      <formula>EF59="Option"</formula>
    </cfRule>
    <cfRule type="expression" dxfId="883" priority="888">
      <formula>EF59="Validé"</formula>
    </cfRule>
  </conditionalFormatting>
  <conditionalFormatting sqref="DZ60">
    <cfRule type="expression" dxfId="882" priority="885">
      <formula>EF60="Option"</formula>
    </cfRule>
    <cfRule type="expression" dxfId="881" priority="886">
      <formula>EF60="Validé"</formula>
    </cfRule>
  </conditionalFormatting>
  <conditionalFormatting sqref="DZ61">
    <cfRule type="expression" dxfId="880" priority="883">
      <formula>EF61="Option"</formula>
    </cfRule>
    <cfRule type="expression" dxfId="879" priority="884">
      <formula>EF61="Validé"</formula>
    </cfRule>
  </conditionalFormatting>
  <conditionalFormatting sqref="DZ62">
    <cfRule type="expression" dxfId="878" priority="881">
      <formula>EF62="Option"</formula>
    </cfRule>
    <cfRule type="expression" dxfId="877" priority="882">
      <formula>EF62="Validé"</formula>
    </cfRule>
  </conditionalFormatting>
  <conditionalFormatting sqref="EF52:EF53">
    <cfRule type="cellIs" dxfId="876" priority="877" operator="equal">
      <formula>"Option"</formula>
    </cfRule>
    <cfRule type="cellIs" dxfId="875" priority="878" operator="equal">
      <formula>"Validé"</formula>
    </cfRule>
  </conditionalFormatting>
  <conditionalFormatting sqref="DY52">
    <cfRule type="cellIs" dxfId="874" priority="876" operator="notEqual">
      <formula>"9h00"</formula>
    </cfRule>
  </conditionalFormatting>
  <conditionalFormatting sqref="DY53">
    <cfRule type="cellIs" dxfId="873" priority="875" operator="notEqual">
      <formula>"14h00"</formula>
    </cfRule>
  </conditionalFormatting>
  <conditionalFormatting sqref="DZ52">
    <cfRule type="expression" dxfId="872" priority="873">
      <formula>EF52="Option"</formula>
    </cfRule>
    <cfRule type="expression" dxfId="871" priority="874">
      <formula>EF52="Validé"</formula>
    </cfRule>
  </conditionalFormatting>
  <conditionalFormatting sqref="DZ53">
    <cfRule type="expression" dxfId="870" priority="871">
      <formula>EF53="Option"</formula>
    </cfRule>
    <cfRule type="expression" dxfId="869" priority="872">
      <formula>EF53="Validé"</formula>
    </cfRule>
  </conditionalFormatting>
  <conditionalFormatting sqref="EP54:EP63">
    <cfRule type="cellIs" dxfId="868" priority="869" operator="equal">
      <formula>"Option"</formula>
    </cfRule>
    <cfRule type="cellIs" dxfId="867" priority="870" operator="equal">
      <formula>"Validé"</formula>
    </cfRule>
  </conditionalFormatting>
  <conditionalFormatting sqref="EI54 EI56 EI58 EI60">
    <cfRule type="cellIs" dxfId="866" priority="868" operator="notEqual">
      <formula>"9h00"</formula>
    </cfRule>
  </conditionalFormatting>
  <conditionalFormatting sqref="EI55 EI57 EI59 EI61">
    <cfRule type="cellIs" dxfId="865" priority="867" operator="notEqual">
      <formula>"14h00"</formula>
    </cfRule>
  </conditionalFormatting>
  <conditionalFormatting sqref="EJ63">
    <cfRule type="expression" dxfId="864" priority="847">
      <formula>EP63="Option"</formula>
    </cfRule>
    <cfRule type="expression" dxfId="863" priority="848">
      <formula>EP63="Validé"</formula>
    </cfRule>
  </conditionalFormatting>
  <conditionalFormatting sqref="EJ54">
    <cfRule type="expression" dxfId="862" priority="865">
      <formula>EP54="Option"</formula>
    </cfRule>
    <cfRule type="expression" dxfId="861" priority="866">
      <formula>EP54="Validé"</formula>
    </cfRule>
  </conditionalFormatting>
  <conditionalFormatting sqref="EJ55">
    <cfRule type="expression" dxfId="860" priority="863">
      <formula>EP55="Option"</formula>
    </cfRule>
    <cfRule type="expression" dxfId="859" priority="864">
      <formula>EP55="Validé"</formula>
    </cfRule>
  </conditionalFormatting>
  <conditionalFormatting sqref="EJ56">
    <cfRule type="expression" dxfId="858" priority="861">
      <formula>EP56="Option"</formula>
    </cfRule>
    <cfRule type="expression" dxfId="857" priority="862">
      <formula>EP56="Validé"</formula>
    </cfRule>
  </conditionalFormatting>
  <conditionalFormatting sqref="EJ57">
    <cfRule type="expression" dxfId="856" priority="859">
      <formula>EP57="Option"</formula>
    </cfRule>
    <cfRule type="expression" dxfId="855" priority="860">
      <formula>EP57="Validé"</formula>
    </cfRule>
  </conditionalFormatting>
  <conditionalFormatting sqref="EJ58">
    <cfRule type="expression" dxfId="854" priority="857">
      <formula>EP58="Option"</formula>
    </cfRule>
    <cfRule type="expression" dxfId="853" priority="858">
      <formula>EP58="Validé"</formula>
    </cfRule>
  </conditionalFormatting>
  <conditionalFormatting sqref="EJ59">
    <cfRule type="expression" dxfId="852" priority="855">
      <formula>EP59="Option"</formula>
    </cfRule>
    <cfRule type="expression" dxfId="851" priority="856">
      <formula>EP59="Validé"</formula>
    </cfRule>
  </conditionalFormatting>
  <conditionalFormatting sqref="EJ60">
    <cfRule type="expression" dxfId="850" priority="853">
      <formula>EP60="Option"</formula>
    </cfRule>
    <cfRule type="expression" dxfId="849" priority="854">
      <formula>EP60="Validé"</formula>
    </cfRule>
  </conditionalFormatting>
  <conditionalFormatting sqref="EJ61">
    <cfRule type="expression" dxfId="848" priority="851">
      <formula>EP61="Option"</formula>
    </cfRule>
    <cfRule type="expression" dxfId="847" priority="852">
      <formula>EP61="Validé"</formula>
    </cfRule>
  </conditionalFormatting>
  <conditionalFormatting sqref="EJ62">
    <cfRule type="expression" dxfId="846" priority="849">
      <formula>EP62="Option"</formula>
    </cfRule>
    <cfRule type="expression" dxfId="845" priority="850">
      <formula>EP62="Validé"</formula>
    </cfRule>
  </conditionalFormatting>
  <conditionalFormatting sqref="EP52:EP53">
    <cfRule type="cellIs" dxfId="844" priority="845" operator="equal">
      <formula>"Option"</formula>
    </cfRule>
    <cfRule type="cellIs" dxfId="843" priority="846" operator="equal">
      <formula>"Validé"</formula>
    </cfRule>
  </conditionalFormatting>
  <conditionalFormatting sqref="EI52">
    <cfRule type="cellIs" dxfId="842" priority="844" operator="notEqual">
      <formula>"9h00"</formula>
    </cfRule>
  </conditionalFormatting>
  <conditionalFormatting sqref="EI53">
    <cfRule type="cellIs" dxfId="841" priority="843" operator="notEqual">
      <formula>"14h00"</formula>
    </cfRule>
  </conditionalFormatting>
  <conditionalFormatting sqref="EJ52">
    <cfRule type="expression" dxfId="840" priority="841">
      <formula>EP52="Option"</formula>
    </cfRule>
    <cfRule type="expression" dxfId="839" priority="842">
      <formula>EP52="Validé"</formula>
    </cfRule>
  </conditionalFormatting>
  <conditionalFormatting sqref="EJ53">
    <cfRule type="expression" dxfId="838" priority="839">
      <formula>EP53="Option"</formula>
    </cfRule>
    <cfRule type="expression" dxfId="837" priority="840">
      <formula>EP53="Validé"</formula>
    </cfRule>
  </conditionalFormatting>
  <conditionalFormatting sqref="EZ54:EZ63">
    <cfRule type="cellIs" dxfId="836" priority="837" operator="equal">
      <formula>"Option"</formula>
    </cfRule>
    <cfRule type="cellIs" dxfId="835" priority="838" operator="equal">
      <formula>"Validé"</formula>
    </cfRule>
  </conditionalFormatting>
  <conditionalFormatting sqref="ES54 ES56 ES58 ES60">
    <cfRule type="cellIs" dxfId="834" priority="836" operator="notEqual">
      <formula>"9h00"</formula>
    </cfRule>
  </conditionalFormatting>
  <conditionalFormatting sqref="ES55 ES57 ES59 ES61">
    <cfRule type="cellIs" dxfId="833" priority="835" operator="notEqual">
      <formula>"14h00"</formula>
    </cfRule>
  </conditionalFormatting>
  <conditionalFormatting sqref="ET63">
    <cfRule type="expression" dxfId="832" priority="815">
      <formula>EZ63="Option"</formula>
    </cfRule>
    <cfRule type="expression" dxfId="831" priority="816">
      <formula>EZ63="Validé"</formula>
    </cfRule>
  </conditionalFormatting>
  <conditionalFormatting sqref="ET54">
    <cfRule type="expression" dxfId="830" priority="833">
      <formula>EZ54="Option"</formula>
    </cfRule>
    <cfRule type="expression" dxfId="829" priority="834">
      <formula>EZ54="Validé"</formula>
    </cfRule>
  </conditionalFormatting>
  <conditionalFormatting sqref="ET55">
    <cfRule type="expression" dxfId="828" priority="831">
      <formula>EZ55="Option"</formula>
    </cfRule>
    <cfRule type="expression" dxfId="827" priority="832">
      <formula>EZ55="Validé"</formula>
    </cfRule>
  </conditionalFormatting>
  <conditionalFormatting sqref="ET56">
    <cfRule type="expression" dxfId="826" priority="829">
      <formula>EZ56="Option"</formula>
    </cfRule>
    <cfRule type="expression" dxfId="825" priority="830">
      <formula>EZ56="Validé"</formula>
    </cfRule>
  </conditionalFormatting>
  <conditionalFormatting sqref="ET57">
    <cfRule type="expression" dxfId="824" priority="827">
      <formula>EZ57="Option"</formula>
    </cfRule>
    <cfRule type="expression" dxfId="823" priority="828">
      <formula>EZ57="Validé"</formula>
    </cfRule>
  </conditionalFormatting>
  <conditionalFormatting sqref="ET58">
    <cfRule type="expression" dxfId="822" priority="825">
      <formula>EZ58="Option"</formula>
    </cfRule>
    <cfRule type="expression" dxfId="821" priority="826">
      <formula>EZ58="Validé"</formula>
    </cfRule>
  </conditionalFormatting>
  <conditionalFormatting sqref="ET59">
    <cfRule type="expression" dxfId="820" priority="823">
      <formula>EZ59="Option"</formula>
    </cfRule>
    <cfRule type="expression" dxfId="819" priority="824">
      <formula>EZ59="Validé"</formula>
    </cfRule>
  </conditionalFormatting>
  <conditionalFormatting sqref="ET60">
    <cfRule type="expression" dxfId="818" priority="821">
      <formula>EZ60="Option"</formula>
    </cfRule>
    <cfRule type="expression" dxfId="817" priority="822">
      <formula>EZ60="Validé"</formula>
    </cfRule>
  </conditionalFormatting>
  <conditionalFormatting sqref="ET61">
    <cfRule type="expression" dxfId="816" priority="819">
      <formula>EZ61="Option"</formula>
    </cfRule>
    <cfRule type="expression" dxfId="815" priority="820">
      <formula>EZ61="Validé"</formula>
    </cfRule>
  </conditionalFormatting>
  <conditionalFormatting sqref="ET62">
    <cfRule type="expression" dxfId="814" priority="817">
      <formula>EZ62="Option"</formula>
    </cfRule>
    <cfRule type="expression" dxfId="813" priority="818">
      <formula>EZ62="Validé"</formula>
    </cfRule>
  </conditionalFormatting>
  <conditionalFormatting sqref="EZ52:EZ53">
    <cfRule type="cellIs" dxfId="812" priority="813" operator="equal">
      <formula>"Option"</formula>
    </cfRule>
    <cfRule type="cellIs" dxfId="811" priority="814" operator="equal">
      <formula>"Validé"</formula>
    </cfRule>
  </conditionalFormatting>
  <conditionalFormatting sqref="ES52">
    <cfRule type="cellIs" dxfId="810" priority="812" operator="notEqual">
      <formula>"9h00"</formula>
    </cfRule>
  </conditionalFormatting>
  <conditionalFormatting sqref="ES53">
    <cfRule type="cellIs" dxfId="809" priority="811" operator="notEqual">
      <formula>"14h00"</formula>
    </cfRule>
  </conditionalFormatting>
  <conditionalFormatting sqref="ET52">
    <cfRule type="expression" dxfId="808" priority="809">
      <formula>EZ52="Option"</formula>
    </cfRule>
    <cfRule type="expression" dxfId="807" priority="810">
      <formula>EZ52="Validé"</formula>
    </cfRule>
  </conditionalFormatting>
  <conditionalFormatting sqref="ET53">
    <cfRule type="expression" dxfId="806" priority="807">
      <formula>EZ53="Option"</formula>
    </cfRule>
    <cfRule type="expression" dxfId="805" priority="808">
      <formula>EZ53="Validé"</formula>
    </cfRule>
  </conditionalFormatting>
  <conditionalFormatting sqref="FJ54:FJ63">
    <cfRule type="cellIs" dxfId="804" priority="805" operator="equal">
      <formula>"Option"</formula>
    </cfRule>
    <cfRule type="cellIs" dxfId="803" priority="806" operator="equal">
      <formula>"Validé"</formula>
    </cfRule>
  </conditionalFormatting>
  <conditionalFormatting sqref="FC54 FC56 FC58 FC60">
    <cfRule type="cellIs" dxfId="802" priority="804" operator="notEqual">
      <formula>"9h00"</formula>
    </cfRule>
  </conditionalFormatting>
  <conditionalFormatting sqref="FC55 FC57 FC59 FC61">
    <cfRule type="cellIs" dxfId="801" priority="803" operator="notEqual">
      <formula>"14h00"</formula>
    </cfRule>
  </conditionalFormatting>
  <conditionalFormatting sqref="FD63">
    <cfRule type="expression" dxfId="800" priority="783">
      <formula>FJ63="Option"</formula>
    </cfRule>
    <cfRule type="expression" dxfId="799" priority="784">
      <formula>FJ63="Validé"</formula>
    </cfRule>
  </conditionalFormatting>
  <conditionalFormatting sqref="FD54">
    <cfRule type="expression" dxfId="798" priority="801">
      <formula>FJ54="Option"</formula>
    </cfRule>
    <cfRule type="expression" dxfId="797" priority="802">
      <formula>FJ54="Validé"</formula>
    </cfRule>
  </conditionalFormatting>
  <conditionalFormatting sqref="FD55">
    <cfRule type="expression" dxfId="796" priority="799">
      <formula>FJ55="Option"</formula>
    </cfRule>
    <cfRule type="expression" dxfId="795" priority="800">
      <formula>FJ55="Validé"</formula>
    </cfRule>
  </conditionalFormatting>
  <conditionalFormatting sqref="FD56">
    <cfRule type="expression" dxfId="794" priority="797">
      <formula>FJ56="Option"</formula>
    </cfRule>
    <cfRule type="expression" dxfId="793" priority="798">
      <formula>FJ56="Validé"</formula>
    </cfRule>
  </conditionalFormatting>
  <conditionalFormatting sqref="FD57">
    <cfRule type="expression" dxfId="792" priority="795">
      <formula>FJ57="Option"</formula>
    </cfRule>
    <cfRule type="expression" dxfId="791" priority="796">
      <formula>FJ57="Validé"</formula>
    </cfRule>
  </conditionalFormatting>
  <conditionalFormatting sqref="FD58">
    <cfRule type="expression" dxfId="790" priority="793">
      <formula>FJ58="Option"</formula>
    </cfRule>
    <cfRule type="expression" dxfId="789" priority="794">
      <formula>FJ58="Validé"</formula>
    </cfRule>
  </conditionalFormatting>
  <conditionalFormatting sqref="FD59">
    <cfRule type="expression" dxfId="788" priority="791">
      <formula>FJ59="Option"</formula>
    </cfRule>
    <cfRule type="expression" dxfId="787" priority="792">
      <formula>FJ59="Validé"</formula>
    </cfRule>
  </conditionalFormatting>
  <conditionalFormatting sqref="FD60">
    <cfRule type="expression" dxfId="786" priority="789">
      <formula>FJ60="Option"</formula>
    </cfRule>
    <cfRule type="expression" dxfId="785" priority="790">
      <formula>FJ60="Validé"</formula>
    </cfRule>
  </conditionalFormatting>
  <conditionalFormatting sqref="FD61">
    <cfRule type="expression" dxfId="784" priority="787">
      <formula>FJ61="Option"</formula>
    </cfRule>
    <cfRule type="expression" dxfId="783" priority="788">
      <formula>FJ61="Validé"</formula>
    </cfRule>
  </conditionalFormatting>
  <conditionalFormatting sqref="FD62">
    <cfRule type="expression" dxfId="782" priority="785">
      <formula>FJ62="Option"</formula>
    </cfRule>
    <cfRule type="expression" dxfId="781" priority="786">
      <formula>FJ62="Validé"</formula>
    </cfRule>
  </conditionalFormatting>
  <conditionalFormatting sqref="FJ52:FJ53">
    <cfRule type="cellIs" dxfId="780" priority="781" operator="equal">
      <formula>"Option"</formula>
    </cfRule>
    <cfRule type="cellIs" dxfId="779" priority="782" operator="equal">
      <formula>"Validé"</formula>
    </cfRule>
  </conditionalFormatting>
  <conditionalFormatting sqref="FC52">
    <cfRule type="cellIs" dxfId="778" priority="780" operator="notEqual">
      <formula>"9h00"</formula>
    </cfRule>
  </conditionalFormatting>
  <conditionalFormatting sqref="FC53">
    <cfRule type="cellIs" dxfId="777" priority="779" operator="notEqual">
      <formula>"14h00"</formula>
    </cfRule>
  </conditionalFormatting>
  <conditionalFormatting sqref="FD52">
    <cfRule type="expression" dxfId="776" priority="777">
      <formula>FJ52="Option"</formula>
    </cfRule>
    <cfRule type="expression" dxfId="775" priority="778">
      <formula>FJ52="Validé"</formula>
    </cfRule>
  </conditionalFormatting>
  <conditionalFormatting sqref="FD53">
    <cfRule type="expression" dxfId="774" priority="775">
      <formula>FJ53="Option"</formula>
    </cfRule>
    <cfRule type="expression" dxfId="773" priority="776">
      <formula>FJ53="Validé"</formula>
    </cfRule>
  </conditionalFormatting>
  <conditionalFormatting sqref="FT54:FT63">
    <cfRule type="cellIs" dxfId="772" priority="773" operator="equal">
      <formula>"Option"</formula>
    </cfRule>
    <cfRule type="cellIs" dxfId="771" priority="774" operator="equal">
      <formula>"Validé"</formula>
    </cfRule>
  </conditionalFormatting>
  <conditionalFormatting sqref="FM54 FM56 FM58 FM60">
    <cfRule type="cellIs" dxfId="770" priority="772" operator="notEqual">
      <formula>"9h00"</formula>
    </cfRule>
  </conditionalFormatting>
  <conditionalFormatting sqref="FM55 FM57 FM59 FM61">
    <cfRule type="cellIs" dxfId="769" priority="771" operator="notEqual">
      <formula>"14h00"</formula>
    </cfRule>
  </conditionalFormatting>
  <conditionalFormatting sqref="FN63">
    <cfRule type="expression" dxfId="768" priority="751">
      <formula>FT63="Option"</formula>
    </cfRule>
    <cfRule type="expression" dxfId="767" priority="752">
      <formula>FT63="Validé"</formula>
    </cfRule>
  </conditionalFormatting>
  <conditionalFormatting sqref="FN54">
    <cfRule type="expression" dxfId="766" priority="769">
      <formula>FT54="Option"</formula>
    </cfRule>
    <cfRule type="expression" dxfId="765" priority="770">
      <formula>FT54="Validé"</formula>
    </cfRule>
  </conditionalFormatting>
  <conditionalFormatting sqref="FN55">
    <cfRule type="expression" dxfId="764" priority="767">
      <formula>FT55="Option"</formula>
    </cfRule>
    <cfRule type="expression" dxfId="763" priority="768">
      <formula>FT55="Validé"</formula>
    </cfRule>
  </conditionalFormatting>
  <conditionalFormatting sqref="FN56">
    <cfRule type="expression" dxfId="762" priority="765">
      <formula>FT56="Option"</formula>
    </cfRule>
    <cfRule type="expression" dxfId="761" priority="766">
      <formula>FT56="Validé"</formula>
    </cfRule>
  </conditionalFormatting>
  <conditionalFormatting sqref="FN57">
    <cfRule type="expression" dxfId="760" priority="763">
      <formula>FT57="Option"</formula>
    </cfRule>
    <cfRule type="expression" dxfId="759" priority="764">
      <formula>FT57="Validé"</formula>
    </cfRule>
  </conditionalFormatting>
  <conditionalFormatting sqref="FN58">
    <cfRule type="expression" dxfId="758" priority="761">
      <formula>FT58="Option"</formula>
    </cfRule>
    <cfRule type="expression" dxfId="757" priority="762">
      <formula>FT58="Validé"</formula>
    </cfRule>
  </conditionalFormatting>
  <conditionalFormatting sqref="FN59">
    <cfRule type="expression" dxfId="756" priority="759">
      <formula>FT59="Option"</formula>
    </cfRule>
    <cfRule type="expression" dxfId="755" priority="760">
      <formula>FT59="Validé"</formula>
    </cfRule>
  </conditionalFormatting>
  <conditionalFormatting sqref="FN60">
    <cfRule type="expression" dxfId="754" priority="757">
      <formula>FT60="Option"</formula>
    </cfRule>
    <cfRule type="expression" dxfId="753" priority="758">
      <formula>FT60="Validé"</formula>
    </cfRule>
  </conditionalFormatting>
  <conditionalFormatting sqref="FN61">
    <cfRule type="expression" dxfId="752" priority="755">
      <formula>FT61="Option"</formula>
    </cfRule>
    <cfRule type="expression" dxfId="751" priority="756">
      <formula>FT61="Validé"</formula>
    </cfRule>
  </conditionalFormatting>
  <conditionalFormatting sqref="FN62">
    <cfRule type="expression" dxfId="750" priority="753">
      <formula>FT62="Option"</formula>
    </cfRule>
    <cfRule type="expression" dxfId="749" priority="754">
      <formula>FT62="Validé"</formula>
    </cfRule>
  </conditionalFormatting>
  <conditionalFormatting sqref="FT52:FT53">
    <cfRule type="cellIs" dxfId="748" priority="749" operator="equal">
      <formula>"Option"</formula>
    </cfRule>
    <cfRule type="cellIs" dxfId="747" priority="750" operator="equal">
      <formula>"Validé"</formula>
    </cfRule>
  </conditionalFormatting>
  <conditionalFormatting sqref="FM52">
    <cfRule type="cellIs" dxfId="746" priority="748" operator="notEqual">
      <formula>"9h00"</formula>
    </cfRule>
  </conditionalFormatting>
  <conditionalFormatting sqref="FM53">
    <cfRule type="cellIs" dxfId="745" priority="747" operator="notEqual">
      <formula>"14h00"</formula>
    </cfRule>
  </conditionalFormatting>
  <conditionalFormatting sqref="FN52">
    <cfRule type="expression" dxfId="744" priority="745">
      <formula>FT52="Option"</formula>
    </cfRule>
    <cfRule type="expression" dxfId="743" priority="746">
      <formula>FT52="Validé"</formula>
    </cfRule>
  </conditionalFormatting>
  <conditionalFormatting sqref="FN53">
    <cfRule type="expression" dxfId="742" priority="743">
      <formula>FT53="Option"</formula>
    </cfRule>
    <cfRule type="expression" dxfId="741" priority="744">
      <formula>FT53="Validé"</formula>
    </cfRule>
  </conditionalFormatting>
  <conditionalFormatting sqref="GD54:GD63">
    <cfRule type="cellIs" dxfId="740" priority="741" operator="equal">
      <formula>"Option"</formula>
    </cfRule>
    <cfRule type="cellIs" dxfId="739" priority="742" operator="equal">
      <formula>"Validé"</formula>
    </cfRule>
  </conditionalFormatting>
  <conditionalFormatting sqref="FW54 FW56 FW58 FW60">
    <cfRule type="cellIs" dxfId="738" priority="740" operator="notEqual">
      <formula>"9h00"</formula>
    </cfRule>
  </conditionalFormatting>
  <conditionalFormatting sqref="FW55 FW57 FW59 FW61">
    <cfRule type="cellIs" dxfId="737" priority="739" operator="notEqual">
      <formula>"14h00"</formula>
    </cfRule>
  </conditionalFormatting>
  <conditionalFormatting sqref="FX63">
    <cfRule type="expression" dxfId="736" priority="719">
      <formula>GD63="Option"</formula>
    </cfRule>
    <cfRule type="expression" dxfId="735" priority="720">
      <formula>GD63="Validé"</formula>
    </cfRule>
  </conditionalFormatting>
  <conditionalFormatting sqref="FX54">
    <cfRule type="expression" dxfId="734" priority="737">
      <formula>GD54="Option"</formula>
    </cfRule>
    <cfRule type="expression" dxfId="733" priority="738">
      <formula>GD54="Validé"</formula>
    </cfRule>
  </conditionalFormatting>
  <conditionalFormatting sqref="FX55">
    <cfRule type="expression" dxfId="732" priority="735">
      <formula>GD55="Option"</formula>
    </cfRule>
    <cfRule type="expression" dxfId="731" priority="736">
      <formula>GD55="Validé"</formula>
    </cfRule>
  </conditionalFormatting>
  <conditionalFormatting sqref="FX56">
    <cfRule type="expression" dxfId="730" priority="733">
      <formula>GD56="Option"</formula>
    </cfRule>
    <cfRule type="expression" dxfId="729" priority="734">
      <formula>GD56="Validé"</formula>
    </cfRule>
  </conditionalFormatting>
  <conditionalFormatting sqref="FX57">
    <cfRule type="expression" dxfId="728" priority="731">
      <formula>GD57="Option"</formula>
    </cfRule>
    <cfRule type="expression" dxfId="727" priority="732">
      <formula>GD57="Validé"</formula>
    </cfRule>
  </conditionalFormatting>
  <conditionalFormatting sqref="FX58">
    <cfRule type="expression" dxfId="726" priority="729">
      <formula>GD58="Option"</formula>
    </cfRule>
    <cfRule type="expression" dxfId="725" priority="730">
      <formula>GD58="Validé"</formula>
    </cfRule>
  </conditionalFormatting>
  <conditionalFormatting sqref="FX59">
    <cfRule type="expression" dxfId="724" priority="727">
      <formula>GD59="Option"</formula>
    </cfRule>
    <cfRule type="expression" dxfId="723" priority="728">
      <formula>GD59="Validé"</formula>
    </cfRule>
  </conditionalFormatting>
  <conditionalFormatting sqref="FX60">
    <cfRule type="expression" dxfId="722" priority="725">
      <formula>GD60="Option"</formula>
    </cfRule>
    <cfRule type="expression" dxfId="721" priority="726">
      <formula>GD60="Validé"</formula>
    </cfRule>
  </conditionalFormatting>
  <conditionalFormatting sqref="FX61">
    <cfRule type="expression" dxfId="720" priority="723">
      <formula>GD61="Option"</formula>
    </cfRule>
    <cfRule type="expression" dxfId="719" priority="724">
      <formula>GD61="Validé"</formula>
    </cfRule>
  </conditionalFormatting>
  <conditionalFormatting sqref="FX62">
    <cfRule type="expression" dxfId="718" priority="721">
      <formula>GD62="Option"</formula>
    </cfRule>
    <cfRule type="expression" dxfId="717" priority="722">
      <formula>GD62="Validé"</formula>
    </cfRule>
  </conditionalFormatting>
  <conditionalFormatting sqref="GD52:GD53">
    <cfRule type="cellIs" dxfId="716" priority="717" operator="equal">
      <formula>"Option"</formula>
    </cfRule>
    <cfRule type="cellIs" dxfId="715" priority="718" operator="equal">
      <formula>"Validé"</formula>
    </cfRule>
  </conditionalFormatting>
  <conditionalFormatting sqref="FW52">
    <cfRule type="cellIs" dxfId="714" priority="716" operator="notEqual">
      <formula>"9h00"</formula>
    </cfRule>
  </conditionalFormatting>
  <conditionalFormatting sqref="FW53">
    <cfRule type="cellIs" dxfId="713" priority="715" operator="notEqual">
      <formula>"14h00"</formula>
    </cfRule>
  </conditionalFormatting>
  <conditionalFormatting sqref="FX52">
    <cfRule type="expression" dxfId="712" priority="713">
      <formula>GD52="Option"</formula>
    </cfRule>
    <cfRule type="expression" dxfId="711" priority="714">
      <formula>GD52="Validé"</formula>
    </cfRule>
  </conditionalFormatting>
  <conditionalFormatting sqref="FX53">
    <cfRule type="expression" dxfId="710" priority="711">
      <formula>GD53="Option"</formula>
    </cfRule>
    <cfRule type="expression" dxfId="709" priority="712">
      <formula>GD53="Validé"</formula>
    </cfRule>
  </conditionalFormatting>
  <conditionalFormatting sqref="GN54:GN63">
    <cfRule type="cellIs" dxfId="708" priority="709" operator="equal">
      <formula>"Option"</formula>
    </cfRule>
    <cfRule type="cellIs" dxfId="707" priority="710" operator="equal">
      <formula>"Validé"</formula>
    </cfRule>
  </conditionalFormatting>
  <conditionalFormatting sqref="GG54 GG56 GG58 GG60">
    <cfRule type="cellIs" dxfId="706" priority="708" operator="notEqual">
      <formula>"9h00"</formula>
    </cfRule>
  </conditionalFormatting>
  <conditionalFormatting sqref="GG55 GG57 GG59 GG61">
    <cfRule type="cellIs" dxfId="705" priority="707" operator="notEqual">
      <formula>"14h00"</formula>
    </cfRule>
  </conditionalFormatting>
  <conditionalFormatting sqref="GH63">
    <cfRule type="expression" dxfId="704" priority="687">
      <formula>GN63="Option"</formula>
    </cfRule>
    <cfRule type="expression" dxfId="703" priority="688">
      <formula>GN63="Validé"</formula>
    </cfRule>
  </conditionalFormatting>
  <conditionalFormatting sqref="GH54">
    <cfRule type="expression" dxfId="702" priority="705">
      <formula>GN54="Option"</formula>
    </cfRule>
    <cfRule type="expression" dxfId="701" priority="706">
      <formula>GN54="Validé"</formula>
    </cfRule>
  </conditionalFormatting>
  <conditionalFormatting sqref="GH55">
    <cfRule type="expression" dxfId="700" priority="703">
      <formula>GN55="Option"</formula>
    </cfRule>
    <cfRule type="expression" dxfId="699" priority="704">
      <formula>GN55="Validé"</formula>
    </cfRule>
  </conditionalFormatting>
  <conditionalFormatting sqref="GH56">
    <cfRule type="expression" dxfId="698" priority="701">
      <formula>GN56="Option"</formula>
    </cfRule>
    <cfRule type="expression" dxfId="697" priority="702">
      <formula>GN56="Validé"</formula>
    </cfRule>
  </conditionalFormatting>
  <conditionalFormatting sqref="GH57">
    <cfRule type="expression" dxfId="696" priority="699">
      <formula>GN57="Option"</formula>
    </cfRule>
    <cfRule type="expression" dxfId="695" priority="700">
      <formula>GN57="Validé"</formula>
    </cfRule>
  </conditionalFormatting>
  <conditionalFormatting sqref="GH58">
    <cfRule type="expression" dxfId="694" priority="697">
      <formula>GN58="Option"</formula>
    </cfRule>
    <cfRule type="expression" dxfId="693" priority="698">
      <formula>GN58="Validé"</formula>
    </cfRule>
  </conditionalFormatting>
  <conditionalFormatting sqref="GH59">
    <cfRule type="expression" dxfId="692" priority="695">
      <formula>GN59="Option"</formula>
    </cfRule>
    <cfRule type="expression" dxfId="691" priority="696">
      <formula>GN59="Validé"</formula>
    </cfRule>
  </conditionalFormatting>
  <conditionalFormatting sqref="GH60">
    <cfRule type="expression" dxfId="690" priority="693">
      <formula>GN60="Option"</formula>
    </cfRule>
    <cfRule type="expression" dxfId="689" priority="694">
      <formula>GN60="Validé"</formula>
    </cfRule>
  </conditionalFormatting>
  <conditionalFormatting sqref="GH61">
    <cfRule type="expression" dxfId="688" priority="691">
      <formula>GN61="Option"</formula>
    </cfRule>
    <cfRule type="expression" dxfId="687" priority="692">
      <formula>GN61="Validé"</formula>
    </cfRule>
  </conditionalFormatting>
  <conditionalFormatting sqref="GH62">
    <cfRule type="expression" dxfId="686" priority="689">
      <formula>GN62="Option"</formula>
    </cfRule>
    <cfRule type="expression" dxfId="685" priority="690">
      <formula>GN62="Validé"</formula>
    </cfRule>
  </conditionalFormatting>
  <conditionalFormatting sqref="GN52:GN53">
    <cfRule type="cellIs" dxfId="684" priority="685" operator="equal">
      <formula>"Option"</formula>
    </cfRule>
    <cfRule type="cellIs" dxfId="683" priority="686" operator="equal">
      <formula>"Validé"</formula>
    </cfRule>
  </conditionalFormatting>
  <conditionalFormatting sqref="GG52">
    <cfRule type="cellIs" dxfId="682" priority="684" operator="notEqual">
      <formula>"9h00"</formula>
    </cfRule>
  </conditionalFormatting>
  <conditionalFormatting sqref="GG53">
    <cfRule type="cellIs" dxfId="681" priority="683" operator="notEqual">
      <formula>"14h00"</formula>
    </cfRule>
  </conditionalFormatting>
  <conditionalFormatting sqref="GH52">
    <cfRule type="expression" dxfId="680" priority="681">
      <formula>GN52="Option"</formula>
    </cfRule>
    <cfRule type="expression" dxfId="679" priority="682">
      <formula>GN52="Validé"</formula>
    </cfRule>
  </conditionalFormatting>
  <conditionalFormatting sqref="GH53">
    <cfRule type="expression" dxfId="678" priority="679">
      <formula>GN53="Option"</formula>
    </cfRule>
    <cfRule type="expression" dxfId="677" priority="680">
      <formula>GN53="Validé"</formula>
    </cfRule>
  </conditionalFormatting>
  <conditionalFormatting sqref="GX54:GX63">
    <cfRule type="cellIs" dxfId="676" priority="677" operator="equal">
      <formula>"Option"</formula>
    </cfRule>
    <cfRule type="cellIs" dxfId="675" priority="678" operator="equal">
      <formula>"Validé"</formula>
    </cfRule>
  </conditionalFormatting>
  <conditionalFormatting sqref="GQ54 GQ56 GQ58 GQ60">
    <cfRule type="cellIs" dxfId="674" priority="676" operator="notEqual">
      <formula>"9h00"</formula>
    </cfRule>
  </conditionalFormatting>
  <conditionalFormatting sqref="GQ55 GQ57 GQ59 GQ61">
    <cfRule type="cellIs" dxfId="673" priority="675" operator="notEqual">
      <formula>"14h00"</formula>
    </cfRule>
  </conditionalFormatting>
  <conditionalFormatting sqref="GR63">
    <cfRule type="expression" dxfId="672" priority="655">
      <formula>GX63="Option"</formula>
    </cfRule>
    <cfRule type="expression" dxfId="671" priority="656">
      <formula>GX63="Validé"</formula>
    </cfRule>
  </conditionalFormatting>
  <conditionalFormatting sqref="GR54">
    <cfRule type="expression" dxfId="670" priority="673">
      <formula>GX54="Option"</formula>
    </cfRule>
    <cfRule type="expression" dxfId="669" priority="674">
      <formula>GX54="Validé"</formula>
    </cfRule>
  </conditionalFormatting>
  <conditionalFormatting sqref="GR55">
    <cfRule type="expression" dxfId="668" priority="671">
      <formula>GX55="Option"</formula>
    </cfRule>
    <cfRule type="expression" dxfId="667" priority="672">
      <formula>GX55="Validé"</formula>
    </cfRule>
  </conditionalFormatting>
  <conditionalFormatting sqref="GR56">
    <cfRule type="expression" dxfId="666" priority="669">
      <formula>GX56="Option"</formula>
    </cfRule>
    <cfRule type="expression" dxfId="665" priority="670">
      <formula>GX56="Validé"</formula>
    </cfRule>
  </conditionalFormatting>
  <conditionalFormatting sqref="GR57">
    <cfRule type="expression" dxfId="664" priority="667">
      <formula>GX57="Option"</formula>
    </cfRule>
    <cfRule type="expression" dxfId="663" priority="668">
      <formula>GX57="Validé"</formula>
    </cfRule>
  </conditionalFormatting>
  <conditionalFormatting sqref="GR58">
    <cfRule type="expression" dxfId="662" priority="665">
      <formula>GX58="Option"</formula>
    </cfRule>
    <cfRule type="expression" dxfId="661" priority="666">
      <formula>GX58="Validé"</formula>
    </cfRule>
  </conditionalFormatting>
  <conditionalFormatting sqref="GR59">
    <cfRule type="expression" dxfId="660" priority="663">
      <formula>GX59="Option"</formula>
    </cfRule>
    <cfRule type="expression" dxfId="659" priority="664">
      <formula>GX59="Validé"</formula>
    </cfRule>
  </conditionalFormatting>
  <conditionalFormatting sqref="GR60">
    <cfRule type="expression" dxfId="658" priority="661">
      <formula>GX60="Option"</formula>
    </cfRule>
    <cfRule type="expression" dxfId="657" priority="662">
      <formula>GX60="Validé"</formula>
    </cfRule>
  </conditionalFormatting>
  <conditionalFormatting sqref="GR61">
    <cfRule type="expression" dxfId="656" priority="659">
      <formula>GX61="Option"</formula>
    </cfRule>
    <cfRule type="expression" dxfId="655" priority="660">
      <formula>GX61="Validé"</formula>
    </cfRule>
  </conditionalFormatting>
  <conditionalFormatting sqref="GR62">
    <cfRule type="expression" dxfId="654" priority="657">
      <formula>GX62="Option"</formula>
    </cfRule>
    <cfRule type="expression" dxfId="653" priority="658">
      <formula>GX62="Validé"</formula>
    </cfRule>
  </conditionalFormatting>
  <conditionalFormatting sqref="GX52:GX53">
    <cfRule type="cellIs" dxfId="652" priority="653" operator="equal">
      <formula>"Option"</formula>
    </cfRule>
    <cfRule type="cellIs" dxfId="651" priority="654" operator="equal">
      <formula>"Validé"</formula>
    </cfRule>
  </conditionalFormatting>
  <conditionalFormatting sqref="GQ52">
    <cfRule type="cellIs" dxfId="650" priority="652" operator="notEqual">
      <formula>"9h00"</formula>
    </cfRule>
  </conditionalFormatting>
  <conditionalFormatting sqref="GQ53">
    <cfRule type="cellIs" dxfId="649" priority="651" operator="notEqual">
      <formula>"14h00"</formula>
    </cfRule>
  </conditionalFormatting>
  <conditionalFormatting sqref="GR52">
    <cfRule type="expression" dxfId="648" priority="649">
      <formula>GX52="Option"</formula>
    </cfRule>
    <cfRule type="expression" dxfId="647" priority="650">
      <formula>GX52="Validé"</formula>
    </cfRule>
  </conditionalFormatting>
  <conditionalFormatting sqref="GR53">
    <cfRule type="expression" dxfId="646" priority="647">
      <formula>GX53="Option"</formula>
    </cfRule>
    <cfRule type="expression" dxfId="645" priority="648">
      <formula>GX53="Validé"</formula>
    </cfRule>
  </conditionalFormatting>
  <conditionalFormatting sqref="AJ54:AJ63">
    <cfRule type="cellIs" dxfId="644" priority="645" operator="equal">
      <formula>"Option"</formula>
    </cfRule>
    <cfRule type="cellIs" dxfId="643" priority="646" operator="equal">
      <formula>"Validé"</formula>
    </cfRule>
  </conditionalFormatting>
  <conditionalFormatting sqref="AC54 AC56 AC58 AC60">
    <cfRule type="cellIs" dxfId="642" priority="644" operator="notEqual">
      <formula>"9h00"</formula>
    </cfRule>
  </conditionalFormatting>
  <conditionalFormatting sqref="AC55 AC57 AC59 AC61">
    <cfRule type="cellIs" dxfId="641" priority="643" operator="notEqual">
      <formula>"14h00"</formula>
    </cfRule>
  </conditionalFormatting>
  <conditionalFormatting sqref="AD63">
    <cfRule type="expression" dxfId="640" priority="623">
      <formula>AJ63="Option"</formula>
    </cfRule>
    <cfRule type="expression" dxfId="639" priority="624">
      <formula>AJ63="Validé"</formula>
    </cfRule>
  </conditionalFormatting>
  <conditionalFormatting sqref="AD54">
    <cfRule type="expression" dxfId="638" priority="641">
      <formula>AJ54="Option"</formula>
    </cfRule>
    <cfRule type="expression" dxfId="637" priority="642">
      <formula>AJ54="Validé"</formula>
    </cfRule>
  </conditionalFormatting>
  <conditionalFormatting sqref="AD55">
    <cfRule type="expression" dxfId="636" priority="639">
      <formula>AJ55="Option"</formula>
    </cfRule>
    <cfRule type="expression" dxfId="635" priority="640">
      <formula>AJ55="Validé"</formula>
    </cfRule>
  </conditionalFormatting>
  <conditionalFormatting sqref="AD56">
    <cfRule type="expression" dxfId="634" priority="637">
      <formula>AJ56="Option"</formula>
    </cfRule>
    <cfRule type="expression" dxfId="633" priority="638">
      <formula>AJ56="Validé"</formula>
    </cfRule>
  </conditionalFormatting>
  <conditionalFormatting sqref="AD57">
    <cfRule type="expression" dxfId="632" priority="635">
      <formula>AJ57="Option"</formula>
    </cfRule>
    <cfRule type="expression" dxfId="631" priority="636">
      <formula>AJ57="Validé"</formula>
    </cfRule>
  </conditionalFormatting>
  <conditionalFormatting sqref="AD58">
    <cfRule type="expression" dxfId="630" priority="633">
      <formula>AJ58="Option"</formula>
    </cfRule>
    <cfRule type="expression" dxfId="629" priority="634">
      <formula>AJ58="Validé"</formula>
    </cfRule>
  </conditionalFormatting>
  <conditionalFormatting sqref="AD59">
    <cfRule type="expression" dxfId="628" priority="631">
      <formula>AJ59="Option"</formula>
    </cfRule>
    <cfRule type="expression" dxfId="627" priority="632">
      <formula>AJ59="Validé"</formula>
    </cfRule>
  </conditionalFormatting>
  <conditionalFormatting sqref="AD60">
    <cfRule type="expression" dxfId="626" priority="629">
      <formula>AJ60="Option"</formula>
    </cfRule>
    <cfRule type="expression" dxfId="625" priority="630">
      <formula>AJ60="Validé"</formula>
    </cfRule>
  </conditionalFormatting>
  <conditionalFormatting sqref="AD61">
    <cfRule type="expression" dxfId="624" priority="627">
      <formula>AJ61="Option"</formula>
    </cfRule>
    <cfRule type="expression" dxfId="623" priority="628">
      <formula>AJ61="Validé"</formula>
    </cfRule>
  </conditionalFormatting>
  <conditionalFormatting sqref="AD62">
    <cfRule type="expression" dxfId="622" priority="625">
      <formula>AJ62="Option"</formula>
    </cfRule>
    <cfRule type="expression" dxfId="621" priority="626">
      <formula>AJ62="Validé"</formula>
    </cfRule>
  </conditionalFormatting>
  <conditionalFormatting sqref="AJ52:AJ53">
    <cfRule type="cellIs" dxfId="620" priority="621" operator="equal">
      <formula>"Option"</formula>
    </cfRule>
    <cfRule type="cellIs" dxfId="619" priority="622" operator="equal">
      <formula>"Validé"</formula>
    </cfRule>
  </conditionalFormatting>
  <conditionalFormatting sqref="AC52">
    <cfRule type="cellIs" dxfId="618" priority="620" operator="notEqual">
      <formula>"9h00"</formula>
    </cfRule>
  </conditionalFormatting>
  <conditionalFormatting sqref="AC53">
    <cfRule type="cellIs" dxfId="617" priority="619" operator="notEqual">
      <formula>"14h00"</formula>
    </cfRule>
  </conditionalFormatting>
  <conditionalFormatting sqref="AD52">
    <cfRule type="expression" dxfId="616" priority="617">
      <formula>AJ52="Option"</formula>
    </cfRule>
    <cfRule type="expression" dxfId="615" priority="618">
      <formula>AJ52="Validé"</formula>
    </cfRule>
  </conditionalFormatting>
  <conditionalFormatting sqref="AD53">
    <cfRule type="expression" dxfId="614" priority="615">
      <formula>AJ53="Option"</formula>
    </cfRule>
    <cfRule type="expression" dxfId="613" priority="616">
      <formula>AJ53="Validé"</formula>
    </cfRule>
  </conditionalFormatting>
  <conditionalFormatting sqref="I66 I68 I70 I72">
    <cfRule type="cellIs" dxfId="612" priority="614" operator="notEqual">
      <formula>"9h00"</formula>
    </cfRule>
  </conditionalFormatting>
  <conditionalFormatting sqref="I67 I69 I71 I73">
    <cfRule type="cellIs" dxfId="611" priority="613" operator="notEqual">
      <formula>"14h00"</formula>
    </cfRule>
  </conditionalFormatting>
  <conditionalFormatting sqref="AT66:AT75">
    <cfRule type="cellIs" dxfId="610" priority="611" operator="equal">
      <formula>"Option"</formula>
    </cfRule>
    <cfRule type="cellIs" dxfId="609" priority="612" operator="equal">
      <formula>"Validé"</formula>
    </cfRule>
  </conditionalFormatting>
  <conditionalFormatting sqref="AM66 AM68 AM70 AM72">
    <cfRule type="cellIs" dxfId="608" priority="610" operator="notEqual">
      <formula>"9h00"</formula>
    </cfRule>
  </conditionalFormatting>
  <conditionalFormatting sqref="AM67 AM69 AM71 AM73">
    <cfRule type="cellIs" dxfId="607" priority="609" operator="notEqual">
      <formula>"14h00"</formula>
    </cfRule>
  </conditionalFormatting>
  <conditionalFormatting sqref="AN75">
    <cfRule type="expression" dxfId="606" priority="589">
      <formula>AT75="Option"</formula>
    </cfRule>
    <cfRule type="expression" dxfId="605" priority="590">
      <formula>AT75="Validé"</formula>
    </cfRule>
  </conditionalFormatting>
  <conditionalFormatting sqref="AN66">
    <cfRule type="expression" dxfId="604" priority="607">
      <formula>AT66="Option"</formula>
    </cfRule>
    <cfRule type="expression" dxfId="603" priority="608">
      <formula>AT66="Validé"</formula>
    </cfRule>
  </conditionalFormatting>
  <conditionalFormatting sqref="AN67">
    <cfRule type="expression" dxfId="602" priority="605">
      <formula>AT67="Option"</formula>
    </cfRule>
    <cfRule type="expression" dxfId="601" priority="606">
      <formula>AT67="Validé"</formula>
    </cfRule>
  </conditionalFormatting>
  <conditionalFormatting sqref="AN68">
    <cfRule type="expression" dxfId="600" priority="603">
      <formula>AT68="Option"</formula>
    </cfRule>
    <cfRule type="expression" dxfId="599" priority="604">
      <formula>AT68="Validé"</formula>
    </cfRule>
  </conditionalFormatting>
  <conditionalFormatting sqref="AN69">
    <cfRule type="expression" dxfId="598" priority="601">
      <formula>AT69="Option"</formula>
    </cfRule>
    <cfRule type="expression" dxfId="597" priority="602">
      <formula>AT69="Validé"</formula>
    </cfRule>
  </conditionalFormatting>
  <conditionalFormatting sqref="AN70">
    <cfRule type="expression" dxfId="596" priority="599">
      <formula>AT70="Option"</formula>
    </cfRule>
    <cfRule type="expression" dxfId="595" priority="600">
      <formula>AT70="Validé"</formula>
    </cfRule>
  </conditionalFormatting>
  <conditionalFormatting sqref="AN71">
    <cfRule type="expression" dxfId="594" priority="597">
      <formula>AT71="Option"</formula>
    </cfRule>
    <cfRule type="expression" dxfId="593" priority="598">
      <formula>AT71="Validé"</formula>
    </cfRule>
  </conditionalFormatting>
  <conditionalFormatting sqref="AN72">
    <cfRule type="expression" dxfId="592" priority="595">
      <formula>AT72="Option"</formula>
    </cfRule>
    <cfRule type="expression" dxfId="591" priority="596">
      <formula>AT72="Validé"</formula>
    </cfRule>
  </conditionalFormatting>
  <conditionalFormatting sqref="AN73">
    <cfRule type="expression" dxfId="590" priority="593">
      <formula>AT73="Option"</formula>
    </cfRule>
    <cfRule type="expression" dxfId="589" priority="594">
      <formula>AT73="Validé"</formula>
    </cfRule>
  </conditionalFormatting>
  <conditionalFormatting sqref="AN74">
    <cfRule type="expression" dxfId="588" priority="591">
      <formula>AT74="Option"</formula>
    </cfRule>
    <cfRule type="expression" dxfId="587" priority="592">
      <formula>AT74="Validé"</formula>
    </cfRule>
  </conditionalFormatting>
  <conditionalFormatting sqref="I64">
    <cfRule type="cellIs" dxfId="586" priority="588" operator="notEqual">
      <formula>"9h00"</formula>
    </cfRule>
  </conditionalFormatting>
  <conditionalFormatting sqref="I65">
    <cfRule type="cellIs" dxfId="585" priority="587" operator="notEqual">
      <formula>"14h00"</formula>
    </cfRule>
  </conditionalFormatting>
  <conditionalFormatting sqref="AT64:AT65">
    <cfRule type="cellIs" dxfId="584" priority="585" operator="equal">
      <formula>"Option"</formula>
    </cfRule>
    <cfRule type="cellIs" dxfId="583" priority="586" operator="equal">
      <formula>"Validé"</formula>
    </cfRule>
  </conditionalFormatting>
  <conditionalFormatting sqref="AM64">
    <cfRule type="cellIs" dxfId="582" priority="584" operator="notEqual">
      <formula>"9h00"</formula>
    </cfRule>
  </conditionalFormatting>
  <conditionalFormatting sqref="AM65">
    <cfRule type="cellIs" dxfId="581" priority="583" operator="notEqual">
      <formula>"14h00"</formula>
    </cfRule>
  </conditionalFormatting>
  <conditionalFormatting sqref="AN64">
    <cfRule type="expression" dxfId="580" priority="581">
      <formula>AT64="Option"</formula>
    </cfRule>
    <cfRule type="expression" dxfId="579" priority="582">
      <formula>AT64="Validé"</formula>
    </cfRule>
  </conditionalFormatting>
  <conditionalFormatting sqref="AN65">
    <cfRule type="expression" dxfId="578" priority="579">
      <formula>AT65="Option"</formula>
    </cfRule>
    <cfRule type="expression" dxfId="577" priority="580">
      <formula>AT65="Validé"</formula>
    </cfRule>
  </conditionalFormatting>
  <conditionalFormatting sqref="J64:J75">
    <cfRule type="expression" dxfId="576" priority="575">
      <formula>P64="Option FORMAFEU"</formula>
    </cfRule>
    <cfRule type="expression" dxfId="575" priority="576">
      <formula>P64="FORMAFEU"</formula>
    </cfRule>
    <cfRule type="expression" dxfId="574" priority="577">
      <formula>P64="TRADI"</formula>
    </cfRule>
    <cfRule type="expression" dxfId="573" priority="578">
      <formula>P64="Option TRADI"</formula>
    </cfRule>
  </conditionalFormatting>
  <conditionalFormatting sqref="P64:P75">
    <cfRule type="expression" dxfId="572" priority="571">
      <formula>P64="Option FORMAFEU"</formula>
    </cfRule>
    <cfRule type="expression" dxfId="571" priority="572">
      <formula>P64="FORMAFEU"</formula>
    </cfRule>
    <cfRule type="expression" dxfId="570" priority="573">
      <formula>P64="TRADI"</formula>
    </cfRule>
    <cfRule type="expression" dxfId="569" priority="574">
      <formula>P64="Option TRADI"</formula>
    </cfRule>
  </conditionalFormatting>
  <conditionalFormatting sqref="D64:F75">
    <cfRule type="expression" dxfId="568" priority="568">
      <formula>$F64="HUGUET"</formula>
    </cfRule>
    <cfRule type="expression" dxfId="567" priority="569">
      <formula>$F64="MARTINEAU"</formula>
    </cfRule>
    <cfRule type="expression" dxfId="566" priority="570">
      <formula>$F64="CREYSSON"</formula>
    </cfRule>
  </conditionalFormatting>
  <conditionalFormatting sqref="S66 S68 S70 S72">
    <cfRule type="cellIs" dxfId="565" priority="567" operator="notEqual">
      <formula>"9h00"</formula>
    </cfRule>
  </conditionalFormatting>
  <conditionalFormatting sqref="S67 S69 S71 S73">
    <cfRule type="cellIs" dxfId="564" priority="566" operator="notEqual">
      <formula>"14h00"</formula>
    </cfRule>
  </conditionalFormatting>
  <conditionalFormatting sqref="S64">
    <cfRule type="cellIs" dxfId="563" priority="565" operator="notEqual">
      <formula>"9h00"</formula>
    </cfRule>
  </conditionalFormatting>
  <conditionalFormatting sqref="S65">
    <cfRule type="cellIs" dxfId="562" priority="564" operator="notEqual">
      <formula>"14h00"</formula>
    </cfRule>
  </conditionalFormatting>
  <conditionalFormatting sqref="BX70:BX75 Z64:Z75 P64:P75 AT64:AT75 BD64:BD75 BN64:BN75 CH64:CH75 CR64:CR75 DB64:DB75 DL64:DL75 DV64:DV75 EF64:EF75 EP64:EP75 EZ64:EZ75 FJ64:FJ75 FT64:FT75 GD64:GD75 GN64:GN75 GX64:GX75 AJ64:AJ75">
    <cfRule type="expression" dxfId="561" priority="562">
      <formula>P64="APPEL CLIENT"</formula>
    </cfRule>
  </conditionalFormatting>
  <conditionalFormatting sqref="T64:T75">
    <cfRule type="expression" dxfId="560" priority="558">
      <formula>Z64="Option FORMAFEU"</formula>
    </cfRule>
    <cfRule type="expression" dxfId="559" priority="559">
      <formula>Z64="FORMAFEU"</formula>
    </cfRule>
    <cfRule type="expression" dxfId="558" priority="560">
      <formula>Z64="TRADI"</formula>
    </cfRule>
    <cfRule type="expression" dxfId="557" priority="561">
      <formula>Z64="Option TRADI"</formula>
    </cfRule>
  </conditionalFormatting>
  <conditionalFormatting sqref="Z64:Z75">
    <cfRule type="expression" dxfId="556" priority="554">
      <formula>Z64="Option FORMAFEU"</formula>
    </cfRule>
    <cfRule type="expression" dxfId="555" priority="555">
      <formula>Z64="FORMAFEU"</formula>
    </cfRule>
    <cfRule type="expression" dxfId="554" priority="556">
      <formula>Z64="TRADI"</formula>
    </cfRule>
    <cfRule type="expression" dxfId="553" priority="557">
      <formula>Z64="Option TRADI"</formula>
    </cfRule>
  </conditionalFormatting>
  <conditionalFormatting sqref="BD66:BD75">
    <cfRule type="cellIs" dxfId="552" priority="552" operator="equal">
      <formula>"Option"</formula>
    </cfRule>
    <cfRule type="cellIs" dxfId="551" priority="553" operator="equal">
      <formula>"Validé"</formula>
    </cfRule>
  </conditionalFormatting>
  <conditionalFormatting sqref="AW66 AW68 AW70 AW72">
    <cfRule type="cellIs" dxfId="550" priority="551" operator="notEqual">
      <formula>"9h00"</formula>
    </cfRule>
  </conditionalFormatting>
  <conditionalFormatting sqref="AW67 AW69 AW71 AW73">
    <cfRule type="cellIs" dxfId="549" priority="550" operator="notEqual">
      <formula>"14h00"</formula>
    </cfRule>
  </conditionalFormatting>
  <conditionalFormatting sqref="AX75">
    <cfRule type="expression" dxfId="548" priority="530">
      <formula>BD75="Option"</formula>
    </cfRule>
    <cfRule type="expression" dxfId="547" priority="531">
      <formula>BD75="Validé"</formula>
    </cfRule>
  </conditionalFormatting>
  <conditionalFormatting sqref="AX66">
    <cfRule type="expression" dxfId="546" priority="548">
      <formula>BD66="Option"</formula>
    </cfRule>
    <cfRule type="expression" dxfId="545" priority="549">
      <formula>BD66="Validé"</formula>
    </cfRule>
  </conditionalFormatting>
  <conditionalFormatting sqref="AX67">
    <cfRule type="expression" dxfId="544" priority="546">
      <formula>BD67="Option"</formula>
    </cfRule>
    <cfRule type="expression" dxfId="543" priority="547">
      <formula>BD67="Validé"</formula>
    </cfRule>
  </conditionalFormatting>
  <conditionalFormatting sqref="AX68">
    <cfRule type="expression" dxfId="542" priority="544">
      <formula>BD68="Option"</formula>
    </cfRule>
    <cfRule type="expression" dxfId="541" priority="545">
      <formula>BD68="Validé"</formula>
    </cfRule>
  </conditionalFormatting>
  <conditionalFormatting sqref="AX69">
    <cfRule type="expression" dxfId="540" priority="542">
      <formula>BD69="Option"</formula>
    </cfRule>
    <cfRule type="expression" dxfId="539" priority="543">
      <formula>BD69="Validé"</formula>
    </cfRule>
  </conditionalFormatting>
  <conditionalFormatting sqref="AX70">
    <cfRule type="expression" dxfId="538" priority="540">
      <formula>BD70="Option"</formula>
    </cfRule>
    <cfRule type="expression" dxfId="537" priority="541">
      <formula>BD70="Validé"</formula>
    </cfRule>
  </conditionalFormatting>
  <conditionalFormatting sqref="AX71">
    <cfRule type="expression" dxfId="536" priority="538">
      <formula>BD71="Option"</formula>
    </cfRule>
    <cfRule type="expression" dxfId="535" priority="539">
      <formula>BD71="Validé"</formula>
    </cfRule>
  </conditionalFormatting>
  <conditionalFormatting sqref="AX72">
    <cfRule type="expression" dxfId="534" priority="536">
      <formula>BD72="Option"</formula>
    </cfRule>
    <cfRule type="expression" dxfId="533" priority="537">
      <formula>BD72="Validé"</formula>
    </cfRule>
  </conditionalFormatting>
  <conditionalFormatting sqref="AX73">
    <cfRule type="expression" dxfId="532" priority="534">
      <formula>BD73="Option"</formula>
    </cfRule>
    <cfRule type="expression" dxfId="531" priority="535">
      <formula>BD73="Validé"</formula>
    </cfRule>
  </conditionalFormatting>
  <conditionalFormatting sqref="AX74">
    <cfRule type="expression" dxfId="530" priority="532">
      <formula>BD74="Option"</formula>
    </cfRule>
    <cfRule type="expression" dxfId="529" priority="533">
      <formula>BD74="Validé"</formula>
    </cfRule>
  </conditionalFormatting>
  <conditionalFormatting sqref="BD64:BD65">
    <cfRule type="cellIs" dxfId="528" priority="528" operator="equal">
      <formula>"Option"</formula>
    </cfRule>
    <cfRule type="cellIs" dxfId="527" priority="529" operator="equal">
      <formula>"Validé"</formula>
    </cfRule>
  </conditionalFormatting>
  <conditionalFormatting sqref="AW64">
    <cfRule type="cellIs" dxfId="526" priority="527" operator="notEqual">
      <formula>"9h00"</formula>
    </cfRule>
  </conditionalFormatting>
  <conditionalFormatting sqref="AW65">
    <cfRule type="cellIs" dxfId="525" priority="526" operator="notEqual">
      <formula>"14h00"</formula>
    </cfRule>
  </conditionalFormatting>
  <conditionalFormatting sqref="AX64">
    <cfRule type="expression" dxfId="524" priority="524">
      <formula>BD64="Option"</formula>
    </cfRule>
    <cfRule type="expression" dxfId="523" priority="525">
      <formula>BD64="Validé"</formula>
    </cfRule>
  </conditionalFormatting>
  <conditionalFormatting sqref="AX65">
    <cfRule type="expression" dxfId="522" priority="522">
      <formula>BD65="Option"</formula>
    </cfRule>
    <cfRule type="expression" dxfId="521" priority="523">
      <formula>BD65="Validé"</formula>
    </cfRule>
  </conditionalFormatting>
  <conditionalFormatting sqref="BN66:BN75">
    <cfRule type="cellIs" dxfId="520" priority="520" operator="equal">
      <formula>"Option"</formula>
    </cfRule>
    <cfRule type="cellIs" dxfId="519" priority="521" operator="equal">
      <formula>"Validé"</formula>
    </cfRule>
  </conditionalFormatting>
  <conditionalFormatting sqref="BG66 BG68 BG70 BG72">
    <cfRule type="cellIs" dxfId="518" priority="519" operator="notEqual">
      <formula>"9h00"</formula>
    </cfRule>
  </conditionalFormatting>
  <conditionalFormatting sqref="BG67 BG69 BG71 BG73">
    <cfRule type="cellIs" dxfId="517" priority="518" operator="notEqual">
      <formula>"14h00"</formula>
    </cfRule>
  </conditionalFormatting>
  <conditionalFormatting sqref="BH75">
    <cfRule type="expression" dxfId="516" priority="498">
      <formula>BN75="Option"</formula>
    </cfRule>
    <cfRule type="expression" dxfId="515" priority="499">
      <formula>BN75="Validé"</formula>
    </cfRule>
  </conditionalFormatting>
  <conditionalFormatting sqref="BH66">
    <cfRule type="expression" dxfId="514" priority="516">
      <formula>BN66="Option"</formula>
    </cfRule>
    <cfRule type="expression" dxfId="513" priority="517">
      <formula>BN66="Validé"</formula>
    </cfRule>
  </conditionalFormatting>
  <conditionalFormatting sqref="BH67">
    <cfRule type="expression" dxfId="512" priority="514">
      <formula>BN67="Option"</formula>
    </cfRule>
    <cfRule type="expression" dxfId="511" priority="515">
      <formula>BN67="Validé"</formula>
    </cfRule>
  </conditionalFormatting>
  <conditionalFormatting sqref="BH68">
    <cfRule type="expression" dxfId="510" priority="512">
      <formula>BN68="Option"</formula>
    </cfRule>
    <cfRule type="expression" dxfId="509" priority="513">
      <formula>BN68="Validé"</formula>
    </cfRule>
  </conditionalFormatting>
  <conditionalFormatting sqref="BH69">
    <cfRule type="expression" dxfId="508" priority="510">
      <formula>BN69="Option"</formula>
    </cfRule>
    <cfRule type="expression" dxfId="507" priority="511">
      <formula>BN69="Validé"</formula>
    </cfRule>
  </conditionalFormatting>
  <conditionalFormatting sqref="BH70">
    <cfRule type="expression" dxfId="506" priority="508">
      <formula>BN70="Option"</formula>
    </cfRule>
    <cfRule type="expression" dxfId="505" priority="509">
      <formula>BN70="Validé"</formula>
    </cfRule>
  </conditionalFormatting>
  <conditionalFormatting sqref="BH71">
    <cfRule type="expression" dxfId="504" priority="506">
      <formula>BN71="Option"</formula>
    </cfRule>
    <cfRule type="expression" dxfId="503" priority="507">
      <formula>BN71="Validé"</formula>
    </cfRule>
  </conditionalFormatting>
  <conditionalFormatting sqref="BH72">
    <cfRule type="expression" dxfId="502" priority="504">
      <formula>BN72="Option"</formula>
    </cfRule>
    <cfRule type="expression" dxfId="501" priority="505">
      <formula>BN72="Validé"</formula>
    </cfRule>
  </conditionalFormatting>
  <conditionalFormatting sqref="BH73">
    <cfRule type="expression" dxfId="500" priority="502">
      <formula>BN73="Option"</formula>
    </cfRule>
    <cfRule type="expression" dxfId="499" priority="503">
      <formula>BN73="Validé"</formula>
    </cfRule>
  </conditionalFormatting>
  <conditionalFormatting sqref="BH74">
    <cfRule type="expression" dxfId="498" priority="500">
      <formula>BN74="Option"</formula>
    </cfRule>
    <cfRule type="expression" dxfId="497" priority="501">
      <formula>BN74="Validé"</formula>
    </cfRule>
  </conditionalFormatting>
  <conditionalFormatting sqref="BN64:BN65">
    <cfRule type="cellIs" dxfId="496" priority="496" operator="equal">
      <formula>"Option"</formula>
    </cfRule>
    <cfRule type="cellIs" dxfId="495" priority="497" operator="equal">
      <formula>"Validé"</formula>
    </cfRule>
  </conditionalFormatting>
  <conditionalFormatting sqref="BG64">
    <cfRule type="cellIs" dxfId="494" priority="495" operator="notEqual">
      <formula>"9h00"</formula>
    </cfRule>
  </conditionalFormatting>
  <conditionalFormatting sqref="BG65">
    <cfRule type="cellIs" dxfId="493" priority="494" operator="notEqual">
      <formula>"14h00"</formula>
    </cfRule>
  </conditionalFormatting>
  <conditionalFormatting sqref="BH64">
    <cfRule type="expression" dxfId="492" priority="492">
      <formula>BN64="Option"</formula>
    </cfRule>
    <cfRule type="expression" dxfId="491" priority="493">
      <formula>BN64="Validé"</formula>
    </cfRule>
  </conditionalFormatting>
  <conditionalFormatting sqref="BH65">
    <cfRule type="expression" dxfId="490" priority="490">
      <formula>BN65="Option"</formula>
    </cfRule>
    <cfRule type="expression" dxfId="489" priority="491">
      <formula>BN65="Validé"</formula>
    </cfRule>
  </conditionalFormatting>
  <conditionalFormatting sqref="BX70:BX75">
    <cfRule type="cellIs" dxfId="488" priority="488" operator="equal">
      <formula>"Option"</formula>
    </cfRule>
    <cfRule type="cellIs" dxfId="487" priority="489" operator="equal">
      <formula>"Validé"</formula>
    </cfRule>
  </conditionalFormatting>
  <conditionalFormatting sqref="BQ66 BQ68 BQ70 BQ72">
    <cfRule type="cellIs" dxfId="486" priority="487" operator="notEqual">
      <formula>"9h00"</formula>
    </cfRule>
  </conditionalFormatting>
  <conditionalFormatting sqref="BQ67 BQ69 BQ71 BQ73">
    <cfRule type="cellIs" dxfId="485" priority="486" operator="notEqual">
      <formula>"14h00"</formula>
    </cfRule>
  </conditionalFormatting>
  <conditionalFormatting sqref="BR75">
    <cfRule type="expression" dxfId="484" priority="474">
      <formula>BX75="Option"</formula>
    </cfRule>
    <cfRule type="expression" dxfId="483" priority="475">
      <formula>BX75="Validé"</formula>
    </cfRule>
  </conditionalFormatting>
  <conditionalFormatting sqref="BR70">
    <cfRule type="expression" dxfId="482" priority="484">
      <formula>BX70="Option"</formula>
    </cfRule>
    <cfRule type="expression" dxfId="481" priority="485">
      <formula>BX70="Validé"</formula>
    </cfRule>
  </conditionalFormatting>
  <conditionalFormatting sqref="BR71">
    <cfRule type="expression" dxfId="480" priority="482">
      <formula>BX71="Option"</formula>
    </cfRule>
    <cfRule type="expression" dxfId="479" priority="483">
      <formula>BX71="Validé"</formula>
    </cfRule>
  </conditionalFormatting>
  <conditionalFormatting sqref="BR72">
    <cfRule type="expression" dxfId="478" priority="480">
      <formula>BX72="Option"</formula>
    </cfRule>
    <cfRule type="expression" dxfId="477" priority="481">
      <formula>BX72="Validé"</formula>
    </cfRule>
  </conditionalFormatting>
  <conditionalFormatting sqref="BR73">
    <cfRule type="expression" dxfId="476" priority="478">
      <formula>BX73="Option"</formula>
    </cfRule>
    <cfRule type="expression" dxfId="475" priority="479">
      <formula>BX73="Validé"</formula>
    </cfRule>
  </conditionalFormatting>
  <conditionalFormatting sqref="BR74">
    <cfRule type="expression" dxfId="474" priority="476">
      <formula>BX74="Option"</formula>
    </cfRule>
    <cfRule type="expression" dxfId="473" priority="477">
      <formula>BX74="Validé"</formula>
    </cfRule>
  </conditionalFormatting>
  <conditionalFormatting sqref="BQ64">
    <cfRule type="cellIs" dxfId="472" priority="473" operator="notEqual">
      <formula>"9h00"</formula>
    </cfRule>
  </conditionalFormatting>
  <conditionalFormatting sqref="BQ65">
    <cfRule type="cellIs" dxfId="471" priority="472" operator="notEqual">
      <formula>"14h00"</formula>
    </cfRule>
  </conditionalFormatting>
  <conditionalFormatting sqref="CH66:CH75">
    <cfRule type="cellIs" dxfId="470" priority="470" operator="equal">
      <formula>"Option"</formula>
    </cfRule>
    <cfRule type="cellIs" dxfId="469" priority="471" operator="equal">
      <formula>"Validé"</formula>
    </cfRule>
  </conditionalFormatting>
  <conditionalFormatting sqref="CA66 CA68 CA70 CA72">
    <cfRule type="cellIs" dxfId="468" priority="469" operator="notEqual">
      <formula>"9h00"</formula>
    </cfRule>
  </conditionalFormatting>
  <conditionalFormatting sqref="CA67 CA69 CA71 CA73">
    <cfRule type="cellIs" dxfId="467" priority="468" operator="notEqual">
      <formula>"14h00"</formula>
    </cfRule>
  </conditionalFormatting>
  <conditionalFormatting sqref="CB75">
    <cfRule type="expression" dxfId="466" priority="448">
      <formula>CH75="Option"</formula>
    </cfRule>
    <cfRule type="expression" dxfId="465" priority="449">
      <formula>CH75="Validé"</formula>
    </cfRule>
  </conditionalFormatting>
  <conditionalFormatting sqref="CB66">
    <cfRule type="expression" dxfId="464" priority="466">
      <formula>CH66="Option"</formula>
    </cfRule>
    <cfRule type="expression" dxfId="463" priority="467">
      <formula>CH66="Validé"</formula>
    </cfRule>
  </conditionalFormatting>
  <conditionalFormatting sqref="CB67">
    <cfRule type="expression" dxfId="462" priority="464">
      <formula>CH67="Option"</formula>
    </cfRule>
    <cfRule type="expression" dxfId="461" priority="465">
      <formula>CH67="Validé"</formula>
    </cfRule>
  </conditionalFormatting>
  <conditionalFormatting sqref="CB68">
    <cfRule type="expression" dxfId="460" priority="462">
      <formula>CH68="Option"</formula>
    </cfRule>
    <cfRule type="expression" dxfId="459" priority="463">
      <formula>CH68="Validé"</formula>
    </cfRule>
  </conditionalFormatting>
  <conditionalFormatting sqref="CB69">
    <cfRule type="expression" dxfId="458" priority="460">
      <formula>CH69="Option"</formula>
    </cfRule>
    <cfRule type="expression" dxfId="457" priority="461">
      <formula>CH69="Validé"</formula>
    </cfRule>
  </conditionalFormatting>
  <conditionalFormatting sqref="CB70">
    <cfRule type="expression" dxfId="456" priority="458">
      <formula>CH70="Option"</formula>
    </cfRule>
    <cfRule type="expression" dxfId="455" priority="459">
      <formula>CH70="Validé"</formula>
    </cfRule>
  </conditionalFormatting>
  <conditionalFormatting sqref="CB71">
    <cfRule type="expression" dxfId="454" priority="456">
      <formula>CH71="Option"</formula>
    </cfRule>
    <cfRule type="expression" dxfId="453" priority="457">
      <formula>CH71="Validé"</formula>
    </cfRule>
  </conditionalFormatting>
  <conditionalFormatting sqref="CB72">
    <cfRule type="expression" dxfId="452" priority="454">
      <formula>CH72="Option"</formula>
    </cfRule>
    <cfRule type="expression" dxfId="451" priority="455">
      <formula>CH72="Validé"</formula>
    </cfRule>
  </conditionalFormatting>
  <conditionalFormatting sqref="CB73">
    <cfRule type="expression" dxfId="450" priority="452">
      <formula>CH73="Option"</formula>
    </cfRule>
    <cfRule type="expression" dxfId="449" priority="453">
      <formula>CH73="Validé"</formula>
    </cfRule>
  </conditionalFormatting>
  <conditionalFormatting sqref="CB74">
    <cfRule type="expression" dxfId="448" priority="450">
      <formula>CH74="Option"</formula>
    </cfRule>
    <cfRule type="expression" dxfId="447" priority="451">
      <formula>CH74="Validé"</formula>
    </cfRule>
  </conditionalFormatting>
  <conditionalFormatting sqref="CH64:CH65">
    <cfRule type="cellIs" dxfId="446" priority="446" operator="equal">
      <formula>"Option"</formula>
    </cfRule>
    <cfRule type="cellIs" dxfId="445" priority="447" operator="equal">
      <formula>"Validé"</formula>
    </cfRule>
  </conditionalFormatting>
  <conditionalFormatting sqref="CA64">
    <cfRule type="cellIs" dxfId="444" priority="445" operator="notEqual">
      <formula>"9h00"</formula>
    </cfRule>
  </conditionalFormatting>
  <conditionalFormatting sqref="CA65">
    <cfRule type="cellIs" dxfId="443" priority="444" operator="notEqual">
      <formula>"14h00"</formula>
    </cfRule>
  </conditionalFormatting>
  <conditionalFormatting sqref="CB64">
    <cfRule type="expression" dxfId="442" priority="442">
      <formula>CH64="Option"</formula>
    </cfRule>
    <cfRule type="expression" dxfId="441" priority="443">
      <formula>CH64="Validé"</formula>
    </cfRule>
  </conditionalFormatting>
  <conditionalFormatting sqref="CB65">
    <cfRule type="expression" dxfId="440" priority="440">
      <formula>CH65="Option"</formula>
    </cfRule>
    <cfRule type="expression" dxfId="439" priority="441">
      <formula>CH65="Validé"</formula>
    </cfRule>
  </conditionalFormatting>
  <conditionalFormatting sqref="CR66:CR75">
    <cfRule type="cellIs" dxfId="438" priority="438" operator="equal">
      <formula>"Option"</formula>
    </cfRule>
    <cfRule type="cellIs" dxfId="437" priority="439" operator="equal">
      <formula>"Validé"</formula>
    </cfRule>
  </conditionalFormatting>
  <conditionalFormatting sqref="CK66 CK68 CK70 CK72">
    <cfRule type="cellIs" dxfId="436" priority="437" operator="notEqual">
      <formula>"9h00"</formula>
    </cfRule>
  </conditionalFormatting>
  <conditionalFormatting sqref="CK67 CK69 CK71 CK73">
    <cfRule type="cellIs" dxfId="435" priority="436" operator="notEqual">
      <formula>"14h00"</formula>
    </cfRule>
  </conditionalFormatting>
  <conditionalFormatting sqref="CL75">
    <cfRule type="expression" dxfId="434" priority="416">
      <formula>CR75="Option"</formula>
    </cfRule>
    <cfRule type="expression" dxfId="433" priority="417">
      <formula>CR75="Validé"</formula>
    </cfRule>
  </conditionalFormatting>
  <conditionalFormatting sqref="CL66">
    <cfRule type="expression" dxfId="432" priority="434">
      <formula>CR66="Option"</formula>
    </cfRule>
    <cfRule type="expression" dxfId="431" priority="435">
      <formula>CR66="Validé"</formula>
    </cfRule>
  </conditionalFormatting>
  <conditionalFormatting sqref="CL67">
    <cfRule type="expression" dxfId="430" priority="432">
      <formula>CR67="Option"</formula>
    </cfRule>
    <cfRule type="expression" dxfId="429" priority="433">
      <formula>CR67="Validé"</formula>
    </cfRule>
  </conditionalFormatting>
  <conditionalFormatting sqref="CL68">
    <cfRule type="expression" dxfId="428" priority="430">
      <formula>CR68="Option"</formula>
    </cfRule>
    <cfRule type="expression" dxfId="427" priority="431">
      <formula>CR68="Validé"</formula>
    </cfRule>
  </conditionalFormatting>
  <conditionalFormatting sqref="CL69">
    <cfRule type="expression" dxfId="426" priority="428">
      <formula>CR69="Option"</formula>
    </cfRule>
    <cfRule type="expression" dxfId="425" priority="429">
      <formula>CR69="Validé"</formula>
    </cfRule>
  </conditionalFormatting>
  <conditionalFormatting sqref="CL70">
    <cfRule type="expression" dxfId="424" priority="426">
      <formula>CR70="Option"</formula>
    </cfRule>
    <cfRule type="expression" dxfId="423" priority="427">
      <formula>CR70="Validé"</formula>
    </cfRule>
  </conditionalFormatting>
  <conditionalFormatting sqref="CL71">
    <cfRule type="expression" dxfId="422" priority="424">
      <formula>CR71="Option"</formula>
    </cfRule>
    <cfRule type="expression" dxfId="421" priority="425">
      <formula>CR71="Validé"</formula>
    </cfRule>
  </conditionalFormatting>
  <conditionalFormatting sqref="CL72">
    <cfRule type="expression" dxfId="420" priority="422">
      <formula>CR72="Option"</formula>
    </cfRule>
    <cfRule type="expression" dxfId="419" priority="423">
      <formula>CR72="Validé"</formula>
    </cfRule>
  </conditionalFormatting>
  <conditionalFormatting sqref="CL73">
    <cfRule type="expression" dxfId="418" priority="420">
      <formula>CR73="Option"</formula>
    </cfRule>
    <cfRule type="expression" dxfId="417" priority="421">
      <formula>CR73="Validé"</formula>
    </cfRule>
  </conditionalFormatting>
  <conditionalFormatting sqref="CL74">
    <cfRule type="expression" dxfId="416" priority="418">
      <formula>CR74="Option"</formula>
    </cfRule>
    <cfRule type="expression" dxfId="415" priority="419">
      <formula>CR74="Validé"</formula>
    </cfRule>
  </conditionalFormatting>
  <conditionalFormatting sqref="CR64:CR65">
    <cfRule type="cellIs" dxfId="414" priority="414" operator="equal">
      <formula>"Option"</formula>
    </cfRule>
    <cfRule type="cellIs" dxfId="413" priority="415" operator="equal">
      <formula>"Validé"</formula>
    </cfRule>
  </conditionalFormatting>
  <conditionalFormatting sqref="CK64">
    <cfRule type="cellIs" dxfId="412" priority="413" operator="notEqual">
      <formula>"9h00"</formula>
    </cfRule>
  </conditionalFormatting>
  <conditionalFormatting sqref="CK65">
    <cfRule type="cellIs" dxfId="411" priority="412" operator="notEqual">
      <formula>"14h00"</formula>
    </cfRule>
  </conditionalFormatting>
  <conditionalFormatting sqref="CL64">
    <cfRule type="expression" dxfId="410" priority="410">
      <formula>CR64="Option"</formula>
    </cfRule>
    <cfRule type="expression" dxfId="409" priority="411">
      <formula>CR64="Validé"</formula>
    </cfRule>
  </conditionalFormatting>
  <conditionalFormatting sqref="CL65">
    <cfRule type="expression" dxfId="408" priority="408">
      <formula>CR65="Option"</formula>
    </cfRule>
    <cfRule type="expression" dxfId="407" priority="409">
      <formula>CR65="Validé"</formula>
    </cfRule>
  </conditionalFormatting>
  <conditionalFormatting sqref="DB66:DB75">
    <cfRule type="cellIs" dxfId="406" priority="406" operator="equal">
      <formula>"Option"</formula>
    </cfRule>
    <cfRule type="cellIs" dxfId="405" priority="407" operator="equal">
      <formula>"Validé"</formula>
    </cfRule>
  </conditionalFormatting>
  <conditionalFormatting sqref="CU66 CU68 CU70 CU72">
    <cfRule type="cellIs" dxfId="404" priority="405" operator="notEqual">
      <formula>"9h00"</formula>
    </cfRule>
  </conditionalFormatting>
  <conditionalFormatting sqref="CU67 CU69 CU71 CU73">
    <cfRule type="cellIs" dxfId="403" priority="404" operator="notEqual">
      <formula>"14h00"</formula>
    </cfRule>
  </conditionalFormatting>
  <conditionalFormatting sqref="CV75">
    <cfRule type="expression" dxfId="402" priority="384">
      <formula>DB75="Option"</formula>
    </cfRule>
    <cfRule type="expression" dxfId="401" priority="385">
      <formula>DB75="Validé"</formula>
    </cfRule>
  </conditionalFormatting>
  <conditionalFormatting sqref="CV66">
    <cfRule type="expression" dxfId="400" priority="402">
      <formula>DB66="Option"</formula>
    </cfRule>
    <cfRule type="expression" dxfId="399" priority="403">
      <formula>DB66="Validé"</formula>
    </cfRule>
  </conditionalFormatting>
  <conditionalFormatting sqref="CV67">
    <cfRule type="expression" dxfId="398" priority="400">
      <formula>DB67="Option"</formula>
    </cfRule>
    <cfRule type="expression" dxfId="397" priority="401">
      <formula>DB67="Validé"</formula>
    </cfRule>
  </conditionalFormatting>
  <conditionalFormatting sqref="CV68">
    <cfRule type="expression" dxfId="396" priority="398">
      <formula>DB68="Option"</formula>
    </cfRule>
    <cfRule type="expression" dxfId="395" priority="399">
      <formula>DB68="Validé"</formula>
    </cfRule>
  </conditionalFormatting>
  <conditionalFormatting sqref="CV69">
    <cfRule type="expression" dxfId="394" priority="396">
      <formula>DB69="Option"</formula>
    </cfRule>
    <cfRule type="expression" dxfId="393" priority="397">
      <formula>DB69="Validé"</formula>
    </cfRule>
  </conditionalFormatting>
  <conditionalFormatting sqref="CV70">
    <cfRule type="expression" dxfId="392" priority="394">
      <formula>DB70="Option"</formula>
    </cfRule>
    <cfRule type="expression" dxfId="391" priority="395">
      <formula>DB70="Validé"</formula>
    </cfRule>
  </conditionalFormatting>
  <conditionalFormatting sqref="CV71">
    <cfRule type="expression" dxfId="390" priority="392">
      <formula>DB71="Option"</formula>
    </cfRule>
    <cfRule type="expression" dxfId="389" priority="393">
      <formula>DB71="Validé"</formula>
    </cfRule>
  </conditionalFormatting>
  <conditionalFormatting sqref="CV72">
    <cfRule type="expression" dxfId="388" priority="390">
      <formula>DB72="Option"</formula>
    </cfRule>
    <cfRule type="expression" dxfId="387" priority="391">
      <formula>DB72="Validé"</formula>
    </cfRule>
  </conditionalFormatting>
  <conditionalFormatting sqref="CV73">
    <cfRule type="expression" dxfId="386" priority="388">
      <formula>DB73="Option"</formula>
    </cfRule>
    <cfRule type="expression" dxfId="385" priority="389">
      <formula>DB73="Validé"</formula>
    </cfRule>
  </conditionalFormatting>
  <conditionalFormatting sqref="CV74">
    <cfRule type="expression" dxfId="384" priority="386">
      <formula>DB74="Option"</formula>
    </cfRule>
    <cfRule type="expression" dxfId="383" priority="387">
      <formula>DB74="Validé"</formula>
    </cfRule>
  </conditionalFormatting>
  <conditionalFormatting sqref="DB64:DB65">
    <cfRule type="cellIs" dxfId="382" priority="382" operator="equal">
      <formula>"Option"</formula>
    </cfRule>
    <cfRule type="cellIs" dxfId="381" priority="383" operator="equal">
      <formula>"Validé"</formula>
    </cfRule>
  </conditionalFormatting>
  <conditionalFormatting sqref="CU64">
    <cfRule type="cellIs" dxfId="380" priority="381" operator="notEqual">
      <formula>"9h00"</formula>
    </cfRule>
  </conditionalFormatting>
  <conditionalFormatting sqref="CU65">
    <cfRule type="cellIs" dxfId="379" priority="380" operator="notEqual">
      <formula>"14h00"</formula>
    </cfRule>
  </conditionalFormatting>
  <conditionalFormatting sqref="CV64">
    <cfRule type="expression" dxfId="378" priority="378">
      <formula>DB64="Option"</formula>
    </cfRule>
    <cfRule type="expression" dxfId="377" priority="379">
      <formula>DB64="Validé"</formula>
    </cfRule>
  </conditionalFormatting>
  <conditionalFormatting sqref="CV65">
    <cfRule type="expression" dxfId="376" priority="376">
      <formula>DB65="Option"</formula>
    </cfRule>
    <cfRule type="expression" dxfId="375" priority="377">
      <formula>DB65="Validé"</formula>
    </cfRule>
  </conditionalFormatting>
  <conditionalFormatting sqref="BR64:BR69">
    <cfRule type="expression" dxfId="374" priority="375">
      <formula>BX64="APPEL CLIENT"</formula>
    </cfRule>
  </conditionalFormatting>
  <conditionalFormatting sqref="BX64:BX69">
    <cfRule type="expression" dxfId="373" priority="374">
      <formula>BX64="APPEL CLIENT"</formula>
    </cfRule>
  </conditionalFormatting>
  <conditionalFormatting sqref="BX66:BX69">
    <cfRule type="cellIs" dxfId="372" priority="372" operator="equal">
      <formula>"Option"</formula>
    </cfRule>
    <cfRule type="cellIs" dxfId="371" priority="373" operator="equal">
      <formula>"Validé"</formula>
    </cfRule>
  </conditionalFormatting>
  <conditionalFormatting sqref="BR66">
    <cfRule type="expression" dxfId="370" priority="370">
      <formula>BX66="Option"</formula>
    </cfRule>
    <cfRule type="expression" dxfId="369" priority="371">
      <formula>BX66="Validé"</formula>
    </cfRule>
  </conditionalFormatting>
  <conditionalFormatting sqref="BR67">
    <cfRule type="expression" dxfId="368" priority="368">
      <formula>BX67="Option"</formula>
    </cfRule>
    <cfRule type="expression" dxfId="367" priority="369">
      <formula>BX67="Validé"</formula>
    </cfRule>
  </conditionalFormatting>
  <conditionalFormatting sqref="BR68">
    <cfRule type="expression" dxfId="366" priority="366">
      <formula>BX68="Option"</formula>
    </cfRule>
    <cfRule type="expression" dxfId="365" priority="367">
      <formula>BX68="Validé"</formula>
    </cfRule>
  </conditionalFormatting>
  <conditionalFormatting sqref="BR69">
    <cfRule type="expression" dxfId="364" priority="364">
      <formula>BX69="Option"</formula>
    </cfRule>
    <cfRule type="expression" dxfId="363" priority="365">
      <formula>BX69="Validé"</formula>
    </cfRule>
  </conditionalFormatting>
  <conditionalFormatting sqref="BX64:BX65">
    <cfRule type="cellIs" dxfId="362" priority="362" operator="equal">
      <formula>"Option"</formula>
    </cfRule>
    <cfRule type="cellIs" dxfId="361" priority="363" operator="equal">
      <formula>"Validé"</formula>
    </cfRule>
  </conditionalFormatting>
  <conditionalFormatting sqref="BR64">
    <cfRule type="expression" dxfId="360" priority="360">
      <formula>BX64="Option"</formula>
    </cfRule>
    <cfRule type="expression" dxfId="359" priority="361">
      <formula>BX64="Validé"</formula>
    </cfRule>
  </conditionalFormatting>
  <conditionalFormatting sqref="BR65">
    <cfRule type="expression" dxfId="358" priority="358">
      <formula>BX65="Option"</formula>
    </cfRule>
    <cfRule type="expression" dxfId="357" priority="359">
      <formula>BX65="Validé"</formula>
    </cfRule>
  </conditionalFormatting>
  <conditionalFormatting sqref="DL66:DL75">
    <cfRule type="cellIs" dxfId="356" priority="356" operator="equal">
      <formula>"Option"</formula>
    </cfRule>
    <cfRule type="cellIs" dxfId="355" priority="357" operator="equal">
      <formula>"Validé"</formula>
    </cfRule>
  </conditionalFormatting>
  <conditionalFormatting sqref="DE66 DE68 DE70 DE72">
    <cfRule type="cellIs" dxfId="354" priority="355" operator="notEqual">
      <formula>"9h00"</formula>
    </cfRule>
  </conditionalFormatting>
  <conditionalFormatting sqref="DE67 DE69 DE71 DE73">
    <cfRule type="cellIs" dxfId="353" priority="354" operator="notEqual">
      <formula>"14h00"</formula>
    </cfRule>
  </conditionalFormatting>
  <conditionalFormatting sqref="DF75">
    <cfRule type="expression" dxfId="352" priority="334">
      <formula>DL75="Option"</formula>
    </cfRule>
    <cfRule type="expression" dxfId="351" priority="335">
      <formula>DL75="Validé"</formula>
    </cfRule>
  </conditionalFormatting>
  <conditionalFormatting sqref="DF66">
    <cfRule type="expression" dxfId="350" priority="352">
      <formula>DL66="Option"</formula>
    </cfRule>
    <cfRule type="expression" dxfId="349" priority="353">
      <formula>DL66="Validé"</formula>
    </cfRule>
  </conditionalFormatting>
  <conditionalFormatting sqref="DF67">
    <cfRule type="expression" dxfId="348" priority="350">
      <formula>DL67="Option"</formula>
    </cfRule>
    <cfRule type="expression" dxfId="347" priority="351">
      <formula>DL67="Validé"</formula>
    </cfRule>
  </conditionalFormatting>
  <conditionalFormatting sqref="DF68">
    <cfRule type="expression" dxfId="346" priority="348">
      <formula>DL68="Option"</formula>
    </cfRule>
    <cfRule type="expression" dxfId="345" priority="349">
      <formula>DL68="Validé"</formula>
    </cfRule>
  </conditionalFormatting>
  <conditionalFormatting sqref="DF69">
    <cfRule type="expression" dxfId="344" priority="346">
      <formula>DL69="Option"</formula>
    </cfRule>
    <cfRule type="expression" dxfId="343" priority="347">
      <formula>DL69="Validé"</formula>
    </cfRule>
  </conditionalFormatting>
  <conditionalFormatting sqref="DF70">
    <cfRule type="expression" dxfId="342" priority="344">
      <formula>DL70="Option"</formula>
    </cfRule>
    <cfRule type="expression" dxfId="341" priority="345">
      <formula>DL70="Validé"</formula>
    </cfRule>
  </conditionalFormatting>
  <conditionalFormatting sqref="DF71">
    <cfRule type="expression" dxfId="340" priority="342">
      <formula>DL71="Option"</formula>
    </cfRule>
    <cfRule type="expression" dxfId="339" priority="343">
      <formula>DL71="Validé"</formula>
    </cfRule>
  </conditionalFormatting>
  <conditionalFormatting sqref="DF72">
    <cfRule type="expression" dxfId="338" priority="340">
      <formula>DL72="Option"</formula>
    </cfRule>
    <cfRule type="expression" dxfId="337" priority="341">
      <formula>DL72="Validé"</formula>
    </cfRule>
  </conditionalFormatting>
  <conditionalFormatting sqref="DF73">
    <cfRule type="expression" dxfId="336" priority="338">
      <formula>DL73="Option"</formula>
    </cfRule>
    <cfRule type="expression" dxfId="335" priority="339">
      <formula>DL73="Validé"</formula>
    </cfRule>
  </conditionalFormatting>
  <conditionalFormatting sqref="DF74">
    <cfRule type="expression" dxfId="334" priority="336">
      <formula>DL74="Option"</formula>
    </cfRule>
    <cfRule type="expression" dxfId="333" priority="337">
      <formula>DL74="Validé"</formula>
    </cfRule>
  </conditionalFormatting>
  <conditionalFormatting sqref="DL64:DL65">
    <cfRule type="cellIs" dxfId="332" priority="332" operator="equal">
      <formula>"Option"</formula>
    </cfRule>
    <cfRule type="cellIs" dxfId="331" priority="333" operator="equal">
      <formula>"Validé"</formula>
    </cfRule>
  </conditionalFormatting>
  <conditionalFormatting sqref="DE64">
    <cfRule type="cellIs" dxfId="330" priority="331" operator="notEqual">
      <formula>"9h00"</formula>
    </cfRule>
  </conditionalFormatting>
  <conditionalFormatting sqref="DE65">
    <cfRule type="cellIs" dxfId="329" priority="330" operator="notEqual">
      <formula>"14h00"</formula>
    </cfRule>
  </conditionalFormatting>
  <conditionalFormatting sqref="DF64">
    <cfRule type="expression" dxfId="328" priority="328">
      <formula>DL64="Option"</formula>
    </cfRule>
    <cfRule type="expression" dxfId="327" priority="329">
      <formula>DL64="Validé"</formula>
    </cfRule>
  </conditionalFormatting>
  <conditionalFormatting sqref="DF65">
    <cfRule type="expression" dxfId="326" priority="326">
      <formula>DL65="Option"</formula>
    </cfRule>
    <cfRule type="expression" dxfId="325" priority="327">
      <formula>DL65="Validé"</formula>
    </cfRule>
  </conditionalFormatting>
  <conditionalFormatting sqref="DV66:DV75">
    <cfRule type="cellIs" dxfId="324" priority="324" operator="equal">
      <formula>"Option"</formula>
    </cfRule>
    <cfRule type="cellIs" dxfId="323" priority="325" operator="equal">
      <formula>"Validé"</formula>
    </cfRule>
  </conditionalFormatting>
  <conditionalFormatting sqref="DO66 DO68 DO70 DO72">
    <cfRule type="cellIs" dxfId="322" priority="323" operator="notEqual">
      <formula>"9h00"</formula>
    </cfRule>
  </conditionalFormatting>
  <conditionalFormatting sqref="DO67 DO69 DO71 DO73">
    <cfRule type="cellIs" dxfId="321" priority="322" operator="notEqual">
      <formula>"14h00"</formula>
    </cfRule>
  </conditionalFormatting>
  <conditionalFormatting sqref="DP75">
    <cfRule type="expression" dxfId="320" priority="302">
      <formula>DV75="Option"</formula>
    </cfRule>
    <cfRule type="expression" dxfId="319" priority="303">
      <formula>DV75="Validé"</formula>
    </cfRule>
  </conditionalFormatting>
  <conditionalFormatting sqref="DP66">
    <cfRule type="expression" dxfId="318" priority="320">
      <formula>DV66="Option"</formula>
    </cfRule>
    <cfRule type="expression" dxfId="317" priority="321">
      <formula>DV66="Validé"</formula>
    </cfRule>
  </conditionalFormatting>
  <conditionalFormatting sqref="DP67">
    <cfRule type="expression" dxfId="316" priority="318">
      <formula>DV67="Option"</formula>
    </cfRule>
    <cfRule type="expression" dxfId="315" priority="319">
      <formula>DV67="Validé"</formula>
    </cfRule>
  </conditionalFormatting>
  <conditionalFormatting sqref="DP68">
    <cfRule type="expression" dxfId="314" priority="316">
      <formula>DV68="Option"</formula>
    </cfRule>
    <cfRule type="expression" dxfId="313" priority="317">
      <formula>DV68="Validé"</formula>
    </cfRule>
  </conditionalFormatting>
  <conditionalFormatting sqref="DP69">
    <cfRule type="expression" dxfId="312" priority="314">
      <formula>DV69="Option"</formula>
    </cfRule>
    <cfRule type="expression" dxfId="311" priority="315">
      <formula>DV69="Validé"</formula>
    </cfRule>
  </conditionalFormatting>
  <conditionalFormatting sqref="DP70">
    <cfRule type="expression" dxfId="310" priority="312">
      <formula>DV70="Option"</formula>
    </cfRule>
    <cfRule type="expression" dxfId="309" priority="313">
      <formula>DV70="Validé"</formula>
    </cfRule>
  </conditionalFormatting>
  <conditionalFormatting sqref="DP71">
    <cfRule type="expression" dxfId="308" priority="310">
      <formula>DV71="Option"</formula>
    </cfRule>
    <cfRule type="expression" dxfId="307" priority="311">
      <formula>DV71="Validé"</formula>
    </cfRule>
  </conditionalFormatting>
  <conditionalFormatting sqref="DP72">
    <cfRule type="expression" dxfId="306" priority="308">
      <formula>DV72="Option"</formula>
    </cfRule>
    <cfRule type="expression" dxfId="305" priority="309">
      <formula>DV72="Validé"</formula>
    </cfRule>
  </conditionalFormatting>
  <conditionalFormatting sqref="DP73">
    <cfRule type="expression" dxfId="304" priority="306">
      <formula>DV73="Option"</formula>
    </cfRule>
    <cfRule type="expression" dxfId="303" priority="307">
      <formula>DV73="Validé"</formula>
    </cfRule>
  </conditionalFormatting>
  <conditionalFormatting sqref="DP74">
    <cfRule type="expression" dxfId="302" priority="304">
      <formula>DV74="Option"</formula>
    </cfRule>
    <cfRule type="expression" dxfId="301" priority="305">
      <formula>DV74="Validé"</formula>
    </cfRule>
  </conditionalFormatting>
  <conditionalFormatting sqref="DV64:DV65">
    <cfRule type="cellIs" dxfId="300" priority="300" operator="equal">
      <formula>"Option"</formula>
    </cfRule>
    <cfRule type="cellIs" dxfId="299" priority="301" operator="equal">
      <formula>"Validé"</formula>
    </cfRule>
  </conditionalFormatting>
  <conditionalFormatting sqref="DO64">
    <cfRule type="cellIs" dxfId="298" priority="299" operator="notEqual">
      <formula>"9h00"</formula>
    </cfRule>
  </conditionalFormatting>
  <conditionalFormatting sqref="DO65">
    <cfRule type="cellIs" dxfId="297" priority="298" operator="notEqual">
      <formula>"14h00"</formula>
    </cfRule>
  </conditionalFormatting>
  <conditionalFormatting sqref="DP64">
    <cfRule type="expression" dxfId="296" priority="296">
      <formula>DV64="Option"</formula>
    </cfRule>
    <cfRule type="expression" dxfId="295" priority="297">
      <formula>DV64="Validé"</formula>
    </cfRule>
  </conditionalFormatting>
  <conditionalFormatting sqref="DP65">
    <cfRule type="expression" dxfId="294" priority="294">
      <formula>DV65="Option"</formula>
    </cfRule>
    <cfRule type="expression" dxfId="293" priority="295">
      <formula>DV65="Validé"</formula>
    </cfRule>
  </conditionalFormatting>
  <conditionalFormatting sqref="EF66:EF75">
    <cfRule type="cellIs" dxfId="292" priority="292" operator="equal">
      <formula>"Option"</formula>
    </cfRule>
    <cfRule type="cellIs" dxfId="291" priority="293" operator="equal">
      <formula>"Validé"</formula>
    </cfRule>
  </conditionalFormatting>
  <conditionalFormatting sqref="DY66 DY68 DY70 DY72">
    <cfRule type="cellIs" dxfId="290" priority="291" operator="notEqual">
      <formula>"9h00"</formula>
    </cfRule>
  </conditionalFormatting>
  <conditionalFormatting sqref="DY67 DY69 DY71 DY73">
    <cfRule type="cellIs" dxfId="289" priority="290" operator="notEqual">
      <formula>"14h00"</formula>
    </cfRule>
  </conditionalFormatting>
  <conditionalFormatting sqref="DZ75">
    <cfRule type="expression" dxfId="288" priority="270">
      <formula>EF75="Option"</formula>
    </cfRule>
    <cfRule type="expression" dxfId="287" priority="271">
      <formula>EF75="Validé"</formula>
    </cfRule>
  </conditionalFormatting>
  <conditionalFormatting sqref="DZ66">
    <cfRule type="expression" dxfId="286" priority="288">
      <formula>EF66="Option"</formula>
    </cfRule>
    <cfRule type="expression" dxfId="285" priority="289">
      <formula>EF66="Validé"</formula>
    </cfRule>
  </conditionalFormatting>
  <conditionalFormatting sqref="DZ67">
    <cfRule type="expression" dxfId="284" priority="286">
      <formula>EF67="Option"</formula>
    </cfRule>
    <cfRule type="expression" dxfId="283" priority="287">
      <formula>EF67="Validé"</formula>
    </cfRule>
  </conditionalFormatting>
  <conditionalFormatting sqref="DZ68">
    <cfRule type="expression" dxfId="282" priority="284">
      <formula>EF68="Option"</formula>
    </cfRule>
    <cfRule type="expression" dxfId="281" priority="285">
      <formula>EF68="Validé"</formula>
    </cfRule>
  </conditionalFormatting>
  <conditionalFormatting sqref="DZ69">
    <cfRule type="expression" dxfId="280" priority="282">
      <formula>EF69="Option"</formula>
    </cfRule>
    <cfRule type="expression" dxfId="279" priority="283">
      <formula>EF69="Validé"</formula>
    </cfRule>
  </conditionalFormatting>
  <conditionalFormatting sqref="DZ70">
    <cfRule type="expression" dxfId="278" priority="280">
      <formula>EF70="Option"</formula>
    </cfRule>
    <cfRule type="expression" dxfId="277" priority="281">
      <formula>EF70="Validé"</formula>
    </cfRule>
  </conditionalFormatting>
  <conditionalFormatting sqref="DZ71">
    <cfRule type="expression" dxfId="276" priority="278">
      <formula>EF71="Option"</formula>
    </cfRule>
    <cfRule type="expression" dxfId="275" priority="279">
      <formula>EF71="Validé"</formula>
    </cfRule>
  </conditionalFormatting>
  <conditionalFormatting sqref="DZ72">
    <cfRule type="expression" dxfId="274" priority="276">
      <formula>EF72="Option"</formula>
    </cfRule>
    <cfRule type="expression" dxfId="273" priority="277">
      <formula>EF72="Validé"</formula>
    </cfRule>
  </conditionalFormatting>
  <conditionalFormatting sqref="DZ73">
    <cfRule type="expression" dxfId="272" priority="274">
      <formula>EF73="Option"</formula>
    </cfRule>
    <cfRule type="expression" dxfId="271" priority="275">
      <formula>EF73="Validé"</formula>
    </cfRule>
  </conditionalFormatting>
  <conditionalFormatting sqref="DZ74">
    <cfRule type="expression" dxfId="270" priority="272">
      <formula>EF74="Option"</formula>
    </cfRule>
    <cfRule type="expression" dxfId="269" priority="273">
      <formula>EF74="Validé"</formula>
    </cfRule>
  </conditionalFormatting>
  <conditionalFormatting sqref="EF64:EF65">
    <cfRule type="cellIs" dxfId="268" priority="268" operator="equal">
      <formula>"Option"</formula>
    </cfRule>
    <cfRule type="cellIs" dxfId="267" priority="269" operator="equal">
      <formula>"Validé"</formula>
    </cfRule>
  </conditionalFormatting>
  <conditionalFormatting sqref="DY64">
    <cfRule type="cellIs" dxfId="266" priority="267" operator="notEqual">
      <formula>"9h00"</formula>
    </cfRule>
  </conditionalFormatting>
  <conditionalFormatting sqref="DY65">
    <cfRule type="cellIs" dxfId="265" priority="266" operator="notEqual">
      <formula>"14h00"</formula>
    </cfRule>
  </conditionalFormatting>
  <conditionalFormatting sqref="DZ64">
    <cfRule type="expression" dxfId="264" priority="264">
      <formula>EF64="Option"</formula>
    </cfRule>
    <cfRule type="expression" dxfId="263" priority="265">
      <formula>EF64="Validé"</formula>
    </cfRule>
  </conditionalFormatting>
  <conditionalFormatting sqref="DZ65">
    <cfRule type="expression" dxfId="262" priority="262">
      <formula>EF65="Option"</formula>
    </cfRule>
    <cfRule type="expression" dxfId="261" priority="263">
      <formula>EF65="Validé"</formula>
    </cfRule>
  </conditionalFormatting>
  <conditionalFormatting sqref="EP66:EP75">
    <cfRule type="cellIs" dxfId="260" priority="260" operator="equal">
      <formula>"Option"</formula>
    </cfRule>
    <cfRule type="cellIs" dxfId="259" priority="261" operator="equal">
      <formula>"Validé"</formula>
    </cfRule>
  </conditionalFormatting>
  <conditionalFormatting sqref="EI66 EI68 EI70 EI72">
    <cfRule type="cellIs" dxfId="258" priority="259" operator="notEqual">
      <formula>"9h00"</formula>
    </cfRule>
  </conditionalFormatting>
  <conditionalFormatting sqref="EI67 EI69 EI71 EI73">
    <cfRule type="cellIs" dxfId="257" priority="258" operator="notEqual">
      <formula>"14h00"</formula>
    </cfRule>
  </conditionalFormatting>
  <conditionalFormatting sqref="EJ75">
    <cfRule type="expression" dxfId="256" priority="238">
      <formula>EP75="Option"</formula>
    </cfRule>
    <cfRule type="expression" dxfId="255" priority="239">
      <formula>EP75="Validé"</formula>
    </cfRule>
  </conditionalFormatting>
  <conditionalFormatting sqref="EJ66">
    <cfRule type="expression" dxfId="254" priority="256">
      <formula>EP66="Option"</formula>
    </cfRule>
    <cfRule type="expression" dxfId="253" priority="257">
      <formula>EP66="Validé"</formula>
    </cfRule>
  </conditionalFormatting>
  <conditionalFormatting sqref="EJ67">
    <cfRule type="expression" dxfId="252" priority="254">
      <formula>EP67="Option"</formula>
    </cfRule>
    <cfRule type="expression" dxfId="251" priority="255">
      <formula>EP67="Validé"</formula>
    </cfRule>
  </conditionalFormatting>
  <conditionalFormatting sqref="EJ68">
    <cfRule type="expression" dxfId="250" priority="252">
      <formula>EP68="Option"</formula>
    </cfRule>
    <cfRule type="expression" dxfId="249" priority="253">
      <formula>EP68="Validé"</formula>
    </cfRule>
  </conditionalFormatting>
  <conditionalFormatting sqref="EJ69">
    <cfRule type="expression" dxfId="248" priority="250">
      <formula>EP69="Option"</formula>
    </cfRule>
    <cfRule type="expression" dxfId="247" priority="251">
      <formula>EP69="Validé"</formula>
    </cfRule>
  </conditionalFormatting>
  <conditionalFormatting sqref="EJ70">
    <cfRule type="expression" dxfId="246" priority="248">
      <formula>EP70="Option"</formula>
    </cfRule>
    <cfRule type="expression" dxfId="245" priority="249">
      <formula>EP70="Validé"</formula>
    </cfRule>
  </conditionalFormatting>
  <conditionalFormatting sqref="EJ71">
    <cfRule type="expression" dxfId="244" priority="246">
      <formula>EP71="Option"</formula>
    </cfRule>
    <cfRule type="expression" dxfId="243" priority="247">
      <formula>EP71="Validé"</formula>
    </cfRule>
  </conditionalFormatting>
  <conditionalFormatting sqref="EJ72">
    <cfRule type="expression" dxfId="242" priority="244">
      <formula>EP72="Option"</formula>
    </cfRule>
    <cfRule type="expression" dxfId="241" priority="245">
      <formula>EP72="Validé"</formula>
    </cfRule>
  </conditionalFormatting>
  <conditionalFormatting sqref="EJ73">
    <cfRule type="expression" dxfId="240" priority="242">
      <formula>EP73="Option"</formula>
    </cfRule>
    <cfRule type="expression" dxfId="239" priority="243">
      <formula>EP73="Validé"</formula>
    </cfRule>
  </conditionalFormatting>
  <conditionalFormatting sqref="EJ74">
    <cfRule type="expression" dxfId="238" priority="240">
      <formula>EP74="Option"</formula>
    </cfRule>
    <cfRule type="expression" dxfId="237" priority="241">
      <formula>EP74="Validé"</formula>
    </cfRule>
  </conditionalFormatting>
  <conditionalFormatting sqref="EP64:EP65">
    <cfRule type="cellIs" dxfId="236" priority="236" operator="equal">
      <formula>"Option"</formula>
    </cfRule>
    <cfRule type="cellIs" dxfId="235" priority="237" operator="equal">
      <formula>"Validé"</formula>
    </cfRule>
  </conditionalFormatting>
  <conditionalFormatting sqref="EI64">
    <cfRule type="cellIs" dxfId="234" priority="235" operator="notEqual">
      <formula>"9h00"</formula>
    </cfRule>
  </conditionalFormatting>
  <conditionalFormatting sqref="EI65">
    <cfRule type="cellIs" dxfId="233" priority="234" operator="notEqual">
      <formula>"14h00"</formula>
    </cfRule>
  </conditionalFormatting>
  <conditionalFormatting sqref="EJ64">
    <cfRule type="expression" dxfId="232" priority="232">
      <formula>EP64="Option"</formula>
    </cfRule>
    <cfRule type="expression" dxfId="231" priority="233">
      <formula>EP64="Validé"</formula>
    </cfRule>
  </conditionalFormatting>
  <conditionalFormatting sqref="EJ65">
    <cfRule type="expression" dxfId="230" priority="230">
      <formula>EP65="Option"</formula>
    </cfRule>
    <cfRule type="expression" dxfId="229" priority="231">
      <formula>EP65="Validé"</formula>
    </cfRule>
  </conditionalFormatting>
  <conditionalFormatting sqref="EZ66:EZ75">
    <cfRule type="cellIs" dxfId="228" priority="228" operator="equal">
      <formula>"Option"</formula>
    </cfRule>
    <cfRule type="cellIs" dxfId="227" priority="229" operator="equal">
      <formula>"Validé"</formula>
    </cfRule>
  </conditionalFormatting>
  <conditionalFormatting sqref="ES66 ES68 ES70 ES72">
    <cfRule type="cellIs" dxfId="226" priority="227" operator="notEqual">
      <formula>"9h00"</formula>
    </cfRule>
  </conditionalFormatting>
  <conditionalFormatting sqref="ES67 ES69 ES71 ES73">
    <cfRule type="cellIs" dxfId="225" priority="226" operator="notEqual">
      <formula>"14h00"</formula>
    </cfRule>
  </conditionalFormatting>
  <conditionalFormatting sqref="ET75">
    <cfRule type="expression" dxfId="224" priority="206">
      <formula>EZ75="Option"</formula>
    </cfRule>
    <cfRule type="expression" dxfId="223" priority="207">
      <formula>EZ75="Validé"</formula>
    </cfRule>
  </conditionalFormatting>
  <conditionalFormatting sqref="ET66">
    <cfRule type="expression" dxfId="222" priority="224">
      <formula>EZ66="Option"</formula>
    </cfRule>
    <cfRule type="expression" dxfId="221" priority="225">
      <formula>EZ66="Validé"</formula>
    </cfRule>
  </conditionalFormatting>
  <conditionalFormatting sqref="ET67">
    <cfRule type="expression" dxfId="220" priority="222">
      <formula>EZ67="Option"</formula>
    </cfRule>
    <cfRule type="expression" dxfId="219" priority="223">
      <formula>EZ67="Validé"</formula>
    </cfRule>
  </conditionalFormatting>
  <conditionalFormatting sqref="ET68">
    <cfRule type="expression" dxfId="218" priority="220">
      <formula>EZ68="Option"</formula>
    </cfRule>
    <cfRule type="expression" dxfId="217" priority="221">
      <formula>EZ68="Validé"</formula>
    </cfRule>
  </conditionalFormatting>
  <conditionalFormatting sqref="ET69">
    <cfRule type="expression" dxfId="216" priority="218">
      <formula>EZ69="Option"</formula>
    </cfRule>
    <cfRule type="expression" dxfId="215" priority="219">
      <formula>EZ69="Validé"</formula>
    </cfRule>
  </conditionalFormatting>
  <conditionalFormatting sqref="ET70">
    <cfRule type="expression" dxfId="214" priority="216">
      <formula>EZ70="Option"</formula>
    </cfRule>
    <cfRule type="expression" dxfId="213" priority="217">
      <formula>EZ70="Validé"</formula>
    </cfRule>
  </conditionalFormatting>
  <conditionalFormatting sqref="ET71">
    <cfRule type="expression" dxfId="212" priority="214">
      <formula>EZ71="Option"</formula>
    </cfRule>
    <cfRule type="expression" dxfId="211" priority="215">
      <formula>EZ71="Validé"</formula>
    </cfRule>
  </conditionalFormatting>
  <conditionalFormatting sqref="ET72">
    <cfRule type="expression" dxfId="210" priority="212">
      <formula>EZ72="Option"</formula>
    </cfRule>
    <cfRule type="expression" dxfId="209" priority="213">
      <formula>EZ72="Validé"</formula>
    </cfRule>
  </conditionalFormatting>
  <conditionalFormatting sqref="ET73">
    <cfRule type="expression" dxfId="208" priority="210">
      <formula>EZ73="Option"</formula>
    </cfRule>
    <cfRule type="expression" dxfId="207" priority="211">
      <formula>EZ73="Validé"</formula>
    </cfRule>
  </conditionalFormatting>
  <conditionalFormatting sqref="ET74">
    <cfRule type="expression" dxfId="206" priority="208">
      <formula>EZ74="Option"</formula>
    </cfRule>
    <cfRule type="expression" dxfId="205" priority="209">
      <formula>EZ74="Validé"</formula>
    </cfRule>
  </conditionalFormatting>
  <conditionalFormatting sqref="EZ64:EZ65">
    <cfRule type="cellIs" dxfId="204" priority="204" operator="equal">
      <formula>"Option"</formula>
    </cfRule>
    <cfRule type="cellIs" dxfId="203" priority="205" operator="equal">
      <formula>"Validé"</formula>
    </cfRule>
  </conditionalFormatting>
  <conditionalFormatting sqref="ES64">
    <cfRule type="cellIs" dxfId="202" priority="203" operator="notEqual">
      <formula>"9h00"</formula>
    </cfRule>
  </conditionalFormatting>
  <conditionalFormatting sqref="ES65">
    <cfRule type="cellIs" dxfId="201" priority="202" operator="notEqual">
      <formula>"14h00"</formula>
    </cfRule>
  </conditionalFormatting>
  <conditionalFormatting sqref="ET64">
    <cfRule type="expression" dxfId="200" priority="200">
      <formula>EZ64="Option"</formula>
    </cfRule>
    <cfRule type="expression" dxfId="199" priority="201">
      <formula>EZ64="Validé"</formula>
    </cfRule>
  </conditionalFormatting>
  <conditionalFormatting sqref="ET65">
    <cfRule type="expression" dxfId="198" priority="198">
      <formula>EZ65="Option"</formula>
    </cfRule>
    <cfRule type="expression" dxfId="197" priority="199">
      <formula>EZ65="Validé"</formula>
    </cfRule>
  </conditionalFormatting>
  <conditionalFormatting sqref="FJ66:FJ75">
    <cfRule type="cellIs" dxfId="196" priority="196" operator="equal">
      <formula>"Option"</formula>
    </cfRule>
    <cfRule type="cellIs" dxfId="195" priority="197" operator="equal">
      <formula>"Validé"</formula>
    </cfRule>
  </conditionalFormatting>
  <conditionalFormatting sqref="FC66 FC68 FC70 FC72">
    <cfRule type="cellIs" dxfId="194" priority="195" operator="notEqual">
      <formula>"9h00"</formula>
    </cfRule>
  </conditionalFormatting>
  <conditionalFormatting sqref="FC67 FC69 FC71 FC73">
    <cfRule type="cellIs" dxfId="193" priority="194" operator="notEqual">
      <formula>"14h00"</formula>
    </cfRule>
  </conditionalFormatting>
  <conditionalFormatting sqref="FD75">
    <cfRule type="expression" dxfId="192" priority="174">
      <formula>FJ75="Option"</formula>
    </cfRule>
    <cfRule type="expression" dxfId="191" priority="175">
      <formula>FJ75="Validé"</formula>
    </cfRule>
  </conditionalFormatting>
  <conditionalFormatting sqref="FD66">
    <cfRule type="expression" dxfId="190" priority="192">
      <formula>FJ66="Option"</formula>
    </cfRule>
    <cfRule type="expression" dxfId="189" priority="193">
      <formula>FJ66="Validé"</formula>
    </cfRule>
  </conditionalFormatting>
  <conditionalFormatting sqref="FD67">
    <cfRule type="expression" dxfId="188" priority="190">
      <formula>FJ67="Option"</formula>
    </cfRule>
    <cfRule type="expression" dxfId="187" priority="191">
      <formula>FJ67="Validé"</formula>
    </cfRule>
  </conditionalFormatting>
  <conditionalFormatting sqref="FD68">
    <cfRule type="expression" dxfId="186" priority="188">
      <formula>FJ68="Option"</formula>
    </cfRule>
    <cfRule type="expression" dxfId="185" priority="189">
      <formula>FJ68="Validé"</formula>
    </cfRule>
  </conditionalFormatting>
  <conditionalFormatting sqref="FD69">
    <cfRule type="expression" dxfId="184" priority="186">
      <formula>FJ69="Option"</formula>
    </cfRule>
    <cfRule type="expression" dxfId="183" priority="187">
      <formula>FJ69="Validé"</formula>
    </cfRule>
  </conditionalFormatting>
  <conditionalFormatting sqref="FD70">
    <cfRule type="expression" dxfId="182" priority="184">
      <formula>FJ70="Option"</formula>
    </cfRule>
    <cfRule type="expression" dxfId="181" priority="185">
      <formula>FJ70="Validé"</formula>
    </cfRule>
  </conditionalFormatting>
  <conditionalFormatting sqref="FD71">
    <cfRule type="expression" dxfId="180" priority="182">
      <formula>FJ71="Option"</formula>
    </cfRule>
    <cfRule type="expression" dxfId="179" priority="183">
      <formula>FJ71="Validé"</formula>
    </cfRule>
  </conditionalFormatting>
  <conditionalFormatting sqref="FD72">
    <cfRule type="expression" dxfId="178" priority="180">
      <formula>FJ72="Option"</formula>
    </cfRule>
    <cfRule type="expression" dxfId="177" priority="181">
      <formula>FJ72="Validé"</formula>
    </cfRule>
  </conditionalFormatting>
  <conditionalFormatting sqref="FD73">
    <cfRule type="expression" dxfId="176" priority="178">
      <formula>FJ73="Option"</formula>
    </cfRule>
    <cfRule type="expression" dxfId="175" priority="179">
      <formula>FJ73="Validé"</formula>
    </cfRule>
  </conditionalFormatting>
  <conditionalFormatting sqref="FD74">
    <cfRule type="expression" dxfId="174" priority="176">
      <formula>FJ74="Option"</formula>
    </cfRule>
    <cfRule type="expression" dxfId="173" priority="177">
      <formula>FJ74="Validé"</formula>
    </cfRule>
  </conditionalFormatting>
  <conditionalFormatting sqref="FJ64:FJ65">
    <cfRule type="cellIs" dxfId="172" priority="172" operator="equal">
      <formula>"Option"</formula>
    </cfRule>
    <cfRule type="cellIs" dxfId="171" priority="173" operator="equal">
      <formula>"Validé"</formula>
    </cfRule>
  </conditionalFormatting>
  <conditionalFormatting sqref="FC64">
    <cfRule type="cellIs" dxfId="170" priority="171" operator="notEqual">
      <formula>"9h00"</formula>
    </cfRule>
  </conditionalFormatting>
  <conditionalFormatting sqref="FC65">
    <cfRule type="cellIs" dxfId="169" priority="170" operator="notEqual">
      <formula>"14h00"</formula>
    </cfRule>
  </conditionalFormatting>
  <conditionalFormatting sqref="FD64">
    <cfRule type="expression" dxfId="168" priority="168">
      <formula>FJ64="Option"</formula>
    </cfRule>
    <cfRule type="expression" dxfId="167" priority="169">
      <formula>FJ64="Validé"</formula>
    </cfRule>
  </conditionalFormatting>
  <conditionalFormatting sqref="FD65">
    <cfRule type="expression" dxfId="166" priority="166">
      <formula>FJ65="Option"</formula>
    </cfRule>
    <cfRule type="expression" dxfId="165" priority="167">
      <formula>FJ65="Validé"</formula>
    </cfRule>
  </conditionalFormatting>
  <conditionalFormatting sqref="FT66:FT75">
    <cfRule type="cellIs" dxfId="164" priority="164" operator="equal">
      <formula>"Option"</formula>
    </cfRule>
    <cfRule type="cellIs" dxfId="163" priority="165" operator="equal">
      <formula>"Validé"</formula>
    </cfRule>
  </conditionalFormatting>
  <conditionalFormatting sqref="FM66 FM68 FM70 FM72">
    <cfRule type="cellIs" dxfId="162" priority="163" operator="notEqual">
      <formula>"9h00"</formula>
    </cfRule>
  </conditionalFormatting>
  <conditionalFormatting sqref="FM67 FM69 FM71 FM73">
    <cfRule type="cellIs" dxfId="161" priority="162" operator="notEqual">
      <formula>"14h00"</formula>
    </cfRule>
  </conditionalFormatting>
  <conditionalFormatting sqref="FN75">
    <cfRule type="expression" dxfId="160" priority="142">
      <formula>FT75="Option"</formula>
    </cfRule>
    <cfRule type="expression" dxfId="159" priority="143">
      <formula>FT75="Validé"</formula>
    </cfRule>
  </conditionalFormatting>
  <conditionalFormatting sqref="FN66">
    <cfRule type="expression" dxfId="158" priority="160">
      <formula>FT66="Option"</formula>
    </cfRule>
    <cfRule type="expression" dxfId="157" priority="161">
      <formula>FT66="Validé"</formula>
    </cfRule>
  </conditionalFormatting>
  <conditionalFormatting sqref="FN67">
    <cfRule type="expression" dxfId="156" priority="158">
      <formula>FT67="Option"</formula>
    </cfRule>
    <cfRule type="expression" dxfId="155" priority="159">
      <formula>FT67="Validé"</formula>
    </cfRule>
  </conditionalFormatting>
  <conditionalFormatting sqref="FN68">
    <cfRule type="expression" dxfId="154" priority="156">
      <formula>FT68="Option"</formula>
    </cfRule>
    <cfRule type="expression" dxfId="153" priority="157">
      <formula>FT68="Validé"</formula>
    </cfRule>
  </conditionalFormatting>
  <conditionalFormatting sqref="FN69">
    <cfRule type="expression" dxfId="152" priority="154">
      <formula>FT69="Option"</formula>
    </cfRule>
    <cfRule type="expression" dxfId="151" priority="155">
      <formula>FT69="Validé"</formula>
    </cfRule>
  </conditionalFormatting>
  <conditionalFormatting sqref="FN70">
    <cfRule type="expression" dxfId="150" priority="152">
      <formula>FT70="Option"</formula>
    </cfRule>
    <cfRule type="expression" dxfId="149" priority="153">
      <formula>FT70="Validé"</formula>
    </cfRule>
  </conditionalFormatting>
  <conditionalFormatting sqref="FN71">
    <cfRule type="expression" dxfId="148" priority="150">
      <formula>FT71="Option"</formula>
    </cfRule>
    <cfRule type="expression" dxfId="147" priority="151">
      <formula>FT71="Validé"</formula>
    </cfRule>
  </conditionalFormatting>
  <conditionalFormatting sqref="FN72">
    <cfRule type="expression" dxfId="146" priority="148">
      <formula>FT72="Option"</formula>
    </cfRule>
    <cfRule type="expression" dxfId="145" priority="149">
      <formula>FT72="Validé"</formula>
    </cfRule>
  </conditionalFormatting>
  <conditionalFormatting sqref="FN73">
    <cfRule type="expression" dxfId="144" priority="146">
      <formula>FT73="Option"</formula>
    </cfRule>
    <cfRule type="expression" dxfId="143" priority="147">
      <formula>FT73="Validé"</formula>
    </cfRule>
  </conditionalFormatting>
  <conditionalFormatting sqref="FN74">
    <cfRule type="expression" dxfId="142" priority="144">
      <formula>FT74="Option"</formula>
    </cfRule>
    <cfRule type="expression" dxfId="141" priority="145">
      <formula>FT74="Validé"</formula>
    </cfRule>
  </conditionalFormatting>
  <conditionalFormatting sqref="FT64:FT65">
    <cfRule type="cellIs" dxfId="140" priority="140" operator="equal">
      <formula>"Option"</formula>
    </cfRule>
    <cfRule type="cellIs" dxfId="139" priority="141" operator="equal">
      <formula>"Validé"</formula>
    </cfRule>
  </conditionalFormatting>
  <conditionalFormatting sqref="FM64">
    <cfRule type="cellIs" dxfId="138" priority="139" operator="notEqual">
      <formula>"9h00"</formula>
    </cfRule>
  </conditionalFormatting>
  <conditionalFormatting sqref="FM65">
    <cfRule type="cellIs" dxfId="137" priority="138" operator="notEqual">
      <formula>"14h00"</formula>
    </cfRule>
  </conditionalFormatting>
  <conditionalFormatting sqref="FN64">
    <cfRule type="expression" dxfId="136" priority="136">
      <formula>FT64="Option"</formula>
    </cfRule>
    <cfRule type="expression" dxfId="135" priority="137">
      <formula>FT64="Validé"</formula>
    </cfRule>
  </conditionalFormatting>
  <conditionalFormatting sqref="FN65">
    <cfRule type="expression" dxfId="134" priority="134">
      <formula>FT65="Option"</formula>
    </cfRule>
    <cfRule type="expression" dxfId="133" priority="135">
      <formula>FT65="Validé"</formula>
    </cfRule>
  </conditionalFormatting>
  <conditionalFormatting sqref="GD66:GD75">
    <cfRule type="cellIs" dxfId="132" priority="132" operator="equal">
      <formula>"Option"</formula>
    </cfRule>
    <cfRule type="cellIs" dxfId="131" priority="133" operator="equal">
      <formula>"Validé"</formula>
    </cfRule>
  </conditionalFormatting>
  <conditionalFormatting sqref="FW66 FW68 FW70 FW72">
    <cfRule type="cellIs" dxfId="130" priority="131" operator="notEqual">
      <formula>"9h00"</formula>
    </cfRule>
  </conditionalFormatting>
  <conditionalFormatting sqref="FW67 FW69 FW71 FW73">
    <cfRule type="cellIs" dxfId="129" priority="130" operator="notEqual">
      <formula>"14h00"</formula>
    </cfRule>
  </conditionalFormatting>
  <conditionalFormatting sqref="FX75">
    <cfRule type="expression" dxfId="128" priority="110">
      <formula>GD75="Option"</formula>
    </cfRule>
    <cfRule type="expression" dxfId="127" priority="111">
      <formula>GD75="Validé"</formula>
    </cfRule>
  </conditionalFormatting>
  <conditionalFormatting sqref="FX66">
    <cfRule type="expression" dxfId="126" priority="128">
      <formula>GD66="Option"</formula>
    </cfRule>
    <cfRule type="expression" dxfId="125" priority="129">
      <formula>GD66="Validé"</formula>
    </cfRule>
  </conditionalFormatting>
  <conditionalFormatting sqref="FX67">
    <cfRule type="expression" dxfId="124" priority="126">
      <formula>GD67="Option"</formula>
    </cfRule>
    <cfRule type="expression" dxfId="123" priority="127">
      <formula>GD67="Validé"</formula>
    </cfRule>
  </conditionalFormatting>
  <conditionalFormatting sqref="FX68">
    <cfRule type="expression" dxfId="122" priority="124">
      <formula>GD68="Option"</formula>
    </cfRule>
    <cfRule type="expression" dxfId="121" priority="125">
      <formula>GD68="Validé"</formula>
    </cfRule>
  </conditionalFormatting>
  <conditionalFormatting sqref="FX69">
    <cfRule type="expression" dxfId="120" priority="122">
      <formula>GD69="Option"</formula>
    </cfRule>
    <cfRule type="expression" dxfId="119" priority="123">
      <formula>GD69="Validé"</formula>
    </cfRule>
  </conditionalFormatting>
  <conditionalFormatting sqref="FX70">
    <cfRule type="expression" dxfId="118" priority="120">
      <formula>GD70="Option"</formula>
    </cfRule>
    <cfRule type="expression" dxfId="117" priority="121">
      <formula>GD70="Validé"</formula>
    </cfRule>
  </conditionalFormatting>
  <conditionalFormatting sqref="FX71">
    <cfRule type="expression" dxfId="116" priority="118">
      <formula>GD71="Option"</formula>
    </cfRule>
    <cfRule type="expression" dxfId="115" priority="119">
      <formula>GD71="Validé"</formula>
    </cfRule>
  </conditionalFormatting>
  <conditionalFormatting sqref="FX72">
    <cfRule type="expression" dxfId="114" priority="116">
      <formula>GD72="Option"</formula>
    </cfRule>
    <cfRule type="expression" dxfId="113" priority="117">
      <formula>GD72="Validé"</formula>
    </cfRule>
  </conditionalFormatting>
  <conditionalFormatting sqref="FX73">
    <cfRule type="expression" dxfId="112" priority="114">
      <formula>GD73="Option"</formula>
    </cfRule>
    <cfRule type="expression" dxfId="111" priority="115">
      <formula>GD73="Validé"</formula>
    </cfRule>
  </conditionalFormatting>
  <conditionalFormatting sqref="FX74">
    <cfRule type="expression" dxfId="110" priority="112">
      <formula>GD74="Option"</formula>
    </cfRule>
    <cfRule type="expression" dxfId="109" priority="113">
      <formula>GD74="Validé"</formula>
    </cfRule>
  </conditionalFormatting>
  <conditionalFormatting sqref="GD64:GD65">
    <cfRule type="cellIs" dxfId="108" priority="108" operator="equal">
      <formula>"Option"</formula>
    </cfRule>
    <cfRule type="cellIs" dxfId="107" priority="109" operator="equal">
      <formula>"Validé"</formula>
    </cfRule>
  </conditionalFormatting>
  <conditionalFormatting sqref="FW64">
    <cfRule type="cellIs" dxfId="106" priority="107" operator="notEqual">
      <formula>"9h00"</formula>
    </cfRule>
  </conditionalFormatting>
  <conditionalFormatting sqref="FW65">
    <cfRule type="cellIs" dxfId="105" priority="106" operator="notEqual">
      <formula>"14h00"</formula>
    </cfRule>
  </conditionalFormatting>
  <conditionalFormatting sqref="FX64">
    <cfRule type="expression" dxfId="104" priority="104">
      <formula>GD64="Option"</formula>
    </cfRule>
    <cfRule type="expression" dxfId="103" priority="105">
      <formula>GD64="Validé"</formula>
    </cfRule>
  </conditionalFormatting>
  <conditionalFormatting sqref="FX65">
    <cfRule type="expression" dxfId="102" priority="102">
      <formula>GD65="Option"</formula>
    </cfRule>
    <cfRule type="expression" dxfId="101" priority="103">
      <formula>GD65="Validé"</formula>
    </cfRule>
  </conditionalFormatting>
  <conditionalFormatting sqref="GN66:GN75">
    <cfRule type="cellIs" dxfId="100" priority="100" operator="equal">
      <formula>"Option"</formula>
    </cfRule>
    <cfRule type="cellIs" dxfId="99" priority="101" operator="equal">
      <formula>"Validé"</formula>
    </cfRule>
  </conditionalFormatting>
  <conditionalFormatting sqref="GG66 GG68 GG70 GG72">
    <cfRule type="cellIs" dxfId="98" priority="99" operator="notEqual">
      <formula>"9h00"</formula>
    </cfRule>
  </conditionalFormatting>
  <conditionalFormatting sqref="GG67 GG69 GG71 GG73">
    <cfRule type="cellIs" dxfId="97" priority="98" operator="notEqual">
      <formula>"14h00"</formula>
    </cfRule>
  </conditionalFormatting>
  <conditionalFormatting sqref="GH75">
    <cfRule type="expression" dxfId="96" priority="78">
      <formula>GN75="Option"</formula>
    </cfRule>
    <cfRule type="expression" dxfId="95" priority="79">
      <formula>GN75="Validé"</formula>
    </cfRule>
  </conditionalFormatting>
  <conditionalFormatting sqref="GH66">
    <cfRule type="expression" dxfId="94" priority="96">
      <formula>GN66="Option"</formula>
    </cfRule>
    <cfRule type="expression" dxfId="93" priority="97">
      <formula>GN66="Validé"</formula>
    </cfRule>
  </conditionalFormatting>
  <conditionalFormatting sqref="GH67">
    <cfRule type="expression" dxfId="92" priority="94">
      <formula>GN67="Option"</formula>
    </cfRule>
    <cfRule type="expression" dxfId="91" priority="95">
      <formula>GN67="Validé"</formula>
    </cfRule>
  </conditionalFormatting>
  <conditionalFormatting sqref="GH68">
    <cfRule type="expression" dxfId="90" priority="92">
      <formula>GN68="Option"</formula>
    </cfRule>
    <cfRule type="expression" dxfId="89" priority="93">
      <formula>GN68="Validé"</formula>
    </cfRule>
  </conditionalFormatting>
  <conditionalFormatting sqref="GH69">
    <cfRule type="expression" dxfId="88" priority="90">
      <formula>GN69="Option"</formula>
    </cfRule>
    <cfRule type="expression" dxfId="87" priority="91">
      <formula>GN69="Validé"</formula>
    </cfRule>
  </conditionalFormatting>
  <conditionalFormatting sqref="GH70">
    <cfRule type="expression" dxfId="86" priority="88">
      <formula>GN70="Option"</formula>
    </cfRule>
    <cfRule type="expression" dxfId="85" priority="89">
      <formula>GN70="Validé"</formula>
    </cfRule>
  </conditionalFormatting>
  <conditionalFormatting sqref="GH71">
    <cfRule type="expression" dxfId="84" priority="86">
      <formula>GN71="Option"</formula>
    </cfRule>
    <cfRule type="expression" dxfId="83" priority="87">
      <formula>GN71="Validé"</formula>
    </cfRule>
  </conditionalFormatting>
  <conditionalFormatting sqref="GH72">
    <cfRule type="expression" dxfId="82" priority="84">
      <formula>GN72="Option"</formula>
    </cfRule>
    <cfRule type="expression" dxfId="81" priority="85">
      <formula>GN72="Validé"</formula>
    </cfRule>
  </conditionalFormatting>
  <conditionalFormatting sqref="GH73">
    <cfRule type="expression" dxfId="80" priority="82">
      <formula>GN73="Option"</formula>
    </cfRule>
    <cfRule type="expression" dxfId="79" priority="83">
      <formula>GN73="Validé"</formula>
    </cfRule>
  </conditionalFormatting>
  <conditionalFormatting sqref="GH74">
    <cfRule type="expression" dxfId="78" priority="80">
      <formula>GN74="Option"</formula>
    </cfRule>
    <cfRule type="expression" dxfId="77" priority="81">
      <formula>GN74="Validé"</formula>
    </cfRule>
  </conditionalFormatting>
  <conditionalFormatting sqref="GN64:GN65">
    <cfRule type="cellIs" dxfId="76" priority="76" operator="equal">
      <formula>"Option"</formula>
    </cfRule>
    <cfRule type="cellIs" dxfId="75" priority="77" operator="equal">
      <formula>"Validé"</formula>
    </cfRule>
  </conditionalFormatting>
  <conditionalFormatting sqref="GG64">
    <cfRule type="cellIs" dxfId="74" priority="75" operator="notEqual">
      <formula>"9h00"</formula>
    </cfRule>
  </conditionalFormatting>
  <conditionalFormatting sqref="GG65">
    <cfRule type="cellIs" dxfId="73" priority="74" operator="notEqual">
      <formula>"14h00"</formula>
    </cfRule>
  </conditionalFormatting>
  <conditionalFormatting sqref="GH64">
    <cfRule type="expression" dxfId="72" priority="72">
      <formula>GN64="Option"</formula>
    </cfRule>
    <cfRule type="expression" dxfId="71" priority="73">
      <formula>GN64="Validé"</formula>
    </cfRule>
  </conditionalFormatting>
  <conditionalFormatting sqref="GH65">
    <cfRule type="expression" dxfId="70" priority="70">
      <formula>GN65="Option"</formula>
    </cfRule>
    <cfRule type="expression" dxfId="69" priority="71">
      <formula>GN65="Validé"</formula>
    </cfRule>
  </conditionalFormatting>
  <conditionalFormatting sqref="GX66:GX75">
    <cfRule type="cellIs" dxfId="68" priority="68" operator="equal">
      <formula>"Option"</formula>
    </cfRule>
    <cfRule type="cellIs" dxfId="67" priority="69" operator="equal">
      <formula>"Validé"</formula>
    </cfRule>
  </conditionalFormatting>
  <conditionalFormatting sqref="GQ66 GQ68 GQ70 GQ72">
    <cfRule type="cellIs" dxfId="66" priority="67" operator="notEqual">
      <formula>"9h00"</formula>
    </cfRule>
  </conditionalFormatting>
  <conditionalFormatting sqref="GQ67 GQ69 GQ71 GQ73">
    <cfRule type="cellIs" dxfId="65" priority="66" operator="notEqual">
      <formula>"14h00"</formula>
    </cfRule>
  </conditionalFormatting>
  <conditionalFormatting sqref="GR75">
    <cfRule type="expression" dxfId="64" priority="46">
      <formula>GX75="Option"</formula>
    </cfRule>
    <cfRule type="expression" dxfId="63" priority="47">
      <formula>GX75="Validé"</formula>
    </cfRule>
  </conditionalFormatting>
  <conditionalFormatting sqref="GR66">
    <cfRule type="expression" dxfId="62" priority="64">
      <formula>GX66="Option"</formula>
    </cfRule>
    <cfRule type="expression" dxfId="61" priority="65">
      <formula>GX66="Validé"</formula>
    </cfRule>
  </conditionalFormatting>
  <conditionalFormatting sqref="GR67">
    <cfRule type="expression" dxfId="60" priority="62">
      <formula>GX67="Option"</formula>
    </cfRule>
    <cfRule type="expression" dxfId="59" priority="63">
      <formula>GX67="Validé"</formula>
    </cfRule>
  </conditionalFormatting>
  <conditionalFormatting sqref="GR68">
    <cfRule type="expression" dxfId="58" priority="60">
      <formula>GX68="Option"</formula>
    </cfRule>
    <cfRule type="expression" dxfId="57" priority="61">
      <formula>GX68="Validé"</formula>
    </cfRule>
  </conditionalFormatting>
  <conditionalFormatting sqref="GR69">
    <cfRule type="expression" dxfId="56" priority="58">
      <formula>GX69="Option"</formula>
    </cfRule>
    <cfRule type="expression" dxfId="55" priority="59">
      <formula>GX69="Validé"</formula>
    </cfRule>
  </conditionalFormatting>
  <conditionalFormatting sqref="GR70">
    <cfRule type="expression" dxfId="54" priority="56">
      <formula>GX70="Option"</formula>
    </cfRule>
    <cfRule type="expression" dxfId="53" priority="57">
      <formula>GX70="Validé"</formula>
    </cfRule>
  </conditionalFormatting>
  <conditionalFormatting sqref="GR71">
    <cfRule type="expression" dxfId="52" priority="54">
      <formula>GX71="Option"</formula>
    </cfRule>
    <cfRule type="expression" dxfId="51" priority="55">
      <formula>GX71="Validé"</formula>
    </cfRule>
  </conditionalFormatting>
  <conditionalFormatting sqref="GR72">
    <cfRule type="expression" dxfId="50" priority="52">
      <formula>GX72="Option"</formula>
    </cfRule>
    <cfRule type="expression" dxfId="49" priority="53">
      <formula>GX72="Validé"</formula>
    </cfRule>
  </conditionalFormatting>
  <conditionalFormatting sqref="GR73">
    <cfRule type="expression" dxfId="48" priority="50">
      <formula>GX73="Option"</formula>
    </cfRule>
    <cfRule type="expression" dxfId="47" priority="51">
      <formula>GX73="Validé"</formula>
    </cfRule>
  </conditionalFormatting>
  <conditionalFormatting sqref="GR74">
    <cfRule type="expression" dxfId="46" priority="48">
      <formula>GX74="Option"</formula>
    </cfRule>
    <cfRule type="expression" dxfId="45" priority="49">
      <formula>GX74="Validé"</formula>
    </cfRule>
  </conditionalFormatting>
  <conditionalFormatting sqref="GX64:GX65">
    <cfRule type="cellIs" dxfId="44" priority="44" operator="equal">
      <formula>"Option"</formula>
    </cfRule>
    <cfRule type="cellIs" dxfId="43" priority="45" operator="equal">
      <formula>"Validé"</formula>
    </cfRule>
  </conditionalFormatting>
  <conditionalFormatting sqref="GQ64">
    <cfRule type="cellIs" dxfId="42" priority="43" operator="notEqual">
      <formula>"9h00"</formula>
    </cfRule>
  </conditionalFormatting>
  <conditionalFormatting sqref="GQ65">
    <cfRule type="cellIs" dxfId="41" priority="42" operator="notEqual">
      <formula>"14h00"</formula>
    </cfRule>
  </conditionalFormatting>
  <conditionalFormatting sqref="GR64">
    <cfRule type="expression" dxfId="40" priority="40">
      <formula>GX64="Option"</formula>
    </cfRule>
    <cfRule type="expression" dxfId="39" priority="41">
      <formula>GX64="Validé"</formula>
    </cfRule>
  </conditionalFormatting>
  <conditionalFormatting sqref="GR65">
    <cfRule type="expression" dxfId="38" priority="38">
      <formula>GX65="Option"</formula>
    </cfRule>
    <cfRule type="expression" dxfId="37" priority="39">
      <formula>GX65="Validé"</formula>
    </cfRule>
  </conditionalFormatting>
  <conditionalFormatting sqref="AJ66:AJ75">
    <cfRule type="cellIs" dxfId="36" priority="36" operator="equal">
      <formula>"Option"</formula>
    </cfRule>
    <cfRule type="cellIs" dxfId="35" priority="37" operator="equal">
      <formula>"Validé"</formula>
    </cfRule>
  </conditionalFormatting>
  <conditionalFormatting sqref="AC66 AC68 AC70 AC72">
    <cfRule type="cellIs" dxfId="34" priority="35" operator="notEqual">
      <formula>"9h00"</formula>
    </cfRule>
  </conditionalFormatting>
  <conditionalFormatting sqref="AC67 AC69 AC71 AC73">
    <cfRule type="cellIs" dxfId="33" priority="34" operator="notEqual">
      <formula>"14h00"</formula>
    </cfRule>
  </conditionalFormatting>
  <conditionalFormatting sqref="AD75">
    <cfRule type="expression" dxfId="32" priority="14">
      <formula>AJ75="Option"</formula>
    </cfRule>
    <cfRule type="expression" dxfId="31" priority="15">
      <formula>AJ75="Validé"</formula>
    </cfRule>
  </conditionalFormatting>
  <conditionalFormatting sqref="AD66">
    <cfRule type="expression" dxfId="30" priority="32">
      <formula>AJ66="Option"</formula>
    </cfRule>
    <cfRule type="expression" dxfId="29" priority="33">
      <formula>AJ66="Validé"</formula>
    </cfRule>
  </conditionalFormatting>
  <conditionalFormatting sqref="AD67">
    <cfRule type="expression" dxfId="28" priority="30">
      <formula>AJ67="Option"</formula>
    </cfRule>
    <cfRule type="expression" dxfId="27" priority="31">
      <formula>AJ67="Validé"</formula>
    </cfRule>
  </conditionalFormatting>
  <conditionalFormatting sqref="AD68">
    <cfRule type="expression" dxfId="26" priority="28">
      <formula>AJ68="Option"</formula>
    </cfRule>
    <cfRule type="expression" dxfId="25" priority="29">
      <formula>AJ68="Validé"</formula>
    </cfRule>
  </conditionalFormatting>
  <conditionalFormatting sqref="AD69">
    <cfRule type="expression" dxfId="24" priority="26">
      <formula>AJ69="Option"</formula>
    </cfRule>
    <cfRule type="expression" dxfId="23" priority="27">
      <formula>AJ69="Validé"</formula>
    </cfRule>
  </conditionalFormatting>
  <conditionalFormatting sqref="AD70">
    <cfRule type="expression" dxfId="22" priority="24">
      <formula>AJ70="Option"</formula>
    </cfRule>
    <cfRule type="expression" dxfId="21" priority="25">
      <formula>AJ70="Validé"</formula>
    </cfRule>
  </conditionalFormatting>
  <conditionalFormatting sqref="AD71">
    <cfRule type="expression" dxfId="20" priority="22">
      <formula>AJ71="Option"</formula>
    </cfRule>
    <cfRule type="expression" dxfId="19" priority="23">
      <formula>AJ71="Validé"</formula>
    </cfRule>
  </conditionalFormatting>
  <conditionalFormatting sqref="AD72">
    <cfRule type="expression" dxfId="18" priority="20">
      <formula>AJ72="Option"</formula>
    </cfRule>
    <cfRule type="expression" dxfId="17" priority="21">
      <formula>AJ72="Validé"</formula>
    </cfRule>
  </conditionalFormatting>
  <conditionalFormatting sqref="AD73">
    <cfRule type="expression" dxfId="16" priority="18">
      <formula>AJ73="Option"</formula>
    </cfRule>
    <cfRule type="expression" dxfId="15" priority="19">
      <formula>AJ73="Validé"</formula>
    </cfRule>
  </conditionalFormatting>
  <conditionalFormatting sqref="AD74">
    <cfRule type="expression" dxfId="14" priority="16">
      <formula>AJ74="Option"</formula>
    </cfRule>
    <cfRule type="expression" dxfId="13" priority="17">
      <formula>AJ74="Validé"</formula>
    </cfRule>
  </conditionalFormatting>
  <conditionalFormatting sqref="AJ64:AJ65">
    <cfRule type="cellIs" dxfId="12" priority="12" operator="equal">
      <formula>"Option"</formula>
    </cfRule>
    <cfRule type="cellIs" dxfId="11" priority="13" operator="equal">
      <formula>"Validé"</formula>
    </cfRule>
  </conditionalFormatting>
  <conditionalFormatting sqref="AC64">
    <cfRule type="cellIs" dxfId="10" priority="11" operator="notEqual">
      <formula>"9h00"</formula>
    </cfRule>
  </conditionalFormatting>
  <conditionalFormatting sqref="AC65">
    <cfRule type="cellIs" dxfId="9" priority="10" operator="notEqual">
      <formula>"14h00"</formula>
    </cfRule>
  </conditionalFormatting>
  <conditionalFormatting sqref="AD64">
    <cfRule type="expression" dxfId="8" priority="8">
      <formula>AJ64="Option"</formula>
    </cfRule>
    <cfRule type="expression" dxfId="7" priority="9">
      <formula>AJ64="Validé"</formula>
    </cfRule>
  </conditionalFormatting>
  <conditionalFormatting sqref="AD65">
    <cfRule type="expression" dxfId="6" priority="6">
      <formula>AJ65="Option"</formula>
    </cfRule>
    <cfRule type="expression" dxfId="5" priority="7">
      <formula>AJ65="Validé"</formula>
    </cfRule>
  </conditionalFormatting>
  <conditionalFormatting sqref="Z4">
    <cfRule type="expression" dxfId="4" priority="2">
      <formula>Z4="Option FORMAFEU"</formula>
    </cfRule>
    <cfRule type="expression" dxfId="3" priority="3">
      <formula>Z4="FORMAFEU"</formula>
    </cfRule>
    <cfRule type="expression" dxfId="2" priority="4">
      <formula>Z4="TRADI"</formula>
    </cfRule>
    <cfRule type="expression" dxfId="1" priority="5">
      <formula>Z4="Option TRADI"</formula>
    </cfRule>
  </conditionalFormatting>
  <conditionalFormatting sqref="Z4">
    <cfRule type="expression" dxfId="0" priority="1">
      <formula>Z4="APPEL CLIENT"</formula>
    </cfRule>
  </conditionalFormatting>
  <dataValidations count="1">
    <dataValidation type="list" allowBlank="1" showInputMessage="1" showErrorMessage="1" sqref="A1" xr:uid="{DDC425FC-6635-4C2C-B75D-9BD1AA56E530}">
      <formula1>"Cédric,Joël,Pierre ,Jérôme ,Paul ,Olivier,Albert ,Jean  ,Bruno   "</formula1>
    </dataValidation>
  </dataValidations>
  <pageMargins left="0.7" right="0.7" top="0.75" bottom="0.75" header="0.3" footer="0.3"/>
  <pageSetup paperSize="9" orientation="portrait" horizontalDpi="300" verticalDpi="300" r:id="rId4"/>
  <extLst>
    <ext xmlns:x14="http://schemas.microsoft.com/office/spreadsheetml/2009/9/main" uri="{CCE6A557-97BC-4b89-ADB6-D9C93CAAB3DF}">
      <x14:dataValidations xmlns:xm="http://schemas.microsoft.com/office/excel/2006/main" count="14">
        <x14:dataValidation type="list" allowBlank="1" xr:uid="{00000000-0002-0000-0100-000000000000}">
          <x14:formula1>
            <xm:f>LISTES!$E$1:$E$5</xm:f>
          </x14:formula1>
          <xm:sqref>ES10 ES12 FC6 FC8 FC10 FC12 ES4 FC4 ES30 ES32 ES34 ES36 FC30 FC32 FC34 FC36 AC28 GG28 ES28 FC28 AC30 AC32 AC34 AC36 FM18 FM20 FM22 FM24 FM16 I30 FM6 FM8 FM10 I18 I20 I22 I24 CA18 FM12 I6 I8 I10 I12 CA6 I32 I34 I36 FM4 CA30 CA20 CA22 CA24 GQ18 GQ20 GQ22 GQ24 AM18 AM20 AM22 FM30 FM32 FM34 FM36 AC18 AM24 AW18 AW20 AW22 AW24 BG18 BG20 BG22 BG24 BQ18 BQ20 BQ22 BQ24 CK18 CK20 CK22 CK24 CU18 CU20 CU22 CU24 S18 S20 S22 S24 S16 I16 CA16 GQ16 AM16 AW16 BG16 BQ16 CK16 CU16 CA8 CA10 CA12 GQ6 GQ8 GQ10 GQ12 AM6 AM8 AM10 FM28 AC20 AC22 AC24 GQ4 AM12 AW6 AW8 AW10 AW12 BG6 BG8 BG10 BG12 BQ6 BQ8 BQ10 BQ12 CK6 CK8 CK10 CK12 CU6 CU8 CU10 CU12 S6 S8 S10 S12 S4 I4 CA4 GQ30 AM4 AW4 BG4 BQ4 CK4 CU4 CA32 CA34 CA36 GQ32 GQ34 GQ36 AC16 FW18 FW20 FW22 AM30 AM32 AM34 AM36 AW30 AW32 AW34 AW36 BG30 BG32 BG34 BG36 BQ30 BQ32 BQ34 BQ36 CK30 CK32 CK34 CK36 CU30 FW24 CU32 CU34 CU36 S30 S32 S34 S36 S28 FW16 I28 CA28 FW6 GQ28 AM28 AW28 BG28 BQ28 CK28 CU28 FW8 FW10 FW12 FW4 DE18 DE20 DE22 DE24 DE16 DE6 DE8 DE10 DE12 DE4 DE30 DE32 DE34 DE36 FW30 DE28 FW32 FW34 FW36 AC6 DO18 DO20 DO22 DO24 DO16 DO6 DO8 DO10 DO12 DO4 DO30 DO32 DO34 DO36 FW28 DO28 AC8 AC10 AC12 AC4 DY18 DY20 DY22 DY24 DY16 DY6 DY8 DY10 DY12 DY4 DY30 DY32 DY34 DY36 GG18 DY28 GG20 GG22 GG24 GG16 EI18 EI20 EI22 EI24 EI16 EI6 EI8 EI10 EI12 EI4 EI30 EI32 EI34 EI36 GG6 EI28 GG8 GG10 GG12 GG4 GG30 GG32 GG34 GG36 ES18 ES20 ES22 ES24 FC18 FC20 FC22 FC24 ES16 FC16 ES6 ES8 ES42 ES44 ES46 ES48 FC42 FC44 FC46 FC48 AC40 GG40 ES40 FC40 AC42 AC44 AC46 AC48 I42 I44 I46 I48 CA42 FM42 FM44 FM46 FM48 FM40 GQ42 CA44 CA46 CA48 GQ44 GQ46 GQ48 AM42 AM44 AM46 AM48 AW42 AW44 AW46 AW48 BG42 BG44 BG46 BG48 BQ42 BQ44 BQ46 BQ48 CK42 CK44 CK46 CK48 CU42 CU44 CU46 CU48 S42 S44 S46 S48 S40 I40 CA40 GQ40 AM40 AW40 BG40 BQ40 CK40 CU40 DE42 DE44 DE46 DE48 FW42 DE40 FW44 FW46 FW48 DO42 DO44 DO46 DO48 FW40 DO40 DY42 DY44 DY46 DY48 DY40 EI42 EI44 EI46 EI48 EI40 GG42 GG44 GG46 GG48 ES54 ES56 ES58 ES60 FC54 FC56 FC58 FC60 AC52 GG52 ES52 FC52 AC54 AC56 AC58 AC60 I54 I56 I58 I60 CA54 FM54 FM56 FM58 FM60 FM52 GQ54 CA56 CA58 CA60 GQ56 GQ58 GQ60 AM54 AM56 AM58 AM60 AW54 AW56 AW58 AW60 BG54 BG56 BG58 BG60 BQ54 BQ56 BQ58 BQ60 CK54 CK56 CK58 CK60 CU54 CU56 CU58 CU60 S54 S56 S58 S60 S52 I52 CA52 GQ52 AM52 AW52 BG52 BQ52 CK52 CU52 DE54 DE56 DE58 DE60 FW54 DE52 FW56 FW58 FW60 DO54 DO56 DO58 DO60 FW52 DO52 DY54 DY56 DY58 DY60 DY52 EI54 EI56 EI58 EI60 EI52 GG54 GG56 GG58 GG60 ES66 ES68 ES70 ES72 FC66 FC68 FC70 FC72 AC64 GG64 ES64 FC64 AC66 AC68 AC70 AC72 I66 I68 I70 I72 CA66 FM66 FM68 FM70 FM72 FM64 GQ66 CA68 CA70 CA72 GQ68 GQ70 GQ72 AM66 AM68 AM70 AM72 AW66 AW68 AW70 AW72 BG66 BG68 BG70 BG72 BQ66 BQ68 BQ70 BQ72 CK66 CK68 CK70 CK72 CU66 CU68 CU70 CU72 S66 S68 S70 S72 S64 I64 CA64 GQ64 AM64 AW64 BG64 BQ64 CK64 CU64 DE66 DE68 DE70 DE72 FW66 DE64 FW68 FW70 FW72 DO66 DO68 DO70 DO72 FW64 DO64 DY66 DY68 DY70 DY72 DY64 EI66 EI68 EI70 EI72 EI64 GG66 GG68 GG70 GG72</xm:sqref>
        </x14:dataValidation>
        <x14:dataValidation type="list" allowBlank="1" xr:uid="{00000000-0002-0000-0100-000001000000}">
          <x14:formula1>
            <xm:f>LISTES!$F$1:$F$5</xm:f>
          </x14:formula1>
          <xm:sqref>ES11 ES13 FC7 FC9 FC11 FC13 ES5 FC5 ES31 ES33 ES35 ES37 FC31 FC33 FC35 FC37 AC29 GG29 ES29 FC29 AC31 AC33 AC35 AC37 FM19 FM21 FM23 FM25 FM17 I31 FM7 FM9 FM11 I19 I21 I23 I25 CA19 FM13 I7 I9 I11 I13 CA7 I33 I35 I37 FM5 CA31 CA21 CA23 CA25 GQ19 GQ21 GQ23 GQ25 AM19 AM21 AM23 FM31 FM33 FM35 FM37 AC19 AM25 AW19 AW21 AW23 AW25 BG19 BG21 BG23 BG25 BQ19 BQ21 BQ23 BQ25 CK19 CK21 CK23 CK25 CU19 CU21 CU23 CU25 S19 S21 S23 S25 S17 I17 CA17 GQ17 AM17 AW17 BG17 BQ17 CK17 CU17 CA9 CA11 CA13 GQ7 GQ9 GQ11 GQ13 AM7 AM9 AM11 FM29 AC21 AC23 AC25 GQ5 AM13 AW7 AW9 AW11 AW13 BG7 BG9 BG11 BG13 BQ7 BQ9 BQ11 BQ13 CK7 CK9 CK11 CK13 CU7 CU9 CU11 CU13 S7 S9 S11 S13 S5 I5 CA5 GQ31 AM5 AW5 BG5 BQ5 CK5 CU5 CA33 CA35 CA37 GQ33 GQ35 GQ37 AC17 FW19 FW21 FW23 AM31 AM33 AM35 AM37 AW31 AW33 AW35 AW37 BG31 BG33 BG35 BG37 BQ31 BQ33 BQ35 BQ37 CK31 CK33 CK35 CK37 CU31 FW25 CU33 CU35 CU37 S31 S33 S35 S37 S29 FW17 I29 CA29 FW7 GQ29 AM29 AW29 BG29 BQ29 CK29 CU29 FW9 FW11 FW13 FW5 DE19 DE21 DE23 DE25 DE17 DE7 DE9 DE11 DE13 DE5 DE31 DE33 DE35 DE37 FW31 DE29 FW33 FW35 FW37 AC7 DO19 DO21 DO23 DO25 DO17 DO7 DO9 DO11 DO13 DO5 DO31 DO33 DO35 DO37 FW29 DO29 AC9 AC11 AC13 AC5 DY19 DY21 DY23 DY25 DY17 DY7 DY9 DY11 DY13 DY5 DY31 DY33 DY35 DY37 GG19 DY29 GG21 GG23 GG25 GG17 EI19 EI21 EI23 EI25 EI17 EI7 EI9 EI11 EI13 EI5 EI31 EI33 EI35 EI37 GG7 EI29 GG9 GG11 GG13 GG5 GG31 GG33 GG35 GG37 ES19 ES21 ES23 ES25 FC19 FC21 FC23 FC25 ES17 FC17 ES7 ES9 ES43 ES45 ES47 ES49 FC43 FC45 FC47 FC49 AC41 GG41 ES41 FC41 AC43 AC45 AC47 AC49 I43 I45 I47 I49 CA43 FM43 FM45 FM47 FM49 FM41 GQ43 CA45 CA47 CA49 GQ45 GQ47 GQ49 AM43 AM45 AM47 AM49 AW43 AW45 AW47 AW49 BG43 BG45 BG47 BG49 BQ43 BQ45 BQ47 BQ49 CK43 CK45 CK47 CK49 CU43 CU45 CU47 CU49 S43 S45 S47 S49 S41 I41 CA41 GQ41 AM41 AW41 BG41 BQ41 CK41 CU41 DE43 DE45 DE47 DE49 FW43 DE41 FW45 FW47 FW49 DO43 DO45 DO47 DO49 FW41 DO41 DY43 DY45 DY47 DY49 DY41 EI43 EI45 EI47 EI49 EI41 GG43 GG45 GG47 GG49 ES55 ES57 ES59 ES61 FC55 FC57 FC59 FC61 AC53 GG53 ES53 FC53 AC55 AC57 AC59 AC61 I55 I57 I59 I61 CA55 FM55 FM57 FM59 FM61 FM53 GQ55 CA57 CA59 CA61 GQ57 GQ59 GQ61 AM55 AM57 AM59 AM61 AW55 AW57 AW59 AW61 BG55 BG57 BG59 BG61 BQ55 BQ57 BQ59 BQ61 CK55 CK57 CK59 CK61 CU55 CU57 CU59 CU61 S55 S57 S59 S61 S53 I53 CA53 GQ53 AM53 AW53 BG53 BQ53 CK53 CU53 DE55 DE57 DE59 DE61 FW55 DE53 FW57 FW59 FW61 DO55 DO57 DO59 DO61 FW53 DO53 DY55 DY57 DY59 DY61 DY53 EI55 EI57 EI59 EI61 EI53 GG55 GG57 GG59 GG61 ES67 ES69 ES71 ES73 FC67 FC69 FC71 FC73 AC65 GG65 ES65 FC65 AC67 AC69 AC71 AC73 I67 I69 I71 I73 CA67 FM67 FM69 FM71 FM73 FM65 GQ67 CA69 CA71 CA73 GQ69 GQ71 GQ73 AM67 AM69 AM71 AM73 AW67 AW69 AW71 AW73 BG67 BG69 BG71 BG73 BQ67 BQ69 BQ71 BQ73 CK67 CK69 CK71 CK73 CU67 CU69 CU71 CU73 S67 S69 S71 S73 S65 I65 CA65 GQ65 AM65 AW65 BG65 BQ65 CK65 CU65 DE67 DE69 DE71 DE73 FW67 DE65 FW69 FW71 FW73 DO67 DO69 DO71 DO73 FW65 DO65 DY67 DY69 DY71 DY73 DY65 EI67 EI69 EI71 EI73 EI65 GG67 GG69 GG71 GG73</xm:sqref>
        </x14:dataValidation>
        <x14:dataValidation type="list" allowBlank="1" showInputMessage="1" xr:uid="{00000000-0002-0000-0100-000003000000}">
          <x14:formula1>
            <xm:f>PROGRAMMES!$A$2:$A$19</xm:f>
          </x14:formula1>
          <xm:sqref>Y64:Y73 O4:O75 Y16:Y25 Y28:Y37 Y40:Y49 Y52:Y61 Y4:Y13</xm:sqref>
        </x14:dataValidation>
        <x14:dataValidation type="list" allowBlank="1" showInputMessage="1" xr:uid="{00000000-0002-0000-0100-000004000000}">
          <x14:formula1>
            <xm:f>PROGRAMMES!$B$2:$B$19</xm:f>
          </x14:formula1>
          <xm:sqref>Y14:Y15 Y26:Y27 Y38:Y39 Y50:Y51 Y62:Y63 Y74:Y75</xm:sqref>
        </x14:dataValidation>
        <x14:dataValidation type="list" allowBlank="1" showInputMessage="1" showErrorMessage="1" xr:uid="{00000000-0002-0000-0100-000002000000}">
          <x14:formula1>
            <xm:f>LISTES!$H$1:$H$5</xm:f>
          </x14:formula1>
          <xm:sqref>P4:P75 Z4:Z75</xm:sqref>
        </x14:dataValidation>
        <x14:dataValidation type="list" allowBlank="1" showInputMessage="1" showErrorMessage="1" xr:uid="{00000000-0002-0000-0100-000007000000}">
          <x14:formula1>
            <xm:f>LISTES!$G$1:$G$3</xm:f>
          </x14:formula1>
          <xm:sqref>AJ4:AJ75 GX4:GX75 GN4:GN75 GD4:GD75 FT4:FT75 EZ4:EZ75 FJ4:FJ75 EP4:EP75 EF4:EF75 DV4:DV75 DL4:DL75 CR4:CR75 AT4:AT75 BD4:BD75 BN4:BN75 BX4:BX75 CH4:CH75 DB4:DB75</xm:sqref>
        </x14:dataValidation>
        <x14:dataValidation type="list" allowBlank="1" showInputMessage="1" xr:uid="{00000000-0002-0000-0100-000008000000}">
          <x14:formula1>
            <xm:f>PROGRAMMES!$D$2:$D$17</xm:f>
          </x14:formula1>
          <xm:sqref>AI4:AI75 AS4:AS75</xm:sqref>
        </x14:dataValidation>
        <x14:dataValidation type="list" allowBlank="1" showInputMessage="1" xr:uid="{00000000-0002-0000-0100-000009000000}">
          <x14:formula1>
            <xm:f>PROGRAMMES!$E$2:$E$17</xm:f>
          </x14:formula1>
          <xm:sqref>BC4:BC75</xm:sqref>
        </x14:dataValidation>
        <x14:dataValidation type="list" allowBlank="1" showInputMessage="1" xr:uid="{00000000-0002-0000-0100-00000A000000}">
          <x14:formula1>
            <xm:f>PROGRAMMES!$F$2:$F$10</xm:f>
          </x14:formula1>
          <xm:sqref>BM4:BM75</xm:sqref>
        </x14:dataValidation>
        <x14:dataValidation type="list" allowBlank="1" showInputMessage="1" xr:uid="{00000000-0002-0000-0100-00000B000000}">
          <x14:formula1>
            <xm:f>PROGRAMMES!$G$2:$G$12</xm:f>
          </x14:formula1>
          <xm:sqref>BW4:BW75</xm:sqref>
        </x14:dataValidation>
        <x14:dataValidation type="list" allowBlank="1" showInputMessage="1" xr:uid="{00000000-0002-0000-0100-00000C000000}">
          <x14:formula1>
            <xm:f>PROGRAMMES!$H$2:$H$13</xm:f>
          </x14:formula1>
          <xm:sqref>CG4:CG75</xm:sqref>
        </x14:dataValidation>
        <x14:dataValidation type="list" allowBlank="1" showInputMessage="1" xr:uid="{00000000-0002-0000-0100-00000D000000}">
          <x14:formula1>
            <xm:f>PROGRAMMES!$I$2:$I$17</xm:f>
          </x14:formula1>
          <xm:sqref>EY4:EY75 CQ4:CQ75</xm:sqref>
        </x14:dataValidation>
        <x14:dataValidation type="list" allowBlank="1" showInputMessage="1" xr:uid="{00000000-0002-0000-0100-00000E000000}">
          <x14:formula1>
            <xm:f>PROGRAMMES!$J$2:$J$17</xm:f>
          </x14:formula1>
          <xm:sqref>GW4:GW75 GM4:GM75 GC4:GC75 FS4:FS75 FI4:FI75 EO4:EO75 EE4:EE75 DU4:DU75 DK4:DK75 DA4:DA75</xm:sqref>
        </x14:dataValidation>
        <x14:dataValidation type="list" allowBlank="1" showInputMessage="1" showErrorMessage="1" xr:uid="{292EE098-388D-4CC4-89D4-3D8F13B3963B}">
          <x14:formula1>
            <xm:f>LISTES!$I$1:$I$6</xm:f>
          </x14:formula1>
          <xm:sqref>K4:K75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D2B57-F990-48CF-B0CD-25FA0AC871CA}">
  <sheetPr codeName="Feuil5"/>
  <dimension ref="A1"/>
  <sheetViews>
    <sheetView workbookViewId="0">
      <selection activeCell="D10" sqref="D10"/>
    </sheetView>
  </sheetViews>
  <sheetFormatPr baseColWidth="10" defaultRowHeight="15" x14ac:dyDescent="0.25"/>
  <sheetData>
    <row r="1" spans="1:1" x14ac:dyDescent="0.25">
      <c r="A1">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3"/>
  <dimension ref="A1:K15"/>
  <sheetViews>
    <sheetView workbookViewId="0">
      <selection activeCell="I30" sqref="I30"/>
    </sheetView>
  </sheetViews>
  <sheetFormatPr baseColWidth="10" defaultRowHeight="15" x14ac:dyDescent="0.25"/>
  <cols>
    <col min="8" max="8" width="17.42578125" bestFit="1" customWidth="1"/>
  </cols>
  <sheetData>
    <row r="1" spans="1:11" x14ac:dyDescent="0.25">
      <c r="A1" t="s">
        <v>111</v>
      </c>
      <c r="E1" t="s">
        <v>11</v>
      </c>
      <c r="F1" t="s">
        <v>12</v>
      </c>
      <c r="G1" t="s">
        <v>13</v>
      </c>
      <c r="H1" t="s">
        <v>66</v>
      </c>
      <c r="I1" t="s">
        <v>105</v>
      </c>
    </row>
    <row r="2" spans="1:11" x14ac:dyDescent="0.25">
      <c r="A2" t="s">
        <v>112</v>
      </c>
      <c r="E2" t="s">
        <v>14</v>
      </c>
      <c r="F2" t="s">
        <v>15</v>
      </c>
      <c r="G2" t="s">
        <v>16</v>
      </c>
      <c r="H2" t="s">
        <v>121</v>
      </c>
      <c r="I2" t="s">
        <v>106</v>
      </c>
    </row>
    <row r="3" spans="1:11" x14ac:dyDescent="0.25">
      <c r="A3" t="s">
        <v>113</v>
      </c>
      <c r="E3" t="s">
        <v>17</v>
      </c>
      <c r="F3" t="s">
        <v>18</v>
      </c>
      <c r="H3" t="s">
        <v>65</v>
      </c>
      <c r="I3" t="s">
        <v>107</v>
      </c>
    </row>
    <row r="4" spans="1:11" x14ac:dyDescent="0.25">
      <c r="A4" t="s">
        <v>114</v>
      </c>
      <c r="E4" t="s">
        <v>19</v>
      </c>
      <c r="F4" t="s">
        <v>20</v>
      </c>
      <c r="H4" t="s">
        <v>122</v>
      </c>
      <c r="I4" t="s">
        <v>108</v>
      </c>
      <c r="K4" s="1"/>
    </row>
    <row r="5" spans="1:11" x14ac:dyDescent="0.25">
      <c r="A5" s="1" t="s">
        <v>115</v>
      </c>
      <c r="B5" s="1"/>
      <c r="C5" s="1"/>
      <c r="E5" t="s">
        <v>21</v>
      </c>
      <c r="F5" t="s">
        <v>22</v>
      </c>
      <c r="I5" t="s">
        <v>109</v>
      </c>
      <c r="K5" s="1"/>
    </row>
    <row r="6" spans="1:11" x14ac:dyDescent="0.25">
      <c r="A6" s="1" t="s">
        <v>116</v>
      </c>
      <c r="B6" s="1"/>
      <c r="C6" s="1"/>
      <c r="I6" t="s">
        <v>110</v>
      </c>
      <c r="K6" s="1"/>
    </row>
    <row r="7" spans="1:11" x14ac:dyDescent="0.25">
      <c r="A7" s="1" t="s">
        <v>117</v>
      </c>
      <c r="B7" s="1"/>
      <c r="C7" s="1"/>
    </row>
    <row r="8" spans="1:11" x14ac:dyDescent="0.25">
      <c r="A8" s="1" t="s">
        <v>118</v>
      </c>
      <c r="B8" s="1"/>
      <c r="C8" s="1"/>
      <c r="D8" s="1"/>
    </row>
    <row r="9" spans="1:11" x14ac:dyDescent="0.25">
      <c r="A9" s="1" t="s">
        <v>119</v>
      </c>
      <c r="F9" s="1"/>
    </row>
    <row r="10" spans="1:11" x14ac:dyDescent="0.25">
      <c r="A10" s="1" t="s">
        <v>120</v>
      </c>
      <c r="F10" s="1"/>
    </row>
    <row r="11" spans="1:11" x14ac:dyDescent="0.25">
      <c r="A11" s="1"/>
      <c r="F11" s="1"/>
    </row>
    <row r="12" spans="1:11" x14ac:dyDescent="0.25">
      <c r="A12" s="1"/>
    </row>
    <row r="13" spans="1:11" x14ac:dyDescent="0.25">
      <c r="A13" s="1"/>
    </row>
    <row r="14" spans="1:11" x14ac:dyDescent="0.25">
      <c r="A14" s="1"/>
    </row>
    <row r="15" spans="1:11" x14ac:dyDescent="0.25">
      <c r="A15" s="1"/>
      <c r="D15" t="s">
        <v>36</v>
      </c>
    </row>
  </sheetData>
  <customSheetViews>
    <customSheetView guid="{24B3ACA2-7967-4FAB-8D2F-E0837B9CDD25}">
      <selection activeCell="A11" sqref="A11"/>
      <pageMargins left="0.7" right="0.7" top="0.75" bottom="0.75" header="0.3" footer="0.3"/>
    </customSheetView>
    <customSheetView guid="{C4C85F86-4448-435F-8F9E-F57E95C61278}">
      <selection activeCell="A11" sqref="A11"/>
      <pageMargins left="0.7" right="0.7" top="0.75" bottom="0.75" header="0.3" footer="0.3"/>
    </customSheetView>
    <customSheetView guid="{C9E8322F-2500-114C-971B-511636D8C5BC}" state="hidden">
      <selection activeCell="D17" sqref="D17"/>
      <pageMargins left="0.7" right="0.7" top="0.75" bottom="0.75" header="0.3" footer="0.3"/>
    </customSheetView>
    <customSheetView guid="{C4661459-65E0-6043-AFCB-9EAF7D932C7F}" state="hidden">
      <selection activeCell="D17" sqref="D17"/>
      <pageMargins left="0.7" right="0.7" top="0.75" bottom="0.75" header="0.3" footer="0.3"/>
    </customSheetView>
    <customSheetView guid="{1E93D6A7-9B5C-A346-B154-20F1DB164FD1}" state="hidden">
      <selection activeCell="C13" sqref="C13"/>
      <pageMargins left="0.7" right="0.7" top="0.75" bottom="0.75" header="0.3" footer="0.3"/>
    </customSheetView>
  </customSheetView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4"/>
  <dimension ref="A1:K76"/>
  <sheetViews>
    <sheetView workbookViewId="0">
      <selection activeCell="C19" sqref="C19"/>
    </sheetView>
  </sheetViews>
  <sheetFormatPr baseColWidth="10" defaultColWidth="10.7109375" defaultRowHeight="15" x14ac:dyDescent="0.25"/>
  <cols>
    <col min="1" max="11" width="34.7109375" style="1" customWidth="1"/>
    <col min="12" max="16384" width="10.7109375" style="1"/>
  </cols>
  <sheetData>
    <row r="1" spans="1:11" s="7" customFormat="1" ht="31.5" customHeight="1" x14ac:dyDescent="0.25">
      <c r="A1" s="8" t="str">
        <f>LISTES!$A1</f>
        <v>Cédric</v>
      </c>
      <c r="B1" s="8" t="str">
        <f>LISTES!$A2</f>
        <v>Joël</v>
      </c>
      <c r="C1" s="8" t="str">
        <f>LISTES!$A3</f>
        <v xml:space="preserve">Alain </v>
      </c>
      <c r="D1" s="8" t="str">
        <f>LISTES!$A4</f>
        <v xml:space="preserve">Pierre </v>
      </c>
      <c r="E1" s="8" t="str">
        <f>LISTES!$A5</f>
        <v xml:space="preserve">Jérôme </v>
      </c>
      <c r="F1" s="8" t="str">
        <f>LISTES!$A6</f>
        <v xml:space="preserve">Paul </v>
      </c>
      <c r="G1" s="8" t="str">
        <f>LISTES!$A7</f>
        <v>Olivier</v>
      </c>
      <c r="H1" s="8" t="str">
        <f>LISTES!$A8</f>
        <v xml:space="preserve">Albert </v>
      </c>
      <c r="I1" s="8" t="str">
        <f>LISTES!$A9</f>
        <v xml:space="preserve">Jean  </v>
      </c>
      <c r="J1" s="8" t="str">
        <f>LISTES!$A10</f>
        <v xml:space="preserve">Bruno   </v>
      </c>
      <c r="K1" s="9"/>
    </row>
    <row r="2" spans="1:11" x14ac:dyDescent="0.25">
      <c r="A2" s="6" t="s">
        <v>31</v>
      </c>
      <c r="B2" s="6" t="s">
        <v>31</v>
      </c>
      <c r="C2" s="6" t="s">
        <v>31</v>
      </c>
      <c r="D2" s="2" t="s">
        <v>67</v>
      </c>
      <c r="E2" s="2" t="s">
        <v>67</v>
      </c>
      <c r="F2" s="6" t="s">
        <v>82</v>
      </c>
      <c r="G2" s="6" t="s">
        <v>82</v>
      </c>
      <c r="H2" s="6" t="s">
        <v>91</v>
      </c>
      <c r="I2" s="2" t="s">
        <v>67</v>
      </c>
      <c r="J2" s="2" t="s">
        <v>67</v>
      </c>
      <c r="K2" s="6"/>
    </row>
    <row r="3" spans="1:11" x14ac:dyDescent="0.25">
      <c r="A3" s="6" t="s">
        <v>32</v>
      </c>
      <c r="B3" s="6" t="s">
        <v>32</v>
      </c>
      <c r="C3" s="6" t="s">
        <v>32</v>
      </c>
      <c r="D3" s="2" t="s">
        <v>68</v>
      </c>
      <c r="E3" s="2" t="s">
        <v>68</v>
      </c>
      <c r="F3" s="6" t="s">
        <v>83</v>
      </c>
      <c r="G3" s="6" t="s">
        <v>83</v>
      </c>
      <c r="H3" s="6" t="s">
        <v>92</v>
      </c>
      <c r="I3" s="2" t="s">
        <v>68</v>
      </c>
      <c r="J3" s="2" t="s">
        <v>68</v>
      </c>
      <c r="K3" s="6"/>
    </row>
    <row r="4" spans="1:11" x14ac:dyDescent="0.25">
      <c r="A4" s="2" t="s">
        <v>67</v>
      </c>
      <c r="B4" s="2" t="s">
        <v>67</v>
      </c>
      <c r="C4" s="2" t="s">
        <v>67</v>
      </c>
      <c r="D4" s="2" t="s">
        <v>69</v>
      </c>
      <c r="E4" s="2" t="s">
        <v>69</v>
      </c>
      <c r="F4" s="6" t="s">
        <v>84</v>
      </c>
      <c r="G4" s="6" t="s">
        <v>84</v>
      </c>
      <c r="H4" s="6" t="s">
        <v>93</v>
      </c>
      <c r="I4" s="2" t="s">
        <v>69</v>
      </c>
      <c r="J4" s="2" t="s">
        <v>69</v>
      </c>
      <c r="K4" s="6"/>
    </row>
    <row r="5" spans="1:11" s="3" customFormat="1" ht="20.100000000000001" customHeight="1" x14ac:dyDescent="0.25">
      <c r="A5" s="2" t="s">
        <v>68</v>
      </c>
      <c r="B5" s="2" t="s">
        <v>68</v>
      </c>
      <c r="C5" s="2" t="s">
        <v>68</v>
      </c>
      <c r="D5" s="2" t="s">
        <v>70</v>
      </c>
      <c r="E5" s="2" t="s">
        <v>70</v>
      </c>
      <c r="F5" s="6" t="s">
        <v>85</v>
      </c>
      <c r="G5" s="6" t="s">
        <v>85</v>
      </c>
      <c r="H5" s="6" t="s">
        <v>94</v>
      </c>
      <c r="I5" s="2" t="s">
        <v>70</v>
      </c>
      <c r="J5" s="2" t="s">
        <v>70</v>
      </c>
      <c r="K5" s="6"/>
    </row>
    <row r="6" spans="1:11" s="3" customFormat="1" ht="20.100000000000001" customHeight="1" x14ac:dyDescent="0.25">
      <c r="A6" s="2" t="s">
        <v>69</v>
      </c>
      <c r="B6" s="2" t="s">
        <v>69</v>
      </c>
      <c r="C6" s="2" t="s">
        <v>69</v>
      </c>
      <c r="D6" s="2" t="s">
        <v>71</v>
      </c>
      <c r="E6" s="2" t="s">
        <v>71</v>
      </c>
      <c r="F6" s="6" t="s">
        <v>86</v>
      </c>
      <c r="G6" s="6" t="s">
        <v>86</v>
      </c>
      <c r="H6" s="6" t="s">
        <v>97</v>
      </c>
      <c r="I6" s="2" t="s">
        <v>71</v>
      </c>
      <c r="J6" s="2" t="s">
        <v>71</v>
      </c>
      <c r="K6" s="6"/>
    </row>
    <row r="7" spans="1:11" s="3" customFormat="1" ht="20.100000000000001" customHeight="1" x14ac:dyDescent="0.25">
      <c r="A7" s="2" t="s">
        <v>70</v>
      </c>
      <c r="B7" s="2" t="s">
        <v>70</v>
      </c>
      <c r="C7" s="2" t="s">
        <v>70</v>
      </c>
      <c r="D7" s="2" t="s">
        <v>72</v>
      </c>
      <c r="E7" s="2" t="s">
        <v>72</v>
      </c>
      <c r="F7" s="6" t="s">
        <v>87</v>
      </c>
      <c r="G7" s="6" t="s">
        <v>87</v>
      </c>
      <c r="H7" s="6" t="s">
        <v>95</v>
      </c>
      <c r="I7" s="2" t="s">
        <v>72</v>
      </c>
      <c r="J7" s="2" t="s">
        <v>72</v>
      </c>
      <c r="K7" s="6"/>
    </row>
    <row r="8" spans="1:11" s="3" customFormat="1" ht="20.100000000000001" customHeight="1" x14ac:dyDescent="0.25">
      <c r="A8" s="2" t="s">
        <v>71</v>
      </c>
      <c r="B8" s="2" t="s">
        <v>71</v>
      </c>
      <c r="C8" s="2" t="s">
        <v>71</v>
      </c>
      <c r="D8" s="2" t="s">
        <v>73</v>
      </c>
      <c r="E8" s="2" t="s">
        <v>73</v>
      </c>
      <c r="F8" s="6" t="s">
        <v>88</v>
      </c>
      <c r="G8" s="6" t="s">
        <v>88</v>
      </c>
      <c r="H8" s="6" t="s">
        <v>96</v>
      </c>
      <c r="I8" s="2" t="s">
        <v>73</v>
      </c>
      <c r="J8" s="2" t="s">
        <v>73</v>
      </c>
      <c r="K8" s="6"/>
    </row>
    <row r="9" spans="1:11" s="3" customFormat="1" ht="20.100000000000001" customHeight="1" x14ac:dyDescent="0.25">
      <c r="A9" s="2" t="s">
        <v>72</v>
      </c>
      <c r="B9" s="2" t="s">
        <v>72</v>
      </c>
      <c r="C9" s="2" t="s">
        <v>72</v>
      </c>
      <c r="D9" s="2" t="s">
        <v>74</v>
      </c>
      <c r="E9" s="2" t="s">
        <v>74</v>
      </c>
      <c r="F9" s="6" t="s">
        <v>78</v>
      </c>
      <c r="G9" s="6" t="s">
        <v>78</v>
      </c>
      <c r="H9" s="6" t="s">
        <v>98</v>
      </c>
      <c r="I9" s="2" t="s">
        <v>74</v>
      </c>
      <c r="J9" s="2" t="s">
        <v>74</v>
      </c>
      <c r="K9" s="6"/>
    </row>
    <row r="10" spans="1:11" s="3" customFormat="1" ht="20.100000000000001" customHeight="1" x14ac:dyDescent="0.25">
      <c r="A10" s="2" t="s">
        <v>73</v>
      </c>
      <c r="B10" s="2" t="s">
        <v>73</v>
      </c>
      <c r="C10" s="2" t="s">
        <v>73</v>
      </c>
      <c r="D10" s="2" t="s">
        <v>101</v>
      </c>
      <c r="E10" s="2" t="s">
        <v>101</v>
      </c>
      <c r="F10" s="6" t="s">
        <v>79</v>
      </c>
      <c r="G10" s="6" t="s">
        <v>79</v>
      </c>
      <c r="H10" s="6" t="s">
        <v>99</v>
      </c>
      <c r="I10" s="2" t="s">
        <v>101</v>
      </c>
      <c r="J10" s="2" t="s">
        <v>101</v>
      </c>
      <c r="K10" s="6"/>
    </row>
    <row r="11" spans="1:11" s="3" customFormat="1" ht="20.100000000000001" customHeight="1" x14ac:dyDescent="0.25">
      <c r="A11" s="2" t="s">
        <v>74</v>
      </c>
      <c r="B11" s="2" t="s">
        <v>74</v>
      </c>
      <c r="C11" s="2" t="s">
        <v>74</v>
      </c>
      <c r="D11" s="4" t="s">
        <v>75</v>
      </c>
      <c r="E11" s="4" t="s">
        <v>75</v>
      </c>
      <c r="F11" s="5"/>
      <c r="G11" s="6" t="s">
        <v>89</v>
      </c>
      <c r="H11" s="6" t="s">
        <v>100</v>
      </c>
      <c r="I11" s="4" t="s">
        <v>75</v>
      </c>
      <c r="J11" s="4" t="s">
        <v>75</v>
      </c>
      <c r="K11" s="6"/>
    </row>
    <row r="12" spans="1:11" s="3" customFormat="1" ht="20.100000000000001" customHeight="1" x14ac:dyDescent="0.25">
      <c r="A12" s="2" t="s">
        <v>101</v>
      </c>
      <c r="B12" s="2" t="s">
        <v>101</v>
      </c>
      <c r="C12" s="2" t="s">
        <v>101</v>
      </c>
      <c r="D12" s="4" t="s">
        <v>76</v>
      </c>
      <c r="E12" s="4" t="s">
        <v>76</v>
      </c>
      <c r="F12" s="5"/>
      <c r="G12" s="6" t="s">
        <v>90</v>
      </c>
      <c r="H12" s="6" t="s">
        <v>34</v>
      </c>
      <c r="I12" s="4" t="s">
        <v>76</v>
      </c>
      <c r="J12" s="4" t="s">
        <v>76</v>
      </c>
      <c r="K12" s="6"/>
    </row>
    <row r="13" spans="1:11" s="3" customFormat="1" ht="20.100000000000001" customHeight="1" x14ac:dyDescent="0.25">
      <c r="A13" s="4" t="s">
        <v>75</v>
      </c>
      <c r="B13" s="4" t="s">
        <v>75</v>
      </c>
      <c r="C13" s="4" t="s">
        <v>75</v>
      </c>
      <c r="D13" s="4" t="s">
        <v>77</v>
      </c>
      <c r="E13" s="4" t="s">
        <v>77</v>
      </c>
      <c r="F13" s="5"/>
      <c r="G13" s="6"/>
      <c r="H13" s="6" t="s">
        <v>29</v>
      </c>
      <c r="I13" s="4" t="s">
        <v>77</v>
      </c>
      <c r="J13" s="4" t="s">
        <v>77</v>
      </c>
      <c r="K13" s="6"/>
    </row>
    <row r="14" spans="1:11" s="3" customFormat="1" ht="20.100000000000001" customHeight="1" x14ac:dyDescent="0.25">
      <c r="A14" s="4" t="s">
        <v>76</v>
      </c>
      <c r="B14" s="4" t="s">
        <v>76</v>
      </c>
      <c r="C14" s="4" t="s">
        <v>76</v>
      </c>
      <c r="D14" s="6" t="s">
        <v>78</v>
      </c>
      <c r="E14" s="6" t="s">
        <v>78</v>
      </c>
      <c r="F14" s="5"/>
      <c r="G14" s="6"/>
      <c r="H14" s="6"/>
      <c r="I14" s="6" t="s">
        <v>78</v>
      </c>
      <c r="J14" s="6" t="s">
        <v>78</v>
      </c>
      <c r="K14" s="6"/>
    </row>
    <row r="15" spans="1:11" s="3" customFormat="1" ht="20.100000000000001" customHeight="1" x14ac:dyDescent="0.25">
      <c r="A15" s="4" t="s">
        <v>77</v>
      </c>
      <c r="B15" s="4" t="s">
        <v>77</v>
      </c>
      <c r="C15" s="4" t="s">
        <v>77</v>
      </c>
      <c r="D15" s="6" t="s">
        <v>79</v>
      </c>
      <c r="E15" s="6" t="s">
        <v>79</v>
      </c>
      <c r="F15" s="6"/>
      <c r="G15" s="6"/>
      <c r="H15" s="6"/>
      <c r="I15" s="6" t="s">
        <v>79</v>
      </c>
      <c r="J15" s="6" t="s">
        <v>79</v>
      </c>
      <c r="K15" s="6"/>
    </row>
    <row r="16" spans="1:11" s="3" customFormat="1" ht="20.100000000000001" customHeight="1" x14ac:dyDescent="0.25">
      <c r="A16" s="6" t="s">
        <v>78</v>
      </c>
      <c r="B16" s="6" t="s">
        <v>78</v>
      </c>
      <c r="C16" s="6" t="s">
        <v>78</v>
      </c>
      <c r="D16" s="6" t="s">
        <v>30</v>
      </c>
      <c r="E16" s="6" t="s">
        <v>30</v>
      </c>
      <c r="F16" s="6"/>
      <c r="G16" s="6"/>
      <c r="H16" s="6"/>
      <c r="I16" s="6" t="s">
        <v>30</v>
      </c>
      <c r="J16" s="6" t="s">
        <v>30</v>
      </c>
      <c r="K16" s="6"/>
    </row>
    <row r="17" spans="1:11" s="3" customFormat="1" ht="20.100000000000001" customHeight="1" x14ac:dyDescent="0.25">
      <c r="A17" s="6" t="s">
        <v>79</v>
      </c>
      <c r="B17" s="6" t="s">
        <v>79</v>
      </c>
      <c r="C17" s="6" t="s">
        <v>79</v>
      </c>
      <c r="D17" s="6" t="s">
        <v>33</v>
      </c>
      <c r="E17" s="6" t="s">
        <v>33</v>
      </c>
      <c r="F17" s="6"/>
      <c r="G17" s="6"/>
      <c r="H17" s="10"/>
      <c r="I17" s="6" t="s">
        <v>33</v>
      </c>
      <c r="J17" s="6" t="s">
        <v>33</v>
      </c>
      <c r="K17" s="6"/>
    </row>
    <row r="18" spans="1:11" s="3" customFormat="1" ht="20.100000000000001" customHeight="1" x14ac:dyDescent="0.25">
      <c r="A18" s="6" t="s">
        <v>80</v>
      </c>
      <c r="B18" s="6" t="s">
        <v>80</v>
      </c>
      <c r="C18" s="6" t="s">
        <v>80</v>
      </c>
      <c r="F18" s="6"/>
      <c r="G18" s="6"/>
      <c r="H18" s="10"/>
      <c r="I18" s="6"/>
      <c r="J18" s="6"/>
      <c r="K18" s="6"/>
    </row>
    <row r="19" spans="1:11" s="3" customFormat="1" ht="20.100000000000001" customHeight="1" x14ac:dyDescent="0.25">
      <c r="A19" s="6" t="s">
        <v>81</v>
      </c>
      <c r="B19" s="6" t="s">
        <v>81</v>
      </c>
      <c r="C19" s="6" t="s">
        <v>81</v>
      </c>
      <c r="F19" s="6"/>
      <c r="G19" s="6"/>
      <c r="H19" s="6"/>
      <c r="I19" s="6"/>
      <c r="J19" s="6"/>
      <c r="K19" s="6"/>
    </row>
    <row r="20" spans="1:11" s="3" customFormat="1" ht="20.100000000000001" customHeight="1" x14ac:dyDescent="0.25">
      <c r="A20" s="6"/>
      <c r="B20" s="6"/>
      <c r="C20" s="10"/>
      <c r="F20" s="6"/>
      <c r="G20" s="6"/>
      <c r="H20" s="6"/>
      <c r="I20" s="6"/>
      <c r="J20" s="6"/>
      <c r="K20" s="6"/>
    </row>
    <row r="21" spans="1:11" s="3" customFormat="1" ht="20.100000000000001" customHeight="1" x14ac:dyDescent="0.25">
      <c r="A21" s="6"/>
      <c r="B21" s="6"/>
      <c r="C21" s="10"/>
      <c r="F21" s="6"/>
      <c r="G21" s="6"/>
      <c r="H21" s="6"/>
      <c r="I21" s="6"/>
      <c r="J21" s="6"/>
      <c r="K21" s="6"/>
    </row>
    <row r="22" spans="1:11" s="3" customFormat="1" ht="20.100000000000001" customHeight="1" x14ac:dyDescent="0.25">
      <c r="A22" s="5"/>
      <c r="B22" s="6"/>
      <c r="C22" s="10"/>
      <c r="F22" s="6"/>
      <c r="G22" s="6"/>
      <c r="H22" s="10"/>
      <c r="I22" s="6"/>
      <c r="J22" s="6"/>
      <c r="K22" s="6"/>
    </row>
    <row r="23" spans="1:11" s="3" customFormat="1" ht="20.100000000000001" customHeight="1" x14ac:dyDescent="0.25">
      <c r="A23" s="5"/>
      <c r="B23" s="6"/>
      <c r="C23" s="10"/>
      <c r="F23" s="6"/>
      <c r="G23" s="6"/>
      <c r="H23" s="10"/>
      <c r="I23" s="6"/>
      <c r="J23" s="6"/>
      <c r="K23" s="6"/>
    </row>
    <row r="24" spans="1:11" s="3" customFormat="1" ht="20.100000000000001" customHeight="1" x14ac:dyDescent="0.25">
      <c r="B24" s="5"/>
      <c r="F24" s="6"/>
      <c r="G24" s="6"/>
      <c r="H24" s="10"/>
      <c r="I24" s="6"/>
      <c r="J24" s="6"/>
      <c r="K24" s="6"/>
    </row>
    <row r="25" spans="1:11" s="3" customFormat="1" ht="20.100000000000001" customHeight="1" x14ac:dyDescent="0.25">
      <c r="B25" s="5"/>
      <c r="F25" s="6"/>
      <c r="G25" s="6"/>
      <c r="H25" s="10"/>
      <c r="I25" s="6"/>
      <c r="J25" s="6"/>
      <c r="K25" s="6"/>
    </row>
    <row r="26" spans="1:11" s="3" customFormat="1" ht="20.100000000000001" customHeight="1" x14ac:dyDescent="0.25">
      <c r="F26" s="6"/>
      <c r="G26" s="6"/>
      <c r="H26" s="10"/>
      <c r="I26" s="6"/>
      <c r="J26" s="6"/>
      <c r="K26" s="6"/>
    </row>
    <row r="27" spans="1:11" s="3" customFormat="1" ht="20.100000000000001" customHeight="1" x14ac:dyDescent="0.25">
      <c r="F27" s="6"/>
      <c r="G27" s="6"/>
      <c r="H27" s="10"/>
      <c r="I27" s="6"/>
      <c r="J27" s="6"/>
      <c r="K27" s="6"/>
    </row>
    <row r="28" spans="1:11" s="3" customFormat="1" ht="20.100000000000001" customHeight="1" x14ac:dyDescent="0.25">
      <c r="F28" s="6"/>
      <c r="G28" s="6"/>
      <c r="H28" s="10"/>
      <c r="I28" s="10"/>
      <c r="J28" s="6"/>
      <c r="K28" s="6"/>
    </row>
    <row r="29" spans="1:11" s="3" customFormat="1" ht="20.100000000000001" customHeight="1" x14ac:dyDescent="0.25">
      <c r="F29" s="6"/>
      <c r="G29" s="6"/>
      <c r="H29" s="10"/>
      <c r="I29" s="10"/>
      <c r="J29" s="6"/>
      <c r="K29" s="6"/>
    </row>
    <row r="30" spans="1:11" s="3" customFormat="1" ht="20.100000000000001" customHeight="1" x14ac:dyDescent="0.25">
      <c r="F30" s="10"/>
      <c r="G30" s="6"/>
      <c r="H30" s="10"/>
      <c r="I30" s="10"/>
      <c r="J30" s="6"/>
      <c r="K30" s="6"/>
    </row>
    <row r="31" spans="1:11" s="3" customFormat="1" ht="20.100000000000001" customHeight="1" x14ac:dyDescent="0.25">
      <c r="F31" s="10"/>
      <c r="G31" s="6"/>
      <c r="H31" s="10"/>
      <c r="I31" s="10"/>
      <c r="J31" s="6"/>
      <c r="K31" s="6"/>
    </row>
    <row r="32" spans="1:11" s="3" customFormat="1" ht="20.100000000000001" customHeight="1" x14ac:dyDescent="0.25">
      <c r="F32" s="10"/>
      <c r="G32" s="6"/>
      <c r="H32" s="10"/>
      <c r="I32" s="10"/>
      <c r="J32" s="6"/>
      <c r="K32" s="6"/>
    </row>
    <row r="33" spans="1:11" s="3" customFormat="1" ht="20.100000000000001" customHeight="1" x14ac:dyDescent="0.25">
      <c r="F33" s="10"/>
      <c r="G33" s="6"/>
      <c r="H33" s="10"/>
      <c r="I33" s="10"/>
      <c r="J33" s="6"/>
      <c r="K33" s="6"/>
    </row>
    <row r="34" spans="1:11" s="3" customFormat="1" ht="20.100000000000001" customHeight="1" x14ac:dyDescent="0.25">
      <c r="F34" s="10"/>
      <c r="G34" s="6"/>
      <c r="I34" s="10"/>
      <c r="J34" s="6"/>
      <c r="K34" s="6"/>
    </row>
    <row r="35" spans="1:11" s="3" customFormat="1" ht="20.100000000000001" customHeight="1" x14ac:dyDescent="0.25">
      <c r="F35" s="11"/>
      <c r="I35" s="10"/>
      <c r="J35" s="6"/>
      <c r="K35" s="6"/>
    </row>
    <row r="36" spans="1:11" s="3" customFormat="1" ht="20.100000000000001" customHeight="1" x14ac:dyDescent="0.25">
      <c r="F36" s="11"/>
      <c r="I36" s="10"/>
      <c r="J36" s="6"/>
      <c r="K36" s="6"/>
    </row>
    <row r="37" spans="1:11" s="3" customFormat="1" ht="20.100000000000001" customHeight="1" x14ac:dyDescent="0.25">
      <c r="F37" s="11"/>
      <c r="I37" s="10"/>
      <c r="J37" s="6"/>
      <c r="K37" s="6"/>
    </row>
    <row r="38" spans="1:11" s="3" customFormat="1" ht="20.100000000000001" customHeight="1" x14ac:dyDescent="0.25">
      <c r="E38" s="1"/>
      <c r="F38" s="11"/>
      <c r="I38" s="10"/>
      <c r="J38" s="6"/>
      <c r="K38" s="6"/>
    </row>
    <row r="39" spans="1:11" s="3" customFormat="1" ht="20.100000000000001" customHeight="1" x14ac:dyDescent="0.25">
      <c r="E39" s="1"/>
      <c r="F39" s="11"/>
      <c r="I39" s="10"/>
      <c r="J39" s="6"/>
      <c r="K39" s="6"/>
    </row>
    <row r="40" spans="1:11" s="3" customFormat="1" ht="20.100000000000001" customHeight="1" x14ac:dyDescent="0.25">
      <c r="E40" s="1"/>
      <c r="F40" s="11"/>
      <c r="I40" s="10"/>
      <c r="J40" s="6"/>
      <c r="K40" s="6"/>
    </row>
    <row r="41" spans="1:11" s="3" customFormat="1" ht="20.100000000000001" customHeight="1" x14ac:dyDescent="0.25">
      <c r="C41" s="1"/>
      <c r="E41" s="1"/>
      <c r="F41" s="11"/>
      <c r="H41" s="1"/>
      <c r="I41" s="10"/>
      <c r="J41" s="6"/>
      <c r="K41" s="6"/>
    </row>
    <row r="42" spans="1:11" s="3" customFormat="1" ht="20.100000000000001" customHeight="1" x14ac:dyDescent="0.25">
      <c r="C42" s="1"/>
      <c r="E42" s="1"/>
      <c r="F42" s="11"/>
      <c r="H42" s="1"/>
      <c r="I42" s="10"/>
      <c r="J42" s="6"/>
      <c r="K42" s="6"/>
    </row>
    <row r="43" spans="1:11" s="3" customFormat="1" ht="20.100000000000001" customHeight="1" x14ac:dyDescent="0.25">
      <c r="C43" s="1"/>
      <c r="E43" s="1"/>
      <c r="F43" s="1"/>
      <c r="H43" s="1"/>
      <c r="I43" s="10"/>
      <c r="J43" s="6"/>
      <c r="K43" s="6"/>
    </row>
    <row r="44" spans="1:11" s="3" customFormat="1" ht="20.100000000000001" customHeight="1" x14ac:dyDescent="0.25">
      <c r="C44" s="1"/>
      <c r="E44" s="1"/>
      <c r="F44" s="1"/>
      <c r="H44" s="1"/>
      <c r="I44" s="10"/>
      <c r="J44" s="6"/>
      <c r="K44" s="6"/>
    </row>
    <row r="45" spans="1:11" s="3" customFormat="1" ht="20.100000000000001" customHeight="1" x14ac:dyDescent="0.25">
      <c r="C45" s="1"/>
      <c r="E45" s="1"/>
      <c r="F45" s="1"/>
      <c r="H45" s="1"/>
      <c r="I45" s="10"/>
      <c r="J45" s="6"/>
      <c r="K45" s="6"/>
    </row>
    <row r="46" spans="1:11" s="3" customFormat="1" ht="20.100000000000001" customHeight="1" x14ac:dyDescent="0.25">
      <c r="A46" s="1"/>
      <c r="B46" s="1"/>
      <c r="C46" s="1"/>
      <c r="D46" s="1"/>
      <c r="E46" s="1"/>
      <c r="F46" s="1"/>
      <c r="H46" s="1"/>
      <c r="I46" s="10"/>
      <c r="J46" s="6"/>
      <c r="K46" s="6"/>
    </row>
    <row r="47" spans="1:11" s="3" customFormat="1" ht="20.100000000000001" customHeight="1" x14ac:dyDescent="0.25">
      <c r="A47" s="1"/>
      <c r="B47" s="1"/>
      <c r="C47" s="1"/>
      <c r="D47" s="1"/>
      <c r="E47" s="1"/>
      <c r="F47" s="1"/>
      <c r="H47" s="1"/>
      <c r="I47" s="10"/>
      <c r="J47" s="6"/>
      <c r="K47" s="6"/>
    </row>
    <row r="48" spans="1:11" s="3" customFormat="1" ht="20.100000000000001" customHeight="1" x14ac:dyDescent="0.25">
      <c r="A48" s="1"/>
      <c r="B48" s="1"/>
      <c r="C48" s="1"/>
      <c r="D48" s="1"/>
      <c r="E48" s="1"/>
      <c r="F48" s="1"/>
      <c r="H48" s="1"/>
      <c r="I48" s="11"/>
      <c r="J48" s="6"/>
      <c r="K48" s="6"/>
    </row>
    <row r="49" spans="1:11" s="3" customFormat="1" ht="20.100000000000001" customHeight="1" x14ac:dyDescent="0.25">
      <c r="A49" s="1"/>
      <c r="B49" s="1"/>
      <c r="C49" s="1"/>
      <c r="D49" s="1"/>
      <c r="E49" s="1"/>
      <c r="F49" s="1"/>
      <c r="H49" s="1"/>
      <c r="I49" s="11"/>
      <c r="J49" s="6"/>
      <c r="K49" s="6"/>
    </row>
    <row r="50" spans="1:11" s="3" customFormat="1" ht="20.100000000000001" customHeight="1" x14ac:dyDescent="0.25">
      <c r="A50" s="1"/>
      <c r="B50" s="1"/>
      <c r="C50" s="1"/>
      <c r="D50" s="1"/>
      <c r="E50" s="1"/>
      <c r="F50" s="1"/>
      <c r="H50" s="1"/>
      <c r="I50" s="11"/>
      <c r="J50" s="6"/>
      <c r="K50" s="6"/>
    </row>
    <row r="51" spans="1:11" s="3" customFormat="1" ht="20.100000000000001" customHeight="1" x14ac:dyDescent="0.25">
      <c r="A51" s="1"/>
      <c r="B51" s="1"/>
      <c r="C51" s="1"/>
      <c r="D51" s="1"/>
      <c r="E51" s="1"/>
      <c r="F51" s="1"/>
      <c r="H51" s="1"/>
      <c r="I51" s="11"/>
      <c r="J51" s="6"/>
      <c r="K51" s="6"/>
    </row>
    <row r="52" spans="1:11" s="3" customFormat="1" ht="20.100000000000001" customHeight="1" x14ac:dyDescent="0.25">
      <c r="A52" s="1"/>
      <c r="B52" s="1"/>
      <c r="C52" s="1"/>
      <c r="D52" s="1"/>
      <c r="E52" s="1"/>
      <c r="F52" s="1"/>
      <c r="H52" s="1"/>
      <c r="I52" s="11"/>
      <c r="J52" s="6"/>
      <c r="K52" s="6"/>
    </row>
    <row r="53" spans="1:11" s="3" customFormat="1" ht="20.100000000000001" customHeight="1" x14ac:dyDescent="0.25">
      <c r="A53" s="1"/>
      <c r="B53" s="1"/>
      <c r="C53" s="1"/>
      <c r="D53" s="1"/>
      <c r="E53" s="1"/>
      <c r="F53" s="1"/>
      <c r="H53" s="1"/>
      <c r="I53" s="11"/>
      <c r="J53" s="10"/>
      <c r="K53" s="10"/>
    </row>
    <row r="54" spans="1:11" s="3" customFormat="1" ht="20.100000000000001" customHeight="1" x14ac:dyDescent="0.25">
      <c r="A54" s="1"/>
      <c r="B54" s="1"/>
      <c r="C54" s="1"/>
      <c r="D54" s="1"/>
      <c r="E54" s="1"/>
      <c r="F54" s="1"/>
      <c r="H54" s="1"/>
      <c r="I54" s="1"/>
    </row>
    <row r="55" spans="1:11" s="3" customFormat="1" ht="20.100000000000001" customHeight="1" x14ac:dyDescent="0.25">
      <c r="A55" s="1"/>
      <c r="B55" s="1"/>
      <c r="C55" s="1"/>
      <c r="D55" s="1"/>
      <c r="E55" s="1"/>
      <c r="F55" s="1"/>
      <c r="G55" s="1"/>
      <c r="H55" s="1"/>
      <c r="I55" s="1"/>
    </row>
    <row r="56" spans="1:11" s="3" customFormat="1" ht="20.100000000000001" customHeight="1" x14ac:dyDescent="0.25">
      <c r="A56" s="1"/>
      <c r="B56" s="1"/>
      <c r="C56" s="1"/>
      <c r="D56" s="1"/>
      <c r="E56" s="1"/>
      <c r="F56" s="1"/>
      <c r="G56" s="1"/>
      <c r="H56" s="1"/>
      <c r="I56" s="1"/>
    </row>
    <row r="57" spans="1:11" s="3" customFormat="1" ht="20.100000000000001" customHeight="1" x14ac:dyDescent="0.25">
      <c r="A57" s="1"/>
      <c r="B57" s="1"/>
      <c r="C57" s="1"/>
      <c r="D57" s="1"/>
      <c r="E57" s="1"/>
      <c r="F57" s="1"/>
      <c r="G57" s="1"/>
      <c r="H57" s="1"/>
      <c r="I57" s="1"/>
    </row>
    <row r="58" spans="1:11" s="3" customFormat="1" ht="20.100000000000001" customHeight="1" x14ac:dyDescent="0.25">
      <c r="A58" s="1"/>
      <c r="B58" s="1"/>
      <c r="C58" s="1"/>
      <c r="D58" s="1"/>
      <c r="E58" s="1"/>
      <c r="F58" s="1"/>
      <c r="G58" s="1"/>
      <c r="H58" s="1"/>
      <c r="I58" s="1"/>
    </row>
    <row r="59" spans="1:11" s="3" customFormat="1" ht="20.100000000000001" customHeight="1" x14ac:dyDescent="0.25">
      <c r="A59" s="1"/>
      <c r="B59" s="1"/>
      <c r="C59" s="1"/>
      <c r="D59" s="1"/>
      <c r="E59" s="1"/>
      <c r="F59" s="1"/>
      <c r="G59" s="1"/>
      <c r="H59" s="1"/>
      <c r="I59" s="1"/>
    </row>
    <row r="60" spans="1:11" s="3" customFormat="1" ht="20.100000000000001" customHeight="1" x14ac:dyDescent="0.25">
      <c r="A60" s="1"/>
      <c r="B60" s="1"/>
      <c r="C60" s="1"/>
      <c r="D60" s="1"/>
      <c r="E60" s="1"/>
      <c r="F60" s="1"/>
      <c r="G60" s="1"/>
      <c r="H60" s="1"/>
      <c r="I60" s="1"/>
    </row>
    <row r="61" spans="1:11" s="3" customFormat="1" ht="20.100000000000001" customHeight="1" x14ac:dyDescent="0.25">
      <c r="A61" s="1"/>
      <c r="B61" s="1"/>
      <c r="C61" s="1"/>
      <c r="D61" s="1"/>
      <c r="E61" s="1"/>
      <c r="F61" s="1"/>
      <c r="G61" s="1"/>
      <c r="H61" s="1"/>
      <c r="I61" s="1"/>
    </row>
    <row r="62" spans="1:11" s="3" customFormat="1" ht="20.100000000000001" customHeight="1" x14ac:dyDescent="0.25">
      <c r="A62" s="1"/>
      <c r="B62" s="1"/>
      <c r="C62" s="1"/>
      <c r="D62" s="1"/>
      <c r="E62" s="1"/>
      <c r="F62" s="1"/>
      <c r="G62" s="1"/>
      <c r="H62" s="1"/>
      <c r="I62" s="1"/>
    </row>
    <row r="63" spans="1:11" s="3" customFormat="1" ht="20.100000000000001" customHeight="1" x14ac:dyDescent="0.25">
      <c r="A63" s="1"/>
      <c r="B63" s="1"/>
      <c r="C63" s="1"/>
      <c r="D63" s="1"/>
      <c r="E63" s="1"/>
      <c r="F63" s="1"/>
      <c r="G63" s="1"/>
      <c r="H63" s="1"/>
      <c r="I63" s="1"/>
    </row>
    <row r="64" spans="1:11" s="3" customFormat="1" ht="20.100000000000001" customHeight="1" x14ac:dyDescent="0.25">
      <c r="A64" s="1"/>
      <c r="B64" s="1"/>
      <c r="C64" s="1"/>
      <c r="D64" s="1"/>
      <c r="E64" s="1"/>
      <c r="F64" s="1"/>
      <c r="G64" s="1"/>
      <c r="H64" s="1"/>
      <c r="I64" s="1"/>
    </row>
    <row r="65" spans="1:11" s="3" customFormat="1" ht="20.100000000000001" customHeight="1" x14ac:dyDescent="0.25">
      <c r="A65" s="1"/>
      <c r="B65" s="1"/>
      <c r="C65" s="1"/>
      <c r="D65" s="1"/>
      <c r="E65" s="1"/>
      <c r="F65" s="1"/>
      <c r="G65" s="1"/>
      <c r="H65" s="1"/>
      <c r="I65" s="1"/>
    </row>
    <row r="66" spans="1:11" s="3" customFormat="1" ht="20.100000000000001" customHeight="1" x14ac:dyDescent="0.25">
      <c r="A66" s="1"/>
      <c r="B66" s="1"/>
      <c r="C66" s="1"/>
      <c r="D66" s="1"/>
      <c r="E66" s="1"/>
      <c r="F66" s="1"/>
      <c r="G66" s="1"/>
      <c r="H66" s="1"/>
      <c r="I66" s="1"/>
    </row>
    <row r="67" spans="1:11" s="3" customFormat="1" ht="20.100000000000001" customHeight="1" x14ac:dyDescent="0.25">
      <c r="A67" s="1"/>
      <c r="B67" s="1"/>
      <c r="C67" s="1"/>
      <c r="D67" s="1"/>
      <c r="E67" s="1"/>
      <c r="F67" s="1"/>
      <c r="G67" s="1"/>
      <c r="H67" s="1"/>
      <c r="I67" s="1"/>
    </row>
    <row r="68" spans="1:11" s="3" customFormat="1" ht="20.100000000000001" customHeight="1" x14ac:dyDescent="0.25">
      <c r="A68" s="1"/>
      <c r="B68" s="1"/>
      <c r="C68" s="1"/>
      <c r="D68" s="1"/>
      <c r="E68" s="1"/>
      <c r="F68" s="1"/>
      <c r="G68" s="1"/>
      <c r="H68" s="1"/>
      <c r="I68" s="1"/>
    </row>
    <row r="69" spans="1:11" s="3" customFormat="1" ht="20.100000000000001" customHeight="1" x14ac:dyDescent="0.25">
      <c r="A69" s="1"/>
      <c r="B69" s="1"/>
      <c r="C69" s="1"/>
      <c r="D69" s="1"/>
      <c r="E69" s="1"/>
      <c r="F69" s="1"/>
      <c r="G69" s="1"/>
      <c r="H69" s="1"/>
      <c r="I69" s="1"/>
    </row>
    <row r="70" spans="1:11" s="3" customFormat="1" ht="20.100000000000001" customHeight="1" x14ac:dyDescent="0.25">
      <c r="A70" s="1"/>
      <c r="B70" s="1"/>
      <c r="C70" s="1"/>
      <c r="D70" s="1"/>
      <c r="E70" s="1"/>
      <c r="F70" s="1"/>
      <c r="G70" s="1"/>
      <c r="H70" s="1"/>
      <c r="I70" s="1"/>
    </row>
    <row r="71" spans="1:11" s="3" customFormat="1" ht="20.100000000000001" customHeight="1" x14ac:dyDescent="0.25">
      <c r="A71" s="1"/>
      <c r="B71" s="1"/>
      <c r="C71" s="1"/>
      <c r="D71" s="1"/>
      <c r="E71" s="1"/>
      <c r="F71" s="1"/>
      <c r="G71" s="1"/>
      <c r="H71" s="1"/>
      <c r="I71" s="1"/>
    </row>
    <row r="72" spans="1:11" s="3" customFormat="1" ht="20.100000000000001" customHeight="1" x14ac:dyDescent="0.25">
      <c r="A72" s="1"/>
      <c r="B72" s="1"/>
      <c r="C72" s="1"/>
      <c r="D72" s="1"/>
      <c r="E72" s="1"/>
      <c r="F72" s="1"/>
      <c r="G72" s="1"/>
      <c r="H72" s="1"/>
      <c r="I72" s="1"/>
    </row>
    <row r="73" spans="1:11" s="3" customFormat="1" ht="20.100000000000001" customHeight="1" x14ac:dyDescent="0.25">
      <c r="A73" s="1"/>
      <c r="B73" s="1"/>
      <c r="C73" s="1"/>
      <c r="D73" s="1"/>
      <c r="E73" s="1"/>
      <c r="F73" s="1"/>
      <c r="G73" s="1"/>
      <c r="H73" s="1"/>
      <c r="I73" s="1"/>
      <c r="J73" s="1"/>
      <c r="K73" s="1"/>
    </row>
    <row r="74" spans="1:11" s="3" customFormat="1" ht="20.100000000000001" customHeight="1" x14ac:dyDescent="0.25">
      <c r="A74" s="1"/>
      <c r="B74" s="1"/>
      <c r="C74" s="1"/>
      <c r="D74" s="1"/>
      <c r="E74" s="1"/>
      <c r="F74" s="1"/>
      <c r="G74" s="1"/>
      <c r="H74" s="1"/>
      <c r="I74" s="1"/>
      <c r="J74" s="1"/>
      <c r="K74" s="1"/>
    </row>
    <row r="75" spans="1:11" s="3" customFormat="1" ht="20.100000000000001" customHeight="1" x14ac:dyDescent="0.25">
      <c r="A75" s="1"/>
      <c r="B75" s="1"/>
      <c r="C75" s="1"/>
      <c r="D75" s="1"/>
      <c r="E75" s="1"/>
      <c r="F75" s="1"/>
      <c r="G75" s="1"/>
      <c r="H75" s="1"/>
      <c r="I75" s="1"/>
      <c r="J75" s="1"/>
      <c r="K75" s="1"/>
    </row>
    <row r="76" spans="1:11" s="3" customFormat="1" ht="20.100000000000001" customHeight="1" x14ac:dyDescent="0.25">
      <c r="A76" s="1"/>
      <c r="B76" s="1"/>
      <c r="C76" s="1"/>
      <c r="D76" s="1"/>
      <c r="E76" s="1"/>
      <c r="F76" s="1"/>
      <c r="G76" s="1"/>
      <c r="H76" s="1"/>
      <c r="I76" s="1"/>
      <c r="J76" s="1"/>
      <c r="K76" s="1"/>
    </row>
  </sheetData>
  <sheetProtection sheet="1" objects="1" scenarios="1"/>
  <customSheetViews>
    <customSheetView guid="{24B3ACA2-7967-4FAB-8D2F-E0837B9CDD25}" state="hidden">
      <selection activeCell="C19" sqref="C19"/>
      <pageMargins left="0.7" right="0.7" top="0.75" bottom="0.75" header="0.3" footer="0.3"/>
    </customSheetView>
    <customSheetView guid="{C4C85F86-4448-435F-8F9E-F57E95C61278}" state="hidden">
      <selection activeCell="C19" sqref="C19"/>
      <pageMargins left="0.7" right="0.7" top="0.75" bottom="0.75" header="0.3" footer="0.3"/>
    </customSheetView>
    <customSheetView guid="{C9E8322F-2500-114C-971B-511636D8C5BC}" state="hidden">
      <selection activeCell="C24" sqref="C24"/>
      <pageMargins left="0.7" right="0.7" top="0.75" bottom="0.75" header="0.3" footer="0.3"/>
    </customSheetView>
    <customSheetView guid="{C4661459-65E0-6043-AFCB-9EAF7D932C7F}" state="hidden">
      <selection activeCell="C24" sqref="C24"/>
      <pageMargins left="0.7" right="0.7" top="0.75" bottom="0.75" header="0.3" footer="0.3"/>
    </customSheetView>
    <customSheetView guid="{1E93D6A7-9B5C-A346-B154-20F1DB164FD1}" state="hidden">
      <selection activeCell="C19" sqref="C19"/>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RESULTATS</vt:lpstr>
      <vt:lpstr>JANVIER</vt:lpstr>
      <vt:lpstr>DECEMBRE</vt:lpstr>
      <vt:lpstr>LISTES</vt:lpstr>
      <vt:lpstr>PROGRAMMES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dc:creator>
  <cp:lastModifiedBy>Utilisateur</cp:lastModifiedBy>
  <dcterms:created xsi:type="dcterms:W3CDTF">2017-11-22T07:14:17Z</dcterms:created>
  <dcterms:modified xsi:type="dcterms:W3CDTF">2020-11-09T19:04:28Z</dcterms:modified>
</cp:coreProperties>
</file>