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1B75C0A-CB07-426B-89D8-3C420572A97D}" xr6:coauthVersionLast="45" xr6:coauthVersionMax="45" xr10:uidLastSave="{00000000-0000-0000-0000-000000000000}"/>
  <bookViews>
    <workbookView xWindow="-120" yWindow="-120" windowWidth="24240" windowHeight="13140" xr2:uid="{5064CE8D-466D-4E87-B0F4-55230F1865C6}"/>
  </bookViews>
  <sheets>
    <sheet name="CAL 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5" i="1" l="1"/>
  <c r="A34" i="1"/>
  <c r="A33" i="1"/>
  <c r="A32" i="1"/>
  <c r="A31" i="1"/>
  <c r="A30" i="1"/>
  <c r="A29" i="1"/>
  <c r="A28" i="1"/>
  <c r="A25" i="1"/>
  <c r="A27" i="1" s="1"/>
  <c r="E6" i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E5" i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K2" i="1"/>
  <c r="AH5" i="1" l="1"/>
  <c r="AI5" i="1" s="1"/>
  <c r="AJ5" i="1" s="1"/>
  <c r="AH6" i="1"/>
  <c r="AI6" i="1" s="1"/>
  <c r="AJ6" i="1" s="1"/>
  <c r="E7" i="1"/>
  <c r="F7" i="1" l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E9" i="1"/>
  <c r="F9" i="1" l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E11" i="1"/>
  <c r="AJ7" i="1"/>
  <c r="AI7" i="1"/>
  <c r="AH7" i="1"/>
  <c r="F11" i="1" l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E13" i="1"/>
  <c r="AH9" i="1"/>
  <c r="AI9" i="1" s="1"/>
  <c r="AJ9" i="1" s="1"/>
  <c r="F13" i="1" l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E15" i="1"/>
  <c r="AJ11" i="1"/>
  <c r="AH11" i="1"/>
  <c r="AI11" i="1" s="1"/>
  <c r="E17" i="1" l="1"/>
  <c r="F15" i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3" i="1"/>
  <c r="AI13" i="1" s="1"/>
  <c r="AJ13" i="1" s="1"/>
  <c r="AJ15" i="1" l="1"/>
  <c r="AH15" i="1"/>
  <c r="AI15" i="1" s="1"/>
  <c r="F17" i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E19" i="1"/>
  <c r="AH17" i="1" l="1"/>
  <c r="AI17" i="1" s="1"/>
  <c r="AJ17" i="1" s="1"/>
  <c r="E21" i="1"/>
  <c r="F19" i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l="1"/>
  <c r="AI19" i="1" s="1"/>
  <c r="AJ19" i="1" s="1"/>
  <c r="E23" i="1"/>
  <c r="F21" i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E25" i="1" l="1"/>
  <c r="F23" i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J21" i="1"/>
  <c r="AH21" i="1"/>
  <c r="AI21" i="1" s="1"/>
  <c r="E27" i="1" l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F25" i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3" i="1"/>
  <c r="AI23" i="1" s="1"/>
  <c r="AJ23" i="1" s="1"/>
  <c r="AJ25" i="1" l="1"/>
  <c r="AH25" i="1"/>
  <c r="AI25" i="1" s="1"/>
  <c r="AH27" i="1"/>
  <c r="AI27" i="1" s="1"/>
  <c r="AJ27" i="1" s="1"/>
</calcChain>
</file>

<file path=xl/sharedStrings.xml><?xml version="1.0" encoding="utf-8"?>
<sst xmlns="http://schemas.openxmlformats.org/spreadsheetml/2006/main" count="65" uniqueCount="19">
  <si>
    <t>Maçonnerie</t>
  </si>
  <si>
    <t>Date du jour :</t>
  </si>
  <si>
    <t>Habilitation électrique</t>
  </si>
  <si>
    <t>SST</t>
  </si>
  <si>
    <t>Dates importantes</t>
  </si>
  <si>
    <t>Sécurité</t>
  </si>
  <si>
    <t>Du</t>
  </si>
  <si>
    <t xml:space="preserve">Au </t>
  </si>
  <si>
    <t>Description</t>
  </si>
  <si>
    <t>Lecture de plan</t>
  </si>
  <si>
    <t>Engins de chantier</t>
  </si>
  <si>
    <t>Gestes et postures</t>
  </si>
  <si>
    <t>Assainissement</t>
  </si>
  <si>
    <t>Montage échafaudage</t>
  </si>
  <si>
    <t>Utilisation échafaudage</t>
  </si>
  <si>
    <t>PSC1</t>
  </si>
  <si>
    <t>AIPR</t>
  </si>
  <si>
    <t>Implantation Terrassement</t>
  </si>
  <si>
    <t>Entrez ci-dessus l’année du calendrier.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</si>
</sst>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d/mm/yyyy"/>
    <numFmt numFmtId="165" formatCode="mmm"/>
    <numFmt numFmtId="166" formatCode="d"/>
    <numFmt numFmtId="167" formatCode="ddd\ d/mm/yy"/>
  </numFmts>
  <fonts count="13" x14ac:knownFonts="1">
    <font>
      <sz val="11"/>
      <color theme="1"/>
      <name val="Calibri"/>
      <family val="2"/>
      <scheme val="minor"/>
    </font>
    <font>
      <sz val="48"/>
      <color rgb="FF414141"/>
      <name val="Segoe UI"/>
      <family val="2"/>
      <charset val="1"/>
    </font>
    <font>
      <sz val="12"/>
      <color rgb="FFFFFFFF"/>
      <name val="Segoe UI"/>
      <family val="2"/>
      <charset val="1"/>
    </font>
    <font>
      <sz val="14"/>
      <color rgb="FFFFFFFF"/>
      <name val="Segoe UI"/>
      <family val="2"/>
      <charset val="1"/>
    </font>
    <font>
      <b/>
      <sz val="12"/>
      <color rgb="FFD8E500"/>
      <name val="Segoe UI"/>
      <family val="2"/>
      <charset val="1"/>
    </font>
    <font>
      <sz val="14"/>
      <color rgb="FF414141"/>
      <name val="Segoe UI"/>
      <family val="2"/>
      <charset val="1"/>
    </font>
    <font>
      <sz val="11"/>
      <color theme="1" tint="0.249977111117893"/>
      <name val="Segoe UI"/>
      <family val="2"/>
      <charset val="1"/>
    </font>
    <font>
      <sz val="11"/>
      <color rgb="FF7F7F7F"/>
      <name val="Segoe UI"/>
      <family val="2"/>
      <charset val="1"/>
    </font>
    <font>
      <sz val="12"/>
      <color theme="1" tint="0.249977111117893"/>
      <name val="Segoe UI"/>
      <family val="2"/>
      <charset val="1"/>
    </font>
    <font>
      <sz val="11"/>
      <color rgb="FFFFFFFF"/>
      <name val="Segoe UI"/>
      <family val="2"/>
      <charset val="1"/>
    </font>
    <font>
      <sz val="11"/>
      <name val="Segoe UI"/>
      <family val="2"/>
      <charset val="1"/>
    </font>
    <font>
      <sz val="11"/>
      <color theme="0"/>
      <name val="Segoe UI"/>
      <family val="2"/>
      <charset val="1"/>
    </font>
    <font>
      <sz val="4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D8E500"/>
        <bgColor rgb="FFD7E500"/>
      </patternFill>
    </fill>
    <fill>
      <patternFill patternType="solid">
        <fgColor rgb="FF414141"/>
        <bgColor rgb="FF333300"/>
      </patternFill>
    </fill>
    <fill>
      <patternFill patternType="solid">
        <fgColor rgb="FFFF9191"/>
        <bgColor rgb="FF333300"/>
      </patternFill>
    </fill>
    <fill>
      <patternFill patternType="solid">
        <fgColor rgb="FFDCE600"/>
        <bgColor rgb="FF333300"/>
      </patternFill>
    </fill>
    <fill>
      <patternFill patternType="solid">
        <fgColor rgb="FFDBE600"/>
        <bgColor rgb="FFD7E500"/>
      </patternFill>
    </fill>
    <fill>
      <patternFill patternType="solid">
        <fgColor rgb="FF466EC3"/>
        <bgColor rgb="FF333300"/>
      </patternFill>
    </fill>
    <fill>
      <patternFill patternType="solid">
        <fgColor rgb="FF91D250"/>
        <bgColor rgb="FF333300"/>
      </patternFill>
    </fill>
    <fill>
      <patternFill patternType="solid">
        <fgColor theme="1" tint="0.249977111117893"/>
        <bgColor rgb="FF333300"/>
      </patternFill>
    </fill>
    <fill>
      <patternFill patternType="solid">
        <fgColor rgb="FFC8A5E6"/>
        <bgColor rgb="FF333300"/>
      </patternFill>
    </fill>
    <fill>
      <patternFill patternType="solid">
        <fgColor rgb="FFE6D2DC"/>
        <bgColor rgb="FF333300"/>
      </patternFill>
    </fill>
    <fill>
      <patternFill patternType="solid">
        <fgColor rgb="FF009600"/>
        <bgColor rgb="FF333300"/>
      </patternFill>
    </fill>
    <fill>
      <patternFill patternType="solid">
        <fgColor rgb="FFC8915A"/>
        <bgColor rgb="FF333300"/>
      </patternFill>
    </fill>
    <fill>
      <patternFill patternType="solid">
        <fgColor rgb="FFFF9B32"/>
        <bgColor rgb="FF333300"/>
      </patternFill>
    </fill>
    <fill>
      <patternFill patternType="solid">
        <fgColor rgb="FFFFFF00"/>
        <bgColor rgb="FF333300"/>
      </patternFill>
    </fill>
    <fill>
      <patternFill patternType="solid">
        <fgColor rgb="FF323C50"/>
        <bgColor rgb="FF333300"/>
      </patternFill>
    </fill>
    <fill>
      <patternFill patternType="solid">
        <fgColor rgb="FFAF78AA"/>
        <bgColor rgb="FF333300"/>
      </patternFill>
    </fill>
    <fill>
      <patternFill patternType="solid">
        <fgColor rgb="FFFFFF00"/>
        <bgColor indexed="64"/>
      </patternFill>
    </fill>
    <fill>
      <patternFill patternType="solid">
        <fgColor rgb="FFFF9191"/>
        <bgColor indexed="64"/>
      </patternFill>
    </fill>
    <fill>
      <patternFill patternType="solid">
        <fgColor rgb="FFDCE600"/>
        <bgColor indexed="64"/>
      </patternFill>
    </fill>
    <fill>
      <patternFill patternType="solid">
        <fgColor rgb="FF466EC3"/>
        <bgColor indexed="64"/>
      </patternFill>
    </fill>
    <fill>
      <patternFill patternType="solid">
        <fgColor rgb="FF91D250"/>
        <bgColor indexed="64"/>
      </patternFill>
    </fill>
    <fill>
      <patternFill patternType="solid">
        <fgColor rgb="FFC8A5E6"/>
        <bgColor indexed="64"/>
      </patternFill>
    </fill>
    <fill>
      <patternFill patternType="solid">
        <fgColor rgb="FFE6D2DC"/>
        <bgColor indexed="64"/>
      </patternFill>
    </fill>
    <fill>
      <patternFill patternType="solid">
        <fgColor rgb="FF009600"/>
        <bgColor indexed="64"/>
      </patternFill>
    </fill>
    <fill>
      <patternFill patternType="solid">
        <fgColor rgb="FFC8915A"/>
        <bgColor indexed="64"/>
      </patternFill>
    </fill>
    <fill>
      <patternFill patternType="solid">
        <fgColor rgb="FFFF9B32"/>
        <bgColor indexed="64"/>
      </patternFill>
    </fill>
    <fill>
      <patternFill patternType="solid">
        <fgColor rgb="FF323C50"/>
        <bgColor indexed="64"/>
      </patternFill>
    </fill>
    <fill>
      <patternFill patternType="solid">
        <fgColor rgb="FFAF78AA"/>
        <bgColor indexed="64"/>
      </patternFill>
    </fill>
    <fill>
      <patternFill patternType="solid">
        <fgColor rgb="FFDBE600"/>
        <bgColor indexed="64"/>
      </patternFill>
    </fill>
    <fill>
      <patternFill patternType="solid">
        <fgColor rgb="FFBED7F0"/>
        <bgColor indexed="64"/>
      </patternFill>
    </fill>
    <fill>
      <patternFill patternType="solid">
        <fgColor theme="1"/>
        <bgColor rgb="FF333300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rgb="FFD8E500"/>
      </left>
      <right style="medium">
        <color rgb="FFD8E500"/>
      </right>
      <top style="medium">
        <color rgb="FFD8E500"/>
      </top>
      <bottom style="medium">
        <color rgb="FFD8E50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D8E500"/>
      </left>
      <right style="medium">
        <color rgb="FFD8E500"/>
      </right>
      <top/>
      <bottom style="medium">
        <color rgb="FFD8E5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2" borderId="0" applyBorder="0" applyProtection="0">
      <alignment horizontal="left" vertical="center" wrapText="1"/>
    </xf>
    <xf numFmtId="0" fontId="3" fillId="3" borderId="0" applyProtection="0">
      <alignment horizontal="left" vertical="center"/>
    </xf>
    <xf numFmtId="0" fontId="4" fillId="3" borderId="2" applyProtection="0">
      <alignment horizontal="center" vertical="center"/>
    </xf>
    <xf numFmtId="0" fontId="5" fillId="2" borderId="0" applyProtection="0">
      <alignment horizontal="left" vertical="center" wrapText="1"/>
    </xf>
    <xf numFmtId="165" fontId="3" fillId="3" borderId="0" applyBorder="0" applyProtection="0">
      <alignment horizontal="left"/>
    </xf>
    <xf numFmtId="164" fontId="9" fillId="3" borderId="0" applyBorder="0" applyProtection="0">
      <alignment horizontal="left" vertical="center"/>
    </xf>
  </cellStyleXfs>
  <cellXfs count="58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64" fontId="4" fillId="3" borderId="2" xfId="3" applyNumberFormat="1" applyProtection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5" fontId="2" fillId="3" borderId="0" xfId="5" applyFont="1" applyBorder="1" applyAlignment="1" applyProtection="1">
      <alignment horizontal="left" vertical="center"/>
    </xf>
    <xf numFmtId="0" fontId="0" fillId="8" borderId="0" xfId="0" applyFill="1" applyAlignment="1">
      <alignment horizontal="center" vertical="center" wrapText="1"/>
    </xf>
    <xf numFmtId="165" fontId="8" fillId="9" borderId="0" xfId="5" applyFont="1" applyFill="1" applyBorder="1" applyAlignment="1" applyProtection="1">
      <alignment horizontal="left" vertical="center"/>
    </xf>
    <xf numFmtId="0" fontId="0" fillId="10" borderId="0" xfId="0" applyFill="1" applyAlignment="1">
      <alignment horizontal="center" vertical="center" wrapText="1"/>
    </xf>
    <xf numFmtId="167" fontId="0" fillId="3" borderId="5" xfId="6" applyNumberFormat="1" applyFont="1" applyBorder="1" applyProtection="1">
      <alignment horizontal="left" vertical="center"/>
    </xf>
    <xf numFmtId="0" fontId="0" fillId="11" borderId="0" xfId="0" applyFill="1" applyAlignment="1">
      <alignment horizontal="center" vertical="center" wrapText="1"/>
    </xf>
    <xf numFmtId="167" fontId="0" fillId="3" borderId="0" xfId="6" applyNumberFormat="1" applyFont="1" applyBorder="1" applyProtection="1">
      <alignment horizontal="left" vertical="center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10" fillId="15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left" vertical="center" wrapText="1"/>
    </xf>
    <xf numFmtId="0" fontId="9" fillId="3" borderId="0" xfId="2" applyFont="1" applyAlignment="1" applyProtection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19" borderId="3" xfId="0" applyFill="1" applyBorder="1" applyAlignment="1">
      <alignment horizontal="center" vertical="center" wrapText="1"/>
    </xf>
    <xf numFmtId="0" fontId="0" fillId="20" borderId="3" xfId="0" applyFill="1" applyBorder="1" applyAlignment="1">
      <alignment horizontal="center" vertical="center" wrapText="1"/>
    </xf>
    <xf numFmtId="0" fontId="0" fillId="21" borderId="3" xfId="0" applyFill="1" applyBorder="1" applyAlignment="1">
      <alignment horizontal="center" vertical="center" wrapText="1"/>
    </xf>
    <xf numFmtId="0" fontId="0" fillId="22" borderId="3" xfId="0" applyFill="1" applyBorder="1" applyAlignment="1">
      <alignment horizontal="center" vertical="center" wrapText="1"/>
    </xf>
    <xf numFmtId="0" fontId="0" fillId="23" borderId="3" xfId="0" applyFill="1" applyBorder="1" applyAlignment="1">
      <alignment horizontal="center" vertical="center" wrapText="1"/>
    </xf>
    <xf numFmtId="0" fontId="0" fillId="24" borderId="3" xfId="0" applyFill="1" applyBorder="1" applyAlignment="1">
      <alignment horizontal="center" vertical="center" wrapText="1"/>
    </xf>
    <xf numFmtId="0" fontId="0" fillId="25" borderId="3" xfId="0" applyFill="1" applyBorder="1" applyAlignment="1">
      <alignment horizontal="center" vertical="center" wrapText="1"/>
    </xf>
    <xf numFmtId="0" fontId="0" fillId="26" borderId="3" xfId="0" applyFill="1" applyBorder="1" applyAlignment="1">
      <alignment horizontal="center" vertical="center" wrapText="1"/>
    </xf>
    <xf numFmtId="0" fontId="0" fillId="27" borderId="3" xfId="0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0" fillId="28" borderId="3" xfId="0" applyFill="1" applyBorder="1" applyAlignment="1">
      <alignment horizontal="center" vertical="center" wrapText="1"/>
    </xf>
    <xf numFmtId="0" fontId="0" fillId="29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30" borderId="6" xfId="0" applyFont="1" applyFill="1" applyBorder="1" applyAlignment="1">
      <alignment horizontal="center" vertical="center" wrapText="1"/>
    </xf>
    <xf numFmtId="0" fontId="12" fillId="30" borderId="7" xfId="0" applyFont="1" applyFill="1" applyBorder="1" applyAlignment="1">
      <alignment horizontal="center" vertical="center" wrapText="1"/>
    </xf>
    <xf numFmtId="0" fontId="12" fillId="30" borderId="8" xfId="0" applyFont="1" applyFill="1" applyBorder="1" applyAlignment="1">
      <alignment horizontal="center" vertical="center" wrapText="1"/>
    </xf>
    <xf numFmtId="0" fontId="12" fillId="30" borderId="9" xfId="0" applyFont="1" applyFill="1" applyBorder="1" applyAlignment="1">
      <alignment horizontal="center" vertical="center" wrapText="1"/>
    </xf>
    <xf numFmtId="0" fontId="12" fillId="30" borderId="10" xfId="0" applyFont="1" applyFill="1" applyBorder="1" applyAlignment="1">
      <alignment horizontal="center" vertical="center" wrapText="1"/>
    </xf>
    <xf numFmtId="0" fontId="12" fillId="30" borderId="11" xfId="0" applyFont="1" applyFill="1" applyBorder="1" applyAlignment="1">
      <alignment horizontal="center" vertical="center" wrapText="1"/>
    </xf>
    <xf numFmtId="0" fontId="4" fillId="3" borderId="12" xfId="3" applyBorder="1" applyProtection="1">
      <alignment horizontal="center" vertical="center"/>
    </xf>
    <xf numFmtId="0" fontId="4" fillId="3" borderId="12" xfId="3" applyBorder="1" applyAlignment="1" applyProtection="1">
      <alignment horizontal="center" vertical="center"/>
    </xf>
    <xf numFmtId="0" fontId="0" fillId="0" borderId="3" xfId="0" applyBorder="1" applyAlignment="1">
      <alignment horizontal="centerContinuous" vertical="center" wrapText="1"/>
    </xf>
    <xf numFmtId="0" fontId="5" fillId="6" borderId="13" xfId="4" applyFill="1" applyBorder="1" applyAlignment="1" applyProtection="1">
      <alignment horizontal="center" vertical="center"/>
    </xf>
    <xf numFmtId="0" fontId="5" fillId="6" borderId="14" xfId="4" applyFill="1" applyBorder="1" applyAlignment="1" applyProtection="1">
      <alignment horizontal="center" vertical="center"/>
    </xf>
    <xf numFmtId="0" fontId="5" fillId="6" borderId="15" xfId="4" applyFill="1" applyBorder="1" applyAlignment="1" applyProtection="1">
      <alignment horizontal="center" vertical="center"/>
    </xf>
    <xf numFmtId="0" fontId="0" fillId="31" borderId="1" xfId="0" applyFill="1" applyBorder="1" applyAlignment="1">
      <alignment horizontal="center" vertical="center" wrapText="1"/>
    </xf>
    <xf numFmtId="166" fontId="7" fillId="32" borderId="0" xfId="0" applyNumberFormat="1" applyFont="1" applyFill="1" applyAlignment="1">
      <alignment horizontal="center" vertical="center" wrapText="1"/>
    </xf>
    <xf numFmtId="166" fontId="6" fillId="32" borderId="0" xfId="0" applyNumberFormat="1" applyFont="1" applyFill="1" applyAlignment="1">
      <alignment horizontal="center" vertical="center" wrapText="1"/>
    </xf>
    <xf numFmtId="166" fontId="6" fillId="32" borderId="4" xfId="0" applyNumberFormat="1" applyFont="1" applyFill="1" applyBorder="1" applyAlignment="1">
      <alignment horizontal="center" vertical="center" wrapText="1"/>
    </xf>
    <xf numFmtId="166" fontId="7" fillId="32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32" borderId="0" xfId="0" applyFill="1" applyAlignment="1">
      <alignment horizontal="left" vertical="center" wrapText="1"/>
    </xf>
  </cellXfs>
  <cellStyles count="7">
    <cellStyle name="Date" xfId="6" xr:uid="{DA3E2CA5-E4CF-40B0-9B83-7ED461FFAC29}"/>
    <cellStyle name="Excel Built-in Heading 1" xfId="4" xr:uid="{A4164E00-E54C-46EB-8E77-69DBA89C7500}"/>
    <cellStyle name="Excel Built-in Heading 2" xfId="2" xr:uid="{32C486C0-1F30-4B63-9C1F-9DA6000A6F47}"/>
    <cellStyle name="Excel Built-in Heading 3" xfId="3" xr:uid="{165C253C-D3FB-451C-A28B-57F2FDBF42C7}"/>
    <cellStyle name="Excel Built-in Heading 4" xfId="5" xr:uid="{A4376AFF-B0CC-44C8-B513-A55B90B31D1D}"/>
    <cellStyle name="Excel Built-in Title" xfId="1" xr:uid="{E4E95ED6-B0F6-4F23-9342-BD5D7B4D35DB}"/>
    <cellStyle name="Normal" xfId="0" builtinId="0"/>
  </cellStyles>
  <dxfs count="71"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AE76AB"/>
        </patternFill>
      </fill>
    </dxf>
    <dxf>
      <fill>
        <patternFill>
          <bgColor rgb="FFAE76AB"/>
        </patternFill>
      </fill>
    </dxf>
    <dxf>
      <fill>
        <patternFill>
          <bgColor rgb="FFAE76AB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ont>
        <color theme="2" tint="-0.749961851863155"/>
      </font>
      <fill>
        <patternFill>
          <bgColor rgb="FFFFFF00"/>
        </patternFill>
      </fill>
    </dxf>
    <dxf>
      <fill>
        <patternFill>
          <bgColor rgb="FFFF9933"/>
        </patternFill>
      </fill>
    </dxf>
    <dxf>
      <fill>
        <patternFill>
          <bgColor rgb="FFC89058"/>
        </patternFill>
      </fill>
    </dxf>
    <dxf>
      <font>
        <b val="0"/>
        <i val="0"/>
        <sz val="10"/>
        <color theme="1" tint="0.499984740745262"/>
        <name val="Segoe UI"/>
      </font>
      <fill>
        <patternFill>
          <bgColor rgb="FFDBE600"/>
        </patternFill>
      </fill>
    </dxf>
    <dxf>
      <fill>
        <patternFill>
          <bgColor rgb="FF009900"/>
        </patternFill>
      </fill>
    </dxf>
    <dxf>
      <font>
        <color theme="1" tint="0.34998626667073579"/>
      </font>
      <fill>
        <patternFill>
          <bgColor rgb="FFE6D0DD"/>
        </patternFill>
      </fill>
    </dxf>
    <dxf>
      <fill>
        <patternFill>
          <bgColor rgb="FFC9A4E4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DBE600"/>
      <color rgb="FFBED7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BD8B-C50D-4C75-A51A-DBC98207977E}">
  <sheetPr codeName="Feuil1"/>
  <dimension ref="A1:BB60"/>
  <sheetViews>
    <sheetView tabSelected="1" workbookViewId="0">
      <selection activeCell="R7" sqref="R7"/>
    </sheetView>
  </sheetViews>
  <sheetFormatPr baseColWidth="10" defaultRowHeight="15" x14ac:dyDescent="0.25"/>
  <cols>
    <col min="2" max="2" width="13.28515625" customWidth="1"/>
    <col min="3" max="3" width="13.7109375" customWidth="1"/>
    <col min="4" max="4" width="25.7109375" style="37" customWidth="1"/>
    <col min="5" max="5" width="6.7109375" customWidth="1"/>
    <col min="6" max="36" width="3.7109375" customWidth="1"/>
    <col min="54" max="54" width="25.7109375" customWidth="1"/>
  </cols>
  <sheetData>
    <row r="1" spans="1:54" ht="30" customHeight="1" thickBot="1" x14ac:dyDescent="0.3">
      <c r="A1" s="1"/>
      <c r="B1" s="38">
        <v>2020</v>
      </c>
      <c r="C1" s="39"/>
      <c r="D1" s="40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50" t="s">
        <v>0</v>
      </c>
    </row>
    <row r="2" spans="1:54" ht="30" customHeight="1" thickBot="1" x14ac:dyDescent="0.3">
      <c r="A2" s="1"/>
      <c r="B2" s="41"/>
      <c r="C2" s="42"/>
      <c r="D2" s="43"/>
      <c r="E2" s="2"/>
      <c r="F2" s="22" t="s">
        <v>1</v>
      </c>
      <c r="G2" s="22"/>
      <c r="H2" s="22"/>
      <c r="I2" s="22"/>
      <c r="J2" s="22"/>
      <c r="K2" s="3">
        <f ca="1">TODAY()</f>
        <v>44028</v>
      </c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" t="s">
        <v>2</v>
      </c>
    </row>
    <row r="3" spans="1:54" ht="30" customHeight="1" thickBot="1" x14ac:dyDescent="0.3">
      <c r="A3" s="1"/>
      <c r="B3" s="46" t="s">
        <v>18</v>
      </c>
      <c r="C3" s="46"/>
      <c r="D3" s="46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5" t="s">
        <v>3</v>
      </c>
    </row>
    <row r="4" spans="1:54" ht="30" customHeight="1" thickBot="1" x14ac:dyDescent="0.3">
      <c r="A4" s="1"/>
      <c r="B4" s="47" t="s">
        <v>4</v>
      </c>
      <c r="C4" s="48"/>
      <c r="D4" s="49"/>
      <c r="E4" s="2"/>
      <c r="F4" s="23">
        <v>1</v>
      </c>
      <c r="G4" s="23">
        <v>2</v>
      </c>
      <c r="H4" s="23">
        <v>3</v>
      </c>
      <c r="I4" s="23">
        <v>4</v>
      </c>
      <c r="J4" s="23">
        <v>5</v>
      </c>
      <c r="K4" s="23">
        <v>6</v>
      </c>
      <c r="L4" s="23">
        <v>7</v>
      </c>
      <c r="M4" s="23">
        <v>8</v>
      </c>
      <c r="N4" s="23">
        <v>9</v>
      </c>
      <c r="O4" s="23">
        <v>10</v>
      </c>
      <c r="P4" s="23">
        <v>11</v>
      </c>
      <c r="Q4" s="23">
        <v>12</v>
      </c>
      <c r="R4" s="23">
        <v>13</v>
      </c>
      <c r="S4" s="23">
        <v>14</v>
      </c>
      <c r="T4" s="23">
        <v>15</v>
      </c>
      <c r="U4" s="23">
        <v>16</v>
      </c>
      <c r="V4" s="23">
        <v>17</v>
      </c>
      <c r="W4" s="23">
        <v>18</v>
      </c>
      <c r="X4" s="23">
        <v>19</v>
      </c>
      <c r="Y4" s="23">
        <v>20</v>
      </c>
      <c r="Z4" s="23">
        <v>21</v>
      </c>
      <c r="AA4" s="23">
        <v>22</v>
      </c>
      <c r="AB4" s="23">
        <v>23</v>
      </c>
      <c r="AC4" s="23">
        <v>24</v>
      </c>
      <c r="AD4" s="23">
        <v>25</v>
      </c>
      <c r="AE4" s="23">
        <v>26</v>
      </c>
      <c r="AF4" s="23">
        <v>27</v>
      </c>
      <c r="AG4" s="23">
        <v>28</v>
      </c>
      <c r="AH4" s="23">
        <v>29</v>
      </c>
      <c r="AI4" s="23">
        <v>30</v>
      </c>
      <c r="AJ4" s="23">
        <v>31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6" t="s">
        <v>5</v>
      </c>
    </row>
    <row r="5" spans="1:54" ht="30" customHeight="1" thickBot="1" x14ac:dyDescent="0.3">
      <c r="A5" s="1"/>
      <c r="B5" s="44" t="s">
        <v>6</v>
      </c>
      <c r="C5" s="44" t="s">
        <v>7</v>
      </c>
      <c r="D5" s="45" t="s">
        <v>8</v>
      </c>
      <c r="E5" s="7">
        <f>DATE(B1,1,1)</f>
        <v>43831</v>
      </c>
      <c r="F5" s="51">
        <f t="shared" ref="F5:F6" si="0">E5</f>
        <v>43831</v>
      </c>
      <c r="G5" s="51">
        <f t="shared" ref="G5:AG7" si="1">F5+1</f>
        <v>43832</v>
      </c>
      <c r="H5" s="51">
        <f t="shared" si="1"/>
        <v>43833</v>
      </c>
      <c r="I5" s="51">
        <f t="shared" si="1"/>
        <v>43834</v>
      </c>
      <c r="J5" s="51">
        <f t="shared" si="1"/>
        <v>43835</v>
      </c>
      <c r="K5" s="51">
        <f t="shared" si="1"/>
        <v>43836</v>
      </c>
      <c r="L5" s="51">
        <f t="shared" si="1"/>
        <v>43837</v>
      </c>
      <c r="M5" s="51">
        <f t="shared" si="1"/>
        <v>43838</v>
      </c>
      <c r="N5" s="51">
        <f t="shared" si="1"/>
        <v>43839</v>
      </c>
      <c r="O5" s="51">
        <f t="shared" si="1"/>
        <v>43840</v>
      </c>
      <c r="P5" s="51">
        <f t="shared" si="1"/>
        <v>43841</v>
      </c>
      <c r="Q5" s="51">
        <f t="shared" si="1"/>
        <v>43842</v>
      </c>
      <c r="R5" s="51">
        <f t="shared" si="1"/>
        <v>43843</v>
      </c>
      <c r="S5" s="51">
        <f t="shared" si="1"/>
        <v>43844</v>
      </c>
      <c r="T5" s="51">
        <f t="shared" si="1"/>
        <v>43845</v>
      </c>
      <c r="U5" s="51">
        <f t="shared" si="1"/>
        <v>43846</v>
      </c>
      <c r="V5" s="51">
        <f t="shared" si="1"/>
        <v>43847</v>
      </c>
      <c r="W5" s="51">
        <f t="shared" si="1"/>
        <v>43848</v>
      </c>
      <c r="X5" s="51">
        <f t="shared" si="1"/>
        <v>43849</v>
      </c>
      <c r="Y5" s="51">
        <f t="shared" si="1"/>
        <v>43850</v>
      </c>
      <c r="Z5" s="51">
        <f t="shared" si="1"/>
        <v>43851</v>
      </c>
      <c r="AA5" s="51">
        <f t="shared" si="1"/>
        <v>43852</v>
      </c>
      <c r="AB5" s="51">
        <f t="shared" si="1"/>
        <v>43853</v>
      </c>
      <c r="AC5" s="51">
        <f t="shared" si="1"/>
        <v>43854</v>
      </c>
      <c r="AD5" s="51">
        <f t="shared" si="1"/>
        <v>43855</v>
      </c>
      <c r="AE5" s="51">
        <f t="shared" si="1"/>
        <v>43856</v>
      </c>
      <c r="AF5" s="51">
        <f t="shared" si="1"/>
        <v>43857</v>
      </c>
      <c r="AG5" s="51">
        <f t="shared" si="1"/>
        <v>43858</v>
      </c>
      <c r="AH5" s="51">
        <f t="shared" ref="AH5:AH27" si="2">IF(TEXT($AG5+1,"j")*1&lt;TEXT($AG5,"j")*1,"",AG5+1)</f>
        <v>43859</v>
      </c>
      <c r="AI5" s="51">
        <f t="shared" ref="AI5:AI27" si="3">IF(TEXT($AG5+2,"j")*1&lt;TEXT($AG5,"j")*1,"",AH5+1)</f>
        <v>43860</v>
      </c>
      <c r="AJ5" s="51">
        <f t="shared" ref="AJ5:AJ27" si="4">IF(TEXT($AG5+3,"j")*1&lt;TEXT($AG5,"j")*1,"",AI5+1)</f>
        <v>43861</v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8" t="s">
        <v>9</v>
      </c>
    </row>
    <row r="6" spans="1:54" ht="30" customHeight="1" x14ac:dyDescent="0.25">
      <c r="A6" s="1"/>
      <c r="B6" s="1"/>
      <c r="C6" s="1"/>
      <c r="D6" s="20"/>
      <c r="E6" s="9">
        <f>DATE(B2,1,1)</f>
        <v>1</v>
      </c>
      <c r="F6" s="52">
        <f t="shared" si="0"/>
        <v>1</v>
      </c>
      <c r="G6" s="52">
        <f t="shared" si="1"/>
        <v>2</v>
      </c>
      <c r="H6" s="52">
        <f t="shared" si="1"/>
        <v>3</v>
      </c>
      <c r="I6" s="52">
        <f t="shared" si="1"/>
        <v>4</v>
      </c>
      <c r="J6" s="53">
        <f t="shared" si="1"/>
        <v>5</v>
      </c>
      <c r="K6" s="53">
        <f t="shared" si="1"/>
        <v>6</v>
      </c>
      <c r="L6" s="53">
        <f t="shared" si="1"/>
        <v>7</v>
      </c>
      <c r="M6" s="53">
        <f t="shared" si="1"/>
        <v>8</v>
      </c>
      <c r="N6" s="53">
        <f t="shared" si="1"/>
        <v>9</v>
      </c>
      <c r="O6" s="53">
        <f t="shared" si="1"/>
        <v>10</v>
      </c>
      <c r="P6" s="53">
        <f t="shared" si="1"/>
        <v>11</v>
      </c>
      <c r="Q6" s="53">
        <f t="shared" si="1"/>
        <v>12</v>
      </c>
      <c r="R6" s="53">
        <f t="shared" si="1"/>
        <v>13</v>
      </c>
      <c r="S6" s="53">
        <f t="shared" si="1"/>
        <v>14</v>
      </c>
      <c r="T6" s="53">
        <f t="shared" si="1"/>
        <v>15</v>
      </c>
      <c r="U6" s="53">
        <f t="shared" si="1"/>
        <v>16</v>
      </c>
      <c r="V6" s="53">
        <f t="shared" si="1"/>
        <v>17</v>
      </c>
      <c r="W6" s="53">
        <f t="shared" si="1"/>
        <v>18</v>
      </c>
      <c r="X6" s="53">
        <f t="shared" si="1"/>
        <v>19</v>
      </c>
      <c r="Y6" s="53">
        <f t="shared" si="1"/>
        <v>20</v>
      </c>
      <c r="Z6" s="53">
        <f t="shared" si="1"/>
        <v>21</v>
      </c>
      <c r="AA6" s="53">
        <f t="shared" si="1"/>
        <v>22</v>
      </c>
      <c r="AB6" s="53">
        <f t="shared" si="1"/>
        <v>23</v>
      </c>
      <c r="AC6" s="53">
        <f t="shared" si="1"/>
        <v>24</v>
      </c>
      <c r="AD6" s="53">
        <f t="shared" si="1"/>
        <v>25</v>
      </c>
      <c r="AE6" s="53">
        <f t="shared" si="1"/>
        <v>26</v>
      </c>
      <c r="AF6" s="53">
        <f t="shared" si="1"/>
        <v>27</v>
      </c>
      <c r="AG6" s="53">
        <f t="shared" si="1"/>
        <v>28</v>
      </c>
      <c r="AH6" s="53">
        <f t="shared" si="2"/>
        <v>29</v>
      </c>
      <c r="AI6" s="53">
        <f t="shared" si="3"/>
        <v>30</v>
      </c>
      <c r="AJ6" s="53">
        <f t="shared" si="4"/>
        <v>31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0" t="s">
        <v>10</v>
      </c>
    </row>
    <row r="7" spans="1:54" ht="30" customHeight="1" x14ac:dyDescent="0.25">
      <c r="A7" s="55"/>
      <c r="B7" s="11">
        <v>43832</v>
      </c>
      <c r="C7" s="11">
        <v>43833</v>
      </c>
      <c r="D7" s="50" t="s">
        <v>0</v>
      </c>
      <c r="E7" s="7">
        <f>EOMONTH(E5,0)+1</f>
        <v>43862</v>
      </c>
      <c r="F7" s="54">
        <f>E7</f>
        <v>43862</v>
      </c>
      <c r="G7" s="54">
        <f t="shared" si="1"/>
        <v>43863</v>
      </c>
      <c r="H7" s="54">
        <f t="shared" si="1"/>
        <v>43864</v>
      </c>
      <c r="I7" s="54">
        <f t="shared" si="1"/>
        <v>43865</v>
      </c>
      <c r="J7" s="51">
        <f t="shared" si="1"/>
        <v>43866</v>
      </c>
      <c r="K7" s="51">
        <f t="shared" si="1"/>
        <v>43867</v>
      </c>
      <c r="L7" s="51">
        <f t="shared" si="1"/>
        <v>43868</v>
      </c>
      <c r="M7" s="51">
        <f t="shared" si="1"/>
        <v>43869</v>
      </c>
      <c r="N7" s="51">
        <f t="shared" si="1"/>
        <v>43870</v>
      </c>
      <c r="O7" s="51">
        <f t="shared" si="1"/>
        <v>43871</v>
      </c>
      <c r="P7" s="51">
        <f t="shared" si="1"/>
        <v>43872</v>
      </c>
      <c r="Q7" s="51">
        <f t="shared" si="1"/>
        <v>43873</v>
      </c>
      <c r="R7" s="51">
        <f t="shared" si="1"/>
        <v>43874</v>
      </c>
      <c r="S7" s="51">
        <f t="shared" si="1"/>
        <v>43875</v>
      </c>
      <c r="T7" s="51">
        <f t="shared" si="1"/>
        <v>43876</v>
      </c>
      <c r="U7" s="51">
        <f t="shared" si="1"/>
        <v>43877</v>
      </c>
      <c r="V7" s="51">
        <f t="shared" si="1"/>
        <v>43878</v>
      </c>
      <c r="W7" s="51">
        <f t="shared" si="1"/>
        <v>43879</v>
      </c>
      <c r="X7" s="51">
        <f t="shared" si="1"/>
        <v>43880</v>
      </c>
      <c r="Y7" s="51">
        <f t="shared" si="1"/>
        <v>43881</v>
      </c>
      <c r="Z7" s="51">
        <f t="shared" si="1"/>
        <v>43882</v>
      </c>
      <c r="AA7" s="51">
        <f t="shared" si="1"/>
        <v>43883</v>
      </c>
      <c r="AB7" s="51">
        <f t="shared" si="1"/>
        <v>43884</v>
      </c>
      <c r="AC7" s="51">
        <f t="shared" si="1"/>
        <v>43885</v>
      </c>
      <c r="AD7" s="51">
        <f t="shared" si="1"/>
        <v>43886</v>
      </c>
      <c r="AE7" s="51">
        <f t="shared" si="1"/>
        <v>43887</v>
      </c>
      <c r="AF7" s="51">
        <f t="shared" si="1"/>
        <v>43888</v>
      </c>
      <c r="AG7" s="51">
        <f t="shared" si="1"/>
        <v>43889</v>
      </c>
      <c r="AH7" s="51">
        <f t="shared" si="2"/>
        <v>43890</v>
      </c>
      <c r="AI7" s="51" t="str">
        <f t="shared" si="3"/>
        <v/>
      </c>
      <c r="AJ7" s="51" t="str">
        <f t="shared" si="4"/>
        <v/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2" t="s">
        <v>11</v>
      </c>
    </row>
    <row r="8" spans="1:54" ht="30" customHeight="1" x14ac:dyDescent="0.25">
      <c r="A8" s="56"/>
      <c r="B8" s="13">
        <v>43878</v>
      </c>
      <c r="C8" s="13">
        <v>43882</v>
      </c>
      <c r="D8" s="50" t="s">
        <v>0</v>
      </c>
      <c r="E8" s="7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4" t="s">
        <v>12</v>
      </c>
    </row>
    <row r="9" spans="1:54" ht="30" customHeight="1" x14ac:dyDescent="0.25">
      <c r="A9" s="56"/>
      <c r="B9" s="13">
        <v>43935</v>
      </c>
      <c r="C9" s="13">
        <v>43938</v>
      </c>
      <c r="D9" s="50" t="s">
        <v>0</v>
      </c>
      <c r="E9" s="7">
        <f>EOMONTH(E7,0)+1</f>
        <v>43891</v>
      </c>
      <c r="F9" s="51">
        <f>E9</f>
        <v>43891</v>
      </c>
      <c r="G9" s="51">
        <f t="shared" ref="G9:AG9" si="5">F9+1</f>
        <v>43892</v>
      </c>
      <c r="H9" s="51">
        <f t="shared" si="5"/>
        <v>43893</v>
      </c>
      <c r="I9" s="51">
        <f t="shared" si="5"/>
        <v>43894</v>
      </c>
      <c r="J9" s="51">
        <f t="shared" si="5"/>
        <v>43895</v>
      </c>
      <c r="K9" s="51">
        <f t="shared" si="5"/>
        <v>43896</v>
      </c>
      <c r="L9" s="51">
        <f t="shared" si="5"/>
        <v>43897</v>
      </c>
      <c r="M9" s="51">
        <f t="shared" si="5"/>
        <v>43898</v>
      </c>
      <c r="N9" s="51">
        <f t="shared" si="5"/>
        <v>43899</v>
      </c>
      <c r="O9" s="51">
        <f t="shared" si="5"/>
        <v>43900</v>
      </c>
      <c r="P9" s="51">
        <f t="shared" si="5"/>
        <v>43901</v>
      </c>
      <c r="Q9" s="51">
        <f t="shared" si="5"/>
        <v>43902</v>
      </c>
      <c r="R9" s="51">
        <f t="shared" si="5"/>
        <v>43903</v>
      </c>
      <c r="S9" s="51">
        <f t="shared" si="5"/>
        <v>43904</v>
      </c>
      <c r="T9" s="51">
        <f t="shared" si="5"/>
        <v>43905</v>
      </c>
      <c r="U9" s="51">
        <f t="shared" si="5"/>
        <v>43906</v>
      </c>
      <c r="V9" s="51">
        <f t="shared" si="5"/>
        <v>43907</v>
      </c>
      <c r="W9" s="51">
        <f t="shared" si="5"/>
        <v>43908</v>
      </c>
      <c r="X9" s="51">
        <f t="shared" si="5"/>
        <v>43909</v>
      </c>
      <c r="Y9" s="51">
        <f t="shared" si="5"/>
        <v>43910</v>
      </c>
      <c r="Z9" s="51">
        <f t="shared" si="5"/>
        <v>43911</v>
      </c>
      <c r="AA9" s="51">
        <f t="shared" si="5"/>
        <v>43912</v>
      </c>
      <c r="AB9" s="51">
        <f t="shared" si="5"/>
        <v>43913</v>
      </c>
      <c r="AC9" s="51">
        <f t="shared" si="5"/>
        <v>43914</v>
      </c>
      <c r="AD9" s="51">
        <f t="shared" si="5"/>
        <v>43915</v>
      </c>
      <c r="AE9" s="51">
        <f t="shared" si="5"/>
        <v>43916</v>
      </c>
      <c r="AF9" s="51">
        <f t="shared" si="5"/>
        <v>43917</v>
      </c>
      <c r="AG9" s="51">
        <f t="shared" si="5"/>
        <v>43918</v>
      </c>
      <c r="AH9" s="51">
        <f t="shared" si="2"/>
        <v>43919</v>
      </c>
      <c r="AI9" s="51">
        <f t="shared" si="3"/>
        <v>43920</v>
      </c>
      <c r="AJ9" s="51">
        <f t="shared" si="4"/>
        <v>43921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5" t="s">
        <v>13</v>
      </c>
    </row>
    <row r="10" spans="1:54" ht="30" customHeight="1" x14ac:dyDescent="0.25">
      <c r="A10" s="56"/>
      <c r="B10" s="13">
        <v>44053</v>
      </c>
      <c r="C10" s="13">
        <v>44057</v>
      </c>
      <c r="D10" s="50" t="s">
        <v>0</v>
      </c>
      <c r="E10" s="7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6" t="s">
        <v>14</v>
      </c>
    </row>
    <row r="11" spans="1:54" ht="30" customHeight="1" x14ac:dyDescent="0.25">
      <c r="A11" s="56"/>
      <c r="B11" s="13">
        <v>44060</v>
      </c>
      <c r="C11" s="13">
        <v>44064</v>
      </c>
      <c r="D11" s="50" t="s">
        <v>0</v>
      </c>
      <c r="E11" s="7">
        <f>EOMONTH(E9,0)+1</f>
        <v>43922</v>
      </c>
      <c r="F11" s="51">
        <f>E11</f>
        <v>43922</v>
      </c>
      <c r="G11" s="51">
        <f t="shared" ref="G11:AG11" si="6">F11+1</f>
        <v>43923</v>
      </c>
      <c r="H11" s="51">
        <f t="shared" si="6"/>
        <v>43924</v>
      </c>
      <c r="I11" s="51">
        <f t="shared" si="6"/>
        <v>43925</v>
      </c>
      <c r="J11" s="51">
        <f t="shared" si="6"/>
        <v>43926</v>
      </c>
      <c r="K11" s="51">
        <f t="shared" si="6"/>
        <v>43927</v>
      </c>
      <c r="L11" s="51">
        <f t="shared" si="6"/>
        <v>43928</v>
      </c>
      <c r="M11" s="51">
        <f t="shared" si="6"/>
        <v>43929</v>
      </c>
      <c r="N11" s="51">
        <f t="shared" si="6"/>
        <v>43930</v>
      </c>
      <c r="O11" s="51">
        <f t="shared" si="6"/>
        <v>43931</v>
      </c>
      <c r="P11" s="51">
        <f t="shared" si="6"/>
        <v>43932</v>
      </c>
      <c r="Q11" s="51">
        <f t="shared" si="6"/>
        <v>43933</v>
      </c>
      <c r="R11" s="51">
        <f t="shared" si="6"/>
        <v>43934</v>
      </c>
      <c r="S11" s="51">
        <f t="shared" si="6"/>
        <v>43935</v>
      </c>
      <c r="T11" s="51">
        <f t="shared" si="6"/>
        <v>43936</v>
      </c>
      <c r="U11" s="51">
        <f t="shared" si="6"/>
        <v>43937</v>
      </c>
      <c r="V11" s="51">
        <f t="shared" si="6"/>
        <v>43938</v>
      </c>
      <c r="W11" s="51">
        <f t="shared" si="6"/>
        <v>43939</v>
      </c>
      <c r="X11" s="51">
        <f t="shared" si="6"/>
        <v>43940</v>
      </c>
      <c r="Y11" s="51">
        <f t="shared" si="6"/>
        <v>43941</v>
      </c>
      <c r="Z11" s="51">
        <f t="shared" si="6"/>
        <v>43942</v>
      </c>
      <c r="AA11" s="51">
        <f t="shared" si="6"/>
        <v>43943</v>
      </c>
      <c r="AB11" s="51">
        <f t="shared" si="6"/>
        <v>43944</v>
      </c>
      <c r="AC11" s="51">
        <f t="shared" si="6"/>
        <v>43945</v>
      </c>
      <c r="AD11" s="51">
        <f t="shared" si="6"/>
        <v>43946</v>
      </c>
      <c r="AE11" s="51">
        <f t="shared" si="6"/>
        <v>43947</v>
      </c>
      <c r="AF11" s="51">
        <f t="shared" si="6"/>
        <v>43948</v>
      </c>
      <c r="AG11" s="51">
        <f t="shared" si="6"/>
        <v>43949</v>
      </c>
      <c r="AH11" s="51">
        <f t="shared" si="2"/>
        <v>43950</v>
      </c>
      <c r="AI11" s="51">
        <f t="shared" si="3"/>
        <v>43951</v>
      </c>
      <c r="AJ11" s="51" t="str">
        <f t="shared" si="4"/>
        <v/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7" t="s">
        <v>15</v>
      </c>
    </row>
    <row r="12" spans="1:54" ht="30" customHeight="1" x14ac:dyDescent="0.25">
      <c r="A12" s="56"/>
      <c r="B12" s="13">
        <v>44130</v>
      </c>
      <c r="C12" s="13">
        <v>44134</v>
      </c>
      <c r="D12" s="50" t="s">
        <v>0</v>
      </c>
      <c r="E12" s="7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8" t="s">
        <v>16</v>
      </c>
    </row>
    <row r="13" spans="1:54" ht="30" customHeight="1" x14ac:dyDescent="0.25">
      <c r="A13" s="56"/>
      <c r="B13" s="13">
        <v>44186</v>
      </c>
      <c r="C13" s="13">
        <v>44189</v>
      </c>
      <c r="D13" s="50" t="s">
        <v>0</v>
      </c>
      <c r="E13" s="7">
        <f>EOMONTH(E11,0)+1</f>
        <v>43952</v>
      </c>
      <c r="F13" s="51">
        <f>E13</f>
        <v>43952</v>
      </c>
      <c r="G13" s="51">
        <f t="shared" ref="G13:AG13" si="7">F13+1</f>
        <v>43953</v>
      </c>
      <c r="H13" s="51">
        <f t="shared" si="7"/>
        <v>43954</v>
      </c>
      <c r="I13" s="51">
        <f t="shared" si="7"/>
        <v>43955</v>
      </c>
      <c r="J13" s="51">
        <f t="shared" si="7"/>
        <v>43956</v>
      </c>
      <c r="K13" s="51">
        <f t="shared" si="7"/>
        <v>43957</v>
      </c>
      <c r="L13" s="51">
        <f t="shared" si="7"/>
        <v>43958</v>
      </c>
      <c r="M13" s="51">
        <f t="shared" si="7"/>
        <v>43959</v>
      </c>
      <c r="N13" s="51">
        <f t="shared" si="7"/>
        <v>43960</v>
      </c>
      <c r="O13" s="51">
        <f t="shared" si="7"/>
        <v>43961</v>
      </c>
      <c r="P13" s="51">
        <f t="shared" si="7"/>
        <v>43962</v>
      </c>
      <c r="Q13" s="51">
        <f t="shared" si="7"/>
        <v>43963</v>
      </c>
      <c r="R13" s="51">
        <f t="shared" si="7"/>
        <v>43964</v>
      </c>
      <c r="S13" s="51">
        <f t="shared" si="7"/>
        <v>43965</v>
      </c>
      <c r="T13" s="51">
        <f t="shared" si="7"/>
        <v>43966</v>
      </c>
      <c r="U13" s="51">
        <f t="shared" si="7"/>
        <v>43967</v>
      </c>
      <c r="V13" s="51">
        <f t="shared" si="7"/>
        <v>43968</v>
      </c>
      <c r="W13" s="51">
        <f t="shared" si="7"/>
        <v>43969</v>
      </c>
      <c r="X13" s="51">
        <f t="shared" si="7"/>
        <v>43970</v>
      </c>
      <c r="Y13" s="51">
        <f t="shared" si="7"/>
        <v>43971</v>
      </c>
      <c r="Z13" s="51">
        <f t="shared" si="7"/>
        <v>43972</v>
      </c>
      <c r="AA13" s="51">
        <f t="shared" si="7"/>
        <v>43973</v>
      </c>
      <c r="AB13" s="51">
        <f t="shared" si="7"/>
        <v>43974</v>
      </c>
      <c r="AC13" s="51">
        <f t="shared" si="7"/>
        <v>43975</v>
      </c>
      <c r="AD13" s="51">
        <f t="shared" si="7"/>
        <v>43976</v>
      </c>
      <c r="AE13" s="51">
        <f t="shared" si="7"/>
        <v>43977</v>
      </c>
      <c r="AF13" s="51">
        <f t="shared" si="7"/>
        <v>43978</v>
      </c>
      <c r="AG13" s="51">
        <f t="shared" si="7"/>
        <v>43979</v>
      </c>
      <c r="AH13" s="51">
        <f>IF(TEXT($AG13+1,"j")*1&lt;TEXT($AG13,"j")*1,"",AG13+1)</f>
        <v>43980</v>
      </c>
      <c r="AI13" s="51">
        <f>IF(TEXT($AG13+2,"j")*1&lt;TEXT($AG13,"j")*1,"",AH13+1)</f>
        <v>43981</v>
      </c>
      <c r="AJ13" s="51">
        <f>IF(TEXT($AG13+3,"j")*1&lt;TEXT($AG13,"j")*1,"",AI13+1)</f>
        <v>43982</v>
      </c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9" t="s">
        <v>17</v>
      </c>
    </row>
    <row r="14" spans="1:54" ht="30" customHeight="1" x14ac:dyDescent="0.25">
      <c r="A14" s="56"/>
      <c r="B14" s="13">
        <v>44193</v>
      </c>
      <c r="C14" s="13">
        <v>44196</v>
      </c>
      <c r="D14" s="50" t="s">
        <v>0</v>
      </c>
      <c r="E14" s="7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20"/>
    </row>
    <row r="15" spans="1:54" ht="30" customHeight="1" x14ac:dyDescent="0.25">
      <c r="A15" s="56"/>
      <c r="B15" s="13">
        <v>43843</v>
      </c>
      <c r="C15" s="13">
        <v>43844</v>
      </c>
      <c r="D15" s="25" t="s">
        <v>2</v>
      </c>
      <c r="E15" s="7">
        <f>EOMONTH(E13,0)+1</f>
        <v>43983</v>
      </c>
      <c r="F15" s="51">
        <f>E15</f>
        <v>43983</v>
      </c>
      <c r="G15" s="51">
        <f t="shared" ref="G15:AG15" si="8">F15+1</f>
        <v>43984</v>
      </c>
      <c r="H15" s="51">
        <f t="shared" si="8"/>
        <v>43985</v>
      </c>
      <c r="I15" s="51">
        <f t="shared" si="8"/>
        <v>43986</v>
      </c>
      <c r="J15" s="51">
        <f t="shared" si="8"/>
        <v>43987</v>
      </c>
      <c r="K15" s="51">
        <f t="shared" si="8"/>
        <v>43988</v>
      </c>
      <c r="L15" s="51">
        <f t="shared" si="8"/>
        <v>43989</v>
      </c>
      <c r="M15" s="51">
        <f t="shared" si="8"/>
        <v>43990</v>
      </c>
      <c r="N15" s="51">
        <f t="shared" si="8"/>
        <v>43991</v>
      </c>
      <c r="O15" s="51">
        <f t="shared" si="8"/>
        <v>43992</v>
      </c>
      <c r="P15" s="51">
        <f t="shared" si="8"/>
        <v>43993</v>
      </c>
      <c r="Q15" s="51">
        <f t="shared" si="8"/>
        <v>43994</v>
      </c>
      <c r="R15" s="51">
        <f t="shared" si="8"/>
        <v>43995</v>
      </c>
      <c r="S15" s="51">
        <f t="shared" si="8"/>
        <v>43996</v>
      </c>
      <c r="T15" s="51">
        <f t="shared" si="8"/>
        <v>43997</v>
      </c>
      <c r="U15" s="51">
        <f t="shared" si="8"/>
        <v>43998</v>
      </c>
      <c r="V15" s="51">
        <f t="shared" si="8"/>
        <v>43999</v>
      </c>
      <c r="W15" s="51">
        <f t="shared" si="8"/>
        <v>44000</v>
      </c>
      <c r="X15" s="51">
        <f t="shared" si="8"/>
        <v>44001</v>
      </c>
      <c r="Y15" s="51">
        <f t="shared" si="8"/>
        <v>44002</v>
      </c>
      <c r="Z15" s="51">
        <f t="shared" si="8"/>
        <v>44003</v>
      </c>
      <c r="AA15" s="51">
        <f t="shared" si="8"/>
        <v>44004</v>
      </c>
      <c r="AB15" s="51">
        <f t="shared" si="8"/>
        <v>44005</v>
      </c>
      <c r="AC15" s="51">
        <f t="shared" si="8"/>
        <v>44006</v>
      </c>
      <c r="AD15" s="51">
        <f t="shared" si="8"/>
        <v>44007</v>
      </c>
      <c r="AE15" s="51">
        <f t="shared" si="8"/>
        <v>44008</v>
      </c>
      <c r="AF15" s="51">
        <f t="shared" si="8"/>
        <v>44009</v>
      </c>
      <c r="AG15" s="51">
        <f t="shared" si="8"/>
        <v>44010</v>
      </c>
      <c r="AH15" s="51">
        <f t="shared" si="2"/>
        <v>44011</v>
      </c>
      <c r="AI15" s="51">
        <f t="shared" si="3"/>
        <v>44012</v>
      </c>
      <c r="AJ15" s="51" t="str">
        <f t="shared" si="4"/>
        <v/>
      </c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20"/>
    </row>
    <row r="16" spans="1:54" ht="30" customHeight="1" x14ac:dyDescent="0.25">
      <c r="A16" s="56"/>
      <c r="B16" s="13">
        <v>43864</v>
      </c>
      <c r="C16" s="13">
        <v>43865</v>
      </c>
      <c r="D16" s="25" t="s">
        <v>2</v>
      </c>
      <c r="E16" s="7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20"/>
    </row>
    <row r="17" spans="1:54" ht="30" customHeight="1" x14ac:dyDescent="0.25">
      <c r="A17" s="56"/>
      <c r="B17" s="13">
        <v>44067</v>
      </c>
      <c r="C17" s="13">
        <v>44068</v>
      </c>
      <c r="D17" s="25" t="s">
        <v>2</v>
      </c>
      <c r="E17" s="7">
        <f>EOMONTH(E15,0)+1</f>
        <v>44013</v>
      </c>
      <c r="F17" s="51">
        <f>E17</f>
        <v>44013</v>
      </c>
      <c r="G17" s="51">
        <f t="shared" ref="G17:AG17" si="9">F17+1</f>
        <v>44014</v>
      </c>
      <c r="H17" s="51">
        <f t="shared" si="9"/>
        <v>44015</v>
      </c>
      <c r="I17" s="51">
        <f t="shared" si="9"/>
        <v>44016</v>
      </c>
      <c r="J17" s="51">
        <f t="shared" si="9"/>
        <v>44017</v>
      </c>
      <c r="K17" s="51">
        <f t="shared" si="9"/>
        <v>44018</v>
      </c>
      <c r="L17" s="51">
        <f t="shared" si="9"/>
        <v>44019</v>
      </c>
      <c r="M17" s="51">
        <f t="shared" si="9"/>
        <v>44020</v>
      </c>
      <c r="N17" s="51">
        <f t="shared" si="9"/>
        <v>44021</v>
      </c>
      <c r="O17" s="51">
        <f t="shared" si="9"/>
        <v>44022</v>
      </c>
      <c r="P17" s="51">
        <f t="shared" si="9"/>
        <v>44023</v>
      </c>
      <c r="Q17" s="51">
        <f t="shared" si="9"/>
        <v>44024</v>
      </c>
      <c r="R17" s="51">
        <f t="shared" si="9"/>
        <v>44025</v>
      </c>
      <c r="S17" s="51">
        <f t="shared" si="9"/>
        <v>44026</v>
      </c>
      <c r="T17" s="51">
        <f t="shared" si="9"/>
        <v>44027</v>
      </c>
      <c r="U17" s="51">
        <f t="shared" si="9"/>
        <v>44028</v>
      </c>
      <c r="V17" s="51">
        <f t="shared" si="9"/>
        <v>44029</v>
      </c>
      <c r="W17" s="51">
        <f t="shared" si="9"/>
        <v>44030</v>
      </c>
      <c r="X17" s="51">
        <f t="shared" si="9"/>
        <v>44031</v>
      </c>
      <c r="Y17" s="51">
        <f t="shared" si="9"/>
        <v>44032</v>
      </c>
      <c r="Z17" s="51">
        <f t="shared" si="9"/>
        <v>44033</v>
      </c>
      <c r="AA17" s="51">
        <f t="shared" si="9"/>
        <v>44034</v>
      </c>
      <c r="AB17" s="51">
        <f t="shared" si="9"/>
        <v>44035</v>
      </c>
      <c r="AC17" s="51">
        <f t="shared" si="9"/>
        <v>44036</v>
      </c>
      <c r="AD17" s="51">
        <f t="shared" si="9"/>
        <v>44037</v>
      </c>
      <c r="AE17" s="51">
        <f t="shared" si="9"/>
        <v>44038</v>
      </c>
      <c r="AF17" s="51">
        <f t="shared" si="9"/>
        <v>44039</v>
      </c>
      <c r="AG17" s="51">
        <f t="shared" si="9"/>
        <v>44040</v>
      </c>
      <c r="AH17" s="51">
        <f t="shared" si="2"/>
        <v>44041</v>
      </c>
      <c r="AI17" s="51">
        <f t="shared" si="3"/>
        <v>44042</v>
      </c>
      <c r="AJ17" s="51">
        <f t="shared" si="4"/>
        <v>44043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20"/>
    </row>
    <row r="18" spans="1:54" ht="30" customHeight="1" x14ac:dyDescent="0.25">
      <c r="A18" s="56"/>
      <c r="B18" s="13">
        <v>44095</v>
      </c>
      <c r="C18" s="13">
        <v>44096</v>
      </c>
      <c r="D18" s="25" t="s">
        <v>2</v>
      </c>
      <c r="E18" s="7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20"/>
    </row>
    <row r="19" spans="1:54" ht="30" customHeight="1" x14ac:dyDescent="0.25">
      <c r="A19" s="1"/>
      <c r="B19" s="13">
        <v>43843</v>
      </c>
      <c r="C19" s="13">
        <v>43844</v>
      </c>
      <c r="D19" s="26" t="s">
        <v>3</v>
      </c>
      <c r="E19" s="7">
        <f>EOMONTH(E17,0)+1</f>
        <v>44044</v>
      </c>
      <c r="F19" s="51">
        <f>E19</f>
        <v>44044</v>
      </c>
      <c r="G19" s="51">
        <f t="shared" ref="G19:AG19" si="10">F19+1</f>
        <v>44045</v>
      </c>
      <c r="H19" s="51">
        <f t="shared" si="10"/>
        <v>44046</v>
      </c>
      <c r="I19" s="51">
        <f t="shared" si="10"/>
        <v>44047</v>
      </c>
      <c r="J19" s="51">
        <f t="shared" si="10"/>
        <v>44048</v>
      </c>
      <c r="K19" s="51">
        <f t="shared" si="10"/>
        <v>44049</v>
      </c>
      <c r="L19" s="51">
        <f t="shared" si="10"/>
        <v>44050</v>
      </c>
      <c r="M19" s="51">
        <f t="shared" si="10"/>
        <v>44051</v>
      </c>
      <c r="N19" s="51">
        <f t="shared" si="10"/>
        <v>44052</v>
      </c>
      <c r="O19" s="51">
        <f t="shared" si="10"/>
        <v>44053</v>
      </c>
      <c r="P19" s="51">
        <f t="shared" si="10"/>
        <v>44054</v>
      </c>
      <c r="Q19" s="51">
        <f t="shared" si="10"/>
        <v>44055</v>
      </c>
      <c r="R19" s="51">
        <f t="shared" si="10"/>
        <v>44056</v>
      </c>
      <c r="S19" s="51">
        <f t="shared" si="10"/>
        <v>44057</v>
      </c>
      <c r="T19" s="51">
        <f t="shared" si="10"/>
        <v>44058</v>
      </c>
      <c r="U19" s="51">
        <f t="shared" si="10"/>
        <v>44059</v>
      </c>
      <c r="V19" s="51">
        <f t="shared" si="10"/>
        <v>44060</v>
      </c>
      <c r="W19" s="51">
        <f t="shared" si="10"/>
        <v>44061</v>
      </c>
      <c r="X19" s="51">
        <f t="shared" si="10"/>
        <v>44062</v>
      </c>
      <c r="Y19" s="51">
        <f t="shared" si="10"/>
        <v>44063</v>
      </c>
      <c r="Z19" s="51">
        <f t="shared" si="10"/>
        <v>44064</v>
      </c>
      <c r="AA19" s="51">
        <f t="shared" si="10"/>
        <v>44065</v>
      </c>
      <c r="AB19" s="51">
        <f t="shared" si="10"/>
        <v>44066</v>
      </c>
      <c r="AC19" s="51">
        <f t="shared" si="10"/>
        <v>44067</v>
      </c>
      <c r="AD19" s="51">
        <f t="shared" si="10"/>
        <v>44068</v>
      </c>
      <c r="AE19" s="51">
        <f t="shared" si="10"/>
        <v>44069</v>
      </c>
      <c r="AF19" s="51">
        <f t="shared" si="10"/>
        <v>44070</v>
      </c>
      <c r="AG19" s="51">
        <f t="shared" si="10"/>
        <v>44071</v>
      </c>
      <c r="AH19" s="51">
        <f t="shared" si="2"/>
        <v>44072</v>
      </c>
      <c r="AI19" s="51">
        <f t="shared" si="3"/>
        <v>44073</v>
      </c>
      <c r="AJ19" s="51">
        <f t="shared" si="4"/>
        <v>44074</v>
      </c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20"/>
    </row>
    <row r="20" spans="1:54" ht="30" customHeight="1" x14ac:dyDescent="0.25">
      <c r="A20" s="1"/>
      <c r="B20" s="13">
        <v>43864</v>
      </c>
      <c r="C20" s="13">
        <v>43865</v>
      </c>
      <c r="D20" s="26" t="s">
        <v>3</v>
      </c>
      <c r="E20" s="7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20"/>
    </row>
    <row r="21" spans="1:54" ht="30" customHeight="1" x14ac:dyDescent="0.25">
      <c r="A21" s="1"/>
      <c r="B21" s="13">
        <v>43871</v>
      </c>
      <c r="C21" s="13">
        <v>43872</v>
      </c>
      <c r="D21" s="26" t="s">
        <v>3</v>
      </c>
      <c r="E21" s="7">
        <f>EOMONTH(E19,0)+1</f>
        <v>44075</v>
      </c>
      <c r="F21" s="51">
        <f>E21</f>
        <v>44075</v>
      </c>
      <c r="G21" s="51">
        <f t="shared" ref="G21:AG21" si="11">F21+1</f>
        <v>44076</v>
      </c>
      <c r="H21" s="51">
        <f t="shared" si="11"/>
        <v>44077</v>
      </c>
      <c r="I21" s="51">
        <f t="shared" si="11"/>
        <v>44078</v>
      </c>
      <c r="J21" s="51">
        <f t="shared" si="11"/>
        <v>44079</v>
      </c>
      <c r="K21" s="51">
        <f t="shared" si="11"/>
        <v>44080</v>
      </c>
      <c r="L21" s="51">
        <f t="shared" si="11"/>
        <v>44081</v>
      </c>
      <c r="M21" s="51">
        <f t="shared" si="11"/>
        <v>44082</v>
      </c>
      <c r="N21" s="51">
        <f t="shared" si="11"/>
        <v>44083</v>
      </c>
      <c r="O21" s="51">
        <f t="shared" si="11"/>
        <v>44084</v>
      </c>
      <c r="P21" s="51">
        <f t="shared" si="11"/>
        <v>44085</v>
      </c>
      <c r="Q21" s="51">
        <f t="shared" si="11"/>
        <v>44086</v>
      </c>
      <c r="R21" s="51">
        <f t="shared" si="11"/>
        <v>44087</v>
      </c>
      <c r="S21" s="51">
        <f t="shared" si="11"/>
        <v>44088</v>
      </c>
      <c r="T21" s="51">
        <f t="shared" si="11"/>
        <v>44089</v>
      </c>
      <c r="U21" s="51">
        <f t="shared" si="11"/>
        <v>44090</v>
      </c>
      <c r="V21" s="51">
        <f t="shared" si="11"/>
        <v>44091</v>
      </c>
      <c r="W21" s="51">
        <f>V21+1</f>
        <v>44092</v>
      </c>
      <c r="X21" s="51">
        <f t="shared" si="11"/>
        <v>44093</v>
      </c>
      <c r="Y21" s="51">
        <f t="shared" si="11"/>
        <v>44094</v>
      </c>
      <c r="Z21" s="51">
        <f t="shared" si="11"/>
        <v>44095</v>
      </c>
      <c r="AA21" s="51">
        <f t="shared" si="11"/>
        <v>44096</v>
      </c>
      <c r="AB21" s="51">
        <f t="shared" si="11"/>
        <v>44097</v>
      </c>
      <c r="AC21" s="51">
        <f t="shared" si="11"/>
        <v>44098</v>
      </c>
      <c r="AD21" s="51">
        <f t="shared" si="11"/>
        <v>44099</v>
      </c>
      <c r="AE21" s="51">
        <f t="shared" si="11"/>
        <v>44100</v>
      </c>
      <c r="AF21" s="51">
        <f t="shared" si="11"/>
        <v>44101</v>
      </c>
      <c r="AG21" s="51">
        <f t="shared" si="11"/>
        <v>44102</v>
      </c>
      <c r="AH21" s="51">
        <f t="shared" si="2"/>
        <v>44103</v>
      </c>
      <c r="AI21" s="51">
        <f t="shared" si="3"/>
        <v>44104</v>
      </c>
      <c r="AJ21" s="51" t="str">
        <f t="shared" si="4"/>
        <v/>
      </c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20"/>
    </row>
    <row r="22" spans="1:54" ht="30" customHeight="1" x14ac:dyDescent="0.25">
      <c r="A22" s="1"/>
      <c r="B22" s="13">
        <v>44067</v>
      </c>
      <c r="C22" s="13">
        <v>44068</v>
      </c>
      <c r="D22" s="26" t="s">
        <v>3</v>
      </c>
      <c r="E22" s="7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20"/>
    </row>
    <row r="23" spans="1:54" ht="30" customHeight="1" x14ac:dyDescent="0.25">
      <c r="A23" s="1"/>
      <c r="B23" s="13">
        <v>44095</v>
      </c>
      <c r="C23" s="13">
        <v>44096</v>
      </c>
      <c r="D23" s="26" t="s">
        <v>3</v>
      </c>
      <c r="E23" s="7">
        <f>EOMONTH(E21,0)+1</f>
        <v>44105</v>
      </c>
      <c r="F23" s="51">
        <f>E23</f>
        <v>44105</v>
      </c>
      <c r="G23" s="51">
        <f t="shared" ref="G23:AG23" si="12">F23+1</f>
        <v>44106</v>
      </c>
      <c r="H23" s="51">
        <f t="shared" si="12"/>
        <v>44107</v>
      </c>
      <c r="I23" s="51">
        <f t="shared" si="12"/>
        <v>44108</v>
      </c>
      <c r="J23" s="51">
        <f t="shared" si="12"/>
        <v>44109</v>
      </c>
      <c r="K23" s="51">
        <f t="shared" si="12"/>
        <v>44110</v>
      </c>
      <c r="L23" s="51">
        <f t="shared" si="12"/>
        <v>44111</v>
      </c>
      <c r="M23" s="51">
        <f t="shared" si="12"/>
        <v>44112</v>
      </c>
      <c r="N23" s="51">
        <f t="shared" si="12"/>
        <v>44113</v>
      </c>
      <c r="O23" s="51">
        <f t="shared" si="12"/>
        <v>44114</v>
      </c>
      <c r="P23" s="51">
        <f t="shared" si="12"/>
        <v>44115</v>
      </c>
      <c r="Q23" s="51">
        <f t="shared" si="12"/>
        <v>44116</v>
      </c>
      <c r="R23" s="51">
        <f t="shared" si="12"/>
        <v>44117</v>
      </c>
      <c r="S23" s="51">
        <f t="shared" si="12"/>
        <v>44118</v>
      </c>
      <c r="T23" s="51">
        <f t="shared" si="12"/>
        <v>44119</v>
      </c>
      <c r="U23" s="51">
        <f t="shared" si="12"/>
        <v>44120</v>
      </c>
      <c r="V23" s="51">
        <f t="shared" si="12"/>
        <v>44121</v>
      </c>
      <c r="W23" s="51">
        <f t="shared" si="12"/>
        <v>44122</v>
      </c>
      <c r="X23" s="51">
        <f t="shared" si="12"/>
        <v>44123</v>
      </c>
      <c r="Y23" s="51">
        <f t="shared" si="12"/>
        <v>44124</v>
      </c>
      <c r="Z23" s="51">
        <f t="shared" si="12"/>
        <v>44125</v>
      </c>
      <c r="AA23" s="51">
        <f t="shared" si="12"/>
        <v>44126</v>
      </c>
      <c r="AB23" s="51">
        <f t="shared" si="12"/>
        <v>44127</v>
      </c>
      <c r="AC23" s="51">
        <f t="shared" si="12"/>
        <v>44128</v>
      </c>
      <c r="AD23" s="51">
        <f t="shared" si="12"/>
        <v>44129</v>
      </c>
      <c r="AE23" s="51">
        <f t="shared" si="12"/>
        <v>44130</v>
      </c>
      <c r="AF23" s="51">
        <f t="shared" si="12"/>
        <v>44131</v>
      </c>
      <c r="AG23" s="51">
        <f t="shared" si="12"/>
        <v>44132</v>
      </c>
      <c r="AH23" s="51">
        <f t="shared" si="2"/>
        <v>44133</v>
      </c>
      <c r="AI23" s="51">
        <f t="shared" si="3"/>
        <v>44134</v>
      </c>
      <c r="AJ23" s="51">
        <f t="shared" si="4"/>
        <v>44135</v>
      </c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20"/>
    </row>
    <row r="24" spans="1:54" ht="30" customHeight="1" x14ac:dyDescent="0.25">
      <c r="A24" s="1"/>
      <c r="B24" s="13">
        <v>43847</v>
      </c>
      <c r="C24" s="13">
        <v>43847</v>
      </c>
      <c r="D24" s="27" t="s">
        <v>5</v>
      </c>
      <c r="E24" s="7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20"/>
    </row>
    <row r="25" spans="1:54" ht="30" customHeight="1" x14ac:dyDescent="0.25">
      <c r="A25" s="1">
        <f>IF(B50="","",SUM(MAX(A$1:A23),1))</f>
        <v>1</v>
      </c>
      <c r="B25" s="13">
        <v>43973</v>
      </c>
      <c r="C25" s="13">
        <v>43973</v>
      </c>
      <c r="D25" s="27" t="s">
        <v>5</v>
      </c>
      <c r="E25" s="7">
        <f t="shared" ref="E25" si="13">EOMONTH(E23,0)+1</f>
        <v>44136</v>
      </c>
      <c r="F25" s="51">
        <f>E25</f>
        <v>44136</v>
      </c>
      <c r="G25" s="51">
        <f t="shared" ref="G25:AG25" si="14">F25+1</f>
        <v>44137</v>
      </c>
      <c r="H25" s="51">
        <f t="shared" si="14"/>
        <v>44138</v>
      </c>
      <c r="I25" s="51">
        <f t="shared" si="14"/>
        <v>44139</v>
      </c>
      <c r="J25" s="51">
        <f t="shared" si="14"/>
        <v>44140</v>
      </c>
      <c r="K25" s="51">
        <f t="shared" si="14"/>
        <v>44141</v>
      </c>
      <c r="L25" s="51">
        <f t="shared" si="14"/>
        <v>44142</v>
      </c>
      <c r="M25" s="51">
        <f t="shared" si="14"/>
        <v>44143</v>
      </c>
      <c r="N25" s="51">
        <f t="shared" si="14"/>
        <v>44144</v>
      </c>
      <c r="O25" s="51">
        <f t="shared" si="14"/>
        <v>44145</v>
      </c>
      <c r="P25" s="51">
        <f t="shared" si="14"/>
        <v>44146</v>
      </c>
      <c r="Q25" s="51">
        <f t="shared" si="14"/>
        <v>44147</v>
      </c>
      <c r="R25" s="51">
        <f t="shared" si="14"/>
        <v>44148</v>
      </c>
      <c r="S25" s="51">
        <f t="shared" si="14"/>
        <v>44149</v>
      </c>
      <c r="T25" s="51">
        <f t="shared" si="14"/>
        <v>44150</v>
      </c>
      <c r="U25" s="51">
        <f t="shared" si="14"/>
        <v>44151</v>
      </c>
      <c r="V25" s="51">
        <f t="shared" si="14"/>
        <v>44152</v>
      </c>
      <c r="W25" s="51">
        <f t="shared" si="14"/>
        <v>44153</v>
      </c>
      <c r="X25" s="51">
        <f t="shared" si="14"/>
        <v>44154</v>
      </c>
      <c r="Y25" s="51">
        <f t="shared" si="14"/>
        <v>44155</v>
      </c>
      <c r="Z25" s="51">
        <f t="shared" si="14"/>
        <v>44156</v>
      </c>
      <c r="AA25" s="51">
        <f t="shared" si="14"/>
        <v>44157</v>
      </c>
      <c r="AB25" s="51">
        <f t="shared" si="14"/>
        <v>44158</v>
      </c>
      <c r="AC25" s="51">
        <f t="shared" si="14"/>
        <v>44159</v>
      </c>
      <c r="AD25" s="51">
        <f t="shared" si="14"/>
        <v>44160</v>
      </c>
      <c r="AE25" s="51">
        <f t="shared" si="14"/>
        <v>44161</v>
      </c>
      <c r="AF25" s="51">
        <f t="shared" si="14"/>
        <v>44162</v>
      </c>
      <c r="AG25" s="51">
        <f t="shared" si="14"/>
        <v>44163</v>
      </c>
      <c r="AH25" s="51">
        <f t="shared" si="2"/>
        <v>44164</v>
      </c>
      <c r="AI25" s="51">
        <f t="shared" si="3"/>
        <v>44165</v>
      </c>
      <c r="AJ25" s="51" t="str">
        <f t="shared" si="4"/>
        <v/>
      </c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20"/>
    </row>
    <row r="26" spans="1:54" ht="30" customHeight="1" x14ac:dyDescent="0.25">
      <c r="A26" s="1"/>
      <c r="B26" s="13">
        <v>44092</v>
      </c>
      <c r="C26" s="13">
        <v>44092</v>
      </c>
      <c r="D26" s="27" t="s">
        <v>5</v>
      </c>
      <c r="E26" s="7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20"/>
    </row>
    <row r="27" spans="1:54" ht="30" customHeight="1" x14ac:dyDescent="0.25">
      <c r="A27" s="1">
        <f>IF(B52="","",SUM(MAX(A$1:A25),1))</f>
        <v>2</v>
      </c>
      <c r="B27" s="13">
        <v>43850</v>
      </c>
      <c r="C27" s="13">
        <v>43851</v>
      </c>
      <c r="D27" s="28" t="s">
        <v>9</v>
      </c>
      <c r="E27" s="7">
        <f>EOMONTH(E25,0)+1</f>
        <v>44166</v>
      </c>
      <c r="F27" s="51">
        <f>E27</f>
        <v>44166</v>
      </c>
      <c r="G27" s="51">
        <f t="shared" ref="G27:AG27" si="15">F27+1</f>
        <v>44167</v>
      </c>
      <c r="H27" s="51">
        <f t="shared" si="15"/>
        <v>44168</v>
      </c>
      <c r="I27" s="51">
        <f t="shared" si="15"/>
        <v>44169</v>
      </c>
      <c r="J27" s="51">
        <f t="shared" si="15"/>
        <v>44170</v>
      </c>
      <c r="K27" s="51">
        <f t="shared" si="15"/>
        <v>44171</v>
      </c>
      <c r="L27" s="51">
        <f t="shared" si="15"/>
        <v>44172</v>
      </c>
      <c r="M27" s="51">
        <f t="shared" si="15"/>
        <v>44173</v>
      </c>
      <c r="N27" s="51">
        <f t="shared" si="15"/>
        <v>44174</v>
      </c>
      <c r="O27" s="51">
        <f t="shared" si="15"/>
        <v>44175</v>
      </c>
      <c r="P27" s="51">
        <f t="shared" si="15"/>
        <v>44176</v>
      </c>
      <c r="Q27" s="51">
        <f t="shared" si="15"/>
        <v>44177</v>
      </c>
      <c r="R27" s="51">
        <f t="shared" si="15"/>
        <v>44178</v>
      </c>
      <c r="S27" s="51">
        <f t="shared" si="15"/>
        <v>44179</v>
      </c>
      <c r="T27" s="51">
        <f t="shared" si="15"/>
        <v>44180</v>
      </c>
      <c r="U27" s="51">
        <f t="shared" si="15"/>
        <v>44181</v>
      </c>
      <c r="V27" s="51">
        <f t="shared" si="15"/>
        <v>44182</v>
      </c>
      <c r="W27" s="51">
        <f t="shared" si="15"/>
        <v>44183</v>
      </c>
      <c r="X27" s="51">
        <f t="shared" si="15"/>
        <v>44184</v>
      </c>
      <c r="Y27" s="51">
        <f t="shared" si="15"/>
        <v>44185</v>
      </c>
      <c r="Z27" s="51">
        <f t="shared" si="15"/>
        <v>44186</v>
      </c>
      <c r="AA27" s="51">
        <f t="shared" si="15"/>
        <v>44187</v>
      </c>
      <c r="AB27" s="51">
        <f t="shared" si="15"/>
        <v>44188</v>
      </c>
      <c r="AC27" s="51">
        <f t="shared" si="15"/>
        <v>44189</v>
      </c>
      <c r="AD27" s="51">
        <f t="shared" si="15"/>
        <v>44190</v>
      </c>
      <c r="AE27" s="51">
        <f t="shared" si="15"/>
        <v>44191</v>
      </c>
      <c r="AF27" s="51">
        <f t="shared" si="15"/>
        <v>44192</v>
      </c>
      <c r="AG27" s="51">
        <f t="shared" si="15"/>
        <v>44193</v>
      </c>
      <c r="AH27" s="51">
        <f t="shared" si="2"/>
        <v>44194</v>
      </c>
      <c r="AI27" s="51">
        <f t="shared" si="3"/>
        <v>44195</v>
      </c>
      <c r="AJ27" s="51">
        <f t="shared" si="4"/>
        <v>44196</v>
      </c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20"/>
    </row>
    <row r="28" spans="1:54" ht="30" customHeight="1" x14ac:dyDescent="0.25">
      <c r="A28" s="1" t="str">
        <f>IF(B53="","",SUM(MAX(A$1:A27),1))</f>
        <v/>
      </c>
      <c r="B28" s="13">
        <v>43970</v>
      </c>
      <c r="C28" s="13">
        <v>43971</v>
      </c>
      <c r="D28" s="28" t="s">
        <v>9</v>
      </c>
      <c r="E28" s="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20"/>
    </row>
    <row r="29" spans="1:54" ht="30" customHeight="1" x14ac:dyDescent="0.25">
      <c r="A29" s="1" t="str">
        <f>IF(B54="","",SUM(MAX(A$1:A28),1))</f>
        <v/>
      </c>
      <c r="B29" s="13">
        <v>44088</v>
      </c>
      <c r="C29" s="13">
        <v>44089</v>
      </c>
      <c r="D29" s="28" t="s">
        <v>9</v>
      </c>
      <c r="E29" s="2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20"/>
    </row>
    <row r="30" spans="1:54" ht="30" customHeight="1" x14ac:dyDescent="0.25">
      <c r="A30" s="1" t="str">
        <f>IF(B55="","",SUM(MAX(A$1:A29),1))</f>
        <v/>
      </c>
      <c r="B30" s="13">
        <v>44147</v>
      </c>
      <c r="C30" s="13">
        <v>44148</v>
      </c>
      <c r="D30" s="28" t="s">
        <v>9</v>
      </c>
      <c r="E30" s="2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20"/>
    </row>
    <row r="31" spans="1:54" ht="30" customHeight="1" x14ac:dyDescent="0.25">
      <c r="A31" s="1" t="str">
        <f>IF(B56="","",SUM(MAX(A$1:A30),1))</f>
        <v/>
      </c>
      <c r="B31" s="13">
        <v>43852</v>
      </c>
      <c r="C31" s="13">
        <v>43854</v>
      </c>
      <c r="D31" s="29" t="s">
        <v>10</v>
      </c>
      <c r="E31" s="2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20"/>
    </row>
    <row r="32" spans="1:54" ht="30" customHeight="1" x14ac:dyDescent="0.25">
      <c r="A32" s="1" t="str">
        <f>IF(B57="","",SUM(MAX(A$1:A31),1))</f>
        <v/>
      </c>
      <c r="B32" s="13">
        <v>43910</v>
      </c>
      <c r="C32" s="13">
        <v>43914</v>
      </c>
      <c r="D32" s="29" t="s">
        <v>10</v>
      </c>
      <c r="E32" s="2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20"/>
    </row>
    <row r="33" spans="1:54" ht="30" customHeight="1" x14ac:dyDescent="0.25">
      <c r="A33" s="1" t="str">
        <f>IF(B58="","",SUM(MAX(A$1:A32),1))</f>
        <v/>
      </c>
      <c r="B33" s="13">
        <v>43920</v>
      </c>
      <c r="C33" s="13">
        <v>43922</v>
      </c>
      <c r="D33" s="29" t="s">
        <v>10</v>
      </c>
      <c r="E33" s="2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20"/>
    </row>
    <row r="34" spans="1:54" ht="30" customHeight="1" x14ac:dyDescent="0.25">
      <c r="A34" s="1" t="str">
        <f>IF(B59="","",SUM(MAX(A$1:A33),1))</f>
        <v/>
      </c>
      <c r="B34" s="13">
        <v>43955</v>
      </c>
      <c r="C34" s="13">
        <v>43957</v>
      </c>
      <c r="D34" s="29" t="s">
        <v>10</v>
      </c>
      <c r="E34" s="2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20"/>
    </row>
    <row r="35" spans="1:54" ht="30" customHeight="1" x14ac:dyDescent="0.25">
      <c r="A35" s="1" t="str">
        <f>IF(B60="","",SUM(MAX(A$1:A34),1))</f>
        <v/>
      </c>
      <c r="B35" s="13">
        <v>44061</v>
      </c>
      <c r="C35" s="13">
        <v>44063</v>
      </c>
      <c r="D35" s="29" t="s">
        <v>10</v>
      </c>
      <c r="E35" s="2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20"/>
    </row>
    <row r="36" spans="1:54" ht="30" customHeight="1" x14ac:dyDescent="0.25">
      <c r="A36" s="1"/>
      <c r="B36" s="13">
        <v>44076</v>
      </c>
      <c r="C36" s="13">
        <v>44078</v>
      </c>
      <c r="D36" s="29" t="s">
        <v>10</v>
      </c>
      <c r="E36" s="2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20"/>
    </row>
    <row r="37" spans="1:54" ht="30" customHeight="1" x14ac:dyDescent="0.25">
      <c r="A37" s="1"/>
      <c r="B37" s="13">
        <v>44083</v>
      </c>
      <c r="C37" s="13">
        <v>44085</v>
      </c>
      <c r="D37" s="29" t="s">
        <v>10</v>
      </c>
      <c r="E37" s="2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20"/>
    </row>
    <row r="38" spans="1:54" ht="30" customHeight="1" x14ac:dyDescent="0.25">
      <c r="A38" s="1"/>
      <c r="B38" s="13">
        <v>44144</v>
      </c>
      <c r="C38" s="13">
        <v>44148</v>
      </c>
      <c r="D38" s="29" t="s">
        <v>10</v>
      </c>
      <c r="E38" s="2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20"/>
    </row>
    <row r="39" spans="1:54" ht="30" customHeight="1" x14ac:dyDescent="0.25">
      <c r="A39" s="1"/>
      <c r="B39" s="13">
        <v>44193</v>
      </c>
      <c r="C39" s="13">
        <v>44196</v>
      </c>
      <c r="D39" s="29" t="s">
        <v>10</v>
      </c>
      <c r="E39" s="2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20"/>
    </row>
    <row r="40" spans="1:54" ht="30" customHeight="1" x14ac:dyDescent="0.25">
      <c r="A40" s="1"/>
      <c r="B40" s="13">
        <v>43857</v>
      </c>
      <c r="C40" s="13">
        <v>43857</v>
      </c>
      <c r="D40" s="30" t="s">
        <v>11</v>
      </c>
      <c r="E40" s="2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20"/>
    </row>
    <row r="41" spans="1:54" ht="30" customHeight="1" x14ac:dyDescent="0.25">
      <c r="A41" s="1"/>
      <c r="B41" s="13">
        <v>43859</v>
      </c>
      <c r="C41" s="13">
        <v>43861</v>
      </c>
      <c r="D41" s="31" t="s">
        <v>12</v>
      </c>
      <c r="E41" s="2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20"/>
    </row>
    <row r="42" spans="1:54" ht="30" customHeight="1" x14ac:dyDescent="0.25">
      <c r="A42" s="1"/>
      <c r="B42" s="13">
        <v>43879</v>
      </c>
      <c r="C42" s="13">
        <v>43880</v>
      </c>
      <c r="D42" s="32" t="s">
        <v>13</v>
      </c>
      <c r="E42" s="2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20"/>
    </row>
    <row r="43" spans="1:54" ht="30" customHeight="1" x14ac:dyDescent="0.25">
      <c r="A43" s="1"/>
      <c r="B43" s="13">
        <v>44069</v>
      </c>
      <c r="C43" s="13">
        <v>44070</v>
      </c>
      <c r="D43" s="32" t="s">
        <v>13</v>
      </c>
      <c r="E43" s="2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20"/>
    </row>
    <row r="44" spans="1:54" ht="30" customHeight="1" x14ac:dyDescent="0.25">
      <c r="A44" s="1"/>
      <c r="B44" s="13">
        <v>43881</v>
      </c>
      <c r="C44" s="13">
        <v>43881</v>
      </c>
      <c r="D44" s="33" t="s">
        <v>14</v>
      </c>
      <c r="E44" s="2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20"/>
    </row>
    <row r="45" spans="1:54" ht="30" customHeight="1" x14ac:dyDescent="0.25">
      <c r="A45" s="1"/>
      <c r="B45" s="13">
        <v>44071</v>
      </c>
      <c r="C45" s="13">
        <v>44071</v>
      </c>
      <c r="D45" s="33" t="s">
        <v>14</v>
      </c>
      <c r="E45" s="2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20"/>
    </row>
    <row r="46" spans="1:54" ht="30" customHeight="1" x14ac:dyDescent="0.25">
      <c r="A46" s="1"/>
      <c r="B46" s="13">
        <v>43885</v>
      </c>
      <c r="C46" s="13">
        <v>43885</v>
      </c>
      <c r="D46" s="34" t="s">
        <v>15</v>
      </c>
      <c r="E46" s="2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20"/>
    </row>
    <row r="47" spans="1:54" ht="30" customHeight="1" x14ac:dyDescent="0.25">
      <c r="A47" s="1"/>
      <c r="B47" s="13">
        <v>43899</v>
      </c>
      <c r="C47" s="13">
        <v>43899</v>
      </c>
      <c r="D47" s="35" t="s">
        <v>16</v>
      </c>
      <c r="E47" s="2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20"/>
    </row>
    <row r="48" spans="1:54" ht="30" customHeight="1" x14ac:dyDescent="0.25">
      <c r="A48" s="1"/>
      <c r="B48" s="13">
        <v>43958</v>
      </c>
      <c r="C48" s="13">
        <v>43958</v>
      </c>
      <c r="D48" s="35" t="s">
        <v>16</v>
      </c>
      <c r="E48" s="2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20"/>
    </row>
    <row r="49" spans="1:54" ht="30" customHeight="1" x14ac:dyDescent="0.25">
      <c r="A49" s="1"/>
      <c r="B49" s="13">
        <v>44064</v>
      </c>
      <c r="C49" s="13">
        <v>44064</v>
      </c>
      <c r="D49" s="35" t="s">
        <v>16</v>
      </c>
      <c r="E49" s="2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20"/>
    </row>
    <row r="50" spans="1:54" ht="30" customHeight="1" x14ac:dyDescent="0.25">
      <c r="A50" s="1"/>
      <c r="B50" s="13">
        <v>44145</v>
      </c>
      <c r="C50" s="13">
        <v>44145</v>
      </c>
      <c r="D50" s="35" t="s">
        <v>16</v>
      </c>
      <c r="E50" s="2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20"/>
    </row>
    <row r="51" spans="1:54" ht="30" customHeight="1" x14ac:dyDescent="0.25">
      <c r="A51" s="1"/>
      <c r="B51" s="13">
        <v>44194</v>
      </c>
      <c r="C51" s="13">
        <v>44194</v>
      </c>
      <c r="D51" s="35" t="s">
        <v>16</v>
      </c>
      <c r="E51" s="2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20"/>
    </row>
    <row r="52" spans="1:54" ht="30" customHeight="1" x14ac:dyDescent="0.25">
      <c r="A52" s="1"/>
      <c r="B52" s="13">
        <v>44158</v>
      </c>
      <c r="C52" s="13">
        <v>44161</v>
      </c>
      <c r="D52" s="36" t="s">
        <v>17</v>
      </c>
      <c r="E52" s="2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20"/>
    </row>
    <row r="53" spans="1:54" ht="30" customHeight="1" x14ac:dyDescent="0.25">
      <c r="A53" s="1"/>
      <c r="B53" s="21"/>
      <c r="C53" s="21"/>
      <c r="D53" s="24"/>
      <c r="E53" s="2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20"/>
    </row>
    <row r="54" spans="1:54" ht="30" customHeight="1" x14ac:dyDescent="0.25">
      <c r="A54" s="1"/>
      <c r="B54" s="21"/>
      <c r="C54" s="21"/>
      <c r="D54" s="24"/>
      <c r="E54" s="2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20"/>
    </row>
    <row r="55" spans="1:54" ht="30" customHeight="1" x14ac:dyDescent="0.25">
      <c r="A55" s="1"/>
      <c r="B55" s="21"/>
      <c r="C55" s="21"/>
      <c r="D55" s="20"/>
      <c r="E55" s="2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20"/>
    </row>
    <row r="56" spans="1:54" ht="30" customHeight="1" x14ac:dyDescent="0.25">
      <c r="A56" s="1"/>
      <c r="B56" s="21"/>
      <c r="C56" s="21"/>
      <c r="D56" s="20"/>
      <c r="E56" s="2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20"/>
    </row>
    <row r="57" spans="1:54" ht="30" customHeight="1" x14ac:dyDescent="0.25">
      <c r="A57" s="1"/>
      <c r="B57" s="21"/>
      <c r="C57" s="21"/>
      <c r="D57" s="20"/>
      <c r="E57" s="2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20"/>
    </row>
    <row r="58" spans="1:54" ht="30" customHeight="1" x14ac:dyDescent="0.25">
      <c r="A58" s="1"/>
      <c r="B58" s="21"/>
      <c r="C58" s="21"/>
      <c r="D58" s="20"/>
      <c r="E58" s="2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20"/>
    </row>
    <row r="59" spans="1:54" ht="30" customHeight="1" x14ac:dyDescent="0.25">
      <c r="A59" s="1"/>
      <c r="B59" s="21"/>
      <c r="C59" s="21"/>
      <c r="D59" s="20"/>
      <c r="E59" s="2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20"/>
    </row>
    <row r="60" spans="1:54" ht="30" customHeight="1" x14ac:dyDescent="0.25">
      <c r="A60" s="1"/>
      <c r="B60" s="21"/>
      <c r="C60" s="21"/>
      <c r="D60" s="20"/>
      <c r="E60" s="2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20"/>
    </row>
  </sheetData>
  <mergeCells count="4">
    <mergeCell ref="B1:D2"/>
    <mergeCell ref="F2:J2"/>
    <mergeCell ref="K2:N2"/>
    <mergeCell ref="B4:D4"/>
  </mergeCells>
  <conditionalFormatting sqref="D27:D30">
    <cfRule type="containsText" dxfId="70" priority="70" operator="containsText" text="Lecture de plan">
      <formula>NOT(ISERROR(SEARCH("Lecture de plan",D27)))</formula>
    </cfRule>
  </conditionalFormatting>
  <conditionalFormatting sqref="D31:D39">
    <cfRule type="containsText" dxfId="69" priority="69" operator="containsText" text="Engins de chantier">
      <formula>NOT(ISERROR(SEARCH("Engins de chantier",D31)))</formula>
    </cfRule>
  </conditionalFormatting>
  <conditionalFormatting sqref="D40">
    <cfRule type="containsText" dxfId="68" priority="68" operator="containsText" text="Gestes et postures">
      <formula>NOT(ISERROR(SEARCH("Gestes et postures",D40)))</formula>
    </cfRule>
  </conditionalFormatting>
  <conditionalFormatting sqref="D41">
    <cfRule type="containsText" dxfId="67" priority="67" operator="containsText" text="Assainissement">
      <formula>NOT(ISERROR(SEARCH("Assainissement",D41)))</formula>
    </cfRule>
  </conditionalFormatting>
  <conditionalFormatting sqref="F6:AJ6">
    <cfRule type="expression" dxfId="66" priority="71">
      <formula>AND(F7&gt;=$B$19,F7&lt;=$C$19)</formula>
    </cfRule>
  </conditionalFormatting>
  <conditionalFormatting sqref="D42:D43">
    <cfRule type="containsText" dxfId="65" priority="66" operator="containsText" text="Montage echafaudage">
      <formula>NOT(ISERROR(SEARCH("Montage echafaudage",D42)))</formula>
    </cfRule>
  </conditionalFormatting>
  <conditionalFormatting sqref="D44:D45">
    <cfRule type="containsText" dxfId="64" priority="65" operator="containsText" text="Utilisation echaf">
      <formula>NOT(ISERROR(SEARCH("Utilisation echaf",D44)))</formula>
    </cfRule>
  </conditionalFormatting>
  <conditionalFormatting sqref="D46">
    <cfRule type="containsText" dxfId="63" priority="64" operator="containsText" text="PSC1">
      <formula>NOT(ISERROR(SEARCH("PSC1",D46)))</formula>
    </cfRule>
  </conditionalFormatting>
  <conditionalFormatting sqref="BB1">
    <cfRule type="containsText" dxfId="62" priority="58" operator="containsText" text="AIPR">
      <formula>NOT(ISERROR(SEARCH("AIPR",BB1)))</formula>
    </cfRule>
    <cfRule type="containsText" dxfId="61" priority="59" operator="containsText" text="Sécurité">
      <formula>NOT(ISERROR(SEARCH("Sécurité",BB1)))</formula>
    </cfRule>
    <cfRule type="containsText" dxfId="60" priority="60" operator="containsText" text="Habilitation élèctrique">
      <formula>NOT(ISERROR(SEARCH("Habilitation élèctrique",BB1)))</formula>
    </cfRule>
    <cfRule type="containsText" dxfId="59" priority="61" operator="containsText" text="SST">
      <formula>NOT(ISERROR(SEARCH("SST",BB1)))</formula>
    </cfRule>
    <cfRule type="containsText" dxfId="58" priority="62" operator="containsText" text="SST">
      <formula>NOT(ISERROR(SEARCH("SST",BB1)))</formula>
    </cfRule>
    <cfRule type="containsText" dxfId="57" priority="63" operator="containsText" text="Maçonnerie">
      <formula>NOT(ISERROR(SEARCH("Maçonnerie",BB1)))</formula>
    </cfRule>
  </conditionalFormatting>
  <conditionalFormatting sqref="B3:D3">
    <cfRule type="containsText" dxfId="56" priority="51" operator="containsText" text="AIPR">
      <formula>NOT(ISERROR(SEARCH("AIPR",B3)))</formula>
    </cfRule>
    <cfRule type="containsText" dxfId="55" priority="52" operator="containsText" text="Sécurité">
      <formula>NOT(ISERROR(SEARCH("Sécurité",B3)))</formula>
    </cfRule>
    <cfRule type="containsText" dxfId="54" priority="53" operator="containsText" text="Habilitation élèctrique">
      <formula>NOT(ISERROR(SEARCH("Habilitation élèctrique",B3)))</formula>
    </cfRule>
    <cfRule type="containsText" dxfId="53" priority="54" operator="containsText" text="SST">
      <formula>NOT(ISERROR(SEARCH("SST",B3)))</formula>
    </cfRule>
    <cfRule type="containsText" dxfId="52" priority="55" operator="containsText" text="SST">
      <formula>NOT(ISERROR(SEARCH("SST",B3)))</formula>
    </cfRule>
    <cfRule type="containsText" dxfId="51" priority="56" operator="containsText" text="Maçonnerie">
      <formula>NOT(ISERROR(SEARCH("Maçonnerie",B3)))</formula>
    </cfRule>
  </conditionalFormatting>
  <conditionalFormatting sqref="BB2">
    <cfRule type="containsText" dxfId="50" priority="44" operator="containsText" text="AIPR">
      <formula>NOT(ISERROR(SEARCH("AIPR",BB2)))</formula>
    </cfRule>
    <cfRule type="containsText" dxfId="49" priority="45" operator="containsText" text="Sécurité">
      <formula>NOT(ISERROR(SEARCH("Sécurité",BB2)))</formula>
    </cfRule>
    <cfRule type="containsText" dxfId="48" priority="46" operator="containsText" text="Habilitation élèctrique">
      <formula>NOT(ISERROR(SEARCH("Habilitation élèctrique",BB2)))</formula>
    </cfRule>
    <cfRule type="containsText" dxfId="47" priority="47" operator="containsText" text="SST">
      <formula>NOT(ISERROR(SEARCH("SST",BB2)))</formula>
    </cfRule>
    <cfRule type="containsText" dxfId="46" priority="48" operator="containsText" text="SST">
      <formula>NOT(ISERROR(SEARCH("SST",BB2)))</formula>
    </cfRule>
    <cfRule type="containsText" dxfId="45" priority="49" operator="containsText" text="Maçonnerie">
      <formula>NOT(ISERROR(SEARCH("Maçonnerie",BB2)))</formula>
    </cfRule>
  </conditionalFormatting>
  <conditionalFormatting sqref="B1">
    <cfRule type="containsText" dxfId="41" priority="16" operator="containsText" text="AIPR">
      <formula>NOT(ISERROR(SEARCH("AIPR",B1)))</formula>
    </cfRule>
    <cfRule type="containsText" dxfId="40" priority="17" operator="containsText" text="Sécurité">
      <formula>NOT(ISERROR(SEARCH("Sécurité",B1)))</formula>
    </cfRule>
    <cfRule type="containsText" dxfId="39" priority="18" operator="containsText" text="Habilitation élèctrique">
      <formula>NOT(ISERROR(SEARCH("Habilitation élèctrique",B1)))</formula>
    </cfRule>
    <cfRule type="containsText" dxfId="38" priority="19" operator="containsText" text="SST">
      <formula>NOT(ISERROR(SEARCH("SST",B1)))</formula>
    </cfRule>
    <cfRule type="containsText" dxfId="37" priority="20" operator="containsText" text="SST">
      <formula>NOT(ISERROR(SEARCH("SST",B1)))</formula>
    </cfRule>
    <cfRule type="containsText" dxfId="36" priority="21" operator="containsText" text="Maçonnerie">
      <formula>NOT(ISERROR(SEARCH("Maçonnerie",B1)))</formula>
    </cfRule>
  </conditionalFormatting>
  <conditionalFormatting sqref="D7:D13">
    <cfRule type="containsText" dxfId="34" priority="9" operator="containsText" text="AIPR">
      <formula>NOT(ISERROR(SEARCH("AIPR",D7)))</formula>
    </cfRule>
    <cfRule type="containsText" dxfId="33" priority="10" operator="containsText" text="Sécurité">
      <formula>NOT(ISERROR(SEARCH("Sécurité",D7)))</formula>
    </cfRule>
    <cfRule type="containsText" dxfId="32" priority="11" operator="containsText" text="Habilitation élèctrique">
      <formula>NOT(ISERROR(SEARCH("Habilitation élèctrique",D7)))</formula>
    </cfRule>
    <cfRule type="containsText" dxfId="31" priority="12" operator="containsText" text="SST">
      <formula>NOT(ISERROR(SEARCH("SST",D7)))</formula>
    </cfRule>
    <cfRule type="containsText" dxfId="30" priority="13" operator="containsText" text="SST">
      <formula>NOT(ISERROR(SEARCH("SST",D7)))</formula>
    </cfRule>
    <cfRule type="containsText" dxfId="29" priority="14" operator="containsText" text="Maçonnerie">
      <formula>NOT(ISERROR(SEARCH("Maçonnerie",D7)))</formula>
    </cfRule>
  </conditionalFormatting>
  <conditionalFormatting sqref="D14">
    <cfRule type="containsText" dxfId="6" priority="2" operator="containsText" text="AIPR">
      <formula>NOT(ISERROR(SEARCH("AIPR",D14)))</formula>
    </cfRule>
    <cfRule type="containsText" dxfId="5" priority="3" operator="containsText" text="Sécurité">
      <formula>NOT(ISERROR(SEARCH("Sécurité",D14)))</formula>
    </cfRule>
    <cfRule type="containsText" dxfId="4" priority="4" operator="containsText" text="Habilitation élèctrique">
      <formula>NOT(ISERROR(SEARCH("Habilitation élèctrique",D14)))</formula>
    </cfRule>
    <cfRule type="containsText" dxfId="3" priority="5" operator="containsText" text="SST">
      <formula>NOT(ISERROR(SEARCH("SST",D14)))</formula>
    </cfRule>
    <cfRule type="containsText" dxfId="2" priority="6" operator="containsText" text="SST">
      <formula>NOT(ISERROR(SEARCH("SST",D14)))</formula>
    </cfRule>
    <cfRule type="containsText" dxfId="1" priority="7" operator="containsText" text="Maçonnerie">
      <formula>NOT(ISERROR(SEARCH("Maçonnerie",D14)))</formula>
    </cfRule>
  </conditionalFormatting>
  <dataValidations count="8">
    <dataValidation allowBlank="1" showInputMessage="1" showErrorMessage="1" prompt="Le mois est mis à jour automatiquement dans cette cellule." sqref="E5:E27" xr:uid="{61405802-2211-4B80-88FA-62693BAC5EF3}">
      <formula1>0</formula1>
      <formula2>0</formula2>
    </dataValidation>
    <dataValidation allowBlank="1" showInputMessage="1" showErrorMessage="1" prompt="Entrez la description dans cette colonne sous ce titre." sqref="D5" xr:uid="{5C4FBC16-3D0F-466D-A803-1DC9CE3CC6D9}">
      <formula1>0</formula1>
      <formula2>0</formula2>
    </dataValidation>
    <dataValidation allowBlank="1" showInputMessage="1" showErrorMessage="1" prompt="La date du jour est mise à jour automatiquement dans cette cellule. Le tableau Dates importantes commence à la cellule B5. Le calendrier commence à la cellule E5." sqref="K2:N2" xr:uid="{6E715CCE-AE02-4A8A-BB8C-858642395457}">
      <formula1>0</formula1>
      <formula2>0</formula2>
    </dataValidation>
    <dataValidation allowBlank="1" showInputMessage="1" showErrorMessage="1" prompt="La date du jour est mise à jour automatiquement dans la cellule à droite." sqref="F2:J2" xr:uid="{4FF643C3-736A-456C-81E8-158C1540F5D6}">
      <formula1>0</formula1>
      <formula2>0</formula2>
    </dataValidation>
    <dataValidation allowBlank="1" showInputMessage="1" showErrorMessage="1" prompt="Entrez les dates importantes et les descriptions correspondantes dans le tableau ci-dessous. Les dates importantes sont mises en surbrillance automatiquement dans le calendrier à droite." sqref="B4:D4" xr:uid="{19E7548C-D52D-4A55-BF77-3ACE695B59AE}">
      <formula1>0</formula1>
      <formula2>0</formula2>
    </dataValidation>
    <dataValidation allowBlank="1" showInputMessage="1" showErrorMessage="1" prompt="Entrez l’année dans cette cellule et les dates importantes dans le tableau ci-dessous. La date du jour est mise à jour automatiquement dans la cellule J2." sqref="B1" xr:uid="{FAFC2D8D-442D-4E8F-833A-B1D6F2EA9A55}">
      <formula1>0</formula1>
      <formula2>0</formula2>
    </dataValidation>
    <dataValidation allowBlank="1" showInputMessage="1" showErrorMessage="1" prompt="Entrez la date dans cette colonne sous ce titre." sqref="B5:C5" xr:uid="{7A2D7B22-1BB6-4C9F-8737-92C4AB250F3A}">
      <formula1>0</formula1>
      <formula2>0</formula2>
    </dataValidation>
    <dataValidation allowBlank="1" showInputMessage="1" showErrorMessage="1" prompt="Créez un calendrier perpétuel et une liste de dates importantes dans cette feuille de calcul." sqref="A1" xr:uid="{E90AA20B-80AF-4614-9FB6-DB34E8297B08}">
      <formula1>0</formula1>
      <formula2>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operator="containsText" id="{31F4D1CA-B10E-43DC-8A3C-8014D36F1051}">
            <xm:f>NOT(ISERROR(SEARCH($D$52,BB1)))</xm:f>
            <xm:f>$D$52</xm:f>
            <x14:dxf>
              <fill>
                <patternFill>
                  <bgColor rgb="FFAE76AB"/>
                </patternFill>
              </fill>
            </x14:dxf>
          </x14:cfRule>
          <xm:sqref>BB1</xm:sqref>
        </x14:conditionalFormatting>
        <x14:conditionalFormatting xmlns:xm="http://schemas.microsoft.com/office/excel/2006/main">
          <x14:cfRule type="containsText" priority="50" operator="containsText" id="{746DEE15-C113-4250-A708-19669A781186}">
            <xm:f>NOT(ISERROR(SEARCH($D$52,B3)))</xm:f>
            <xm:f>$D$52</xm:f>
            <x14:dxf>
              <fill>
                <patternFill>
                  <bgColor rgb="FFAE76AB"/>
                </patternFill>
              </fill>
            </x14:dxf>
          </x14:cfRule>
          <xm:sqref>B3:D3</xm:sqref>
        </x14:conditionalFormatting>
        <x14:conditionalFormatting xmlns:xm="http://schemas.microsoft.com/office/excel/2006/main">
          <x14:cfRule type="containsText" priority="43" operator="containsText" id="{D1AF7C07-D126-46D2-AD20-DF3A4E369BB4}">
            <xm:f>NOT(ISERROR(SEARCH($D$52,BB2)))</xm:f>
            <xm:f>$D$52</xm:f>
            <x14:dxf>
              <fill>
                <patternFill>
                  <bgColor rgb="FFAE76AB"/>
                </patternFill>
              </fill>
            </x14:dxf>
          </x14:cfRule>
          <xm:sqref>BB2</xm:sqref>
        </x14:conditionalFormatting>
        <x14:conditionalFormatting xmlns:xm="http://schemas.microsoft.com/office/excel/2006/main">
          <x14:cfRule type="containsText" priority="15" operator="containsText" id="{1E311D50-5CC0-469A-A9BD-2129B0E4CBF2}">
            <xm:f>NOT(ISERROR(SEARCH($D$52,B1)))</xm:f>
            <xm:f>$D$52</xm:f>
            <x14:dxf>
              <fill>
                <patternFill>
                  <bgColor rgb="FFAE76AB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containsText" priority="8" operator="containsText" id="{FB0F0BC8-6C35-46E6-AF94-747548CAFC03}">
            <xm:f>NOT(ISERROR(SEARCH($D$52,D7)))</xm:f>
            <xm:f>$D$52</xm:f>
            <x14:dxf>
              <fill>
                <patternFill>
                  <bgColor rgb="FFAE76AB"/>
                </patternFill>
              </fill>
            </x14:dxf>
          </x14:cfRule>
          <xm:sqref>D7:D13</xm:sqref>
        </x14:conditionalFormatting>
        <x14:conditionalFormatting xmlns:xm="http://schemas.microsoft.com/office/excel/2006/main">
          <x14:cfRule type="containsText" priority="1" operator="containsText" id="{73F0F4B1-EB93-4692-AF63-E547C11C6AF9}">
            <xm:f>NOT(ISERROR(SEARCH($D$52,D14)))</xm:f>
            <xm:f>$D$52</xm:f>
            <x14:dxf>
              <fill>
                <patternFill>
                  <bgColor rgb="FFAE76AB"/>
                </patternFill>
              </fill>
            </x14:dxf>
          </x14:cfRule>
          <xm:sqref>D14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2020-07-15T21:55:35Z</dcterms:created>
  <dcterms:modified xsi:type="dcterms:W3CDTF">2020-07-15T23:08:39Z</dcterms:modified>
</cp:coreProperties>
</file>