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Objects="none" codeName="ThisWorkbook" defaultThemeVersion="124226"/>
  <bookViews>
    <workbookView xWindow="120" yWindow="3285" windowWidth="12120" windowHeight="4725" tabRatio="960" activeTab="6"/>
  </bookViews>
  <sheets>
    <sheet name="Total" sheetId="1" r:id="rId1"/>
    <sheet name="FR" sheetId="2" r:id="rId2"/>
    <sheet name="NL" sheetId="3" r:id="rId3"/>
    <sheet name="01-2016" sheetId="4" r:id="rId4"/>
    <sheet name="02-2016" sheetId="5" r:id="rId5"/>
    <sheet name="03-2016" sheetId="6" r:id="rId6"/>
    <sheet name="03-2017" sheetId="10" r:id="rId7"/>
    <sheet name="Total (2)" sheetId="8" r:id="rId8"/>
    <sheet name="Total (3)" sheetId="9" r:id="rId9"/>
  </sheets>
  <definedNames>
    <definedName name="Text2" localSheetId="3">'01-2016'!$C$6</definedName>
    <definedName name="Z_03335F52_8812_48A3_B3C5_FDE133BFD3DF_.wvu.PrintArea" localSheetId="3" hidden="1">'01-2016'!$A$1:$D$199</definedName>
    <definedName name="Z_03335F52_8812_48A3_B3C5_FDE133BFD3DF_.wvu.PrintArea" localSheetId="4" hidden="1">'02-2016'!$A$1:$D$199</definedName>
    <definedName name="Z_03335F52_8812_48A3_B3C5_FDE133BFD3DF_.wvu.PrintArea" localSheetId="5" hidden="1">'03-2016'!$A$1:$D$199</definedName>
    <definedName name="Z_03335F52_8812_48A3_B3C5_FDE133BFD3DF_.wvu.PrintArea" localSheetId="6" hidden="1">'03-2017'!$A$1:$D$199</definedName>
    <definedName name="Z_0970FB01_851E_44A7_AA15_23F5746ACEBD_.wvu.PrintArea" localSheetId="3" hidden="1">'01-2016'!$A$1:$D$199</definedName>
    <definedName name="Z_0970FB01_851E_44A7_AA15_23F5746ACEBD_.wvu.PrintArea" localSheetId="4" hidden="1">'02-2016'!$A$1:$D$199</definedName>
    <definedName name="Z_0970FB01_851E_44A7_AA15_23F5746ACEBD_.wvu.PrintArea" localSheetId="5" hidden="1">'03-2016'!$A$1:$D$199</definedName>
    <definedName name="Z_0970FB01_851E_44A7_AA15_23F5746ACEBD_.wvu.PrintArea" localSheetId="6" hidden="1">'03-2017'!$A$1:$D$199</definedName>
    <definedName name="Z_0BDE8296_2098_4DE2_9977_30EF07393C3C_.wvu.PrintArea" localSheetId="3" hidden="1">'01-2016'!$A$1:$D$199</definedName>
    <definedName name="Z_0BDE8296_2098_4DE2_9977_30EF07393C3C_.wvu.PrintArea" localSheetId="4" hidden="1">'02-2016'!$A$1:$D$199</definedName>
    <definedName name="Z_0BDE8296_2098_4DE2_9977_30EF07393C3C_.wvu.PrintArea" localSheetId="5" hidden="1">'03-2016'!$A$1:$D$199</definedName>
    <definedName name="Z_0BDE8296_2098_4DE2_9977_30EF07393C3C_.wvu.PrintArea" localSheetId="6" hidden="1">'03-2017'!$A$1:$D$199</definedName>
    <definedName name="Z_11EC3B17_A113_4679_8165_34C0916794E1_.wvu.PrintArea" localSheetId="3" hidden="1">'01-2016'!$A$1:$D$199</definedName>
    <definedName name="Z_11EC3B17_A113_4679_8165_34C0916794E1_.wvu.PrintArea" localSheetId="4" hidden="1">'02-2016'!$A$1:$D$199</definedName>
    <definedName name="Z_11EC3B17_A113_4679_8165_34C0916794E1_.wvu.PrintArea" localSheetId="5" hidden="1">'03-2016'!$A$1:$D$199</definedName>
    <definedName name="Z_11EC3B17_A113_4679_8165_34C0916794E1_.wvu.PrintArea" localSheetId="6" hidden="1">'03-2017'!$A$1:$D$199</definedName>
    <definedName name="Z_143F8832_0E03_4D44_97A1_E04EF8B789F4_.wvu.PrintArea" localSheetId="3" hidden="1">'01-2016'!$A$1:$D$199</definedName>
    <definedName name="Z_143F8832_0E03_4D44_97A1_E04EF8B789F4_.wvu.PrintArea" localSheetId="4" hidden="1">'02-2016'!$A$1:$D$199</definedName>
    <definedName name="Z_143F8832_0E03_4D44_97A1_E04EF8B789F4_.wvu.PrintArea" localSheetId="5" hidden="1">'03-2016'!$A$1:$D$199</definedName>
    <definedName name="Z_143F8832_0E03_4D44_97A1_E04EF8B789F4_.wvu.PrintArea" localSheetId="6" hidden="1">'03-2017'!$A$1:$D$199</definedName>
    <definedName name="Z_1717A0E6_79BE_4DDB_8A4C_9AD2C00DAEF6_.wvu.PrintArea" localSheetId="3" hidden="1">'01-2016'!$A$1:$D$199</definedName>
    <definedName name="Z_1717A0E6_79BE_4DDB_8A4C_9AD2C00DAEF6_.wvu.PrintArea" localSheetId="4" hidden="1">'02-2016'!$A$1:$D$199</definedName>
    <definedName name="Z_1717A0E6_79BE_4DDB_8A4C_9AD2C00DAEF6_.wvu.PrintArea" localSheetId="5" hidden="1">'03-2016'!$A$1:$D$199</definedName>
    <definedName name="Z_1717A0E6_79BE_4DDB_8A4C_9AD2C00DAEF6_.wvu.PrintArea" localSheetId="6" hidden="1">'03-2017'!$A$1:$D$199</definedName>
    <definedName name="Z_1D9080B3_89ED_4607_B15F_FD3E23462C5E_.wvu.PrintArea" localSheetId="3" hidden="1">'01-2016'!$A$1:$D$199</definedName>
    <definedName name="Z_1D9080B3_89ED_4607_B15F_FD3E23462C5E_.wvu.PrintArea" localSheetId="4" hidden="1">'02-2016'!$A$1:$D$199</definedName>
    <definedName name="Z_1D9080B3_89ED_4607_B15F_FD3E23462C5E_.wvu.PrintArea" localSheetId="5" hidden="1">'03-2016'!$A$1:$D$199</definedName>
    <definedName name="Z_1D9080B3_89ED_4607_B15F_FD3E23462C5E_.wvu.PrintArea" localSheetId="6" hidden="1">'03-2017'!$A$1:$D$199</definedName>
    <definedName name="Z_1F27BA47_39DA_48FB_B74B_10EC375BA6B5_.wvu.PrintArea" localSheetId="3" hidden="1">'01-2016'!$A$1:$D$199</definedName>
    <definedName name="Z_1F27BA47_39DA_48FB_B74B_10EC375BA6B5_.wvu.PrintArea" localSheetId="4" hidden="1">'02-2016'!$A$1:$D$199</definedName>
    <definedName name="Z_1F27BA47_39DA_48FB_B74B_10EC375BA6B5_.wvu.PrintArea" localSheetId="5" hidden="1">'03-2016'!$A$1:$D$199</definedName>
    <definedName name="Z_1F27BA47_39DA_48FB_B74B_10EC375BA6B5_.wvu.PrintArea" localSheetId="6" hidden="1">'03-2017'!$A$1:$D$199</definedName>
    <definedName name="Z_22197216_AB62_485F_A22F_A66444B53982_.wvu.PrintArea" localSheetId="3" hidden="1">'01-2016'!$A$1:$D$199</definedName>
    <definedName name="Z_22197216_AB62_485F_A22F_A66444B53982_.wvu.PrintArea" localSheetId="4" hidden="1">'02-2016'!$A$1:$D$199</definedName>
    <definedName name="Z_22197216_AB62_485F_A22F_A66444B53982_.wvu.PrintArea" localSheetId="5" hidden="1">'03-2016'!$A$1:$D$199</definedName>
    <definedName name="Z_22197216_AB62_485F_A22F_A66444B53982_.wvu.PrintArea" localSheetId="6" hidden="1">'03-2017'!$A$1:$D$199</definedName>
    <definedName name="Z_290F51B2_2C68_446E_A856_2665C944A4FC_.wvu.PrintArea" localSheetId="3" hidden="1">'01-2016'!$A$1:$D$199</definedName>
    <definedName name="Z_290F51B2_2C68_446E_A856_2665C944A4FC_.wvu.PrintArea" localSheetId="4" hidden="1">'02-2016'!$A$1:$D$199</definedName>
    <definedName name="Z_290F51B2_2C68_446E_A856_2665C944A4FC_.wvu.PrintArea" localSheetId="5" hidden="1">'03-2016'!$A$1:$D$199</definedName>
    <definedName name="Z_290F51B2_2C68_446E_A856_2665C944A4FC_.wvu.PrintArea" localSheetId="6" hidden="1">'03-2017'!$A$1:$D$199</definedName>
    <definedName name="Z_2951F7F9_1A50_4247_B4EA_0AF8D428DAF0_.wvu.PrintArea" localSheetId="3" hidden="1">'01-2016'!$A$1:$D$199</definedName>
    <definedName name="Z_2951F7F9_1A50_4247_B4EA_0AF8D428DAF0_.wvu.PrintArea" localSheetId="4" hidden="1">'02-2016'!$A$1:$D$199</definedName>
    <definedName name="Z_2951F7F9_1A50_4247_B4EA_0AF8D428DAF0_.wvu.PrintArea" localSheetId="5" hidden="1">'03-2016'!$A$1:$D$199</definedName>
    <definedName name="Z_2951F7F9_1A50_4247_B4EA_0AF8D428DAF0_.wvu.PrintArea" localSheetId="6" hidden="1">'03-2017'!$A$1:$D$199</definedName>
    <definedName name="Z_2B624AF9_A211_484D_B9AA_3A8D64757F54_.wvu.PrintArea" localSheetId="3" hidden="1">'01-2016'!$A$1:$D$199</definedName>
    <definedName name="Z_2B624AF9_A211_484D_B9AA_3A8D64757F54_.wvu.PrintArea" localSheetId="4" hidden="1">'02-2016'!$A$1:$D$199</definedName>
    <definedName name="Z_2B624AF9_A211_484D_B9AA_3A8D64757F54_.wvu.PrintArea" localSheetId="5" hidden="1">'03-2016'!$A$1:$D$199</definedName>
    <definedName name="Z_2B624AF9_A211_484D_B9AA_3A8D64757F54_.wvu.PrintArea" localSheetId="6" hidden="1">'03-2017'!$A$1:$D$199</definedName>
    <definedName name="Z_2F9801E4_C382_4903_B1A5_FC309330C62A_.wvu.PrintArea" localSheetId="3" hidden="1">'01-2016'!$A$1:$D$199</definedName>
    <definedName name="Z_2F9801E4_C382_4903_B1A5_FC309330C62A_.wvu.PrintArea" localSheetId="4" hidden="1">'02-2016'!$A$1:$D$199</definedName>
    <definedName name="Z_2F9801E4_C382_4903_B1A5_FC309330C62A_.wvu.PrintArea" localSheetId="5" hidden="1">'03-2016'!$A$1:$D$199</definedName>
    <definedName name="Z_2F9801E4_C382_4903_B1A5_FC309330C62A_.wvu.PrintArea" localSheetId="6" hidden="1">'03-2017'!$A$1:$D$199</definedName>
    <definedName name="Z_31371938_69E8_48D2_8350_C47292663E7D_.wvu.PrintArea" localSheetId="3" hidden="1">'01-2016'!$A$1:$D$199</definedName>
    <definedName name="Z_31371938_69E8_48D2_8350_C47292663E7D_.wvu.PrintArea" localSheetId="4" hidden="1">'02-2016'!$A$1:$D$199</definedName>
    <definedName name="Z_31371938_69E8_48D2_8350_C47292663E7D_.wvu.PrintArea" localSheetId="5" hidden="1">'03-2016'!$A$1:$D$199</definedName>
    <definedName name="Z_31371938_69E8_48D2_8350_C47292663E7D_.wvu.PrintArea" localSheetId="6" hidden="1">'03-2017'!$A$1:$D$199</definedName>
    <definedName name="Z_3B49FF89_8A2A_47A1_9AE4_ACB91C4E26C9_.wvu.PrintArea" localSheetId="3" hidden="1">'01-2016'!$A$1:$D$199</definedName>
    <definedName name="Z_3B49FF89_8A2A_47A1_9AE4_ACB91C4E26C9_.wvu.PrintArea" localSheetId="4" hidden="1">'02-2016'!$A$1:$D$199</definedName>
    <definedName name="Z_3B49FF89_8A2A_47A1_9AE4_ACB91C4E26C9_.wvu.PrintArea" localSheetId="5" hidden="1">'03-2016'!$A$1:$D$199</definedName>
    <definedName name="Z_3B49FF89_8A2A_47A1_9AE4_ACB91C4E26C9_.wvu.PrintArea" localSheetId="6" hidden="1">'03-2017'!$A$1:$D$199</definedName>
    <definedName name="Z_4222F502_EEBE_4453_815D_B0058585BC58_.wvu.PrintArea" localSheetId="3" hidden="1">'01-2016'!$A$1:$D$199</definedName>
    <definedName name="Z_4222F502_EEBE_4453_815D_B0058585BC58_.wvu.PrintArea" localSheetId="4" hidden="1">'02-2016'!$A$1:$D$199</definedName>
    <definedName name="Z_4222F502_EEBE_4453_815D_B0058585BC58_.wvu.PrintArea" localSheetId="5" hidden="1">'03-2016'!$A$1:$D$199</definedName>
    <definedName name="Z_4222F502_EEBE_4453_815D_B0058585BC58_.wvu.PrintArea" localSheetId="6" hidden="1">'03-2017'!$A$1:$D$199</definedName>
    <definedName name="Z_47DB95A3_9A4E_4D53_8EC9_C81E9CBE1582_.wvu.PrintArea" localSheetId="3" hidden="1">'01-2016'!$A$1:$D$199</definedName>
    <definedName name="Z_47DB95A3_9A4E_4D53_8EC9_C81E9CBE1582_.wvu.PrintArea" localSheetId="4" hidden="1">'02-2016'!$A$1:$D$199</definedName>
    <definedName name="Z_47DB95A3_9A4E_4D53_8EC9_C81E9CBE1582_.wvu.PrintArea" localSheetId="5" hidden="1">'03-2016'!$A$1:$D$199</definedName>
    <definedName name="Z_47DB95A3_9A4E_4D53_8EC9_C81E9CBE1582_.wvu.PrintArea" localSheetId="6" hidden="1">'03-2017'!$A$1:$D$199</definedName>
    <definedName name="Z_481D1452_C8AF_4A26_9C01_3AD0E7288ED9_.wvu.PrintArea" localSheetId="3" hidden="1">'01-2016'!$A$1:$D$199</definedName>
    <definedName name="Z_481D1452_C8AF_4A26_9C01_3AD0E7288ED9_.wvu.PrintArea" localSheetId="4" hidden="1">'02-2016'!$A$1:$D$199</definedName>
    <definedName name="Z_481D1452_C8AF_4A26_9C01_3AD0E7288ED9_.wvu.PrintArea" localSheetId="5" hidden="1">'03-2016'!$A$1:$D$199</definedName>
    <definedName name="Z_481D1452_C8AF_4A26_9C01_3AD0E7288ED9_.wvu.PrintArea" localSheetId="6" hidden="1">'03-2017'!$A$1:$D$199</definedName>
    <definedName name="Z_4CD59A39_AEA0_478F_8BBF_C8C1E2726A52_.wvu.PrintArea" localSheetId="3" hidden="1">'01-2016'!$A$1:$D$199</definedName>
    <definedName name="Z_4CD59A39_AEA0_478F_8BBF_C8C1E2726A52_.wvu.PrintArea" localSheetId="4" hidden="1">'02-2016'!$A$1:$D$199</definedName>
    <definedName name="Z_4CD59A39_AEA0_478F_8BBF_C8C1E2726A52_.wvu.PrintArea" localSheetId="5" hidden="1">'03-2016'!$A$1:$D$199</definedName>
    <definedName name="Z_4CD59A39_AEA0_478F_8BBF_C8C1E2726A52_.wvu.PrintArea" localSheetId="6" hidden="1">'03-2017'!$A$1:$D$199</definedName>
    <definedName name="Z_51DBA81E_9C6C_4141_A623_92E3A3B6470D_.wvu.PrintArea" localSheetId="3" hidden="1">'01-2016'!$A$1:$D$199</definedName>
    <definedName name="Z_51DBA81E_9C6C_4141_A623_92E3A3B6470D_.wvu.PrintArea" localSheetId="4" hidden="1">'02-2016'!$A$1:$D$199</definedName>
    <definedName name="Z_51DBA81E_9C6C_4141_A623_92E3A3B6470D_.wvu.PrintArea" localSheetId="5" hidden="1">'03-2016'!$A$1:$D$199</definedName>
    <definedName name="Z_51DBA81E_9C6C_4141_A623_92E3A3B6470D_.wvu.PrintArea" localSheetId="6" hidden="1">'03-2017'!$A$1:$D$199</definedName>
    <definedName name="Z_55D16444_8CB3_44B8_8119_CA942E361FC1_.wvu.PrintArea" localSheetId="3" hidden="1">'01-2016'!$A$1:$D$199</definedName>
    <definedName name="Z_55D16444_8CB3_44B8_8119_CA942E361FC1_.wvu.PrintArea" localSheetId="4" hidden="1">'02-2016'!$A$1:$D$199</definedName>
    <definedName name="Z_55D16444_8CB3_44B8_8119_CA942E361FC1_.wvu.PrintArea" localSheetId="5" hidden="1">'03-2016'!$A$1:$D$199</definedName>
    <definedName name="Z_55D16444_8CB3_44B8_8119_CA942E361FC1_.wvu.PrintArea" localSheetId="6" hidden="1">'03-2017'!$A$1:$D$199</definedName>
    <definedName name="Z_715CE1CF_3A17_403E_92D0_641065A55C5C_.wvu.PrintArea" localSheetId="3" hidden="1">'01-2016'!$A$1:$D$199</definedName>
    <definedName name="Z_715CE1CF_3A17_403E_92D0_641065A55C5C_.wvu.PrintArea" localSheetId="4" hidden="1">'02-2016'!$A$1:$D$199</definedName>
    <definedName name="Z_715CE1CF_3A17_403E_92D0_641065A55C5C_.wvu.PrintArea" localSheetId="5" hidden="1">'03-2016'!$A$1:$D$199</definedName>
    <definedName name="Z_715CE1CF_3A17_403E_92D0_641065A55C5C_.wvu.PrintArea" localSheetId="6" hidden="1">'03-2017'!$A$1:$D$199</definedName>
    <definedName name="Z_772E3661_FD47_4151_BEE4_256F75C51DE5_.wvu.PrintArea" localSheetId="3" hidden="1">'01-2016'!$A$1:$D$199</definedName>
    <definedName name="Z_772E3661_FD47_4151_BEE4_256F75C51DE5_.wvu.PrintArea" localSheetId="4" hidden="1">'02-2016'!$A$1:$D$199</definedName>
    <definedName name="Z_772E3661_FD47_4151_BEE4_256F75C51DE5_.wvu.PrintArea" localSheetId="5" hidden="1">'03-2016'!$A$1:$D$199</definedName>
    <definedName name="Z_772E3661_FD47_4151_BEE4_256F75C51DE5_.wvu.PrintArea" localSheetId="6" hidden="1">'03-2017'!$A$1:$D$199</definedName>
    <definedName name="Z_775933C6_AD85_4CB6_A4DD_154C04E24628_.wvu.PrintArea" localSheetId="3" hidden="1">'01-2016'!$A$1:$D$199</definedName>
    <definedName name="Z_775933C6_AD85_4CB6_A4DD_154C04E24628_.wvu.PrintArea" localSheetId="4" hidden="1">'02-2016'!$A$1:$D$199</definedName>
    <definedName name="Z_775933C6_AD85_4CB6_A4DD_154C04E24628_.wvu.PrintArea" localSheetId="5" hidden="1">'03-2016'!$A$1:$D$199</definedName>
    <definedName name="Z_775933C6_AD85_4CB6_A4DD_154C04E24628_.wvu.PrintArea" localSheetId="6" hidden="1">'03-2017'!$A$1:$D$199</definedName>
    <definedName name="Z_7B9D7CE3_0D28_411E_9257_09AA0706912A_.wvu.PrintArea" localSheetId="3" hidden="1">'01-2016'!$A$1:$D$199</definedName>
    <definedName name="Z_7B9D7CE3_0D28_411E_9257_09AA0706912A_.wvu.PrintArea" localSheetId="4" hidden="1">'02-2016'!$A$1:$D$199</definedName>
    <definedName name="Z_7B9D7CE3_0D28_411E_9257_09AA0706912A_.wvu.PrintArea" localSheetId="5" hidden="1">'03-2016'!$A$1:$D$199</definedName>
    <definedName name="Z_7B9D7CE3_0D28_411E_9257_09AA0706912A_.wvu.PrintArea" localSheetId="6" hidden="1">'03-2017'!$A$1:$D$199</definedName>
    <definedName name="Z_8CD29DAC_ECE6_414F_B3F5_AE3C4AE97974_.wvu.PrintArea" localSheetId="3" hidden="1">'01-2016'!$A$1:$D$199</definedName>
    <definedName name="Z_8CD29DAC_ECE6_414F_B3F5_AE3C4AE97974_.wvu.PrintArea" localSheetId="4" hidden="1">'02-2016'!$A$1:$D$199</definedName>
    <definedName name="Z_8CD29DAC_ECE6_414F_B3F5_AE3C4AE97974_.wvu.PrintArea" localSheetId="5" hidden="1">'03-2016'!$A$1:$D$199</definedName>
    <definedName name="Z_8CD29DAC_ECE6_414F_B3F5_AE3C4AE97974_.wvu.PrintArea" localSheetId="6" hidden="1">'03-2017'!$A$1:$D$199</definedName>
    <definedName name="Z_8D0174EE_87ED_4314_87C9_68B1006EE157_.wvu.PrintArea" localSheetId="3" hidden="1">'01-2016'!$A$1:$D$199</definedName>
    <definedName name="Z_8D0174EE_87ED_4314_87C9_68B1006EE157_.wvu.PrintArea" localSheetId="4" hidden="1">'02-2016'!$A$1:$D$199</definedName>
    <definedName name="Z_8D0174EE_87ED_4314_87C9_68B1006EE157_.wvu.PrintArea" localSheetId="5" hidden="1">'03-2016'!$A$1:$D$199</definedName>
    <definedName name="Z_8D0174EE_87ED_4314_87C9_68B1006EE157_.wvu.PrintArea" localSheetId="6" hidden="1">'03-2017'!$A$1:$D$199</definedName>
    <definedName name="Z_9189B4E5_CCD4_454E_8D30_15DF1DB0ADBE_.wvu.PrintArea" localSheetId="3" hidden="1">'01-2016'!$A$1:$D$199</definedName>
    <definedName name="Z_9189B4E5_CCD4_454E_8D30_15DF1DB0ADBE_.wvu.PrintArea" localSheetId="4" hidden="1">'02-2016'!$A$1:$D$199</definedName>
    <definedName name="Z_9189B4E5_CCD4_454E_8D30_15DF1DB0ADBE_.wvu.PrintArea" localSheetId="5" hidden="1">'03-2016'!$A$1:$D$199</definedName>
    <definedName name="Z_9189B4E5_CCD4_454E_8D30_15DF1DB0ADBE_.wvu.PrintArea" localSheetId="6" hidden="1">'03-2017'!$A$1:$D$199</definedName>
    <definedName name="Z_95C5149F_87AE_43B9_B3A5_AE80A1B89383_.wvu.PrintArea" localSheetId="3" hidden="1">'01-2016'!$A$1:$D$199</definedName>
    <definedName name="Z_95C5149F_87AE_43B9_B3A5_AE80A1B89383_.wvu.PrintArea" localSheetId="4" hidden="1">'02-2016'!$A$1:$D$199</definedName>
    <definedName name="Z_95C5149F_87AE_43B9_B3A5_AE80A1B89383_.wvu.PrintArea" localSheetId="5" hidden="1">'03-2016'!$A$1:$D$199</definedName>
    <definedName name="Z_95C5149F_87AE_43B9_B3A5_AE80A1B89383_.wvu.PrintArea" localSheetId="6" hidden="1">'03-2017'!$A$1:$D$199</definedName>
    <definedName name="Z_987F3F9D_EB23_4174_B30B_33CC6109A0ED_.wvu.PrintArea" localSheetId="3" hidden="1">'01-2016'!$A$1:$D$199</definedName>
    <definedName name="Z_987F3F9D_EB23_4174_B30B_33CC6109A0ED_.wvu.PrintArea" localSheetId="4" hidden="1">'02-2016'!$A$1:$D$199</definedName>
    <definedName name="Z_987F3F9D_EB23_4174_B30B_33CC6109A0ED_.wvu.PrintArea" localSheetId="5" hidden="1">'03-2016'!$A$1:$D$199</definedName>
    <definedName name="Z_987F3F9D_EB23_4174_B30B_33CC6109A0ED_.wvu.PrintArea" localSheetId="6" hidden="1">'03-2017'!$A$1:$D$199</definedName>
    <definedName name="Z_9E1BEFE2_510A_4D17_9EFC_B9910E3592FC_.wvu.PrintArea" localSheetId="3" hidden="1">'01-2016'!$A$1:$D$199</definedName>
    <definedName name="Z_9E1BEFE2_510A_4D17_9EFC_B9910E3592FC_.wvu.PrintArea" localSheetId="4" hidden="1">'02-2016'!$A$1:$D$199</definedName>
    <definedName name="Z_9E1BEFE2_510A_4D17_9EFC_B9910E3592FC_.wvu.PrintArea" localSheetId="5" hidden="1">'03-2016'!$A$1:$D$199</definedName>
    <definedName name="Z_9E1BEFE2_510A_4D17_9EFC_B9910E3592FC_.wvu.PrintArea" localSheetId="6" hidden="1">'03-2017'!$A$1:$D$199</definedName>
    <definedName name="Z_A04C3330_2CF8_45C1_9C0A_DB8455E813E6_.wvu.PrintArea" localSheetId="3" hidden="1">'01-2016'!$A$1:$D$199</definedName>
    <definedName name="Z_A04C3330_2CF8_45C1_9C0A_DB8455E813E6_.wvu.PrintArea" localSheetId="4" hidden="1">'02-2016'!$A$1:$D$199</definedName>
    <definedName name="Z_A04C3330_2CF8_45C1_9C0A_DB8455E813E6_.wvu.PrintArea" localSheetId="5" hidden="1">'03-2016'!$A$1:$D$199</definedName>
    <definedName name="Z_A04C3330_2CF8_45C1_9C0A_DB8455E813E6_.wvu.PrintArea" localSheetId="6" hidden="1">'03-2017'!$A$1:$D$199</definedName>
    <definedName name="Z_A7F8AEF0_79F3_4623_ACAA_1F53FF321E68_.wvu.PrintArea" localSheetId="3" hidden="1">'01-2016'!$A$1:$D$199</definedName>
    <definedName name="Z_A7F8AEF0_79F3_4623_ACAA_1F53FF321E68_.wvu.PrintArea" localSheetId="4" hidden="1">'02-2016'!$A$1:$D$199</definedName>
    <definedName name="Z_A7F8AEF0_79F3_4623_ACAA_1F53FF321E68_.wvu.PrintArea" localSheetId="5" hidden="1">'03-2016'!$A$1:$D$199</definedName>
    <definedName name="Z_A7F8AEF0_79F3_4623_ACAA_1F53FF321E68_.wvu.PrintArea" localSheetId="6" hidden="1">'03-2017'!$A$1:$D$199</definedName>
    <definedName name="Z_AA6A02AA_FF35_44B1_932D_AC22262A45CC_.wvu.PrintArea" localSheetId="3" hidden="1">'01-2016'!$A$1:$D$199</definedName>
    <definedName name="Z_AA6A02AA_FF35_44B1_932D_AC22262A45CC_.wvu.PrintArea" localSheetId="4" hidden="1">'02-2016'!$A$1:$D$199</definedName>
    <definedName name="Z_AA6A02AA_FF35_44B1_932D_AC22262A45CC_.wvu.PrintArea" localSheetId="5" hidden="1">'03-2016'!$A$1:$D$199</definedName>
    <definedName name="Z_AA6A02AA_FF35_44B1_932D_AC22262A45CC_.wvu.PrintArea" localSheetId="6" hidden="1">'03-2017'!$A$1:$D$199</definedName>
    <definedName name="Z_AE48BD6E_C77B_4B3B_9E49_A661E9FF2F80_.wvu.PrintArea" localSheetId="3" hidden="1">'01-2016'!$A$1:$D$199</definedName>
    <definedName name="Z_AE48BD6E_C77B_4B3B_9E49_A661E9FF2F80_.wvu.PrintArea" localSheetId="4" hidden="1">'02-2016'!$A$1:$D$199</definedName>
    <definedName name="Z_AE48BD6E_C77B_4B3B_9E49_A661E9FF2F80_.wvu.PrintArea" localSheetId="5" hidden="1">'03-2016'!$A$1:$D$199</definedName>
    <definedName name="Z_AE48BD6E_C77B_4B3B_9E49_A661E9FF2F80_.wvu.PrintArea" localSheetId="6" hidden="1">'03-2017'!$A$1:$D$199</definedName>
    <definedName name="Z_B321CB8C_7537_4456_99D6_46B79DF83583_.wvu.PrintArea" localSheetId="3" hidden="1">'01-2016'!$A$1:$D$199</definedName>
    <definedName name="Z_B321CB8C_7537_4456_99D6_46B79DF83583_.wvu.PrintArea" localSheetId="4" hidden="1">'02-2016'!$A$1:$D$199</definedName>
    <definedName name="Z_B321CB8C_7537_4456_99D6_46B79DF83583_.wvu.PrintArea" localSheetId="5" hidden="1">'03-2016'!$A$1:$D$199</definedName>
    <definedName name="Z_B321CB8C_7537_4456_99D6_46B79DF83583_.wvu.PrintArea" localSheetId="6" hidden="1">'03-2017'!$A$1:$D$199</definedName>
    <definedName name="Z_B408B853_802E_40D3_ADD1_2E75F0488060_.wvu.PrintArea" localSheetId="3" hidden="1">'01-2016'!$A$1:$D$199</definedName>
    <definedName name="Z_B408B853_802E_40D3_ADD1_2E75F0488060_.wvu.PrintArea" localSheetId="4" hidden="1">'02-2016'!$A$1:$D$199</definedName>
    <definedName name="Z_B408B853_802E_40D3_ADD1_2E75F0488060_.wvu.PrintArea" localSheetId="5" hidden="1">'03-2016'!$A$1:$D$199</definedName>
    <definedName name="Z_B408B853_802E_40D3_ADD1_2E75F0488060_.wvu.PrintArea" localSheetId="6" hidden="1">'03-2017'!$A$1:$D$199</definedName>
    <definedName name="Z_BB0759AC_6D34_4A15_B8F6_73402A5B447D_.wvu.PrintArea" localSheetId="3" hidden="1">'01-2016'!$A$1:$D$199</definedName>
    <definedName name="Z_BB0759AC_6D34_4A15_B8F6_73402A5B447D_.wvu.PrintArea" localSheetId="4" hidden="1">'02-2016'!$A$1:$D$199</definedName>
    <definedName name="Z_BB0759AC_6D34_4A15_B8F6_73402A5B447D_.wvu.PrintArea" localSheetId="5" hidden="1">'03-2016'!$A$1:$D$199</definedName>
    <definedName name="Z_BB0759AC_6D34_4A15_B8F6_73402A5B447D_.wvu.PrintArea" localSheetId="6" hidden="1">'03-2017'!$A$1:$D$199</definedName>
    <definedName name="Z_C7261731_306A_4B3C_84E3_A933075FF7F5_.wvu.PrintArea" localSheetId="3" hidden="1">'01-2016'!$A$1:$D$199</definedName>
    <definedName name="Z_C7261731_306A_4B3C_84E3_A933075FF7F5_.wvu.PrintArea" localSheetId="4" hidden="1">'02-2016'!$A$1:$D$199</definedName>
    <definedName name="Z_C7261731_306A_4B3C_84E3_A933075FF7F5_.wvu.PrintArea" localSheetId="5" hidden="1">'03-2016'!$A$1:$D$199</definedName>
    <definedName name="Z_C7261731_306A_4B3C_84E3_A933075FF7F5_.wvu.PrintArea" localSheetId="6" hidden="1">'03-2017'!$A$1:$D$199</definedName>
    <definedName name="Z_DEDBD0CB_5F66_40A3_BB9B_1D3329DB05C0_.wvu.PrintArea" localSheetId="3" hidden="1">'01-2016'!$A$1:$D$199</definedName>
    <definedName name="Z_DEDBD0CB_5F66_40A3_BB9B_1D3329DB05C0_.wvu.PrintArea" localSheetId="4" hidden="1">'02-2016'!$A$1:$D$199</definedName>
    <definedName name="Z_DEDBD0CB_5F66_40A3_BB9B_1D3329DB05C0_.wvu.PrintArea" localSheetId="5" hidden="1">'03-2016'!$A$1:$D$199</definedName>
    <definedName name="Z_DEDBD0CB_5F66_40A3_BB9B_1D3329DB05C0_.wvu.PrintArea" localSheetId="6" hidden="1">'03-2017'!$A$1:$D$199</definedName>
    <definedName name="Z_E11E4FB3_CCDC_407C_A09A_24DB40E63512_.wvu.PrintArea" localSheetId="3" hidden="1">'01-2016'!$A$1:$D$199</definedName>
    <definedName name="Z_E11E4FB3_CCDC_407C_A09A_24DB40E63512_.wvu.PrintArea" localSheetId="4" hidden="1">'02-2016'!$A$1:$D$199</definedName>
    <definedName name="Z_E11E4FB3_CCDC_407C_A09A_24DB40E63512_.wvu.PrintArea" localSheetId="5" hidden="1">'03-2016'!$A$1:$D$199</definedName>
    <definedName name="Z_E11E4FB3_CCDC_407C_A09A_24DB40E63512_.wvu.PrintArea" localSheetId="6" hidden="1">'03-2017'!$A$1:$D$199</definedName>
    <definedName name="Z_EA757CC4_D4FF_4DCF_BCFE_17439C07952A_.wvu.PrintArea" localSheetId="3" hidden="1">'01-2016'!$A$1:$D$199</definedName>
    <definedName name="Z_EA757CC4_D4FF_4DCF_BCFE_17439C07952A_.wvu.PrintArea" localSheetId="4" hidden="1">'02-2016'!$A$1:$D$199</definedName>
    <definedName name="Z_EA757CC4_D4FF_4DCF_BCFE_17439C07952A_.wvu.PrintArea" localSheetId="5" hidden="1">'03-2016'!$A$1:$D$199</definedName>
    <definedName name="Z_EA757CC4_D4FF_4DCF_BCFE_17439C07952A_.wvu.PrintArea" localSheetId="6" hidden="1">'03-2017'!$A$1:$D$199</definedName>
    <definedName name="Z_EAD15E82_2BEA_457F_832C_7A7EA4DDB3DA_.wvu.PrintArea" localSheetId="3" hidden="1">'01-2016'!$A$1:$D$199</definedName>
    <definedName name="Z_EAD15E82_2BEA_457F_832C_7A7EA4DDB3DA_.wvu.PrintArea" localSheetId="4" hidden="1">'02-2016'!$A$1:$D$199</definedName>
    <definedName name="Z_EAD15E82_2BEA_457F_832C_7A7EA4DDB3DA_.wvu.PrintArea" localSheetId="5" hidden="1">'03-2016'!$A$1:$D$199</definedName>
    <definedName name="Z_EAD15E82_2BEA_457F_832C_7A7EA4DDB3DA_.wvu.PrintArea" localSheetId="6" hidden="1">'03-2017'!$A$1:$D$199</definedName>
    <definedName name="Z_EDE0BE9F_238B_48D2_B6B9_1344F20F6BFF_.wvu.PrintArea" localSheetId="3" hidden="1">'01-2016'!$A$1:$D$199</definedName>
    <definedName name="Z_EDE0BE9F_238B_48D2_B6B9_1344F20F6BFF_.wvu.PrintArea" localSheetId="4" hidden="1">'02-2016'!$A$1:$D$199</definedName>
    <definedName name="Z_EDE0BE9F_238B_48D2_B6B9_1344F20F6BFF_.wvu.PrintArea" localSheetId="5" hidden="1">'03-2016'!$A$1:$D$199</definedName>
    <definedName name="Z_EDE0BE9F_238B_48D2_B6B9_1344F20F6BFF_.wvu.PrintArea" localSheetId="6" hidden="1">'03-2017'!$A$1:$D$199</definedName>
    <definedName name="Z_FEAC982A_5E80_4E85_9C8F_B64D2CBE68A4_.wvu.PrintArea" localSheetId="3" hidden="1">'01-2016'!$A$1:$D$199</definedName>
    <definedName name="Z_FEAC982A_5E80_4E85_9C8F_B64D2CBE68A4_.wvu.PrintArea" localSheetId="4" hidden="1">'02-2016'!$A$1:$D$199</definedName>
    <definedName name="Z_FEAC982A_5E80_4E85_9C8F_B64D2CBE68A4_.wvu.PrintArea" localSheetId="5" hidden="1">'03-2016'!$A$1:$D$199</definedName>
    <definedName name="Z_FEAC982A_5E80_4E85_9C8F_B64D2CBE68A4_.wvu.PrintArea" localSheetId="6" hidden="1">'03-2017'!$A$1:$D$199</definedName>
    <definedName name="_xlnm.Print_Area" localSheetId="3">'01-2016'!$A$1:$D$199</definedName>
    <definedName name="_xlnm.Print_Area" localSheetId="4">'02-2016'!$A$1:$D$199</definedName>
    <definedName name="_xlnm.Print_Area" localSheetId="5">'03-2016'!$A$1:$D$199</definedName>
    <definedName name="_xlnm.Print_Area" localSheetId="6">'03-2017'!$A$1:$D$199</definedName>
  </definedNames>
  <calcPr calcId="145621"/>
  <customWorkbookViews>
    <customWorkbookView name="Fredriksson Eva Maria - Personal View" guid="{1D9080B3-89ED-4607-B15F-FD3E23462C5E}" mergeInterval="0" personalView="1" maximized="1" windowWidth="1920" windowHeight="894" activeSheetId="13" showObjects="none"/>
    <customWorkbookView name="Pletinckx Patrick - Personal View" guid="{2951F7F9-1A50-4247-B4EA-0AF8D428DAF0}" mergeInterval="0" personalView="1" maximized="1" windowWidth="1920" windowHeight="855" activeSheetId="15" showObjects="none"/>
    <customWorkbookView name="Vandervorst Annemie - Personal View" guid="{8D0174EE-87ED-4314-87C9-68B1006EE157}" mergeInterval="0" personalView="1" maximized="1" windowWidth="1920" windowHeight="755" activeSheetId="3" showObjects="none"/>
    <customWorkbookView name="Lhost Isabelle - Personal View" guid="{11EC3B17-A113-4679-8165-34C0916794E1}" mergeInterval="0" personalView="1" maximized="1" windowWidth="1920" windowHeight="855" activeSheetId="10" showObjects="none"/>
    <customWorkbookView name="De Munck Elsy - Personal View" guid="{9E1BEFE2-510A-4D17-9EFC-B9910E3592FC}" mergeInterval="0" personalView="1" maximized="1" windowWidth="1680" windowHeight="824" activeSheetId="6" showObjects="none"/>
    <customWorkbookView name="Rousseau Ilina - Personal View" guid="{987F3F9D-EB23-4174-B30B-33CC6109A0ED}" mergeInterval="0" personalView="1" maximized="1" windowWidth="1680" windowHeight="825" activeSheetId="4" showObjects="none"/>
    <customWorkbookView name="Crefcoeur Claire - Personal View" guid="{BB0759AC-6D34-4A15-B8F6-73402A5B447D}" mergeInterval="0" personalView="1" maximized="1" windowWidth="1676" windowHeight="725" activeSheetId="13" showObjects="none"/>
    <customWorkbookView name="u63011 - Personal View" guid="{95C5149F-87AE-43B9-B3A5-AE80A1B89383}" mergeInterval="0" personalView="1" maximized="1" windowWidth="1276" windowHeight="579" activeSheetId="7" showObjects="none"/>
    <customWorkbookView name="G97516 - Personal View" guid="{2B624AF9-A211-484D-B9AA-3A8D64757F54}" mergeInterval="0" personalView="1" maximized="1" windowWidth="1020" windowHeight="579" activeSheetId="7" showObjects="none"/>
    <customWorkbookView name="G97646 - Personal View" guid="{31371938-69E8-48D2-8350-C47292663E7D}" mergeInterval="0" personalView="1" maximized="1" windowWidth="1180" windowHeight="772" activeSheetId="6" showObjects="none"/>
    <customWorkbookView name="G25460 - Personal View" guid="{A04C3330-2CF8-45C1-9C0A-DB8455E813E6}" mergeInterval="0" personalView="1" maximized="1" windowWidth="1396" windowHeight="861" activeSheetId="14" showComments="commIndAndComment" showObjects="none"/>
    <customWorkbookView name="g24193 - Personal View" guid="{AE48BD6E-C77B-4B3B-9E49-A661E9FF2F80}" mergeInterval="0" personalView="1" maximized="1" windowWidth="1020" windowHeight="605" activeSheetId="8" showObjects="none"/>
    <customWorkbookView name="jennart - Personal View" guid="{B408B853-802E-40D3-ADD1-2E75F0488060}" mergeInterval="0" personalView="1" maximized="1" windowWidth="1020" windowHeight="551" activeSheetId="11" showObjects="none"/>
    <customWorkbookView name="g80584 - Personal View" guid="{0BDE8296-2098-4DE2-9977-30EF07393C3C}" mergeInterval="0" personalView="1" maximized="1" windowWidth="1020" windowHeight="551" activeSheetId="10" showObjects="none"/>
    <customWorkbookView name="G86813 - Personal View" guid="{22197216-AB62-485F-A22F-A66444B53982}" mergeInterval="0" personalView="1" maximized="1" windowWidth="1020" windowHeight="577" activeSheetId="8" showObjects="none"/>
    <customWorkbookView name="g56430 - Personal View" guid="{DEDBD0CB-5F66-40A3-BB9B-1D3329DB05C0}" mergeInterval="0" personalView="1" maximized="1" windowWidth="1020" windowHeight="551" activeSheetId="13" showObjects="none"/>
    <customWorkbookView name="g86647 - Personal View" guid="{E11E4FB3-CCDC-407C-A09A-24DB40E63512}" mergeInterval="0" personalView="1" maximized="1" windowWidth="1020" windowHeight="577" activeSheetId="8" showObjects="none"/>
    <customWorkbookView name="g82953 - Personal View" guid="{0970FB01-851E-44A7-AA15-23F5746ACEBD}" mergeInterval="0" personalView="1" maximized="1" windowWidth="1276" windowHeight="807" activeSheetId="2" showObjects="none"/>
    <customWorkbookView name="lauwers - Personal View" guid="{03335F52-8812-48A3-B3C5-FDE133BFD3DF}" mergeInterval="0" personalView="1" maximized="1" windowWidth="1020" windowHeight="577" activeSheetId="2" showObjects="none"/>
    <customWorkbookView name="g82440 - Personal View" guid="{51DBA81E-9C6C-4141-A623-92E3A3B6470D}" mergeInterval="0" personalView="1" maximized="1" windowWidth="1276" windowHeight="807" activeSheetId="3" showObjects="none"/>
    <customWorkbookView name="u23372 - Personal View" guid="{481D1452-C8AF-4A26-9C01-3AD0E7288ED9}" mergeInterval="0" personalView="1" maximized="1" windowWidth="1020" windowHeight="577" activeSheetId="2" showObjects="none"/>
    <customWorkbookView name="verbeken jan - Personal View" guid="{AA6A02AA-FF35-44B1-932D-AC22262A45CC}" mergeInterval="0" personalView="1" maximized="1" windowWidth="1020" windowHeight="577" activeSheetId="7" showObjects="none"/>
    <customWorkbookView name="g17771 - Personal View" guid="{B321CB8C-7537-4456-99D6-46B79DF83583}" mergeInterval="0" personalView="1" maximized="1" windowWidth="1020" windowHeight="551" activeSheetId="2" showObjects="none"/>
    <customWorkbookView name="Jean-Luc BORBOUSE - Personal View" guid="{7B9D7CE3-0D28-411E-9257-09AA0706912A}" mergeInterval="0" personalView="1" maximized="1" windowWidth="1020" windowHeight="577" activeSheetId="15" showObjects="none"/>
    <customWorkbookView name="G28714 - Personal View" guid="{4222F502-EEBE-4453-815D-B0058585BC58}" mergeInterval="0" personalView="1" maximized="1" windowWidth="756" windowHeight="367" activeSheetId="7" showObjects="none"/>
    <customWorkbookView name="U72750 - Personal View" guid="{EAD15E82-2BEA-457F-832C-7A7EA4DDB3DA}" mergeInterval="0" personalView="1" maximized="1" windowWidth="1020" windowHeight="577" activeSheetId="12" showObjects="none"/>
    <customWorkbookView name="G88047 - Personal View" guid="{EA757CC4-D4FF-4DCF-BCFE-17439C07952A}" mergeInterval="0" personalView="1" maximized="1" windowWidth="1020" windowHeight="551" activeSheetId="6" showObjects="none"/>
    <customWorkbookView name="G74395 - Personal View" guid="{A7F8AEF0-79F3-4623-ACAA-1F53FF321E68}" mergeInterval="0" personalView="1" maximized="1" windowWidth="1020" windowHeight="551" activeSheetId="7" showObjects="none"/>
    <customWorkbookView name="g96296 - Personal View" guid="{EDE0BE9F-238B-48D2-B6B9-1344F20F6BFF}" mergeInterval="0" personalView="1" maximized="1" windowWidth="1020" windowHeight="603" activeSheetId="10" showObjects="none"/>
    <customWorkbookView name="G39198 - Personal View" guid="{775933C6-AD85-4CB6-A4DD-154C04E24628}" mergeInterval="0" personalView="1" maximized="1" windowWidth="1020" windowHeight="579" activeSheetId="1" showObjects="none"/>
    <customWorkbookView name="u44633 - Personal View" guid="{FEAC982A-5E80-4E85-9C8F-B64D2CBE68A4}" mergeInterval="0" personalView="1" maximized="1" windowWidth="1020" windowHeight="579" activeSheetId="11" showObjects="none"/>
    <customWorkbookView name="G79608 - Personal View" guid="{2F9801E4-C382-4903-B1A5-FC309330C62A}" mergeInterval="0" personalView="1" maximized="1" windowWidth="1916" windowHeight="862" tabRatio="731" activeSheetId="7" showObjects="none"/>
    <customWorkbookView name="Laurent Claudine - Personal View" guid="{55D16444-8CB3-44B8-8119-CA942E361FC1}" mergeInterval="0" personalView="1" maximized="1" windowWidth="1676" windowHeight="785" activeSheetId="14" showObjects="none"/>
    <customWorkbookView name="De Clerck Maxime - Personal View" guid="{1F27BA47-39DA-48FB-B74B-10EC375BA6B5}" mergeInterval="0" personalView="1" maximized="1" windowWidth="1244" windowHeight="540" activeSheetId="7" showObjects="none"/>
    <customWorkbookView name="Lauwers Christine - Personal View" guid="{47DB95A3-9A4E-4D53-8EC9-C81E9CBE1582}" mergeInterval="0" personalView="1" maximized="1" windowWidth="1676" windowHeight="825" activeSheetId="11" showObjects="none"/>
    <customWorkbookView name="Lagneaux Christel - Personal View" guid="{8CD29DAC-ECE6-414F-B3F5-AE3C4AE97974}" mergeInterval="0" personalView="1" maximized="1" windowWidth="1143" windowHeight="561" activeSheetId="13" showObjects="none"/>
    <customWorkbookView name="Buelens Lieveke - Personal View" guid="{715CE1CF-3A17-403E-92D0-641065A55C5C}" mergeInterval="0" personalView="1" maximized="1" windowWidth="1920" windowHeight="855" activeSheetId="6" showObjects="none"/>
    <customWorkbookView name="Fondaire Christian - Personal View" guid="{143F8832-0E03-4D44-97A1-E04EF8B789F4}" mergeInterval="0" personalView="1" maximized="1" windowWidth="1920" windowHeight="855" activeSheetId="8" showComments="commIndAndComment" showObjects="none"/>
    <customWorkbookView name="Stoffels Paula - Personal View" guid="{9189B4E5-CCD4-454E-8D30-15DF1DB0ADBE}" mergeInterval="0" personalView="1" maximized="1" windowWidth="1832" windowHeight="739" activeSheetId="9" showObjects="none"/>
    <customWorkbookView name="Heymans Lennert - Personal View" guid="{290F51B2-2C68-446E-A856-2665C944A4FC}" mergeInterval="0" personalView="1" maximized="1" windowWidth="1920" windowHeight="855" activeSheetId="12" showObjects="none"/>
    <customWorkbookView name="Wynant Godelieve - Personal View" guid="{4CD59A39-AEA0-478F-8BBF-C8C1E2726A52}" mergeInterval="0" personalView="1" maximized="1" windowWidth="1920" windowHeight="807" activeSheetId="12" showObjects="none"/>
    <customWorkbookView name="Van Rijckeghem Carine - Personal View" guid="{3B49FF89-8A2A-47A1-9AE4-ACB91C4E26C9}" mergeInterval="0" personalView="1" maximized="1" windowWidth="1136" windowHeight="469" activeSheetId="14" showObjects="none"/>
    <customWorkbookView name="Mathurai Sammy O'Brien - Personal View" guid="{772E3661-FD47-4151-BEE4-256F75C51DE5}" mergeInterval="0" personalView="1" maximized="1" windowWidth="1578" windowHeight="511" activeSheetId="4" showObjects="none"/>
    <customWorkbookView name="Lala Mélanie - Personal View" guid="{1717A0E6-79BE-4DDB-8A4C-9AD2C00DAEF6}" mergeInterval="0" personalView="1" maximized="1" windowWidth="1077" windowHeight="847" tabRatio="960" activeSheetId="12" showObjects="none"/>
    <customWorkbookView name="Vloebergh Evelyne - Personal View" guid="{C7261731-306A-4B3C-84E3-A933075FF7F5}" mergeInterval="0" personalView="1" maximized="1" windowWidth="1280" windowHeight="838" activeSheetId="6" showObjects="none"/>
  </customWorkbookViews>
</workbook>
</file>

<file path=xl/calcChain.xml><?xml version="1.0" encoding="utf-8"?>
<calcChain xmlns="http://schemas.openxmlformats.org/spreadsheetml/2006/main">
  <c r="F3" i="10" l="1"/>
  <c r="C16" i="9" l="1"/>
  <c r="D16" i="9" s="1"/>
  <c r="B16" i="9"/>
  <c r="E14" i="9"/>
  <c r="E13" i="9"/>
  <c r="E12" i="9"/>
  <c r="E11" i="9"/>
  <c r="E10" i="9"/>
  <c r="E9" i="9"/>
  <c r="E8" i="9"/>
  <c r="E7" i="9"/>
  <c r="E6" i="9"/>
  <c r="E5" i="9"/>
  <c r="E4" i="9"/>
  <c r="E3" i="9"/>
  <c r="C16" i="8" l="1"/>
  <c r="D16" i="8" s="1"/>
  <c r="B16" i="8"/>
  <c r="E14" i="8"/>
  <c r="E13" i="8"/>
  <c r="E12" i="8"/>
  <c r="E11" i="8"/>
  <c r="E10" i="8"/>
  <c r="E9" i="8"/>
  <c r="E8" i="8"/>
  <c r="E7" i="8"/>
  <c r="E6" i="8"/>
  <c r="E5" i="8"/>
  <c r="E4" i="8"/>
  <c r="E3" i="8"/>
  <c r="F3" i="6" l="1"/>
  <c r="F3" i="5"/>
  <c r="F3" i="4"/>
  <c r="G2" i="3"/>
  <c r="H2" i="3"/>
  <c r="I2" i="3"/>
  <c r="B3" i="3"/>
  <c r="C3" i="3"/>
  <c r="D3" i="3"/>
  <c r="G3" i="3"/>
  <c r="H3" i="3"/>
  <c r="I3" i="3"/>
  <c r="B4" i="3"/>
  <c r="C4" i="3"/>
  <c r="D4" i="3"/>
  <c r="G4" i="3"/>
  <c r="H4" i="3"/>
  <c r="I4" i="3"/>
  <c r="B5" i="3"/>
  <c r="C5" i="3"/>
  <c r="D5" i="3"/>
  <c r="G5" i="3"/>
  <c r="H5" i="3"/>
  <c r="I5" i="3"/>
  <c r="B6" i="3"/>
  <c r="C6" i="3"/>
  <c r="D6" i="3"/>
  <c r="G6" i="3"/>
  <c r="H6" i="3"/>
  <c r="I6" i="3"/>
  <c r="B7" i="3"/>
  <c r="C7" i="3"/>
  <c r="D7" i="3"/>
  <c r="G7" i="3"/>
  <c r="H7" i="3"/>
  <c r="I7" i="3"/>
  <c r="B8" i="3"/>
  <c r="C8" i="3"/>
  <c r="D8" i="3"/>
  <c r="G8" i="3"/>
  <c r="H8" i="3"/>
  <c r="I8" i="3"/>
  <c r="B9" i="3"/>
  <c r="C9" i="3"/>
  <c r="D9" i="3"/>
  <c r="G9" i="3"/>
  <c r="H9" i="3"/>
  <c r="I9" i="3"/>
  <c r="B10" i="3"/>
  <c r="C10" i="3"/>
  <c r="D10" i="3"/>
  <c r="G10" i="3"/>
  <c r="H10" i="3"/>
  <c r="I10" i="3"/>
  <c r="B11" i="3"/>
  <c r="C11" i="3"/>
  <c r="D11" i="3"/>
  <c r="G11" i="3"/>
  <c r="H11" i="3"/>
  <c r="I11" i="3"/>
  <c r="B12" i="3"/>
  <c r="C12" i="3"/>
  <c r="D12" i="3"/>
  <c r="G12" i="3"/>
  <c r="H12" i="3"/>
  <c r="I12" i="3"/>
  <c r="B13" i="3"/>
  <c r="C13" i="3"/>
  <c r="D13" i="3"/>
  <c r="G13" i="3"/>
  <c r="H13" i="3"/>
  <c r="I13" i="3"/>
  <c r="B14" i="3"/>
  <c r="C14" i="3"/>
  <c r="D14" i="3"/>
  <c r="G14" i="3"/>
  <c r="H14" i="3"/>
  <c r="I14" i="3"/>
  <c r="B15" i="3"/>
  <c r="C15" i="3"/>
  <c r="D15" i="3"/>
  <c r="G15" i="3"/>
  <c r="H15" i="3"/>
  <c r="I15" i="3"/>
  <c r="B16" i="3"/>
  <c r="C16" i="3"/>
  <c r="D16" i="3"/>
  <c r="G16" i="3"/>
  <c r="H16" i="3"/>
  <c r="I16" i="3"/>
  <c r="B17" i="3"/>
  <c r="C17" i="3"/>
  <c r="D17" i="3"/>
  <c r="G17" i="3"/>
  <c r="H17" i="3"/>
  <c r="I17" i="3"/>
  <c r="B18" i="3"/>
  <c r="C18" i="3"/>
  <c r="D18" i="3"/>
  <c r="G18" i="3"/>
  <c r="H18" i="3"/>
  <c r="I18" i="3"/>
  <c r="B19" i="3"/>
  <c r="C19" i="3"/>
  <c r="D19" i="3"/>
  <c r="G19" i="3"/>
  <c r="H19" i="3"/>
  <c r="I19" i="3"/>
  <c r="B20" i="3"/>
  <c r="C20" i="3"/>
  <c r="D20" i="3"/>
  <c r="G20" i="3"/>
  <c r="H20" i="3"/>
  <c r="I20" i="3"/>
  <c r="B21" i="3"/>
  <c r="C21" i="3"/>
  <c r="D21" i="3"/>
  <c r="G21" i="3"/>
  <c r="H21" i="3"/>
  <c r="I21" i="3"/>
  <c r="B22" i="3"/>
  <c r="C22" i="3"/>
  <c r="D22" i="3"/>
  <c r="G22" i="3"/>
  <c r="H22" i="3"/>
  <c r="I22" i="3"/>
  <c r="B23" i="3"/>
  <c r="C23" i="3"/>
  <c r="D23" i="3"/>
  <c r="G23" i="3"/>
  <c r="H23" i="3"/>
  <c r="I23" i="3"/>
  <c r="B24" i="3"/>
  <c r="C24" i="3"/>
  <c r="D24" i="3"/>
  <c r="G24" i="3"/>
  <c r="H24" i="3"/>
  <c r="I24" i="3"/>
  <c r="B25" i="3"/>
  <c r="C25" i="3"/>
  <c r="D25" i="3"/>
  <c r="G25" i="3"/>
  <c r="H25" i="3"/>
  <c r="I25" i="3"/>
  <c r="B26" i="3"/>
  <c r="C26" i="3"/>
  <c r="D26" i="3"/>
  <c r="G26" i="3"/>
  <c r="H26" i="3"/>
  <c r="I26" i="3"/>
  <c r="B27" i="3"/>
  <c r="C27" i="3"/>
  <c r="D27" i="3"/>
  <c r="G27" i="3"/>
  <c r="H27" i="3"/>
  <c r="I27" i="3"/>
  <c r="B28" i="3"/>
  <c r="C28" i="3"/>
  <c r="D28" i="3"/>
  <c r="G28" i="3"/>
  <c r="H28" i="3"/>
  <c r="I28" i="3"/>
  <c r="B29" i="3"/>
  <c r="C29" i="3"/>
  <c r="D29" i="3"/>
  <c r="G29" i="3"/>
  <c r="H29" i="3"/>
  <c r="I29" i="3"/>
  <c r="B30" i="3"/>
  <c r="C30" i="3"/>
  <c r="D30" i="3"/>
  <c r="G30" i="3"/>
  <c r="H30" i="3"/>
  <c r="I30" i="3"/>
  <c r="B31" i="3"/>
  <c r="C31" i="3"/>
  <c r="D31" i="3"/>
  <c r="G31" i="3"/>
  <c r="H31" i="3"/>
  <c r="I31" i="3"/>
  <c r="B32" i="3"/>
  <c r="C32" i="3"/>
  <c r="D32" i="3"/>
  <c r="G32" i="3"/>
  <c r="H32" i="3"/>
  <c r="I32" i="3"/>
  <c r="B33" i="3"/>
  <c r="C33" i="3"/>
  <c r="D33" i="3"/>
  <c r="G33" i="3"/>
  <c r="H33" i="3"/>
  <c r="I33" i="3"/>
  <c r="B34" i="3"/>
  <c r="C34" i="3"/>
  <c r="D34" i="3"/>
  <c r="G34" i="3"/>
  <c r="H34" i="3"/>
  <c r="I34" i="3"/>
  <c r="B35" i="3"/>
  <c r="C35" i="3"/>
  <c r="D35" i="3"/>
  <c r="G35" i="3"/>
  <c r="H35" i="3"/>
  <c r="I35" i="3"/>
  <c r="B36" i="3"/>
  <c r="C36" i="3"/>
  <c r="D36" i="3"/>
  <c r="G36" i="3"/>
  <c r="H36" i="3"/>
  <c r="I36" i="3"/>
  <c r="B37" i="3"/>
  <c r="C37" i="3"/>
  <c r="D37" i="3"/>
  <c r="G37" i="3"/>
  <c r="H37" i="3"/>
  <c r="I37" i="3"/>
  <c r="B38" i="3"/>
  <c r="C38" i="3"/>
  <c r="D38" i="3"/>
  <c r="G38" i="3"/>
  <c r="H38" i="3"/>
  <c r="I38" i="3"/>
  <c r="B39" i="3"/>
  <c r="C39" i="3"/>
  <c r="D39" i="3"/>
  <c r="G39" i="3"/>
  <c r="H39" i="3"/>
  <c r="I39" i="3"/>
  <c r="B40" i="3"/>
  <c r="C40" i="3"/>
  <c r="D40" i="3"/>
  <c r="G40" i="3"/>
  <c r="H40" i="3"/>
  <c r="I40" i="3"/>
  <c r="B41" i="3"/>
  <c r="C41" i="3"/>
  <c r="D41" i="3"/>
  <c r="G41" i="3"/>
  <c r="H41" i="3"/>
  <c r="I41" i="3"/>
  <c r="B42" i="3"/>
  <c r="C42" i="3"/>
  <c r="D42" i="3"/>
  <c r="G42" i="3"/>
  <c r="H42" i="3"/>
  <c r="I42" i="3"/>
  <c r="B43" i="3"/>
  <c r="C43" i="3"/>
  <c r="D43" i="3"/>
  <c r="G43" i="3"/>
  <c r="H43" i="3"/>
  <c r="I43" i="3"/>
  <c r="B44" i="3"/>
  <c r="C44" i="3"/>
  <c r="D44" i="3"/>
  <c r="G44" i="3"/>
  <c r="H44" i="3"/>
  <c r="I44" i="3"/>
  <c r="B45" i="3"/>
  <c r="C45" i="3"/>
  <c r="D45" i="3"/>
  <c r="G45" i="3"/>
  <c r="H45" i="3"/>
  <c r="I45" i="3"/>
  <c r="B46" i="3"/>
  <c r="C46" i="3"/>
  <c r="D46" i="3"/>
  <c r="G46" i="3"/>
  <c r="H46" i="3"/>
  <c r="I46" i="3"/>
  <c r="B47" i="3"/>
  <c r="C47" i="3"/>
  <c r="D47" i="3"/>
  <c r="G47" i="3"/>
  <c r="H47" i="3"/>
  <c r="I47" i="3"/>
  <c r="B48" i="3"/>
  <c r="C48" i="3"/>
  <c r="D48" i="3"/>
  <c r="G48" i="3"/>
  <c r="H48" i="3"/>
  <c r="I48" i="3"/>
  <c r="B49" i="3"/>
  <c r="C49" i="3"/>
  <c r="D49" i="3"/>
  <c r="G49" i="3"/>
  <c r="H49" i="3"/>
  <c r="I49" i="3"/>
  <c r="B50" i="3"/>
  <c r="C50" i="3"/>
  <c r="D50" i="3"/>
  <c r="G50" i="3"/>
  <c r="H50" i="3"/>
  <c r="I50" i="3"/>
  <c r="B51" i="3"/>
  <c r="C51" i="3"/>
  <c r="D51" i="3"/>
  <c r="G51" i="3"/>
  <c r="H51" i="3"/>
  <c r="I51" i="3"/>
  <c r="B52" i="3"/>
  <c r="C52" i="3"/>
  <c r="D52" i="3"/>
  <c r="G52" i="3"/>
  <c r="H52" i="3"/>
  <c r="I52" i="3"/>
  <c r="B53" i="3"/>
  <c r="C53" i="3"/>
  <c r="D53" i="3"/>
  <c r="G53" i="3"/>
  <c r="H53" i="3"/>
  <c r="I53" i="3"/>
  <c r="B54" i="3"/>
  <c r="C54" i="3"/>
  <c r="D54" i="3"/>
  <c r="G54" i="3"/>
  <c r="H54" i="3"/>
  <c r="I54" i="3"/>
  <c r="B55" i="3"/>
  <c r="C55" i="3"/>
  <c r="D55" i="3"/>
  <c r="G55" i="3"/>
  <c r="H55" i="3"/>
  <c r="I55" i="3"/>
  <c r="B56" i="3"/>
  <c r="C56" i="3"/>
  <c r="D56" i="3"/>
  <c r="G56" i="3"/>
  <c r="H56" i="3"/>
  <c r="I56" i="3"/>
  <c r="B57" i="3"/>
  <c r="C57" i="3"/>
  <c r="D57" i="3"/>
  <c r="G57" i="3"/>
  <c r="H57" i="3"/>
  <c r="I57" i="3"/>
  <c r="B58" i="3"/>
  <c r="C58" i="3"/>
  <c r="D58" i="3"/>
  <c r="G58" i="3"/>
  <c r="H58" i="3"/>
  <c r="I58" i="3"/>
  <c r="B59" i="3"/>
  <c r="C59" i="3"/>
  <c r="D59" i="3"/>
  <c r="G59" i="3"/>
  <c r="H59" i="3"/>
  <c r="I59" i="3"/>
  <c r="B60" i="3"/>
  <c r="C60" i="3"/>
  <c r="D60" i="3"/>
  <c r="G60" i="3"/>
  <c r="H60" i="3"/>
  <c r="I60" i="3"/>
  <c r="B61" i="3"/>
  <c r="C61" i="3"/>
  <c r="D61" i="3"/>
  <c r="G61" i="3"/>
  <c r="H61" i="3"/>
  <c r="I61" i="3"/>
  <c r="B62" i="3"/>
  <c r="C62" i="3"/>
  <c r="D62" i="3"/>
  <c r="G62" i="3"/>
  <c r="H62" i="3"/>
  <c r="I62" i="3"/>
  <c r="B63" i="3"/>
  <c r="C63" i="3"/>
  <c r="D63" i="3"/>
  <c r="G63" i="3"/>
  <c r="H63" i="3"/>
  <c r="I63" i="3"/>
  <c r="B64" i="3"/>
  <c r="C64" i="3"/>
  <c r="D64" i="3"/>
  <c r="G64" i="3"/>
  <c r="H64" i="3"/>
  <c r="I64" i="3"/>
  <c r="B65" i="3"/>
  <c r="C65" i="3"/>
  <c r="D65" i="3"/>
  <c r="G65" i="3"/>
  <c r="H65" i="3"/>
  <c r="I65" i="3"/>
  <c r="B66" i="3"/>
  <c r="C66" i="3"/>
  <c r="D66" i="3"/>
  <c r="G66" i="3"/>
  <c r="H66" i="3"/>
  <c r="I66" i="3"/>
  <c r="G2" i="2"/>
  <c r="H2" i="2"/>
  <c r="I2" i="2"/>
  <c r="B3" i="2"/>
  <c r="C3" i="2"/>
  <c r="D3" i="2"/>
  <c r="G3" i="2"/>
  <c r="H3" i="2"/>
  <c r="I3" i="2"/>
  <c r="B4" i="2"/>
  <c r="C4" i="2"/>
  <c r="D4" i="2"/>
  <c r="G4" i="2"/>
  <c r="H4" i="2"/>
  <c r="I4" i="2"/>
  <c r="B5" i="2"/>
  <c r="C5" i="2"/>
  <c r="D5" i="2"/>
  <c r="G5" i="2"/>
  <c r="H5" i="2"/>
  <c r="I5" i="2"/>
  <c r="B6" i="2"/>
  <c r="C6" i="2"/>
  <c r="D6" i="2"/>
  <c r="G6" i="2"/>
  <c r="H6" i="2"/>
  <c r="I6" i="2"/>
  <c r="B7" i="2"/>
  <c r="C7" i="2"/>
  <c r="D7" i="2"/>
  <c r="G7" i="2"/>
  <c r="H7" i="2"/>
  <c r="I7" i="2"/>
  <c r="B8" i="2"/>
  <c r="C8" i="2"/>
  <c r="D8" i="2"/>
  <c r="G8" i="2"/>
  <c r="H8" i="2"/>
  <c r="I8" i="2"/>
  <c r="B9" i="2"/>
  <c r="C9" i="2"/>
  <c r="D9" i="2"/>
  <c r="G9" i="2"/>
  <c r="H9" i="2"/>
  <c r="I9" i="2"/>
  <c r="B10" i="2"/>
  <c r="C10" i="2"/>
  <c r="D10" i="2"/>
  <c r="G10" i="2"/>
  <c r="H10" i="2"/>
  <c r="I10" i="2"/>
  <c r="B11" i="2"/>
  <c r="C11" i="2"/>
  <c r="D11" i="2"/>
  <c r="G11" i="2"/>
  <c r="H11" i="2"/>
  <c r="I11" i="2"/>
  <c r="B12" i="2"/>
  <c r="C12" i="2"/>
  <c r="D12" i="2"/>
  <c r="G12" i="2"/>
  <c r="H12" i="2"/>
  <c r="I12" i="2"/>
  <c r="B13" i="2"/>
  <c r="C13" i="2"/>
  <c r="D13" i="2"/>
  <c r="G13" i="2"/>
  <c r="H13" i="2"/>
  <c r="I13" i="2"/>
  <c r="B14" i="2"/>
  <c r="C14" i="2"/>
  <c r="D14" i="2"/>
  <c r="G14" i="2"/>
  <c r="H14" i="2"/>
  <c r="I14" i="2"/>
  <c r="B15" i="2"/>
  <c r="C15" i="2"/>
  <c r="D15" i="2"/>
  <c r="G15" i="2"/>
  <c r="H15" i="2"/>
  <c r="I15" i="2"/>
  <c r="B16" i="2"/>
  <c r="C16" i="2"/>
  <c r="D16" i="2"/>
  <c r="G16" i="2"/>
  <c r="H16" i="2"/>
  <c r="I16" i="2"/>
  <c r="B17" i="2"/>
  <c r="C17" i="2"/>
  <c r="D17" i="2"/>
  <c r="G17" i="2"/>
  <c r="H17" i="2"/>
  <c r="I17" i="2"/>
  <c r="B18" i="2"/>
  <c r="C18" i="2"/>
  <c r="D18" i="2"/>
  <c r="G18" i="2"/>
  <c r="H18" i="2"/>
  <c r="I18" i="2"/>
  <c r="B19" i="2"/>
  <c r="C19" i="2"/>
  <c r="D19" i="2"/>
  <c r="G19" i="2"/>
  <c r="H19" i="2"/>
  <c r="I19" i="2"/>
  <c r="B20" i="2"/>
  <c r="C20" i="2"/>
  <c r="D20" i="2"/>
  <c r="G20" i="2"/>
  <c r="H20" i="2"/>
  <c r="I20" i="2"/>
  <c r="B21" i="2"/>
  <c r="C21" i="2"/>
  <c r="D21" i="2"/>
  <c r="G21" i="2"/>
  <c r="H21" i="2"/>
  <c r="I21" i="2"/>
  <c r="B22" i="2"/>
  <c r="C22" i="2"/>
  <c r="D22" i="2"/>
  <c r="G22" i="2"/>
  <c r="H22" i="2"/>
  <c r="I22" i="2"/>
  <c r="B23" i="2"/>
  <c r="C23" i="2"/>
  <c r="D23" i="2"/>
  <c r="G23" i="2"/>
  <c r="H23" i="2"/>
  <c r="I23" i="2"/>
  <c r="B24" i="2"/>
  <c r="C24" i="2"/>
  <c r="D24" i="2"/>
  <c r="G24" i="2"/>
  <c r="H24" i="2"/>
  <c r="I24" i="2"/>
  <c r="B25" i="2"/>
  <c r="C25" i="2"/>
  <c r="D25" i="2"/>
  <c r="G25" i="2"/>
  <c r="H25" i="2"/>
  <c r="I25" i="2"/>
  <c r="B26" i="2"/>
  <c r="C26" i="2"/>
  <c r="D26" i="2"/>
  <c r="G26" i="2"/>
  <c r="H26" i="2"/>
  <c r="I26" i="2"/>
  <c r="B27" i="2"/>
  <c r="C27" i="2"/>
  <c r="D27" i="2"/>
  <c r="G27" i="2"/>
  <c r="H27" i="2"/>
  <c r="I27" i="2"/>
  <c r="B28" i="2"/>
  <c r="C28" i="2"/>
  <c r="D28" i="2"/>
  <c r="G28" i="2"/>
  <c r="H28" i="2"/>
  <c r="I28" i="2"/>
  <c r="B29" i="2"/>
  <c r="C29" i="2"/>
  <c r="D29" i="2"/>
  <c r="G29" i="2"/>
  <c r="H29" i="2"/>
  <c r="I29" i="2"/>
  <c r="B30" i="2"/>
  <c r="C30" i="2"/>
  <c r="D30" i="2"/>
  <c r="G30" i="2"/>
  <c r="H30" i="2"/>
  <c r="I30" i="2"/>
  <c r="B31" i="2"/>
  <c r="C31" i="2"/>
  <c r="D31" i="2"/>
  <c r="G31" i="2"/>
  <c r="H31" i="2"/>
  <c r="I31" i="2"/>
  <c r="B32" i="2"/>
  <c r="C32" i="2"/>
  <c r="D32" i="2"/>
  <c r="G32" i="2"/>
  <c r="H32" i="2"/>
  <c r="I32" i="2"/>
  <c r="B33" i="2"/>
  <c r="C33" i="2"/>
  <c r="D33" i="2"/>
  <c r="G33" i="2"/>
  <c r="H33" i="2"/>
  <c r="I33" i="2"/>
  <c r="B34" i="2"/>
  <c r="C34" i="2"/>
  <c r="D34" i="2"/>
  <c r="G34" i="2"/>
  <c r="H34" i="2"/>
  <c r="I34" i="2"/>
  <c r="B35" i="2"/>
  <c r="C35" i="2"/>
  <c r="D35" i="2"/>
  <c r="G35" i="2"/>
  <c r="H35" i="2"/>
  <c r="I35" i="2"/>
  <c r="B36" i="2"/>
  <c r="C36" i="2"/>
  <c r="D36" i="2"/>
  <c r="G36" i="2"/>
  <c r="H36" i="2"/>
  <c r="I36" i="2"/>
  <c r="B37" i="2"/>
  <c r="C37" i="2"/>
  <c r="D37" i="2"/>
  <c r="G37" i="2"/>
  <c r="H37" i="2"/>
  <c r="I37" i="2"/>
  <c r="B38" i="2"/>
  <c r="C38" i="2"/>
  <c r="D38" i="2"/>
  <c r="G38" i="2"/>
  <c r="H38" i="2"/>
  <c r="I38" i="2"/>
  <c r="B39" i="2"/>
  <c r="C39" i="2"/>
  <c r="D39" i="2"/>
  <c r="G39" i="2"/>
  <c r="H39" i="2"/>
  <c r="I39" i="2"/>
  <c r="B40" i="2"/>
  <c r="C40" i="2"/>
  <c r="D40" i="2"/>
  <c r="G40" i="2"/>
  <c r="H40" i="2"/>
  <c r="I40" i="2"/>
  <c r="B41" i="2"/>
  <c r="C41" i="2"/>
  <c r="D41" i="2"/>
  <c r="G41" i="2"/>
  <c r="H41" i="2"/>
  <c r="I41" i="2"/>
  <c r="B42" i="2"/>
  <c r="C42" i="2"/>
  <c r="D42" i="2"/>
  <c r="G42" i="2"/>
  <c r="H42" i="2"/>
  <c r="I42" i="2"/>
  <c r="B43" i="2"/>
  <c r="C43" i="2"/>
  <c r="D43" i="2"/>
  <c r="G43" i="2"/>
  <c r="H43" i="2"/>
  <c r="I43" i="2"/>
  <c r="B44" i="2"/>
  <c r="C44" i="2"/>
  <c r="D44" i="2"/>
  <c r="G44" i="2"/>
  <c r="H44" i="2"/>
  <c r="I44" i="2"/>
  <c r="B45" i="2"/>
  <c r="C45" i="2"/>
  <c r="D45" i="2"/>
  <c r="G45" i="2"/>
  <c r="H45" i="2"/>
  <c r="I45" i="2"/>
  <c r="B46" i="2"/>
  <c r="C46" i="2"/>
  <c r="D46" i="2"/>
  <c r="G46" i="2"/>
  <c r="H46" i="2"/>
  <c r="I46" i="2"/>
  <c r="B47" i="2"/>
  <c r="C47" i="2"/>
  <c r="D47" i="2"/>
  <c r="G47" i="2"/>
  <c r="H47" i="2"/>
  <c r="I47" i="2"/>
  <c r="B48" i="2"/>
  <c r="C48" i="2"/>
  <c r="D48" i="2"/>
  <c r="G48" i="2"/>
  <c r="H48" i="2"/>
  <c r="I48" i="2"/>
  <c r="B49" i="2"/>
  <c r="C49" i="2"/>
  <c r="D49" i="2"/>
  <c r="G49" i="2"/>
  <c r="H49" i="2"/>
  <c r="I49" i="2"/>
  <c r="B50" i="2"/>
  <c r="C50" i="2"/>
  <c r="D50" i="2"/>
  <c r="G50" i="2"/>
  <c r="H50" i="2"/>
  <c r="I50" i="2"/>
  <c r="B51" i="2"/>
  <c r="C51" i="2"/>
  <c r="D51" i="2"/>
  <c r="G51" i="2"/>
  <c r="H51" i="2"/>
  <c r="I51" i="2"/>
  <c r="B52" i="2"/>
  <c r="C52" i="2"/>
  <c r="D52" i="2"/>
  <c r="G52" i="2"/>
  <c r="H52" i="2"/>
  <c r="I52" i="2"/>
  <c r="B53" i="2"/>
  <c r="C53" i="2"/>
  <c r="D53" i="2"/>
  <c r="G53" i="2"/>
  <c r="H53" i="2"/>
  <c r="I53" i="2"/>
  <c r="B54" i="2"/>
  <c r="C54" i="2"/>
  <c r="D54" i="2"/>
  <c r="G54" i="2"/>
  <c r="H54" i="2"/>
  <c r="I54" i="2"/>
  <c r="B55" i="2"/>
  <c r="C55" i="2"/>
  <c r="D55" i="2"/>
  <c r="G55" i="2"/>
  <c r="H55" i="2"/>
  <c r="I55" i="2"/>
  <c r="B56" i="2"/>
  <c r="C56" i="2"/>
  <c r="D56" i="2"/>
  <c r="G56" i="2"/>
  <c r="H56" i="2"/>
  <c r="I56" i="2"/>
  <c r="B57" i="2"/>
  <c r="C57" i="2"/>
  <c r="D57" i="2"/>
  <c r="G57" i="2"/>
  <c r="H57" i="2"/>
  <c r="I57" i="2"/>
  <c r="B58" i="2"/>
  <c r="C58" i="2"/>
  <c r="D58" i="2"/>
  <c r="G58" i="2"/>
  <c r="H58" i="2"/>
  <c r="I58" i="2"/>
  <c r="B59" i="2"/>
  <c r="C59" i="2"/>
  <c r="D59" i="2"/>
  <c r="G59" i="2"/>
  <c r="H59" i="2"/>
  <c r="I59" i="2"/>
  <c r="B60" i="2"/>
  <c r="C60" i="2"/>
  <c r="D60" i="2"/>
  <c r="G60" i="2"/>
  <c r="H60" i="2"/>
  <c r="I60" i="2"/>
  <c r="B61" i="2"/>
  <c r="C61" i="2"/>
  <c r="D61" i="2"/>
  <c r="G61" i="2"/>
  <c r="H61" i="2"/>
  <c r="I61" i="2"/>
  <c r="B62" i="2"/>
  <c r="C62" i="2"/>
  <c r="D62" i="2"/>
  <c r="G62" i="2"/>
  <c r="H62" i="2"/>
  <c r="I62" i="2"/>
  <c r="B63" i="2"/>
  <c r="C63" i="2"/>
  <c r="D63" i="2"/>
  <c r="G63" i="2"/>
  <c r="H63" i="2"/>
  <c r="I63" i="2"/>
  <c r="B64" i="2"/>
  <c r="C64" i="2"/>
  <c r="D64" i="2"/>
  <c r="G64" i="2"/>
  <c r="H64" i="2"/>
  <c r="I64" i="2"/>
  <c r="B65" i="2"/>
  <c r="C65" i="2"/>
  <c r="D65" i="2"/>
  <c r="G65" i="2"/>
  <c r="H65" i="2"/>
  <c r="I65" i="2"/>
  <c r="B66" i="2"/>
  <c r="C66" i="2"/>
  <c r="D66" i="2"/>
  <c r="G66" i="2"/>
  <c r="H66" i="2"/>
  <c r="I66" i="2"/>
  <c r="E3" i="1"/>
  <c r="E4" i="1"/>
  <c r="E5" i="1"/>
  <c r="E6" i="1"/>
  <c r="E7" i="1"/>
  <c r="E8" i="1"/>
  <c r="E9" i="1"/>
  <c r="E10" i="1"/>
  <c r="E11" i="1"/>
  <c r="E12" i="1"/>
  <c r="E13" i="1"/>
  <c r="E14" i="1"/>
  <c r="B16" i="1"/>
  <c r="C16" i="1"/>
  <c r="D16" i="1"/>
</calcChain>
</file>

<file path=xl/sharedStrings.xml><?xml version="1.0" encoding="utf-8"?>
<sst xmlns="http://schemas.openxmlformats.org/spreadsheetml/2006/main" count="159" uniqueCount="41">
  <si>
    <t>Frais pour les dossiers parquet</t>
  </si>
  <si>
    <t>Kosten  voor de parketdossiers</t>
  </si>
  <si>
    <t>Paiement</t>
  </si>
  <si>
    <t xml:space="preserve">Date </t>
  </si>
  <si>
    <t>Datum</t>
  </si>
  <si>
    <t>Numéro de dossier</t>
  </si>
  <si>
    <t>Dossiernummer</t>
  </si>
  <si>
    <t>Montant</t>
  </si>
  <si>
    <t>Bedrag</t>
  </si>
  <si>
    <t>Betaling</t>
  </si>
  <si>
    <t>TOTAL TOTAAL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</si>
  <si>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</si>
  <si>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</si>
  <si>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</si>
  <si>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</si>
  <si>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</si>
  <si>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</si>
  <si>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</si>
  <si>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</si>
  <si>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</si>
  <si>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</si>
  <si>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</si>
  <si>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</si>
  <si>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</si>
  <si>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Encaissés</t>
  </si>
  <si>
    <t>Nbre cptes</t>
  </si>
  <si>
    <t>Montant total</t>
  </si>
  <si>
    <t>Montant HTVA</t>
  </si>
  <si>
    <t>TVA</t>
  </si>
  <si>
    <t>Aant rek</t>
  </si>
  <si>
    <t>Totaal bedrag</t>
  </si>
  <si>
    <t>Bedr excl BTW</t>
  </si>
  <si>
    <t>BTW</t>
  </si>
  <si>
    <t>Aantal rkng</t>
  </si>
  <si>
    <t>%</t>
  </si>
  <si>
    <t>(=montant réclamé par compte)</t>
  </si>
  <si>
    <t>Réclamés</t>
  </si>
  <si>
    <t>(= nbre de cptes)</t>
  </si>
  <si>
    <t xml:space="preserve">    "</t>
  </si>
  <si>
    <t>Total 2016</t>
  </si>
  <si>
    <t>ghh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</si>
</sst>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/mm/yyyy;@"/>
  </numFmts>
  <fonts count="8" x14ac:knownFonts="1"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3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22"/>
      </left>
      <right style="thin">
        <color indexed="22"/>
      </right>
      <top style="medium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5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64" fontId="4" fillId="0" borderId="0" xfId="0" applyNumberFormat="1" applyFont="1" applyProtection="1"/>
    <xf numFmtId="165" fontId="4" fillId="0" borderId="1" xfId="0" applyNumberFormat="1" applyFont="1" applyBorder="1" applyAlignment="1" applyProtection="1">
      <alignment horizontal="center"/>
      <protection locked="0"/>
    </xf>
    <xf numFmtId="165" fontId="4" fillId="0" borderId="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2" xfId="0" applyFill="1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0" fillId="2" borderId="16" xfId="0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/>
    <xf numFmtId="0" fontId="7" fillId="2" borderId="22" xfId="0" applyFont="1" applyFill="1" applyBorder="1" applyAlignment="1">
      <alignment horizontal="center"/>
    </xf>
    <xf numFmtId="2" fontId="0" fillId="2" borderId="23" xfId="0" applyNumberFormat="1" applyFill="1" applyBorder="1" applyAlignment="1">
      <alignment horizontal="center"/>
    </xf>
    <xf numFmtId="0" fontId="7" fillId="0" borderId="2" xfId="0" applyFont="1" applyBorder="1"/>
    <xf numFmtId="0" fontId="7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14" fontId="4" fillId="0" borderId="1" xfId="0" applyNumberFormat="1" applyFont="1" applyBorder="1" applyAlignment="1" applyProtection="1">
      <alignment horizontal="center"/>
      <protection locked="0"/>
    </xf>
    <xf numFmtId="164" fontId="4" fillId="0" borderId="4" xfId="0" applyNumberFormat="1" applyFont="1" applyBorder="1" applyAlignment="1" applyProtection="1">
      <alignment horizontal="right" vertical="center"/>
      <protection locked="0"/>
    </xf>
    <xf numFmtId="164" fontId="4" fillId="0" borderId="1" xfId="0" applyNumberFormat="1" applyFont="1" applyBorder="1" applyAlignment="1" applyProtection="1">
      <alignment horizontal="right" vertical="center"/>
      <protection locked="0"/>
    </xf>
    <xf numFmtId="0" fontId="3" fillId="0" borderId="36" xfId="0" applyFont="1" applyBorder="1" applyAlignment="1">
      <alignment horizontal="center" vertical="center"/>
    </xf>
    <xf numFmtId="165" fontId="4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164" fontId="4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NumberFormat="1" applyBorder="1" applyAlignment="1">
      <alignment horizontal="center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center"/>
      <protection locked="0"/>
    </xf>
    <xf numFmtId="16" fontId="4" fillId="0" borderId="0" xfId="0" applyNumberFormat="1" applyFont="1" applyBorder="1" applyAlignment="1" applyProtection="1">
      <alignment horizontal="center"/>
      <protection locked="0"/>
    </xf>
    <xf numFmtId="165" fontId="4" fillId="0" borderId="37" xfId="0" applyNumberFormat="1" applyFont="1" applyBorder="1" applyAlignment="1" applyProtection="1">
      <alignment horizontal="center"/>
      <protection locked="0"/>
    </xf>
    <xf numFmtId="0" fontId="4" fillId="0" borderId="37" xfId="0" applyFont="1" applyBorder="1" applyAlignment="1" applyProtection="1">
      <alignment horizontal="center"/>
      <protection locked="0"/>
    </xf>
    <xf numFmtId="164" fontId="4" fillId="0" borderId="37" xfId="0" applyNumberFormat="1" applyFont="1" applyBorder="1" applyAlignment="1" applyProtection="1">
      <alignment horizontal="right" vertical="center"/>
      <protection locked="0"/>
    </xf>
    <xf numFmtId="0" fontId="2" fillId="3" borderId="24" xfId="0" applyFont="1" applyFill="1" applyBorder="1" applyAlignment="1">
      <alignment horizontal="center"/>
    </xf>
    <xf numFmtId="0" fontId="2" fillId="3" borderId="25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32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 vertical="center" wrapText="1"/>
    </xf>
    <xf numFmtId="164" fontId="2" fillId="3" borderId="30" xfId="0" applyNumberFormat="1" applyFont="1" applyFill="1" applyBorder="1" applyAlignment="1">
      <alignment horizontal="center" vertical="center" wrapText="1"/>
    </xf>
    <xf numFmtId="164" fontId="2" fillId="3" borderId="31" xfId="0" applyNumberFormat="1" applyFont="1" applyFill="1" applyBorder="1" applyAlignment="1">
      <alignment horizontal="center" vertical="center" wrapText="1"/>
    </xf>
    <xf numFmtId="164" fontId="2" fillId="3" borderId="34" xfId="0" applyNumberFormat="1" applyFont="1" applyFill="1" applyBorder="1" applyAlignment="1">
      <alignment horizontal="center" vertical="center" wrapText="1"/>
    </xf>
    <xf numFmtId="164" fontId="2" fillId="3" borderId="3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3.bin"/><Relationship Id="rId13" Type="http://schemas.openxmlformats.org/officeDocument/2006/relationships/printerSettings" Target="../printerSettings/printerSettings48.bin"/><Relationship Id="rId18" Type="http://schemas.openxmlformats.org/officeDocument/2006/relationships/printerSettings" Target="../printerSettings/printerSettings53.bin"/><Relationship Id="rId26" Type="http://schemas.openxmlformats.org/officeDocument/2006/relationships/printerSettings" Target="../printerSettings/printerSettings61.bin"/><Relationship Id="rId3" Type="http://schemas.openxmlformats.org/officeDocument/2006/relationships/printerSettings" Target="../printerSettings/printerSettings38.bin"/><Relationship Id="rId21" Type="http://schemas.openxmlformats.org/officeDocument/2006/relationships/printerSettings" Target="../printerSettings/printerSettings56.bin"/><Relationship Id="rId7" Type="http://schemas.openxmlformats.org/officeDocument/2006/relationships/printerSettings" Target="../printerSettings/printerSettings42.bin"/><Relationship Id="rId12" Type="http://schemas.openxmlformats.org/officeDocument/2006/relationships/printerSettings" Target="../printerSettings/printerSettings47.bin"/><Relationship Id="rId17" Type="http://schemas.openxmlformats.org/officeDocument/2006/relationships/printerSettings" Target="../printerSettings/printerSettings52.bin"/><Relationship Id="rId25" Type="http://schemas.openxmlformats.org/officeDocument/2006/relationships/printerSettings" Target="../printerSettings/printerSettings60.bin"/><Relationship Id="rId2" Type="http://schemas.openxmlformats.org/officeDocument/2006/relationships/printerSettings" Target="../printerSettings/printerSettings37.bin"/><Relationship Id="rId16" Type="http://schemas.openxmlformats.org/officeDocument/2006/relationships/printerSettings" Target="../printerSettings/printerSettings51.bin"/><Relationship Id="rId20" Type="http://schemas.openxmlformats.org/officeDocument/2006/relationships/printerSettings" Target="../printerSettings/printerSettings55.bin"/><Relationship Id="rId29" Type="http://schemas.openxmlformats.org/officeDocument/2006/relationships/printerSettings" Target="../printerSettings/printerSettings64.bin"/><Relationship Id="rId1" Type="http://schemas.openxmlformats.org/officeDocument/2006/relationships/printerSettings" Target="../printerSettings/printerSettings36.bin"/><Relationship Id="rId6" Type="http://schemas.openxmlformats.org/officeDocument/2006/relationships/printerSettings" Target="../printerSettings/printerSettings41.bin"/><Relationship Id="rId11" Type="http://schemas.openxmlformats.org/officeDocument/2006/relationships/printerSettings" Target="../printerSettings/printerSettings46.bin"/><Relationship Id="rId24" Type="http://schemas.openxmlformats.org/officeDocument/2006/relationships/printerSettings" Target="../printerSettings/printerSettings59.bin"/><Relationship Id="rId5" Type="http://schemas.openxmlformats.org/officeDocument/2006/relationships/printerSettings" Target="../printerSettings/printerSettings40.bin"/><Relationship Id="rId15" Type="http://schemas.openxmlformats.org/officeDocument/2006/relationships/printerSettings" Target="../printerSettings/printerSettings50.bin"/><Relationship Id="rId23" Type="http://schemas.openxmlformats.org/officeDocument/2006/relationships/printerSettings" Target="../printerSettings/printerSettings58.bin"/><Relationship Id="rId28" Type="http://schemas.openxmlformats.org/officeDocument/2006/relationships/printerSettings" Target="../printerSettings/printerSettings63.bin"/><Relationship Id="rId10" Type="http://schemas.openxmlformats.org/officeDocument/2006/relationships/printerSettings" Target="../printerSettings/printerSettings45.bin"/><Relationship Id="rId19" Type="http://schemas.openxmlformats.org/officeDocument/2006/relationships/printerSettings" Target="../printerSettings/printerSettings54.bin"/><Relationship Id="rId31" Type="http://schemas.openxmlformats.org/officeDocument/2006/relationships/printerSettings" Target="../printerSettings/printerSettings66.bin"/><Relationship Id="rId4" Type="http://schemas.openxmlformats.org/officeDocument/2006/relationships/printerSettings" Target="../printerSettings/printerSettings39.bin"/><Relationship Id="rId9" Type="http://schemas.openxmlformats.org/officeDocument/2006/relationships/printerSettings" Target="../printerSettings/printerSettings44.bin"/><Relationship Id="rId14" Type="http://schemas.openxmlformats.org/officeDocument/2006/relationships/printerSettings" Target="../printerSettings/printerSettings49.bin"/><Relationship Id="rId22" Type="http://schemas.openxmlformats.org/officeDocument/2006/relationships/printerSettings" Target="../printerSettings/printerSettings57.bin"/><Relationship Id="rId27" Type="http://schemas.openxmlformats.org/officeDocument/2006/relationships/printerSettings" Target="../printerSettings/printerSettings62.bin"/><Relationship Id="rId30" Type="http://schemas.openxmlformats.org/officeDocument/2006/relationships/printerSettings" Target="../printerSettings/printerSettings65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4.bin"/><Relationship Id="rId13" Type="http://schemas.openxmlformats.org/officeDocument/2006/relationships/printerSettings" Target="../printerSettings/printerSettings79.bin"/><Relationship Id="rId18" Type="http://schemas.openxmlformats.org/officeDocument/2006/relationships/printerSettings" Target="../printerSettings/printerSettings84.bin"/><Relationship Id="rId26" Type="http://schemas.openxmlformats.org/officeDocument/2006/relationships/printerSettings" Target="../printerSettings/printerSettings92.bin"/><Relationship Id="rId3" Type="http://schemas.openxmlformats.org/officeDocument/2006/relationships/printerSettings" Target="../printerSettings/printerSettings69.bin"/><Relationship Id="rId21" Type="http://schemas.openxmlformats.org/officeDocument/2006/relationships/printerSettings" Target="../printerSettings/printerSettings87.bin"/><Relationship Id="rId7" Type="http://schemas.openxmlformats.org/officeDocument/2006/relationships/printerSettings" Target="../printerSettings/printerSettings73.bin"/><Relationship Id="rId12" Type="http://schemas.openxmlformats.org/officeDocument/2006/relationships/printerSettings" Target="../printerSettings/printerSettings78.bin"/><Relationship Id="rId17" Type="http://schemas.openxmlformats.org/officeDocument/2006/relationships/printerSettings" Target="../printerSettings/printerSettings83.bin"/><Relationship Id="rId25" Type="http://schemas.openxmlformats.org/officeDocument/2006/relationships/printerSettings" Target="../printerSettings/printerSettings91.bin"/><Relationship Id="rId2" Type="http://schemas.openxmlformats.org/officeDocument/2006/relationships/printerSettings" Target="../printerSettings/printerSettings68.bin"/><Relationship Id="rId16" Type="http://schemas.openxmlformats.org/officeDocument/2006/relationships/printerSettings" Target="../printerSettings/printerSettings82.bin"/><Relationship Id="rId20" Type="http://schemas.openxmlformats.org/officeDocument/2006/relationships/printerSettings" Target="../printerSettings/printerSettings86.bin"/><Relationship Id="rId29" Type="http://schemas.openxmlformats.org/officeDocument/2006/relationships/printerSettings" Target="../printerSettings/printerSettings95.bin"/><Relationship Id="rId1" Type="http://schemas.openxmlformats.org/officeDocument/2006/relationships/printerSettings" Target="../printerSettings/printerSettings67.bin"/><Relationship Id="rId6" Type="http://schemas.openxmlformats.org/officeDocument/2006/relationships/printerSettings" Target="../printerSettings/printerSettings72.bin"/><Relationship Id="rId11" Type="http://schemas.openxmlformats.org/officeDocument/2006/relationships/printerSettings" Target="../printerSettings/printerSettings77.bin"/><Relationship Id="rId24" Type="http://schemas.openxmlformats.org/officeDocument/2006/relationships/printerSettings" Target="../printerSettings/printerSettings90.bin"/><Relationship Id="rId5" Type="http://schemas.openxmlformats.org/officeDocument/2006/relationships/printerSettings" Target="../printerSettings/printerSettings71.bin"/><Relationship Id="rId15" Type="http://schemas.openxmlformats.org/officeDocument/2006/relationships/printerSettings" Target="../printerSettings/printerSettings81.bin"/><Relationship Id="rId23" Type="http://schemas.openxmlformats.org/officeDocument/2006/relationships/printerSettings" Target="../printerSettings/printerSettings89.bin"/><Relationship Id="rId28" Type="http://schemas.openxmlformats.org/officeDocument/2006/relationships/printerSettings" Target="../printerSettings/printerSettings94.bin"/><Relationship Id="rId10" Type="http://schemas.openxmlformats.org/officeDocument/2006/relationships/printerSettings" Target="../printerSettings/printerSettings76.bin"/><Relationship Id="rId19" Type="http://schemas.openxmlformats.org/officeDocument/2006/relationships/printerSettings" Target="../printerSettings/printerSettings85.bin"/><Relationship Id="rId31" Type="http://schemas.openxmlformats.org/officeDocument/2006/relationships/printerSettings" Target="../printerSettings/printerSettings97.bin"/><Relationship Id="rId4" Type="http://schemas.openxmlformats.org/officeDocument/2006/relationships/printerSettings" Target="../printerSettings/printerSettings70.bin"/><Relationship Id="rId9" Type="http://schemas.openxmlformats.org/officeDocument/2006/relationships/printerSettings" Target="../printerSettings/printerSettings75.bin"/><Relationship Id="rId14" Type="http://schemas.openxmlformats.org/officeDocument/2006/relationships/printerSettings" Target="../printerSettings/printerSettings80.bin"/><Relationship Id="rId22" Type="http://schemas.openxmlformats.org/officeDocument/2006/relationships/printerSettings" Target="../printerSettings/printerSettings88.bin"/><Relationship Id="rId27" Type="http://schemas.openxmlformats.org/officeDocument/2006/relationships/printerSettings" Target="../printerSettings/printerSettings93.bin"/><Relationship Id="rId30" Type="http://schemas.openxmlformats.org/officeDocument/2006/relationships/printerSettings" Target="../printerSettings/printerSettings96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5.bin"/><Relationship Id="rId13" Type="http://schemas.openxmlformats.org/officeDocument/2006/relationships/printerSettings" Target="../printerSettings/printerSettings110.bin"/><Relationship Id="rId18" Type="http://schemas.openxmlformats.org/officeDocument/2006/relationships/printerSettings" Target="../printerSettings/printerSettings115.bin"/><Relationship Id="rId26" Type="http://schemas.openxmlformats.org/officeDocument/2006/relationships/printerSettings" Target="../printerSettings/printerSettings123.bin"/><Relationship Id="rId3" Type="http://schemas.openxmlformats.org/officeDocument/2006/relationships/printerSettings" Target="../printerSettings/printerSettings100.bin"/><Relationship Id="rId21" Type="http://schemas.openxmlformats.org/officeDocument/2006/relationships/printerSettings" Target="../printerSettings/printerSettings118.bin"/><Relationship Id="rId7" Type="http://schemas.openxmlformats.org/officeDocument/2006/relationships/printerSettings" Target="../printerSettings/printerSettings104.bin"/><Relationship Id="rId12" Type="http://schemas.openxmlformats.org/officeDocument/2006/relationships/printerSettings" Target="../printerSettings/printerSettings109.bin"/><Relationship Id="rId17" Type="http://schemas.openxmlformats.org/officeDocument/2006/relationships/printerSettings" Target="../printerSettings/printerSettings114.bin"/><Relationship Id="rId25" Type="http://schemas.openxmlformats.org/officeDocument/2006/relationships/printerSettings" Target="../printerSettings/printerSettings122.bin"/><Relationship Id="rId2" Type="http://schemas.openxmlformats.org/officeDocument/2006/relationships/printerSettings" Target="../printerSettings/printerSettings99.bin"/><Relationship Id="rId16" Type="http://schemas.openxmlformats.org/officeDocument/2006/relationships/printerSettings" Target="../printerSettings/printerSettings113.bin"/><Relationship Id="rId20" Type="http://schemas.openxmlformats.org/officeDocument/2006/relationships/printerSettings" Target="../printerSettings/printerSettings117.bin"/><Relationship Id="rId29" Type="http://schemas.openxmlformats.org/officeDocument/2006/relationships/printerSettings" Target="../printerSettings/printerSettings126.bin"/><Relationship Id="rId1" Type="http://schemas.openxmlformats.org/officeDocument/2006/relationships/printerSettings" Target="../printerSettings/printerSettings98.bin"/><Relationship Id="rId6" Type="http://schemas.openxmlformats.org/officeDocument/2006/relationships/printerSettings" Target="../printerSettings/printerSettings103.bin"/><Relationship Id="rId11" Type="http://schemas.openxmlformats.org/officeDocument/2006/relationships/printerSettings" Target="../printerSettings/printerSettings108.bin"/><Relationship Id="rId24" Type="http://schemas.openxmlformats.org/officeDocument/2006/relationships/printerSettings" Target="../printerSettings/printerSettings121.bin"/><Relationship Id="rId5" Type="http://schemas.openxmlformats.org/officeDocument/2006/relationships/printerSettings" Target="../printerSettings/printerSettings102.bin"/><Relationship Id="rId15" Type="http://schemas.openxmlformats.org/officeDocument/2006/relationships/printerSettings" Target="../printerSettings/printerSettings112.bin"/><Relationship Id="rId23" Type="http://schemas.openxmlformats.org/officeDocument/2006/relationships/printerSettings" Target="../printerSettings/printerSettings120.bin"/><Relationship Id="rId28" Type="http://schemas.openxmlformats.org/officeDocument/2006/relationships/printerSettings" Target="../printerSettings/printerSettings125.bin"/><Relationship Id="rId10" Type="http://schemas.openxmlformats.org/officeDocument/2006/relationships/printerSettings" Target="../printerSettings/printerSettings107.bin"/><Relationship Id="rId19" Type="http://schemas.openxmlformats.org/officeDocument/2006/relationships/printerSettings" Target="../printerSettings/printerSettings116.bin"/><Relationship Id="rId31" Type="http://schemas.openxmlformats.org/officeDocument/2006/relationships/printerSettings" Target="../printerSettings/printerSettings128.bin"/><Relationship Id="rId4" Type="http://schemas.openxmlformats.org/officeDocument/2006/relationships/printerSettings" Target="../printerSettings/printerSettings101.bin"/><Relationship Id="rId9" Type="http://schemas.openxmlformats.org/officeDocument/2006/relationships/printerSettings" Target="../printerSettings/printerSettings106.bin"/><Relationship Id="rId14" Type="http://schemas.openxmlformats.org/officeDocument/2006/relationships/printerSettings" Target="../printerSettings/printerSettings111.bin"/><Relationship Id="rId22" Type="http://schemas.openxmlformats.org/officeDocument/2006/relationships/printerSettings" Target="../printerSettings/printerSettings119.bin"/><Relationship Id="rId27" Type="http://schemas.openxmlformats.org/officeDocument/2006/relationships/printerSettings" Target="../printerSettings/printerSettings124.bin"/><Relationship Id="rId30" Type="http://schemas.openxmlformats.org/officeDocument/2006/relationships/printerSettings" Target="../printerSettings/printerSettings12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6.bin"/><Relationship Id="rId13" Type="http://schemas.openxmlformats.org/officeDocument/2006/relationships/printerSettings" Target="../printerSettings/printerSettings141.bin"/><Relationship Id="rId18" Type="http://schemas.openxmlformats.org/officeDocument/2006/relationships/printerSettings" Target="../printerSettings/printerSettings146.bin"/><Relationship Id="rId26" Type="http://schemas.openxmlformats.org/officeDocument/2006/relationships/printerSettings" Target="../printerSettings/printerSettings154.bin"/><Relationship Id="rId3" Type="http://schemas.openxmlformats.org/officeDocument/2006/relationships/printerSettings" Target="../printerSettings/printerSettings131.bin"/><Relationship Id="rId21" Type="http://schemas.openxmlformats.org/officeDocument/2006/relationships/printerSettings" Target="../printerSettings/printerSettings149.bin"/><Relationship Id="rId7" Type="http://schemas.openxmlformats.org/officeDocument/2006/relationships/printerSettings" Target="../printerSettings/printerSettings135.bin"/><Relationship Id="rId12" Type="http://schemas.openxmlformats.org/officeDocument/2006/relationships/printerSettings" Target="../printerSettings/printerSettings140.bin"/><Relationship Id="rId17" Type="http://schemas.openxmlformats.org/officeDocument/2006/relationships/printerSettings" Target="../printerSettings/printerSettings145.bin"/><Relationship Id="rId25" Type="http://schemas.openxmlformats.org/officeDocument/2006/relationships/printerSettings" Target="../printerSettings/printerSettings153.bin"/><Relationship Id="rId2" Type="http://schemas.openxmlformats.org/officeDocument/2006/relationships/printerSettings" Target="../printerSettings/printerSettings130.bin"/><Relationship Id="rId16" Type="http://schemas.openxmlformats.org/officeDocument/2006/relationships/printerSettings" Target="../printerSettings/printerSettings144.bin"/><Relationship Id="rId20" Type="http://schemas.openxmlformats.org/officeDocument/2006/relationships/printerSettings" Target="../printerSettings/printerSettings148.bin"/><Relationship Id="rId29" Type="http://schemas.openxmlformats.org/officeDocument/2006/relationships/printerSettings" Target="../printerSettings/printerSettings157.bin"/><Relationship Id="rId1" Type="http://schemas.openxmlformats.org/officeDocument/2006/relationships/printerSettings" Target="../printerSettings/printerSettings129.bin"/><Relationship Id="rId6" Type="http://schemas.openxmlformats.org/officeDocument/2006/relationships/printerSettings" Target="../printerSettings/printerSettings134.bin"/><Relationship Id="rId11" Type="http://schemas.openxmlformats.org/officeDocument/2006/relationships/printerSettings" Target="../printerSettings/printerSettings139.bin"/><Relationship Id="rId24" Type="http://schemas.openxmlformats.org/officeDocument/2006/relationships/printerSettings" Target="../printerSettings/printerSettings152.bin"/><Relationship Id="rId5" Type="http://schemas.openxmlformats.org/officeDocument/2006/relationships/printerSettings" Target="../printerSettings/printerSettings133.bin"/><Relationship Id="rId15" Type="http://schemas.openxmlformats.org/officeDocument/2006/relationships/printerSettings" Target="../printerSettings/printerSettings143.bin"/><Relationship Id="rId23" Type="http://schemas.openxmlformats.org/officeDocument/2006/relationships/printerSettings" Target="../printerSettings/printerSettings151.bin"/><Relationship Id="rId28" Type="http://schemas.openxmlformats.org/officeDocument/2006/relationships/printerSettings" Target="../printerSettings/printerSettings156.bin"/><Relationship Id="rId10" Type="http://schemas.openxmlformats.org/officeDocument/2006/relationships/printerSettings" Target="../printerSettings/printerSettings138.bin"/><Relationship Id="rId19" Type="http://schemas.openxmlformats.org/officeDocument/2006/relationships/printerSettings" Target="../printerSettings/printerSettings147.bin"/><Relationship Id="rId31" Type="http://schemas.openxmlformats.org/officeDocument/2006/relationships/printerSettings" Target="../printerSettings/printerSettings159.bin"/><Relationship Id="rId4" Type="http://schemas.openxmlformats.org/officeDocument/2006/relationships/printerSettings" Target="../printerSettings/printerSettings132.bin"/><Relationship Id="rId9" Type="http://schemas.openxmlformats.org/officeDocument/2006/relationships/printerSettings" Target="../printerSettings/printerSettings137.bin"/><Relationship Id="rId14" Type="http://schemas.openxmlformats.org/officeDocument/2006/relationships/printerSettings" Target="../printerSettings/printerSettings142.bin"/><Relationship Id="rId22" Type="http://schemas.openxmlformats.org/officeDocument/2006/relationships/printerSettings" Target="../printerSettings/printerSettings150.bin"/><Relationship Id="rId27" Type="http://schemas.openxmlformats.org/officeDocument/2006/relationships/printerSettings" Target="../printerSettings/printerSettings155.bin"/><Relationship Id="rId30" Type="http://schemas.openxmlformats.org/officeDocument/2006/relationships/printerSettings" Target="../printerSettings/printerSettings158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7.bin"/><Relationship Id="rId13" Type="http://schemas.openxmlformats.org/officeDocument/2006/relationships/printerSettings" Target="../printerSettings/printerSettings172.bin"/><Relationship Id="rId18" Type="http://schemas.openxmlformats.org/officeDocument/2006/relationships/printerSettings" Target="../printerSettings/printerSettings177.bin"/><Relationship Id="rId26" Type="http://schemas.openxmlformats.org/officeDocument/2006/relationships/printerSettings" Target="../printerSettings/printerSettings185.bin"/><Relationship Id="rId3" Type="http://schemas.openxmlformats.org/officeDocument/2006/relationships/printerSettings" Target="../printerSettings/printerSettings162.bin"/><Relationship Id="rId21" Type="http://schemas.openxmlformats.org/officeDocument/2006/relationships/printerSettings" Target="../printerSettings/printerSettings180.bin"/><Relationship Id="rId7" Type="http://schemas.openxmlformats.org/officeDocument/2006/relationships/printerSettings" Target="../printerSettings/printerSettings166.bin"/><Relationship Id="rId12" Type="http://schemas.openxmlformats.org/officeDocument/2006/relationships/printerSettings" Target="../printerSettings/printerSettings171.bin"/><Relationship Id="rId17" Type="http://schemas.openxmlformats.org/officeDocument/2006/relationships/printerSettings" Target="../printerSettings/printerSettings176.bin"/><Relationship Id="rId25" Type="http://schemas.openxmlformats.org/officeDocument/2006/relationships/printerSettings" Target="../printerSettings/printerSettings184.bin"/><Relationship Id="rId2" Type="http://schemas.openxmlformats.org/officeDocument/2006/relationships/printerSettings" Target="../printerSettings/printerSettings161.bin"/><Relationship Id="rId16" Type="http://schemas.openxmlformats.org/officeDocument/2006/relationships/printerSettings" Target="../printerSettings/printerSettings175.bin"/><Relationship Id="rId20" Type="http://schemas.openxmlformats.org/officeDocument/2006/relationships/printerSettings" Target="../printerSettings/printerSettings179.bin"/><Relationship Id="rId29" Type="http://schemas.openxmlformats.org/officeDocument/2006/relationships/printerSettings" Target="../printerSettings/printerSettings188.bin"/><Relationship Id="rId1" Type="http://schemas.openxmlformats.org/officeDocument/2006/relationships/printerSettings" Target="../printerSettings/printerSettings160.bin"/><Relationship Id="rId6" Type="http://schemas.openxmlformats.org/officeDocument/2006/relationships/printerSettings" Target="../printerSettings/printerSettings165.bin"/><Relationship Id="rId11" Type="http://schemas.openxmlformats.org/officeDocument/2006/relationships/printerSettings" Target="../printerSettings/printerSettings170.bin"/><Relationship Id="rId24" Type="http://schemas.openxmlformats.org/officeDocument/2006/relationships/printerSettings" Target="../printerSettings/printerSettings183.bin"/><Relationship Id="rId5" Type="http://schemas.openxmlformats.org/officeDocument/2006/relationships/printerSettings" Target="../printerSettings/printerSettings164.bin"/><Relationship Id="rId15" Type="http://schemas.openxmlformats.org/officeDocument/2006/relationships/printerSettings" Target="../printerSettings/printerSettings174.bin"/><Relationship Id="rId23" Type="http://schemas.openxmlformats.org/officeDocument/2006/relationships/printerSettings" Target="../printerSettings/printerSettings182.bin"/><Relationship Id="rId28" Type="http://schemas.openxmlformats.org/officeDocument/2006/relationships/printerSettings" Target="../printerSettings/printerSettings187.bin"/><Relationship Id="rId10" Type="http://schemas.openxmlformats.org/officeDocument/2006/relationships/printerSettings" Target="../printerSettings/printerSettings169.bin"/><Relationship Id="rId19" Type="http://schemas.openxmlformats.org/officeDocument/2006/relationships/printerSettings" Target="../printerSettings/printerSettings178.bin"/><Relationship Id="rId31" Type="http://schemas.openxmlformats.org/officeDocument/2006/relationships/printerSettings" Target="../printerSettings/printerSettings190.bin"/><Relationship Id="rId4" Type="http://schemas.openxmlformats.org/officeDocument/2006/relationships/printerSettings" Target="../printerSettings/printerSettings163.bin"/><Relationship Id="rId9" Type="http://schemas.openxmlformats.org/officeDocument/2006/relationships/printerSettings" Target="../printerSettings/printerSettings168.bin"/><Relationship Id="rId14" Type="http://schemas.openxmlformats.org/officeDocument/2006/relationships/printerSettings" Target="../printerSettings/printerSettings173.bin"/><Relationship Id="rId22" Type="http://schemas.openxmlformats.org/officeDocument/2006/relationships/printerSettings" Target="../printerSettings/printerSettings181.bin"/><Relationship Id="rId27" Type="http://schemas.openxmlformats.org/officeDocument/2006/relationships/printerSettings" Target="../printerSettings/printerSettings186.bin"/><Relationship Id="rId30" Type="http://schemas.openxmlformats.org/officeDocument/2006/relationships/printerSettings" Target="../printerSettings/printerSettings18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16"/>
  <sheetViews>
    <sheetView workbookViewId="0">
      <selection activeCell="D199" sqref="D199"/>
    </sheetView>
  </sheetViews>
  <sheetFormatPr baseColWidth="10" defaultColWidth="9.140625" defaultRowHeight="12.75" x14ac:dyDescent="0.2"/>
  <cols>
    <col min="1" max="1" width="10" bestFit="1" customWidth="1"/>
    <col min="2" max="3" width="14.5703125" customWidth="1"/>
    <col min="6" max="6" width="30.5703125" customWidth="1"/>
  </cols>
  <sheetData>
    <row r="1" spans="1:6" ht="13.5" thickBot="1" x14ac:dyDescent="0.25">
      <c r="A1" s="39" t="s">
        <v>39</v>
      </c>
    </row>
    <row r="2" spans="1:6" ht="13.5" thickBot="1" x14ac:dyDescent="0.25">
      <c r="B2" s="42" t="s">
        <v>36</v>
      </c>
      <c r="C2" s="22" t="s">
        <v>24</v>
      </c>
      <c r="E2">
        <v>22.92</v>
      </c>
      <c r="F2" s="39" t="s">
        <v>35</v>
      </c>
    </row>
    <row r="3" spans="1:6" x14ac:dyDescent="0.2">
      <c r="A3" s="18" t="s">
        <v>11</v>
      </c>
      <c r="B3" s="14"/>
      <c r="C3" s="10"/>
      <c r="E3">
        <f>B3/$E$2</f>
        <v>0</v>
      </c>
      <c r="F3" s="39" t="s">
        <v>37</v>
      </c>
    </row>
    <row r="4" spans="1:6" x14ac:dyDescent="0.2">
      <c r="A4" s="19" t="s">
        <v>12</v>
      </c>
      <c r="B4" s="15"/>
      <c r="C4" s="11"/>
      <c r="E4">
        <f t="shared" ref="E4:E14" si="0">B4/$E$2</f>
        <v>0</v>
      </c>
      <c r="F4" s="43" t="s">
        <v>38</v>
      </c>
    </row>
    <row r="5" spans="1:6" x14ac:dyDescent="0.2">
      <c r="A5" s="19" t="s">
        <v>13</v>
      </c>
      <c r="B5" s="15"/>
      <c r="C5" s="11"/>
      <c r="E5">
        <f t="shared" si="0"/>
        <v>0</v>
      </c>
      <c r="F5" s="43" t="s">
        <v>38</v>
      </c>
    </row>
    <row r="6" spans="1:6" x14ac:dyDescent="0.2">
      <c r="A6" s="19" t="s">
        <v>14</v>
      </c>
      <c r="B6" s="15"/>
      <c r="C6" s="11"/>
      <c r="E6">
        <f t="shared" si="0"/>
        <v>0</v>
      </c>
      <c r="F6" s="43" t="s">
        <v>38</v>
      </c>
    </row>
    <row r="7" spans="1:6" x14ac:dyDescent="0.2">
      <c r="A7" s="19" t="s">
        <v>15</v>
      </c>
      <c r="B7" s="15"/>
      <c r="C7" s="11"/>
      <c r="E7">
        <f t="shared" si="0"/>
        <v>0</v>
      </c>
      <c r="F7" s="43" t="s">
        <v>38</v>
      </c>
    </row>
    <row r="8" spans="1:6" x14ac:dyDescent="0.2">
      <c r="A8" s="19" t="s">
        <v>16</v>
      </c>
      <c r="B8" s="15"/>
      <c r="C8" s="11"/>
      <c r="E8">
        <f t="shared" si="0"/>
        <v>0</v>
      </c>
      <c r="F8" s="43" t="s">
        <v>38</v>
      </c>
    </row>
    <row r="9" spans="1:6" x14ac:dyDescent="0.2">
      <c r="A9" s="19" t="s">
        <v>17</v>
      </c>
      <c r="B9" s="15"/>
      <c r="C9" s="11"/>
      <c r="E9">
        <f t="shared" si="0"/>
        <v>0</v>
      </c>
      <c r="F9" s="43" t="s">
        <v>38</v>
      </c>
    </row>
    <row r="10" spans="1:6" x14ac:dyDescent="0.2">
      <c r="A10" s="19" t="s">
        <v>18</v>
      </c>
      <c r="B10" s="15"/>
      <c r="C10" s="11"/>
      <c r="E10">
        <f t="shared" si="0"/>
        <v>0</v>
      </c>
      <c r="F10" s="43" t="s">
        <v>38</v>
      </c>
    </row>
    <row r="11" spans="1:6" x14ac:dyDescent="0.2">
      <c r="A11" s="19" t="s">
        <v>19</v>
      </c>
      <c r="B11" s="15"/>
      <c r="C11" s="11"/>
      <c r="E11">
        <f t="shared" si="0"/>
        <v>0</v>
      </c>
      <c r="F11" s="43" t="s">
        <v>38</v>
      </c>
    </row>
    <row r="12" spans="1:6" x14ac:dyDescent="0.2">
      <c r="A12" s="19" t="s">
        <v>20</v>
      </c>
      <c r="B12" s="15"/>
      <c r="C12" s="11"/>
      <c r="E12">
        <f t="shared" si="0"/>
        <v>0</v>
      </c>
      <c r="F12" s="43" t="s">
        <v>38</v>
      </c>
    </row>
    <row r="13" spans="1:6" x14ac:dyDescent="0.2">
      <c r="A13" s="19" t="s">
        <v>21</v>
      </c>
      <c r="B13" s="15"/>
      <c r="C13" s="11"/>
      <c r="E13">
        <f t="shared" si="0"/>
        <v>0</v>
      </c>
      <c r="F13" s="43" t="s">
        <v>38</v>
      </c>
    </row>
    <row r="14" spans="1:6" ht="13.5" thickBot="1" x14ac:dyDescent="0.25">
      <c r="A14" s="20" t="s">
        <v>22</v>
      </c>
      <c r="B14" s="16"/>
      <c r="C14" s="12"/>
      <c r="E14">
        <f t="shared" si="0"/>
        <v>0</v>
      </c>
      <c r="F14" s="43" t="s">
        <v>38</v>
      </c>
    </row>
    <row r="15" spans="1:6" ht="13.5" thickBot="1" x14ac:dyDescent="0.25">
      <c r="D15" s="40" t="s">
        <v>34</v>
      </c>
    </row>
    <row r="16" spans="1:6" ht="13.5" thickBot="1" x14ac:dyDescent="0.25">
      <c r="A16" s="21" t="s">
        <v>23</v>
      </c>
      <c r="B16" s="17">
        <f>SUM(B3:B15)</f>
        <v>0</v>
      </c>
      <c r="C16" s="13">
        <f>SUM(C3:C15)</f>
        <v>0</v>
      </c>
      <c r="D16" s="41" t="e">
        <f>C16/B16</f>
        <v>#DIV/0!</v>
      </c>
    </row>
  </sheetData>
  <customSheetViews>
    <customSheetView guid="{1D9080B3-89ED-4607-B15F-FD3E23462C5E}">
      <selection activeCell="C7" sqref="C7"/>
      <pageMargins left="0.75" right="0.75" top="1" bottom="1" header="0.5" footer="0.5"/>
      <pageSetup paperSize="9" orientation="portrait" r:id="rId1"/>
      <headerFooter alignWithMargins="0"/>
    </customSheetView>
    <customSheetView guid="{2951F7F9-1A50-4247-B4EA-0AF8D428DAF0}">
      <selection activeCell="C7" sqref="C7"/>
      <pageMargins left="0.75" right="0.75" top="1" bottom="1" header="0.5" footer="0.5"/>
      <pageSetup paperSize="9" orientation="portrait" r:id="rId2"/>
      <headerFooter alignWithMargins="0"/>
    </customSheetView>
    <customSheetView guid="{8D0174EE-87ED-4314-87C9-68B1006EE157}" showRuler="0">
      <selection activeCell="C7" sqref="C7"/>
      <pageMargins left="0.75" right="0.75" top="1" bottom="1" header="0.5" footer="0.5"/>
      <pageSetup paperSize="9" orientation="portrait" r:id="rId3"/>
      <headerFooter alignWithMargins="0"/>
    </customSheetView>
    <customSheetView guid="{11EC3B17-A113-4679-8165-34C0916794E1}">
      <selection activeCell="C7" sqref="C7"/>
      <pageMargins left="0.75" right="0.75" top="1" bottom="1" header="0.5" footer="0.5"/>
      <pageSetup paperSize="9" orientation="portrait" r:id="rId4"/>
      <headerFooter alignWithMargins="0"/>
    </customSheetView>
    <customSheetView guid="{9E1BEFE2-510A-4D17-9EFC-B9910E3592FC}">
      <selection activeCell="C7" sqref="C7"/>
      <pageMargins left="0.75" right="0.75" top="1" bottom="1" header="0.5" footer="0.5"/>
      <pageSetup paperSize="9" orientation="portrait" r:id="rId5"/>
      <headerFooter alignWithMargins="0"/>
    </customSheetView>
    <customSheetView guid="{987F3F9D-EB23-4174-B30B-33CC6109A0ED}">
      <selection activeCell="E3" sqref="E3"/>
      <pageMargins left="0.75" right="0.75" top="1" bottom="1" header="0.5" footer="0.5"/>
      <pageSetup paperSize="9" orientation="portrait" r:id="rId6"/>
      <headerFooter alignWithMargins="0"/>
    </customSheetView>
    <customSheetView guid="{BB0759AC-6D34-4A15-B8F6-73402A5B447D}">
      <selection activeCell="C7" sqref="C7"/>
      <pageMargins left="0.75" right="0.75" top="1" bottom="1" header="0.5" footer="0.5"/>
      <pageSetup paperSize="9" orientation="portrait" r:id="rId7"/>
      <headerFooter alignWithMargins="0"/>
    </customSheetView>
    <customSheetView guid="{95C5149F-87AE-43B9-B3A5-AE80A1B89383}" showRuler="0">
      <selection activeCell="C7" sqref="C7"/>
      <pageMargins left="0.75" right="0.75" top="1" bottom="1" header="0.5" footer="0.5"/>
      <pageSetup paperSize="9" orientation="portrait" r:id="rId8"/>
      <headerFooter alignWithMargins="0"/>
    </customSheetView>
    <customSheetView guid="{2B624AF9-A211-484D-B9AA-3A8D64757F54}" showRuler="0">
      <selection activeCell="C7" sqref="C7"/>
      <pageMargins left="0.75" right="0.75" top="1" bottom="1" header="0.5" footer="0.5"/>
      <pageSetup paperSize="9" orientation="portrait" r:id="rId9"/>
      <headerFooter alignWithMargins="0"/>
    </customSheetView>
    <customSheetView guid="{31371938-69E8-48D2-8350-C47292663E7D}" showRuler="0">
      <selection activeCell="C7" sqref="C7"/>
      <pageMargins left="0.75" right="0.75" top="1" bottom="1" header="0.5" footer="0.5"/>
      <pageSetup paperSize="9" orientation="portrait" r:id="rId10"/>
      <headerFooter alignWithMargins="0"/>
    </customSheetView>
    <customSheetView guid="{A04C3330-2CF8-45C1-9C0A-DB8455E813E6}" showRuler="0">
      <selection activeCell="C7" sqref="C7"/>
      <pageMargins left="0.75" right="0.75" top="1" bottom="1" header="0.5" footer="0.5"/>
      <pageSetup paperSize="9" orientation="portrait" r:id="rId11"/>
      <headerFooter alignWithMargins="0"/>
    </customSheetView>
    <customSheetView guid="{AE48BD6E-C77B-4B3B-9E49-A661E9FF2F80}" showRuler="0">
      <selection activeCell="C7" sqref="C7"/>
      <pageMargins left="0.75" right="0.75" top="1" bottom="1" header="0.5" footer="0.5"/>
      <pageSetup paperSize="9" orientation="portrait" r:id="rId12"/>
      <headerFooter alignWithMargins="0"/>
    </customSheetView>
    <customSheetView guid="{B408B853-802E-40D3-ADD1-2E75F0488060}" showRuler="0">
      <pageMargins left="0.75" right="0.75" top="1" bottom="1" header="0.5" footer="0.5"/>
      <pageSetup paperSize="9" orientation="portrait" r:id="rId13"/>
      <headerFooter alignWithMargins="0"/>
    </customSheetView>
    <customSheetView guid="{0BDE8296-2098-4DE2-9977-30EF07393C3C}" showRuler="0">
      <pageMargins left="0.75" right="0.75" top="1" bottom="1" header="0.5" footer="0.5"/>
      <pageSetup paperSize="9" orientation="portrait" r:id="rId14"/>
      <headerFooter alignWithMargins="0"/>
    </customSheetView>
    <customSheetView guid="{22197216-AB62-485F-A22F-A66444B53982}" showRuler="0">
      <pageMargins left="0.75" right="0.75" top="1" bottom="1" header="0.5" footer="0.5"/>
      <pageSetup paperSize="9" orientation="portrait" r:id="rId15"/>
      <headerFooter alignWithMargins="0"/>
    </customSheetView>
    <customSheetView guid="{EA757CC4-D4FF-4DCF-BCFE-17439C07952A}" showRuler="0">
      <pageMargins left="0.75" right="0.75" top="1" bottom="1" header="0.5" footer="0.5"/>
      <pageSetup paperSize="9" orientation="portrait" r:id="rId16"/>
      <headerFooter alignWithMargins="0"/>
    </customSheetView>
    <customSheetView guid="{A7F8AEF0-79F3-4623-ACAA-1F53FF321E68}" showRuler="0">
      <selection activeCell="C7" sqref="C7"/>
      <pageMargins left="0.75" right="0.75" top="1" bottom="1" header="0.5" footer="0.5"/>
      <pageSetup paperSize="9" orientation="portrait" r:id="rId17"/>
      <headerFooter alignWithMargins="0"/>
    </customSheetView>
    <customSheetView guid="{EDE0BE9F-238B-48D2-B6B9-1344F20F6BFF}" showRuler="0">
      <selection activeCell="C7" sqref="C7"/>
      <pageMargins left="0.75" right="0.75" top="1" bottom="1" header="0.5" footer="0.5"/>
      <pageSetup paperSize="9" orientation="portrait" r:id="rId18"/>
      <headerFooter alignWithMargins="0"/>
    </customSheetView>
    <customSheetView guid="{775933C6-AD85-4CB6-A4DD-154C04E24628}" showRuler="0">
      <selection activeCell="B9" sqref="B9"/>
      <pageMargins left="0.75" right="0.75" top="1" bottom="1" header="0.5" footer="0.5"/>
      <pageSetup paperSize="9" orientation="portrait" r:id="rId19"/>
      <headerFooter alignWithMargins="0"/>
    </customSheetView>
    <customSheetView guid="{FEAC982A-5E80-4E85-9C8F-B64D2CBE68A4}" showRuler="0">
      <pageMargins left="0.75" right="0.75" top="1" bottom="1" header="0.5" footer="0.5"/>
      <pageSetup paperSize="9" orientation="portrait" r:id="rId20"/>
      <headerFooter alignWithMargins="0"/>
    </customSheetView>
    <customSheetView guid="{2F9801E4-C382-4903-B1A5-FC309330C62A}" showPageBreaks="1" showRuler="0">
      <pageMargins left="0.75" right="0.75" top="1" bottom="1" header="0.5" footer="0.5"/>
      <pageSetup paperSize="9" orientation="portrait" r:id="rId21"/>
      <headerFooter alignWithMargins="0"/>
    </customSheetView>
    <customSheetView guid="{55D16444-8CB3-44B8-8119-CA942E361FC1}">
      <selection activeCell="C7" sqref="C7"/>
      <pageMargins left="0.75" right="0.75" top="1" bottom="1" header="0.5" footer="0.5"/>
      <pageSetup paperSize="9" orientation="portrait" r:id="rId22"/>
      <headerFooter alignWithMargins="0"/>
    </customSheetView>
    <customSheetView guid="{1F27BA47-39DA-48FB-B74B-10EC375BA6B5}">
      <selection activeCell="C7" sqref="C7"/>
      <pageMargins left="0.75" right="0.75" top="1" bottom="1" header="0.5" footer="0.5"/>
      <pageSetup paperSize="9" orientation="portrait" r:id="rId23"/>
      <headerFooter alignWithMargins="0"/>
    </customSheetView>
    <customSheetView guid="{47DB95A3-9A4E-4D53-8EC9-C81E9CBE1582}">
      <selection activeCell="C7" sqref="C7"/>
      <pageMargins left="0.75" right="0.75" top="1" bottom="1" header="0.5" footer="0.5"/>
      <pageSetup paperSize="9" orientation="portrait" r:id="rId24"/>
      <headerFooter alignWithMargins="0"/>
    </customSheetView>
    <customSheetView guid="{8CD29DAC-ECE6-414F-B3F5-AE3C4AE97974}">
      <selection activeCell="C7" sqref="C7"/>
      <pageMargins left="0.75" right="0.75" top="1" bottom="1" header="0.5" footer="0.5"/>
      <pageSetup paperSize="9" orientation="portrait" r:id="rId25"/>
      <headerFooter alignWithMargins="0"/>
    </customSheetView>
    <customSheetView guid="{715CE1CF-3A17-403E-92D0-641065A55C5C}">
      <selection activeCell="C7" sqref="C7"/>
      <pageMargins left="0.75" right="0.75" top="1" bottom="1" header="0.5" footer="0.5"/>
      <pageSetup paperSize="9" orientation="portrait" r:id="rId26"/>
      <headerFooter alignWithMargins="0"/>
    </customSheetView>
    <customSheetView guid="{143F8832-0E03-4D44-97A1-E04EF8B789F4}">
      <selection activeCell="C7" sqref="C7"/>
      <pageMargins left="0.75" right="0.75" top="1" bottom="1" header="0.5" footer="0.5"/>
      <pageSetup paperSize="9" orientation="portrait" r:id="rId27"/>
      <headerFooter alignWithMargins="0"/>
    </customSheetView>
    <customSheetView guid="{9189B4E5-CCD4-454E-8D30-15DF1DB0ADBE}">
      <selection activeCell="C7" sqref="C7"/>
      <pageMargins left="0.75" right="0.75" top="1" bottom="1" header="0.5" footer="0.5"/>
      <pageSetup paperSize="9" orientation="portrait" r:id="rId28"/>
      <headerFooter alignWithMargins="0"/>
    </customSheetView>
    <customSheetView guid="{290F51B2-2C68-446E-A856-2665C944A4FC}">
      <selection activeCell="C7" sqref="C7"/>
      <pageMargins left="0.75" right="0.75" top="1" bottom="1" header="0.5" footer="0.5"/>
      <pageSetup paperSize="9" orientation="portrait" r:id="rId29"/>
      <headerFooter alignWithMargins="0"/>
    </customSheetView>
    <customSheetView guid="{4CD59A39-AEA0-478F-8BBF-C8C1E2726A52}">
      <selection activeCell="C7" sqref="C7"/>
      <pageMargins left="0.75" right="0.75" top="1" bottom="1" header="0.5" footer="0.5"/>
      <pageSetup paperSize="9" orientation="portrait" r:id="rId30"/>
      <headerFooter alignWithMargins="0"/>
    </customSheetView>
    <customSheetView guid="{3B49FF89-8A2A-47A1-9AE4-ACB91C4E26C9}">
      <selection activeCell="C7" sqref="C7"/>
      <pageMargins left="0.75" right="0.75" top="1" bottom="1" header="0.5" footer="0.5"/>
      <pageSetup paperSize="9" orientation="portrait" r:id="rId31"/>
      <headerFooter alignWithMargins="0"/>
    </customSheetView>
    <customSheetView guid="{772E3661-FD47-4151-BEE4-256F75C51DE5}">
      <selection activeCell="C7" sqref="C7"/>
      <pageMargins left="0.75" right="0.75" top="1" bottom="1" header="0.5" footer="0.5"/>
      <pageSetup paperSize="9" orientation="portrait" r:id="rId32"/>
      <headerFooter alignWithMargins="0"/>
    </customSheetView>
    <customSheetView guid="{1717A0E6-79BE-4DDB-8A4C-9AD2C00DAEF6}">
      <selection activeCell="B3" sqref="B3"/>
      <pageMargins left="0.75" right="0.75" top="1" bottom="1" header="0.5" footer="0.5"/>
      <pageSetup paperSize="9" orientation="portrait" r:id="rId33"/>
      <headerFooter alignWithMargins="0"/>
    </customSheetView>
    <customSheetView guid="{C7261731-306A-4B3C-84E3-A933075FF7F5}">
      <selection activeCell="C7" sqref="C7"/>
      <pageMargins left="0.75" right="0.75" top="1" bottom="1" header="0.5" footer="0.5"/>
      <pageSetup paperSize="9" orientation="portrait" r:id="rId34"/>
      <headerFooter alignWithMargins="0"/>
    </customSheetView>
  </customSheetViews>
  <phoneticPr fontId="1" type="noConversion"/>
  <pageMargins left="0.75" right="0.75" top="1" bottom="1" header="0.5" footer="0.5"/>
  <pageSetup paperSize="9" orientation="portrait" r:id="rId3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66"/>
  <sheetViews>
    <sheetView workbookViewId="0">
      <pane ySplit="1" topLeftCell="A2" activePane="bottomLeft" state="frozenSplit"/>
      <selection activeCell="D199" sqref="D199"/>
      <selection pane="bottomLeft" activeCell="D199" sqref="D199"/>
    </sheetView>
  </sheetViews>
  <sheetFormatPr baseColWidth="10" defaultColWidth="9.140625" defaultRowHeight="12.75" x14ac:dyDescent="0.2"/>
  <cols>
    <col min="1" max="1" width="10" customWidth="1"/>
    <col min="2" max="4" width="13.5703125" customWidth="1"/>
    <col min="5" max="5" width="1.42578125" customWidth="1"/>
    <col min="6" max="6" width="10" customWidth="1"/>
    <col min="7" max="9" width="13.5703125" customWidth="1"/>
  </cols>
  <sheetData>
    <row r="1" spans="1:9" x14ac:dyDescent="0.2">
      <c r="A1" s="30" t="s">
        <v>25</v>
      </c>
      <c r="B1" s="31" t="s">
        <v>26</v>
      </c>
      <c r="C1" s="31" t="s">
        <v>27</v>
      </c>
      <c r="D1" s="32" t="s">
        <v>28</v>
      </c>
      <c r="E1" s="33"/>
      <c r="F1" s="30" t="s">
        <v>25</v>
      </c>
      <c r="G1" s="31" t="s">
        <v>26</v>
      </c>
      <c r="H1" s="31" t="s">
        <v>27</v>
      </c>
      <c r="I1" s="32" t="s">
        <v>28</v>
      </c>
    </row>
    <row r="2" spans="1:9" x14ac:dyDescent="0.2">
      <c r="A2" s="24">
        <v>1</v>
      </c>
      <c r="B2" s="25">
        <v>22.92</v>
      </c>
      <c r="C2" s="25">
        <v>18.940000000000001</v>
      </c>
      <c r="D2" s="26">
        <v>3.98</v>
      </c>
      <c r="E2" s="23"/>
      <c r="F2" s="24">
        <v>66</v>
      </c>
      <c r="G2" s="25">
        <f t="shared" ref="G2:G33" si="0">$B$2*F2</f>
        <v>1512.72</v>
      </c>
      <c r="H2" s="25">
        <f t="shared" ref="H2:H33" si="1">G2/1.21</f>
        <v>1250.1818181818182</v>
      </c>
      <c r="I2" s="26">
        <f t="shared" ref="I2:I33" si="2">H2*0.21</f>
        <v>262.53818181818184</v>
      </c>
    </row>
    <row r="3" spans="1:9" x14ac:dyDescent="0.2">
      <c r="A3" s="24">
        <v>2</v>
      </c>
      <c r="B3" s="25">
        <f t="shared" ref="B3:B34" si="3">$B$2*A3</f>
        <v>45.84</v>
      </c>
      <c r="C3" s="25">
        <f t="shared" ref="C3:C34" si="4">B3/1.21</f>
        <v>37.884297520661164</v>
      </c>
      <c r="D3" s="26">
        <f t="shared" ref="D3:D34" si="5">C3*0.21</f>
        <v>7.9557024793388438</v>
      </c>
      <c r="E3" s="23"/>
      <c r="F3" s="24">
        <v>67</v>
      </c>
      <c r="G3" s="25">
        <f t="shared" si="0"/>
        <v>1535.64</v>
      </c>
      <c r="H3" s="25">
        <f t="shared" si="1"/>
        <v>1269.1239669421489</v>
      </c>
      <c r="I3" s="26">
        <f t="shared" si="2"/>
        <v>266.51603305785125</v>
      </c>
    </row>
    <row r="4" spans="1:9" x14ac:dyDescent="0.2">
      <c r="A4" s="34">
        <v>3</v>
      </c>
      <c r="B4" s="35">
        <f t="shared" si="3"/>
        <v>68.760000000000005</v>
      </c>
      <c r="C4" s="35">
        <f t="shared" si="4"/>
        <v>56.826446280991739</v>
      </c>
      <c r="D4" s="36">
        <f t="shared" si="5"/>
        <v>11.933553719008264</v>
      </c>
      <c r="E4" s="23"/>
      <c r="F4" s="34">
        <v>68</v>
      </c>
      <c r="G4" s="35">
        <f t="shared" si="0"/>
        <v>1558.5600000000002</v>
      </c>
      <c r="H4" s="35">
        <f t="shared" si="1"/>
        <v>1288.0661157024795</v>
      </c>
      <c r="I4" s="36">
        <f t="shared" si="2"/>
        <v>270.49388429752065</v>
      </c>
    </row>
    <row r="5" spans="1:9" x14ac:dyDescent="0.2">
      <c r="A5" s="24">
        <v>4</v>
      </c>
      <c r="B5" s="25">
        <f t="shared" si="3"/>
        <v>91.68</v>
      </c>
      <c r="C5" s="25">
        <f t="shared" si="4"/>
        <v>75.768595041322328</v>
      </c>
      <c r="D5" s="26">
        <f t="shared" si="5"/>
        <v>15.911404958677688</v>
      </c>
      <c r="E5" s="23"/>
      <c r="F5" s="24">
        <v>69</v>
      </c>
      <c r="G5" s="25">
        <f t="shared" si="0"/>
        <v>1581.48</v>
      </c>
      <c r="H5" s="25">
        <f t="shared" si="1"/>
        <v>1307.0082644628101</v>
      </c>
      <c r="I5" s="26">
        <f t="shared" si="2"/>
        <v>274.47173553719011</v>
      </c>
    </row>
    <row r="6" spans="1:9" x14ac:dyDescent="0.2">
      <c r="A6" s="24">
        <v>5</v>
      </c>
      <c r="B6" s="25">
        <f t="shared" si="3"/>
        <v>114.60000000000001</v>
      </c>
      <c r="C6" s="25">
        <f t="shared" si="4"/>
        <v>94.710743801652896</v>
      </c>
      <c r="D6" s="26">
        <f t="shared" si="5"/>
        <v>19.889256198347109</v>
      </c>
      <c r="E6" s="23"/>
      <c r="F6" s="24">
        <v>70</v>
      </c>
      <c r="G6" s="25">
        <f t="shared" si="0"/>
        <v>1604.4</v>
      </c>
      <c r="H6" s="25">
        <f t="shared" si="1"/>
        <v>1325.9504132231407</v>
      </c>
      <c r="I6" s="26">
        <f t="shared" si="2"/>
        <v>278.44958677685952</v>
      </c>
    </row>
    <row r="7" spans="1:9" x14ac:dyDescent="0.2">
      <c r="A7" s="34">
        <v>6</v>
      </c>
      <c r="B7" s="35">
        <f t="shared" si="3"/>
        <v>137.52000000000001</v>
      </c>
      <c r="C7" s="35">
        <f t="shared" si="4"/>
        <v>113.65289256198348</v>
      </c>
      <c r="D7" s="36">
        <f t="shared" si="5"/>
        <v>23.867107438016529</v>
      </c>
      <c r="E7" s="23"/>
      <c r="F7" s="34">
        <v>71</v>
      </c>
      <c r="G7" s="35">
        <f t="shared" si="0"/>
        <v>1627.3200000000002</v>
      </c>
      <c r="H7" s="35">
        <f t="shared" si="1"/>
        <v>1344.8925619834713</v>
      </c>
      <c r="I7" s="36">
        <f t="shared" si="2"/>
        <v>282.42743801652898</v>
      </c>
    </row>
    <row r="8" spans="1:9" x14ac:dyDescent="0.2">
      <c r="A8" s="24">
        <v>7</v>
      </c>
      <c r="B8" s="25">
        <f t="shared" si="3"/>
        <v>160.44</v>
      </c>
      <c r="C8" s="25">
        <f t="shared" si="4"/>
        <v>132.59504132231405</v>
      </c>
      <c r="D8" s="26">
        <f t="shared" si="5"/>
        <v>27.844958677685948</v>
      </c>
      <c r="E8" s="23"/>
      <c r="F8" s="24">
        <v>72</v>
      </c>
      <c r="G8" s="25">
        <f t="shared" si="0"/>
        <v>1650.2400000000002</v>
      </c>
      <c r="H8" s="25">
        <f t="shared" si="1"/>
        <v>1363.8347107438019</v>
      </c>
      <c r="I8" s="26">
        <f t="shared" si="2"/>
        <v>286.40528925619839</v>
      </c>
    </row>
    <row r="9" spans="1:9" x14ac:dyDescent="0.2">
      <c r="A9" s="24">
        <v>8</v>
      </c>
      <c r="B9" s="25">
        <f t="shared" si="3"/>
        <v>183.36</v>
      </c>
      <c r="C9" s="25">
        <f t="shared" si="4"/>
        <v>151.53719008264466</v>
      </c>
      <c r="D9" s="26">
        <f t="shared" si="5"/>
        <v>31.822809917355375</v>
      </c>
      <c r="E9" s="23"/>
      <c r="F9" s="24">
        <v>73</v>
      </c>
      <c r="G9" s="25">
        <f t="shared" si="0"/>
        <v>1673.16</v>
      </c>
      <c r="H9" s="25">
        <f t="shared" si="1"/>
        <v>1382.7768595041323</v>
      </c>
      <c r="I9" s="26">
        <f t="shared" si="2"/>
        <v>290.38314049586779</v>
      </c>
    </row>
    <row r="10" spans="1:9" x14ac:dyDescent="0.2">
      <c r="A10" s="34">
        <v>9</v>
      </c>
      <c r="B10" s="35">
        <f t="shared" si="3"/>
        <v>206.28000000000003</v>
      </c>
      <c r="C10" s="35">
        <f t="shared" si="4"/>
        <v>170.47933884297524</v>
      </c>
      <c r="D10" s="36">
        <f t="shared" si="5"/>
        <v>35.800661157024798</v>
      </c>
      <c r="E10" s="23"/>
      <c r="F10" s="34">
        <v>74</v>
      </c>
      <c r="G10" s="35">
        <f t="shared" si="0"/>
        <v>1696.0800000000002</v>
      </c>
      <c r="H10" s="35">
        <f t="shared" si="1"/>
        <v>1401.7190082644629</v>
      </c>
      <c r="I10" s="36">
        <f t="shared" si="2"/>
        <v>294.3609917355372</v>
      </c>
    </row>
    <row r="11" spans="1:9" x14ac:dyDescent="0.2">
      <c r="A11" s="24">
        <v>10</v>
      </c>
      <c r="B11" s="25">
        <f t="shared" si="3"/>
        <v>229.20000000000002</v>
      </c>
      <c r="C11" s="25">
        <f t="shared" si="4"/>
        <v>189.42148760330579</v>
      </c>
      <c r="D11" s="26">
        <f t="shared" si="5"/>
        <v>39.778512396694218</v>
      </c>
      <c r="E11" s="23"/>
      <c r="F11" s="24">
        <v>75</v>
      </c>
      <c r="G11" s="25">
        <f t="shared" si="0"/>
        <v>1719.0000000000002</v>
      </c>
      <c r="H11" s="25">
        <f t="shared" si="1"/>
        <v>1420.6611570247935</v>
      </c>
      <c r="I11" s="26">
        <f t="shared" si="2"/>
        <v>298.3388429752066</v>
      </c>
    </row>
    <row r="12" spans="1:9" x14ac:dyDescent="0.2">
      <c r="A12" s="24">
        <v>11</v>
      </c>
      <c r="B12" s="25">
        <f t="shared" si="3"/>
        <v>252.12</v>
      </c>
      <c r="C12" s="25">
        <f t="shared" si="4"/>
        <v>208.36363636363637</v>
      </c>
      <c r="D12" s="26">
        <f t="shared" si="5"/>
        <v>43.756363636363638</v>
      </c>
      <c r="E12" s="23"/>
      <c r="F12" s="24">
        <v>76</v>
      </c>
      <c r="G12" s="25">
        <f t="shared" si="0"/>
        <v>1741.92</v>
      </c>
      <c r="H12" s="25">
        <f t="shared" si="1"/>
        <v>1439.6033057851241</v>
      </c>
      <c r="I12" s="26">
        <f t="shared" si="2"/>
        <v>302.31669421487607</v>
      </c>
    </row>
    <row r="13" spans="1:9" x14ac:dyDescent="0.2">
      <c r="A13" s="34">
        <v>12</v>
      </c>
      <c r="B13" s="35">
        <f t="shared" si="3"/>
        <v>275.04000000000002</v>
      </c>
      <c r="C13" s="35">
        <f t="shared" si="4"/>
        <v>227.30578512396696</v>
      </c>
      <c r="D13" s="36">
        <f t="shared" si="5"/>
        <v>47.734214876033057</v>
      </c>
      <c r="E13" s="23"/>
      <c r="F13" s="34">
        <v>77</v>
      </c>
      <c r="G13" s="35">
        <f t="shared" si="0"/>
        <v>1764.8400000000001</v>
      </c>
      <c r="H13" s="35">
        <f t="shared" si="1"/>
        <v>1458.5454545454547</v>
      </c>
      <c r="I13" s="36">
        <f t="shared" si="2"/>
        <v>306.29454545454547</v>
      </c>
    </row>
    <row r="14" spans="1:9" x14ac:dyDescent="0.2">
      <c r="A14" s="24">
        <v>13</v>
      </c>
      <c r="B14" s="25">
        <f t="shared" si="3"/>
        <v>297.96000000000004</v>
      </c>
      <c r="C14" s="25">
        <f t="shared" si="4"/>
        <v>246.24793388429757</v>
      </c>
      <c r="D14" s="26">
        <f t="shared" si="5"/>
        <v>51.712066115702484</v>
      </c>
      <c r="E14" s="23"/>
      <c r="F14" s="24">
        <v>78</v>
      </c>
      <c r="G14" s="25">
        <f t="shared" si="0"/>
        <v>1787.7600000000002</v>
      </c>
      <c r="H14" s="25">
        <f t="shared" si="1"/>
        <v>1477.4876033057853</v>
      </c>
      <c r="I14" s="26">
        <f t="shared" si="2"/>
        <v>310.27239669421493</v>
      </c>
    </row>
    <row r="15" spans="1:9" x14ac:dyDescent="0.2">
      <c r="A15" s="24">
        <v>14</v>
      </c>
      <c r="B15" s="25">
        <f t="shared" si="3"/>
        <v>320.88</v>
      </c>
      <c r="C15" s="25">
        <f t="shared" si="4"/>
        <v>265.19008264462809</v>
      </c>
      <c r="D15" s="26">
        <f t="shared" si="5"/>
        <v>55.689917355371897</v>
      </c>
      <c r="E15" s="23"/>
      <c r="F15" s="24">
        <v>79</v>
      </c>
      <c r="G15" s="25">
        <f t="shared" si="0"/>
        <v>1810.68</v>
      </c>
      <c r="H15" s="25">
        <f t="shared" si="1"/>
        <v>1496.4297520661157</v>
      </c>
      <c r="I15" s="26">
        <f t="shared" si="2"/>
        <v>314.25024793388428</v>
      </c>
    </row>
    <row r="16" spans="1:9" x14ac:dyDescent="0.2">
      <c r="A16" s="34">
        <v>15</v>
      </c>
      <c r="B16" s="35">
        <f t="shared" si="3"/>
        <v>343.8</v>
      </c>
      <c r="C16" s="35">
        <f t="shared" si="4"/>
        <v>284.1322314049587</v>
      </c>
      <c r="D16" s="36">
        <f t="shared" si="5"/>
        <v>59.667768595041323</v>
      </c>
      <c r="E16" s="23"/>
      <c r="F16" s="34">
        <v>80</v>
      </c>
      <c r="G16" s="35">
        <f t="shared" si="0"/>
        <v>1833.6000000000001</v>
      </c>
      <c r="H16" s="35">
        <f t="shared" si="1"/>
        <v>1515.3719008264463</v>
      </c>
      <c r="I16" s="36">
        <f t="shared" si="2"/>
        <v>318.22809917355374</v>
      </c>
    </row>
    <row r="17" spans="1:9" x14ac:dyDescent="0.2">
      <c r="A17" s="24">
        <v>16</v>
      </c>
      <c r="B17" s="25">
        <f t="shared" si="3"/>
        <v>366.72</v>
      </c>
      <c r="C17" s="25">
        <f t="shared" si="4"/>
        <v>303.07438016528931</v>
      </c>
      <c r="D17" s="26">
        <f t="shared" si="5"/>
        <v>63.64561983471075</v>
      </c>
      <c r="E17" s="23"/>
      <c r="F17" s="24">
        <v>81</v>
      </c>
      <c r="G17" s="25">
        <f t="shared" si="0"/>
        <v>1856.5200000000002</v>
      </c>
      <c r="H17" s="25">
        <f t="shared" si="1"/>
        <v>1534.3140495867772</v>
      </c>
      <c r="I17" s="26">
        <f t="shared" si="2"/>
        <v>322.20595041322321</v>
      </c>
    </row>
    <row r="18" spans="1:9" x14ac:dyDescent="0.2">
      <c r="A18" s="24">
        <v>17</v>
      </c>
      <c r="B18" s="25">
        <f t="shared" si="3"/>
        <v>389.64000000000004</v>
      </c>
      <c r="C18" s="25">
        <f t="shared" si="4"/>
        <v>322.01652892561987</v>
      </c>
      <c r="D18" s="26">
        <f t="shared" si="5"/>
        <v>67.623471074380163</v>
      </c>
      <c r="E18" s="23"/>
      <c r="F18" s="24">
        <v>82</v>
      </c>
      <c r="G18" s="25">
        <f t="shared" si="0"/>
        <v>1879.44</v>
      </c>
      <c r="H18" s="25">
        <f t="shared" si="1"/>
        <v>1553.2561983471076</v>
      </c>
      <c r="I18" s="26">
        <f t="shared" si="2"/>
        <v>326.18380165289256</v>
      </c>
    </row>
    <row r="19" spans="1:9" x14ac:dyDescent="0.2">
      <c r="A19" s="34">
        <v>18</v>
      </c>
      <c r="B19" s="35">
        <f t="shared" si="3"/>
        <v>412.56000000000006</v>
      </c>
      <c r="C19" s="35">
        <f t="shared" si="4"/>
        <v>340.95867768595048</v>
      </c>
      <c r="D19" s="36">
        <f t="shared" si="5"/>
        <v>71.601322314049597</v>
      </c>
      <c r="E19" s="23"/>
      <c r="F19" s="34">
        <v>83</v>
      </c>
      <c r="G19" s="35">
        <f t="shared" si="0"/>
        <v>1902.3600000000001</v>
      </c>
      <c r="H19" s="35">
        <f t="shared" si="1"/>
        <v>1572.1983471074382</v>
      </c>
      <c r="I19" s="36">
        <f t="shared" si="2"/>
        <v>330.16165289256202</v>
      </c>
    </row>
    <row r="20" spans="1:9" x14ac:dyDescent="0.2">
      <c r="A20" s="24">
        <v>19</v>
      </c>
      <c r="B20" s="25">
        <f t="shared" si="3"/>
        <v>435.48</v>
      </c>
      <c r="C20" s="25">
        <f t="shared" si="4"/>
        <v>359.90082644628103</v>
      </c>
      <c r="D20" s="26">
        <f t="shared" si="5"/>
        <v>75.579173553719016</v>
      </c>
      <c r="E20" s="23"/>
      <c r="F20" s="24">
        <v>84</v>
      </c>
      <c r="G20" s="25">
        <f t="shared" si="0"/>
        <v>1925.2800000000002</v>
      </c>
      <c r="H20" s="25">
        <f t="shared" si="1"/>
        <v>1591.1404958677688</v>
      </c>
      <c r="I20" s="26">
        <f t="shared" si="2"/>
        <v>334.13950413223142</v>
      </c>
    </row>
    <row r="21" spans="1:9" x14ac:dyDescent="0.2">
      <c r="A21" s="24">
        <v>20</v>
      </c>
      <c r="B21" s="25">
        <f t="shared" si="3"/>
        <v>458.40000000000003</v>
      </c>
      <c r="C21" s="25">
        <f t="shared" si="4"/>
        <v>378.84297520661158</v>
      </c>
      <c r="D21" s="26">
        <f t="shared" si="5"/>
        <v>79.557024793388436</v>
      </c>
      <c r="E21" s="23"/>
      <c r="F21" s="24">
        <v>85</v>
      </c>
      <c r="G21" s="25">
        <f t="shared" si="0"/>
        <v>1948.2</v>
      </c>
      <c r="H21" s="25">
        <f t="shared" si="1"/>
        <v>1610.0826446280992</v>
      </c>
      <c r="I21" s="26">
        <f t="shared" si="2"/>
        <v>338.11735537190083</v>
      </c>
    </row>
    <row r="22" spans="1:9" x14ac:dyDescent="0.2">
      <c r="A22" s="34">
        <v>21</v>
      </c>
      <c r="B22" s="35">
        <f t="shared" si="3"/>
        <v>481.32000000000005</v>
      </c>
      <c r="C22" s="35">
        <f t="shared" si="4"/>
        <v>397.78512396694219</v>
      </c>
      <c r="D22" s="36">
        <f t="shared" si="5"/>
        <v>83.534876033057856</v>
      </c>
      <c r="E22" s="23"/>
      <c r="F22" s="34">
        <v>86</v>
      </c>
      <c r="G22" s="35">
        <f t="shared" si="0"/>
        <v>1971.1200000000001</v>
      </c>
      <c r="H22" s="35">
        <f t="shared" si="1"/>
        <v>1629.02479338843</v>
      </c>
      <c r="I22" s="36">
        <f t="shared" si="2"/>
        <v>342.09520661157029</v>
      </c>
    </row>
    <row r="23" spans="1:9" x14ac:dyDescent="0.2">
      <c r="A23" s="24">
        <v>22</v>
      </c>
      <c r="B23" s="25">
        <f t="shared" si="3"/>
        <v>504.24</v>
      </c>
      <c r="C23" s="25">
        <f t="shared" si="4"/>
        <v>416.72727272727275</v>
      </c>
      <c r="D23" s="26">
        <f t="shared" si="5"/>
        <v>87.512727272727275</v>
      </c>
      <c r="E23" s="23"/>
      <c r="F23" s="24">
        <v>87</v>
      </c>
      <c r="G23" s="25">
        <f t="shared" si="0"/>
        <v>1994.0400000000002</v>
      </c>
      <c r="H23" s="25">
        <f t="shared" si="1"/>
        <v>1647.9669421487606</v>
      </c>
      <c r="I23" s="26">
        <f t="shared" si="2"/>
        <v>346.0730578512397</v>
      </c>
    </row>
    <row r="24" spans="1:9" x14ac:dyDescent="0.2">
      <c r="A24" s="24">
        <v>23</v>
      </c>
      <c r="B24" s="25">
        <f t="shared" si="3"/>
        <v>527.16000000000008</v>
      </c>
      <c r="C24" s="25">
        <f t="shared" si="4"/>
        <v>435.66942148760336</v>
      </c>
      <c r="D24" s="26">
        <f t="shared" si="5"/>
        <v>91.490578512396695</v>
      </c>
      <c r="E24" s="23"/>
      <c r="F24" s="24">
        <v>88</v>
      </c>
      <c r="G24" s="25">
        <f t="shared" si="0"/>
        <v>2016.96</v>
      </c>
      <c r="H24" s="25">
        <f t="shared" si="1"/>
        <v>1666.909090909091</v>
      </c>
      <c r="I24" s="26">
        <f t="shared" si="2"/>
        <v>350.0509090909091</v>
      </c>
    </row>
    <row r="25" spans="1:9" x14ac:dyDescent="0.2">
      <c r="A25" s="34">
        <v>24</v>
      </c>
      <c r="B25" s="35">
        <f t="shared" si="3"/>
        <v>550.08000000000004</v>
      </c>
      <c r="C25" s="35">
        <f t="shared" si="4"/>
        <v>454.61157024793391</v>
      </c>
      <c r="D25" s="36">
        <f t="shared" si="5"/>
        <v>95.468429752066115</v>
      </c>
      <c r="E25" s="23"/>
      <c r="F25" s="34">
        <v>89</v>
      </c>
      <c r="G25" s="35">
        <f t="shared" si="0"/>
        <v>2039.88</v>
      </c>
      <c r="H25" s="35">
        <f t="shared" si="1"/>
        <v>1685.8512396694216</v>
      </c>
      <c r="I25" s="36">
        <f t="shared" si="2"/>
        <v>354.02876033057851</v>
      </c>
    </row>
    <row r="26" spans="1:9" x14ac:dyDescent="0.2">
      <c r="A26" s="24">
        <v>25</v>
      </c>
      <c r="B26" s="25">
        <f t="shared" si="3"/>
        <v>573</v>
      </c>
      <c r="C26" s="25">
        <f t="shared" si="4"/>
        <v>473.55371900826447</v>
      </c>
      <c r="D26" s="26">
        <f t="shared" si="5"/>
        <v>99.446280991735534</v>
      </c>
      <c r="E26" s="23"/>
      <c r="F26" s="24">
        <v>90</v>
      </c>
      <c r="G26" s="25">
        <f t="shared" si="0"/>
        <v>2062.8000000000002</v>
      </c>
      <c r="H26" s="25">
        <f t="shared" si="1"/>
        <v>1704.7933884297522</v>
      </c>
      <c r="I26" s="26">
        <f t="shared" si="2"/>
        <v>358.00661157024797</v>
      </c>
    </row>
    <row r="27" spans="1:9" x14ac:dyDescent="0.2">
      <c r="A27" s="24">
        <v>26</v>
      </c>
      <c r="B27" s="25">
        <f t="shared" si="3"/>
        <v>595.92000000000007</v>
      </c>
      <c r="C27" s="25">
        <f t="shared" si="4"/>
        <v>492.49586776859513</v>
      </c>
      <c r="D27" s="26">
        <f t="shared" si="5"/>
        <v>103.42413223140497</v>
      </c>
      <c r="E27" s="23"/>
      <c r="F27" s="24">
        <v>91</v>
      </c>
      <c r="G27" s="25">
        <f t="shared" si="0"/>
        <v>2085.7200000000003</v>
      </c>
      <c r="H27" s="25">
        <f t="shared" si="1"/>
        <v>1723.7355371900828</v>
      </c>
      <c r="I27" s="26">
        <f t="shared" si="2"/>
        <v>361.98446280991737</v>
      </c>
    </row>
    <row r="28" spans="1:9" x14ac:dyDescent="0.2">
      <c r="A28" s="34">
        <v>27</v>
      </c>
      <c r="B28" s="35">
        <f t="shared" si="3"/>
        <v>618.84</v>
      </c>
      <c r="C28" s="35">
        <f t="shared" si="4"/>
        <v>511.43801652892569</v>
      </c>
      <c r="D28" s="36">
        <f t="shared" si="5"/>
        <v>107.40198347107439</v>
      </c>
      <c r="E28" s="23"/>
      <c r="F28" s="34">
        <v>92</v>
      </c>
      <c r="G28" s="35">
        <f t="shared" si="0"/>
        <v>2108.6400000000003</v>
      </c>
      <c r="H28" s="35">
        <f t="shared" si="1"/>
        <v>1742.6776859504134</v>
      </c>
      <c r="I28" s="36">
        <f t="shared" si="2"/>
        <v>365.96231404958678</v>
      </c>
    </row>
    <row r="29" spans="1:9" x14ac:dyDescent="0.2">
      <c r="A29" s="24">
        <v>28</v>
      </c>
      <c r="B29" s="25">
        <f t="shared" si="3"/>
        <v>641.76</v>
      </c>
      <c r="C29" s="25">
        <f t="shared" si="4"/>
        <v>530.38016528925618</v>
      </c>
      <c r="D29" s="26">
        <f t="shared" si="5"/>
        <v>111.37983471074379</v>
      </c>
      <c r="E29" s="23"/>
      <c r="F29" s="24">
        <v>93</v>
      </c>
      <c r="G29" s="25">
        <f t="shared" si="0"/>
        <v>2131.56</v>
      </c>
      <c r="H29" s="25">
        <f t="shared" si="1"/>
        <v>1761.6198347107438</v>
      </c>
      <c r="I29" s="26">
        <f t="shared" si="2"/>
        <v>369.94016528925619</v>
      </c>
    </row>
    <row r="30" spans="1:9" x14ac:dyDescent="0.2">
      <c r="A30" s="24">
        <v>29</v>
      </c>
      <c r="B30" s="25">
        <f t="shared" si="3"/>
        <v>664.68000000000006</v>
      </c>
      <c r="C30" s="25">
        <f t="shared" si="4"/>
        <v>549.32231404958679</v>
      </c>
      <c r="D30" s="26">
        <f t="shared" si="5"/>
        <v>115.35768595041323</v>
      </c>
      <c r="E30" s="23"/>
      <c r="F30" s="24">
        <v>94</v>
      </c>
      <c r="G30" s="25">
        <f t="shared" si="0"/>
        <v>2154.48</v>
      </c>
      <c r="H30" s="25">
        <f t="shared" si="1"/>
        <v>1780.5619834710744</v>
      </c>
      <c r="I30" s="26">
        <f t="shared" si="2"/>
        <v>373.91801652892559</v>
      </c>
    </row>
    <row r="31" spans="1:9" x14ac:dyDescent="0.2">
      <c r="A31" s="34">
        <v>30</v>
      </c>
      <c r="B31" s="35">
        <f t="shared" si="3"/>
        <v>687.6</v>
      </c>
      <c r="C31" s="35">
        <f t="shared" si="4"/>
        <v>568.2644628099174</v>
      </c>
      <c r="D31" s="36">
        <f t="shared" si="5"/>
        <v>119.33553719008265</v>
      </c>
      <c r="E31" s="23"/>
      <c r="F31" s="34">
        <v>95</v>
      </c>
      <c r="G31" s="35">
        <f t="shared" si="0"/>
        <v>2177.4</v>
      </c>
      <c r="H31" s="35">
        <f t="shared" si="1"/>
        <v>1799.504132231405</v>
      </c>
      <c r="I31" s="36">
        <f t="shared" si="2"/>
        <v>377.89586776859505</v>
      </c>
    </row>
    <row r="32" spans="1:9" x14ac:dyDescent="0.2">
      <c r="A32" s="24">
        <v>31</v>
      </c>
      <c r="B32" s="25">
        <f t="shared" si="3"/>
        <v>710.5200000000001</v>
      </c>
      <c r="C32" s="25">
        <f t="shared" si="4"/>
        <v>587.20661157024801</v>
      </c>
      <c r="D32" s="26">
        <f t="shared" si="5"/>
        <v>123.31338842975208</v>
      </c>
      <c r="E32" s="23"/>
      <c r="F32" s="24">
        <v>96</v>
      </c>
      <c r="G32" s="25">
        <f t="shared" si="0"/>
        <v>2200.3200000000002</v>
      </c>
      <c r="H32" s="25">
        <f t="shared" si="1"/>
        <v>1818.4462809917356</v>
      </c>
      <c r="I32" s="26">
        <f t="shared" si="2"/>
        <v>381.87371900826446</v>
      </c>
    </row>
    <row r="33" spans="1:9" x14ac:dyDescent="0.2">
      <c r="A33" s="24">
        <v>32</v>
      </c>
      <c r="B33" s="25">
        <f t="shared" si="3"/>
        <v>733.44</v>
      </c>
      <c r="C33" s="25">
        <f t="shared" si="4"/>
        <v>606.14876033057863</v>
      </c>
      <c r="D33" s="26">
        <f t="shared" si="5"/>
        <v>127.2912396694215</v>
      </c>
      <c r="E33" s="23"/>
      <c r="F33" s="24">
        <v>97</v>
      </c>
      <c r="G33" s="25">
        <f t="shared" si="0"/>
        <v>2223.2400000000002</v>
      </c>
      <c r="H33" s="25">
        <f t="shared" si="1"/>
        <v>1837.3884297520663</v>
      </c>
      <c r="I33" s="26">
        <f t="shared" si="2"/>
        <v>385.85157024793392</v>
      </c>
    </row>
    <row r="34" spans="1:9" x14ac:dyDescent="0.2">
      <c r="A34" s="34">
        <v>33</v>
      </c>
      <c r="B34" s="35">
        <f t="shared" si="3"/>
        <v>756.36</v>
      </c>
      <c r="C34" s="35">
        <f t="shared" si="4"/>
        <v>625.09090909090912</v>
      </c>
      <c r="D34" s="36">
        <f t="shared" si="5"/>
        <v>131.26909090909092</v>
      </c>
      <c r="E34" s="23"/>
      <c r="F34" s="34">
        <v>98</v>
      </c>
      <c r="G34" s="35">
        <f t="shared" ref="G34:G65" si="6">$B$2*F34</f>
        <v>2246.1600000000003</v>
      </c>
      <c r="H34" s="35">
        <f t="shared" ref="H34:H65" si="7">G34/1.21</f>
        <v>1856.3305785123971</v>
      </c>
      <c r="I34" s="36">
        <f t="shared" ref="I34:I65" si="8">H34*0.21</f>
        <v>389.82942148760338</v>
      </c>
    </row>
    <row r="35" spans="1:9" x14ac:dyDescent="0.2">
      <c r="A35" s="24">
        <v>34</v>
      </c>
      <c r="B35" s="25">
        <f t="shared" ref="B35:B66" si="9">$B$2*A35</f>
        <v>779.28000000000009</v>
      </c>
      <c r="C35" s="25">
        <f t="shared" ref="C35:C66" si="10">B35/1.21</f>
        <v>644.03305785123973</v>
      </c>
      <c r="D35" s="26">
        <f t="shared" ref="D35:D66" si="11">C35*0.21</f>
        <v>135.24694214876033</v>
      </c>
      <c r="E35" s="23"/>
      <c r="F35" s="24">
        <v>99</v>
      </c>
      <c r="G35" s="25">
        <f t="shared" si="6"/>
        <v>2269.0800000000004</v>
      </c>
      <c r="H35" s="25">
        <f t="shared" si="7"/>
        <v>1875.2727272727277</v>
      </c>
      <c r="I35" s="26">
        <f t="shared" si="8"/>
        <v>393.80727272727279</v>
      </c>
    </row>
    <row r="36" spans="1:9" x14ac:dyDescent="0.2">
      <c r="A36" s="24">
        <v>35</v>
      </c>
      <c r="B36" s="25">
        <f t="shared" si="9"/>
        <v>802.2</v>
      </c>
      <c r="C36" s="25">
        <f t="shared" si="10"/>
        <v>662.97520661157034</v>
      </c>
      <c r="D36" s="26">
        <f t="shared" si="11"/>
        <v>139.22479338842976</v>
      </c>
      <c r="E36" s="23"/>
      <c r="F36" s="24">
        <v>100</v>
      </c>
      <c r="G36" s="25">
        <f t="shared" si="6"/>
        <v>2292</v>
      </c>
      <c r="H36" s="25">
        <f t="shared" si="7"/>
        <v>1894.2148760330579</v>
      </c>
      <c r="I36" s="26">
        <f t="shared" si="8"/>
        <v>397.78512396694214</v>
      </c>
    </row>
    <row r="37" spans="1:9" x14ac:dyDescent="0.2">
      <c r="A37" s="34">
        <v>36</v>
      </c>
      <c r="B37" s="35">
        <f t="shared" si="9"/>
        <v>825.12000000000012</v>
      </c>
      <c r="C37" s="35">
        <f t="shared" si="10"/>
        <v>681.91735537190095</v>
      </c>
      <c r="D37" s="36">
        <f t="shared" si="11"/>
        <v>143.20264462809919</v>
      </c>
      <c r="E37" s="23"/>
      <c r="F37" s="34">
        <v>101</v>
      </c>
      <c r="G37" s="35">
        <f t="shared" si="6"/>
        <v>2314.92</v>
      </c>
      <c r="H37" s="35">
        <f t="shared" si="7"/>
        <v>1913.1570247933885</v>
      </c>
      <c r="I37" s="36">
        <f t="shared" si="8"/>
        <v>401.76297520661154</v>
      </c>
    </row>
    <row r="38" spans="1:9" x14ac:dyDescent="0.2">
      <c r="A38" s="24">
        <v>37</v>
      </c>
      <c r="B38" s="25">
        <f t="shared" si="9"/>
        <v>848.04000000000008</v>
      </c>
      <c r="C38" s="25">
        <f t="shared" si="10"/>
        <v>700.85950413223145</v>
      </c>
      <c r="D38" s="26">
        <f t="shared" si="11"/>
        <v>147.1804958677686</v>
      </c>
      <c r="E38" s="23"/>
      <c r="F38" s="24">
        <v>102</v>
      </c>
      <c r="G38" s="25">
        <f t="shared" si="6"/>
        <v>2337.84</v>
      </c>
      <c r="H38" s="25">
        <f t="shared" si="7"/>
        <v>1932.0991735537191</v>
      </c>
      <c r="I38" s="26">
        <f t="shared" si="8"/>
        <v>405.74082644628101</v>
      </c>
    </row>
    <row r="39" spans="1:9" x14ac:dyDescent="0.2">
      <c r="A39" s="24">
        <v>38</v>
      </c>
      <c r="B39" s="25">
        <f t="shared" si="9"/>
        <v>870.96</v>
      </c>
      <c r="C39" s="25">
        <f t="shared" si="10"/>
        <v>719.80165289256206</v>
      </c>
      <c r="D39" s="26">
        <f t="shared" si="11"/>
        <v>151.15834710743803</v>
      </c>
      <c r="E39" s="23"/>
      <c r="F39" s="24">
        <v>103</v>
      </c>
      <c r="G39" s="25">
        <f t="shared" si="6"/>
        <v>2360.7600000000002</v>
      </c>
      <c r="H39" s="25">
        <f t="shared" si="7"/>
        <v>1951.0413223140499</v>
      </c>
      <c r="I39" s="26">
        <f t="shared" si="8"/>
        <v>409.71867768595047</v>
      </c>
    </row>
    <row r="40" spans="1:9" x14ac:dyDescent="0.2">
      <c r="A40" s="34">
        <v>39</v>
      </c>
      <c r="B40" s="35">
        <f t="shared" si="9"/>
        <v>893.88000000000011</v>
      </c>
      <c r="C40" s="35">
        <f t="shared" si="10"/>
        <v>738.74380165289267</v>
      </c>
      <c r="D40" s="36">
        <f t="shared" si="11"/>
        <v>155.13619834710747</v>
      </c>
      <c r="E40" s="23"/>
      <c r="F40" s="34">
        <v>104</v>
      </c>
      <c r="G40" s="35">
        <f t="shared" si="6"/>
        <v>2383.6800000000003</v>
      </c>
      <c r="H40" s="35">
        <f t="shared" si="7"/>
        <v>1969.9834710743805</v>
      </c>
      <c r="I40" s="36">
        <f t="shared" si="8"/>
        <v>413.69652892561987</v>
      </c>
    </row>
    <row r="41" spans="1:9" x14ac:dyDescent="0.2">
      <c r="A41" s="24">
        <v>40</v>
      </c>
      <c r="B41" s="25">
        <f t="shared" si="9"/>
        <v>916.80000000000007</v>
      </c>
      <c r="C41" s="25">
        <f t="shared" si="10"/>
        <v>757.68595041322317</v>
      </c>
      <c r="D41" s="26">
        <f t="shared" si="11"/>
        <v>159.11404958677687</v>
      </c>
      <c r="E41" s="23"/>
      <c r="F41" s="24">
        <v>105</v>
      </c>
      <c r="G41" s="25">
        <f t="shared" si="6"/>
        <v>2406.6000000000004</v>
      </c>
      <c r="H41" s="25">
        <f t="shared" si="7"/>
        <v>1988.9256198347111</v>
      </c>
      <c r="I41" s="26">
        <f t="shared" si="8"/>
        <v>417.67438016528934</v>
      </c>
    </row>
    <row r="42" spans="1:9" x14ac:dyDescent="0.2">
      <c r="A42" s="24">
        <v>41</v>
      </c>
      <c r="B42" s="25">
        <f t="shared" si="9"/>
        <v>939.72</v>
      </c>
      <c r="C42" s="25">
        <f t="shared" si="10"/>
        <v>776.62809917355378</v>
      </c>
      <c r="D42" s="26">
        <f t="shared" si="11"/>
        <v>163.09190082644628</v>
      </c>
      <c r="E42" s="23"/>
      <c r="F42" s="24">
        <v>106</v>
      </c>
      <c r="G42" s="25">
        <f t="shared" si="6"/>
        <v>2429.52</v>
      </c>
      <c r="H42" s="25">
        <f t="shared" si="7"/>
        <v>2007.8677685950413</v>
      </c>
      <c r="I42" s="26">
        <f t="shared" si="8"/>
        <v>421.65223140495868</v>
      </c>
    </row>
    <row r="43" spans="1:9" x14ac:dyDescent="0.2">
      <c r="A43" s="34">
        <v>42</v>
      </c>
      <c r="B43" s="35">
        <f t="shared" si="9"/>
        <v>962.6400000000001</v>
      </c>
      <c r="C43" s="35">
        <f t="shared" si="10"/>
        <v>795.57024793388439</v>
      </c>
      <c r="D43" s="36">
        <f t="shared" si="11"/>
        <v>167.06975206611571</v>
      </c>
      <c r="E43" s="23"/>
      <c r="F43" s="34">
        <v>107</v>
      </c>
      <c r="G43" s="35">
        <f t="shared" si="6"/>
        <v>2452.44</v>
      </c>
      <c r="H43" s="35">
        <f t="shared" si="7"/>
        <v>2026.8099173553719</v>
      </c>
      <c r="I43" s="36">
        <f t="shared" si="8"/>
        <v>425.63008264462809</v>
      </c>
    </row>
    <row r="44" spans="1:9" x14ac:dyDescent="0.2">
      <c r="A44" s="24">
        <v>43</v>
      </c>
      <c r="B44" s="25">
        <f t="shared" si="9"/>
        <v>985.56000000000006</v>
      </c>
      <c r="C44" s="25">
        <f t="shared" si="10"/>
        <v>814.512396694215</v>
      </c>
      <c r="D44" s="26">
        <f t="shared" si="11"/>
        <v>171.04760330578515</v>
      </c>
      <c r="E44" s="23"/>
      <c r="F44" s="24">
        <v>108</v>
      </c>
      <c r="G44" s="25">
        <f t="shared" si="6"/>
        <v>2475.36</v>
      </c>
      <c r="H44" s="25">
        <f t="shared" si="7"/>
        <v>2045.7520661157027</v>
      </c>
      <c r="I44" s="26">
        <f t="shared" si="8"/>
        <v>429.60793388429755</v>
      </c>
    </row>
    <row r="45" spans="1:9" x14ac:dyDescent="0.2">
      <c r="A45" s="24">
        <v>44</v>
      </c>
      <c r="B45" s="25">
        <f t="shared" si="9"/>
        <v>1008.48</v>
      </c>
      <c r="C45" s="25">
        <f t="shared" si="10"/>
        <v>833.4545454545455</v>
      </c>
      <c r="D45" s="26">
        <f t="shared" si="11"/>
        <v>175.02545454545455</v>
      </c>
      <c r="E45" s="23"/>
      <c r="F45" s="24">
        <v>109</v>
      </c>
      <c r="G45" s="25">
        <f t="shared" si="6"/>
        <v>2498.2800000000002</v>
      </c>
      <c r="H45" s="25">
        <f t="shared" si="7"/>
        <v>2064.6942148760331</v>
      </c>
      <c r="I45" s="26">
        <f t="shared" si="8"/>
        <v>433.58578512396696</v>
      </c>
    </row>
    <row r="46" spans="1:9" x14ac:dyDescent="0.2">
      <c r="A46" s="34">
        <v>45</v>
      </c>
      <c r="B46" s="35">
        <f t="shared" si="9"/>
        <v>1031.4000000000001</v>
      </c>
      <c r="C46" s="35">
        <f t="shared" si="10"/>
        <v>852.39669421487611</v>
      </c>
      <c r="D46" s="36">
        <f t="shared" si="11"/>
        <v>179.00330578512398</v>
      </c>
      <c r="E46" s="23"/>
      <c r="F46" s="34">
        <v>110</v>
      </c>
      <c r="G46" s="35">
        <f t="shared" si="6"/>
        <v>2521.2000000000003</v>
      </c>
      <c r="H46" s="35">
        <f t="shared" si="7"/>
        <v>2083.636363636364</v>
      </c>
      <c r="I46" s="36">
        <f t="shared" si="8"/>
        <v>437.56363636363642</v>
      </c>
    </row>
    <row r="47" spans="1:9" x14ac:dyDescent="0.2">
      <c r="A47" s="24">
        <v>46</v>
      </c>
      <c r="B47" s="25">
        <f t="shared" si="9"/>
        <v>1054.3200000000002</v>
      </c>
      <c r="C47" s="25">
        <f t="shared" si="10"/>
        <v>871.33884297520672</v>
      </c>
      <c r="D47" s="26">
        <f t="shared" si="11"/>
        <v>182.98115702479339</v>
      </c>
      <c r="E47" s="23"/>
      <c r="F47" s="24">
        <v>111</v>
      </c>
      <c r="G47" s="25">
        <f t="shared" si="6"/>
        <v>2544.1200000000003</v>
      </c>
      <c r="H47" s="25">
        <f t="shared" si="7"/>
        <v>2102.5785123966944</v>
      </c>
      <c r="I47" s="26">
        <f t="shared" si="8"/>
        <v>441.54148760330582</v>
      </c>
    </row>
    <row r="48" spans="1:9" x14ac:dyDescent="0.2">
      <c r="A48" s="24">
        <v>47</v>
      </c>
      <c r="B48" s="25">
        <f t="shared" si="9"/>
        <v>1077.24</v>
      </c>
      <c r="C48" s="25">
        <f t="shared" si="10"/>
        <v>890.28099173553721</v>
      </c>
      <c r="D48" s="26">
        <f t="shared" si="11"/>
        <v>186.9590082644628</v>
      </c>
      <c r="E48" s="23"/>
      <c r="F48" s="24">
        <v>112</v>
      </c>
      <c r="G48" s="25">
        <f t="shared" si="6"/>
        <v>2567.04</v>
      </c>
      <c r="H48" s="25">
        <f t="shared" si="7"/>
        <v>2121.5206611570247</v>
      </c>
      <c r="I48" s="26">
        <f t="shared" si="8"/>
        <v>445.51933884297517</v>
      </c>
    </row>
    <row r="49" spans="1:9" x14ac:dyDescent="0.2">
      <c r="A49" s="34">
        <v>48</v>
      </c>
      <c r="B49" s="35">
        <f t="shared" si="9"/>
        <v>1100.1600000000001</v>
      </c>
      <c r="C49" s="35">
        <f t="shared" si="10"/>
        <v>909.22314049586782</v>
      </c>
      <c r="D49" s="36">
        <f t="shared" si="11"/>
        <v>190.93685950413223</v>
      </c>
      <c r="E49" s="23"/>
      <c r="F49" s="34">
        <v>113</v>
      </c>
      <c r="G49" s="35">
        <f t="shared" si="6"/>
        <v>2589.96</v>
      </c>
      <c r="H49" s="35">
        <f t="shared" si="7"/>
        <v>2140.4628099173556</v>
      </c>
      <c r="I49" s="36">
        <f t="shared" si="8"/>
        <v>449.49719008264464</v>
      </c>
    </row>
    <row r="50" spans="1:9" x14ac:dyDescent="0.2">
      <c r="A50" s="24">
        <v>49</v>
      </c>
      <c r="B50" s="25">
        <f t="shared" si="9"/>
        <v>1123.0800000000002</v>
      </c>
      <c r="C50" s="25">
        <f t="shared" si="10"/>
        <v>928.16528925619855</v>
      </c>
      <c r="D50" s="26">
        <f t="shared" si="11"/>
        <v>194.91471074380169</v>
      </c>
      <c r="E50" s="23"/>
      <c r="F50" s="24">
        <v>114</v>
      </c>
      <c r="G50" s="25">
        <f t="shared" si="6"/>
        <v>2612.88</v>
      </c>
      <c r="H50" s="25">
        <f t="shared" si="7"/>
        <v>2159.404958677686</v>
      </c>
      <c r="I50" s="26">
        <f t="shared" si="8"/>
        <v>453.47504132231404</v>
      </c>
    </row>
    <row r="51" spans="1:9" x14ac:dyDescent="0.2">
      <c r="A51" s="24">
        <v>50</v>
      </c>
      <c r="B51" s="25">
        <f t="shared" si="9"/>
        <v>1146</v>
      </c>
      <c r="C51" s="25">
        <f t="shared" si="10"/>
        <v>947.10743801652893</v>
      </c>
      <c r="D51" s="26">
        <f t="shared" si="11"/>
        <v>198.89256198347107</v>
      </c>
      <c r="E51" s="23"/>
      <c r="F51" s="24">
        <v>115</v>
      </c>
      <c r="G51" s="25">
        <f t="shared" si="6"/>
        <v>2635.8</v>
      </c>
      <c r="H51" s="25">
        <f t="shared" si="7"/>
        <v>2178.3471074380168</v>
      </c>
      <c r="I51" s="26">
        <f t="shared" si="8"/>
        <v>457.4528925619835</v>
      </c>
    </row>
    <row r="52" spans="1:9" x14ac:dyDescent="0.2">
      <c r="A52" s="34">
        <v>51</v>
      </c>
      <c r="B52" s="35">
        <f t="shared" si="9"/>
        <v>1168.92</v>
      </c>
      <c r="C52" s="35">
        <f t="shared" si="10"/>
        <v>966.04958677685954</v>
      </c>
      <c r="D52" s="36">
        <f t="shared" si="11"/>
        <v>202.8704132231405</v>
      </c>
      <c r="E52" s="23"/>
      <c r="F52" s="34">
        <v>116</v>
      </c>
      <c r="G52" s="35">
        <f t="shared" si="6"/>
        <v>2658.7200000000003</v>
      </c>
      <c r="H52" s="35">
        <f t="shared" si="7"/>
        <v>2197.2892561983472</v>
      </c>
      <c r="I52" s="36">
        <f t="shared" si="8"/>
        <v>461.43074380165291</v>
      </c>
    </row>
    <row r="53" spans="1:9" x14ac:dyDescent="0.2">
      <c r="A53" s="24">
        <v>52</v>
      </c>
      <c r="B53" s="25">
        <f t="shared" si="9"/>
        <v>1191.8400000000001</v>
      </c>
      <c r="C53" s="25">
        <f t="shared" si="10"/>
        <v>984.99173553719027</v>
      </c>
      <c r="D53" s="26">
        <f t="shared" si="11"/>
        <v>206.84826446280994</v>
      </c>
      <c r="E53" s="23"/>
      <c r="F53" s="24">
        <v>117</v>
      </c>
      <c r="G53" s="25">
        <f t="shared" si="6"/>
        <v>2681.6400000000003</v>
      </c>
      <c r="H53" s="25">
        <f t="shared" si="7"/>
        <v>2216.231404958678</v>
      </c>
      <c r="I53" s="26">
        <f t="shared" si="8"/>
        <v>465.40859504132237</v>
      </c>
    </row>
    <row r="54" spans="1:9" x14ac:dyDescent="0.2">
      <c r="A54" s="24">
        <v>53</v>
      </c>
      <c r="B54" s="25">
        <f t="shared" si="9"/>
        <v>1214.76</v>
      </c>
      <c r="C54" s="25">
        <f t="shared" si="10"/>
        <v>1003.9338842975206</v>
      </c>
      <c r="D54" s="26">
        <f t="shared" si="11"/>
        <v>210.82611570247934</v>
      </c>
      <c r="E54" s="23"/>
      <c r="F54" s="24">
        <v>118</v>
      </c>
      <c r="G54" s="25">
        <f t="shared" si="6"/>
        <v>2704.5600000000004</v>
      </c>
      <c r="H54" s="25">
        <f t="shared" si="7"/>
        <v>2235.1735537190089</v>
      </c>
      <c r="I54" s="26">
        <f t="shared" si="8"/>
        <v>469.38644628099183</v>
      </c>
    </row>
    <row r="55" spans="1:9" x14ac:dyDescent="0.2">
      <c r="A55" s="34">
        <v>54</v>
      </c>
      <c r="B55" s="35">
        <f t="shared" si="9"/>
        <v>1237.68</v>
      </c>
      <c r="C55" s="35">
        <f t="shared" si="10"/>
        <v>1022.8760330578514</v>
      </c>
      <c r="D55" s="36">
        <f t="shared" si="11"/>
        <v>214.80396694214878</v>
      </c>
      <c r="E55" s="23"/>
      <c r="F55" s="34">
        <v>119</v>
      </c>
      <c r="G55" s="35">
        <f t="shared" si="6"/>
        <v>2727.48</v>
      </c>
      <c r="H55" s="35">
        <f t="shared" si="7"/>
        <v>2254.1157024793388</v>
      </c>
      <c r="I55" s="36">
        <f t="shared" si="8"/>
        <v>473.36429752066113</v>
      </c>
    </row>
    <row r="56" spans="1:9" x14ac:dyDescent="0.2">
      <c r="A56" s="24">
        <v>55</v>
      </c>
      <c r="B56" s="25">
        <f t="shared" si="9"/>
        <v>1260.6000000000001</v>
      </c>
      <c r="C56" s="25">
        <f t="shared" si="10"/>
        <v>1041.818181818182</v>
      </c>
      <c r="D56" s="26">
        <f t="shared" si="11"/>
        <v>218.78181818181821</v>
      </c>
      <c r="E56" s="23"/>
      <c r="F56" s="24">
        <v>120</v>
      </c>
      <c r="G56" s="25">
        <f t="shared" si="6"/>
        <v>2750.4</v>
      </c>
      <c r="H56" s="25">
        <f t="shared" si="7"/>
        <v>2273.0578512396696</v>
      </c>
      <c r="I56" s="26">
        <f t="shared" si="8"/>
        <v>477.34214876033059</v>
      </c>
    </row>
    <row r="57" spans="1:9" x14ac:dyDescent="0.2">
      <c r="A57" s="24">
        <v>56</v>
      </c>
      <c r="B57" s="25">
        <f t="shared" si="9"/>
        <v>1283.52</v>
      </c>
      <c r="C57" s="25">
        <f t="shared" si="10"/>
        <v>1060.7603305785124</v>
      </c>
      <c r="D57" s="26">
        <f t="shared" si="11"/>
        <v>222.75966942148759</v>
      </c>
      <c r="E57" s="23"/>
      <c r="F57" s="24">
        <v>121</v>
      </c>
      <c r="G57" s="25">
        <f t="shared" si="6"/>
        <v>2773.32</v>
      </c>
      <c r="H57" s="25">
        <f t="shared" si="7"/>
        <v>2292</v>
      </c>
      <c r="I57" s="26">
        <f t="shared" si="8"/>
        <v>481.32</v>
      </c>
    </row>
    <row r="58" spans="1:9" x14ac:dyDescent="0.2">
      <c r="A58" s="34">
        <v>57</v>
      </c>
      <c r="B58" s="35">
        <f t="shared" si="9"/>
        <v>1306.44</v>
      </c>
      <c r="C58" s="35">
        <f t="shared" si="10"/>
        <v>1079.702479338843</v>
      </c>
      <c r="D58" s="36">
        <f t="shared" si="11"/>
        <v>226.73752066115702</v>
      </c>
      <c r="E58" s="23"/>
      <c r="F58" s="34">
        <v>122</v>
      </c>
      <c r="G58" s="35">
        <f t="shared" si="6"/>
        <v>2796.2400000000002</v>
      </c>
      <c r="H58" s="35">
        <f t="shared" si="7"/>
        <v>2310.9421487603308</v>
      </c>
      <c r="I58" s="36">
        <f t="shared" si="8"/>
        <v>485.29785123966946</v>
      </c>
    </row>
    <row r="59" spans="1:9" x14ac:dyDescent="0.2">
      <c r="A59" s="24">
        <v>58</v>
      </c>
      <c r="B59" s="25">
        <f t="shared" si="9"/>
        <v>1329.3600000000001</v>
      </c>
      <c r="C59" s="25">
        <f t="shared" si="10"/>
        <v>1098.6446280991736</v>
      </c>
      <c r="D59" s="26">
        <f t="shared" si="11"/>
        <v>230.71537190082645</v>
      </c>
      <c r="E59" s="23"/>
      <c r="F59" s="24">
        <v>123</v>
      </c>
      <c r="G59" s="25">
        <f t="shared" si="6"/>
        <v>2819.1600000000003</v>
      </c>
      <c r="H59" s="25">
        <f t="shared" si="7"/>
        <v>2329.8842975206617</v>
      </c>
      <c r="I59" s="26">
        <f t="shared" si="8"/>
        <v>489.27570247933892</v>
      </c>
    </row>
    <row r="60" spans="1:9" x14ac:dyDescent="0.2">
      <c r="A60" s="24">
        <v>59</v>
      </c>
      <c r="B60" s="25">
        <f t="shared" si="9"/>
        <v>1352.2800000000002</v>
      </c>
      <c r="C60" s="25">
        <f t="shared" si="10"/>
        <v>1117.5867768595044</v>
      </c>
      <c r="D60" s="26">
        <f t="shared" si="11"/>
        <v>234.69322314049592</v>
      </c>
      <c r="E60" s="23"/>
      <c r="F60" s="24">
        <v>124</v>
      </c>
      <c r="G60" s="25">
        <f t="shared" si="6"/>
        <v>2842.0800000000004</v>
      </c>
      <c r="H60" s="25">
        <f t="shared" si="7"/>
        <v>2348.8264462809921</v>
      </c>
      <c r="I60" s="26">
        <f t="shared" si="8"/>
        <v>493.25355371900832</v>
      </c>
    </row>
    <row r="61" spans="1:9" x14ac:dyDescent="0.2">
      <c r="A61" s="34">
        <v>60</v>
      </c>
      <c r="B61" s="35">
        <f t="shared" si="9"/>
        <v>1375.2</v>
      </c>
      <c r="C61" s="35">
        <f t="shared" si="10"/>
        <v>1136.5289256198348</v>
      </c>
      <c r="D61" s="36">
        <f t="shared" si="11"/>
        <v>238.67107438016529</v>
      </c>
      <c r="E61" s="23"/>
      <c r="F61" s="34">
        <v>125</v>
      </c>
      <c r="G61" s="35">
        <f t="shared" si="6"/>
        <v>2865</v>
      </c>
      <c r="H61" s="35">
        <f t="shared" si="7"/>
        <v>2367.7685950413224</v>
      </c>
      <c r="I61" s="36">
        <f t="shared" si="8"/>
        <v>497.23140495867767</v>
      </c>
    </row>
    <row r="62" spans="1:9" x14ac:dyDescent="0.2">
      <c r="A62" s="24">
        <v>61</v>
      </c>
      <c r="B62" s="25">
        <f t="shared" si="9"/>
        <v>1398.1200000000001</v>
      </c>
      <c r="C62" s="25">
        <f t="shared" si="10"/>
        <v>1155.4710743801654</v>
      </c>
      <c r="D62" s="26">
        <f t="shared" si="11"/>
        <v>242.64892561983473</v>
      </c>
      <c r="E62" s="23"/>
      <c r="F62" s="24">
        <v>126</v>
      </c>
      <c r="G62" s="25">
        <f t="shared" si="6"/>
        <v>2887.92</v>
      </c>
      <c r="H62" s="25">
        <f t="shared" si="7"/>
        <v>2386.7107438016528</v>
      </c>
      <c r="I62" s="26">
        <f t="shared" si="8"/>
        <v>501.20925619834708</v>
      </c>
    </row>
    <row r="63" spans="1:9" x14ac:dyDescent="0.2">
      <c r="A63" s="24">
        <v>62</v>
      </c>
      <c r="B63" s="25">
        <f t="shared" si="9"/>
        <v>1421.0400000000002</v>
      </c>
      <c r="C63" s="25">
        <f t="shared" si="10"/>
        <v>1174.413223140496</v>
      </c>
      <c r="D63" s="26">
        <f t="shared" si="11"/>
        <v>246.62677685950416</v>
      </c>
      <c r="E63" s="23"/>
      <c r="F63" s="24">
        <v>127</v>
      </c>
      <c r="G63" s="25">
        <f t="shared" si="6"/>
        <v>2910.84</v>
      </c>
      <c r="H63" s="25">
        <f t="shared" si="7"/>
        <v>2405.6528925619837</v>
      </c>
      <c r="I63" s="26">
        <f t="shared" si="8"/>
        <v>505.18710743801654</v>
      </c>
    </row>
    <row r="64" spans="1:9" x14ac:dyDescent="0.2">
      <c r="A64" s="34">
        <v>63</v>
      </c>
      <c r="B64" s="35">
        <f t="shared" si="9"/>
        <v>1443.96</v>
      </c>
      <c r="C64" s="35">
        <f t="shared" si="10"/>
        <v>1193.3553719008264</v>
      </c>
      <c r="D64" s="36">
        <f t="shared" si="11"/>
        <v>250.60462809917354</v>
      </c>
      <c r="E64" s="23"/>
      <c r="F64" s="34">
        <v>128</v>
      </c>
      <c r="G64" s="35">
        <f t="shared" si="6"/>
        <v>2933.76</v>
      </c>
      <c r="H64" s="35">
        <f t="shared" si="7"/>
        <v>2424.5950413223145</v>
      </c>
      <c r="I64" s="36">
        <f t="shared" si="8"/>
        <v>509.164958677686</v>
      </c>
    </row>
    <row r="65" spans="1:9" x14ac:dyDescent="0.2">
      <c r="A65" s="24">
        <v>64</v>
      </c>
      <c r="B65" s="25">
        <f t="shared" si="9"/>
        <v>1466.88</v>
      </c>
      <c r="C65" s="25">
        <f t="shared" si="10"/>
        <v>1212.2975206611573</v>
      </c>
      <c r="D65" s="26">
        <f t="shared" si="11"/>
        <v>254.582479338843</v>
      </c>
      <c r="E65" s="23"/>
      <c r="F65" s="24">
        <v>129</v>
      </c>
      <c r="G65" s="25">
        <f t="shared" si="6"/>
        <v>2956.6800000000003</v>
      </c>
      <c r="H65" s="25">
        <f t="shared" si="7"/>
        <v>2443.5371900826449</v>
      </c>
      <c r="I65" s="26">
        <f t="shared" si="8"/>
        <v>513.14280991735541</v>
      </c>
    </row>
    <row r="66" spans="1:9" ht="13.5" thickBot="1" x14ac:dyDescent="0.25">
      <c r="A66" s="27">
        <v>65</v>
      </c>
      <c r="B66" s="28">
        <f t="shared" si="9"/>
        <v>1489.8000000000002</v>
      </c>
      <c r="C66" s="28">
        <f t="shared" si="10"/>
        <v>1231.2396694214879</v>
      </c>
      <c r="D66" s="29">
        <f t="shared" si="11"/>
        <v>258.56033057851243</v>
      </c>
      <c r="E66" s="23"/>
      <c r="F66" s="27">
        <v>130</v>
      </c>
      <c r="G66" s="28">
        <f>$B$2*F66</f>
        <v>2979.6000000000004</v>
      </c>
      <c r="H66" s="28">
        <f>G66/1.21</f>
        <v>2462.4793388429757</v>
      </c>
      <c r="I66" s="29">
        <f>H66*0.21</f>
        <v>517.12066115702487</v>
      </c>
    </row>
  </sheetData>
  <sheetProtection selectLockedCells="1"/>
  <customSheetViews>
    <customSheetView guid="{1D9080B3-89ED-4607-B15F-FD3E23462C5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1"/>
      <headerFooter alignWithMargins="0"/>
    </customSheetView>
    <customSheetView guid="{2951F7F9-1A50-4247-B4EA-0AF8D428DAF0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"/>
      <headerFooter alignWithMargins="0"/>
    </customSheetView>
    <customSheetView guid="{8D0174EE-87ED-4314-87C9-68B1006EE157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"/>
      <headerFooter alignWithMargins="0"/>
    </customSheetView>
    <customSheetView guid="{11EC3B17-A113-4679-8165-34C0916794E1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4"/>
      <headerFooter alignWithMargins="0"/>
    </customSheetView>
    <customSheetView guid="{9E1BEFE2-510A-4D17-9EFC-B9910E3592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5"/>
      <headerFooter alignWithMargins="0"/>
    </customSheetView>
    <customSheetView guid="{987F3F9D-EB23-4174-B30B-33CC6109A0ED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6"/>
      <headerFooter alignWithMargins="0"/>
    </customSheetView>
    <customSheetView guid="{BB0759AC-6D34-4A15-B8F6-73402A5B447D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7"/>
      <headerFooter alignWithMargins="0"/>
    </customSheetView>
    <customSheetView guid="{95C5149F-87AE-43B9-B3A5-AE80A1B89383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8"/>
      <headerFooter alignWithMargins="0"/>
    </customSheetView>
    <customSheetView guid="{2B624AF9-A211-484D-B9AA-3A8D64757F54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9"/>
      <headerFooter alignWithMargins="0"/>
    </customSheetView>
    <customSheetView guid="{31371938-69E8-48D2-8350-C47292663E7D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0"/>
      <headerFooter alignWithMargins="0"/>
    </customSheetView>
    <customSheetView guid="{A04C3330-2CF8-45C1-9C0A-DB8455E813E6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1"/>
      <headerFooter alignWithMargins="0"/>
    </customSheetView>
    <customSheetView guid="{AE48BD6E-C77B-4B3B-9E49-A661E9FF2F80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2"/>
      <headerFooter alignWithMargins="0"/>
    </customSheetView>
    <customSheetView guid="{A7F8AEF0-79F3-4623-ACAA-1F53FF321E68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3"/>
      <headerFooter alignWithMargins="0"/>
    </customSheetView>
    <customSheetView guid="{EDE0BE9F-238B-48D2-B6B9-1344F20F6BFF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4"/>
      <headerFooter alignWithMargins="0"/>
    </customSheetView>
    <customSheetView guid="{775933C6-AD85-4CB6-A4DD-154C04E24628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5"/>
      <headerFooter alignWithMargins="0"/>
    </customSheetView>
    <customSheetView guid="{FEAC982A-5E80-4E85-9C8F-B64D2CBE68A4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6"/>
      <headerFooter alignWithMargins="0"/>
    </customSheetView>
    <customSheetView guid="{2F9801E4-C382-4903-B1A5-FC309330C62A}" showPageBreaks="1" showRuler="0">
      <pane ySplit="1" topLeftCell="A2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7"/>
      <headerFooter alignWithMargins="0"/>
    </customSheetView>
    <customSheetView guid="{55D16444-8CB3-44B8-8119-CA942E361FC1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8"/>
      <headerFooter alignWithMargins="0"/>
    </customSheetView>
    <customSheetView guid="{1F27BA47-39DA-48FB-B74B-10EC375BA6B5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9"/>
      <headerFooter alignWithMargins="0"/>
    </customSheetView>
    <customSheetView guid="{47DB95A3-9A4E-4D53-8EC9-C81E9CBE1582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20"/>
      <headerFooter alignWithMargins="0"/>
    </customSheetView>
    <customSheetView guid="{8CD29DAC-ECE6-414F-B3F5-AE3C4AE97974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21"/>
      <headerFooter alignWithMargins="0"/>
    </customSheetView>
    <customSheetView guid="{715CE1CF-3A17-403E-92D0-641065A55C5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2"/>
      <headerFooter alignWithMargins="0"/>
    </customSheetView>
    <customSheetView guid="{143F8832-0E03-4D44-97A1-E04EF8B789F4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3"/>
      <headerFooter alignWithMargins="0"/>
    </customSheetView>
    <customSheetView guid="{9189B4E5-CCD4-454E-8D30-15DF1DB0ADB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4"/>
      <headerFooter alignWithMargins="0"/>
    </customSheetView>
    <customSheetView guid="{290F51B2-2C68-446E-A856-2665C944A4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5"/>
      <headerFooter alignWithMargins="0"/>
    </customSheetView>
    <customSheetView guid="{4CD59A39-AEA0-478F-8BBF-C8C1E2726A52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6"/>
      <headerFooter alignWithMargins="0"/>
    </customSheetView>
    <customSheetView guid="{3B49FF89-8A2A-47A1-9AE4-ACB91C4E26C9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7"/>
      <headerFooter alignWithMargins="0"/>
    </customSheetView>
    <customSheetView guid="{772E3661-FD47-4151-BEE4-256F75C51DE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8"/>
      <headerFooter alignWithMargins="0"/>
    </customSheetView>
    <customSheetView guid="{1717A0E6-79BE-4DDB-8A4C-9AD2C00DAEF6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9"/>
      <headerFooter alignWithMargins="0"/>
    </customSheetView>
    <customSheetView guid="{C7261731-306A-4B3C-84E3-A933075FF7F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0"/>
      <headerFooter alignWithMargins="0"/>
    </customSheetView>
  </customSheetViews>
  <phoneticPr fontId="1" type="noConversion"/>
  <pageMargins left="0" right="0" top="0" bottom="0" header="0.51181102362204722" footer="0.51181102362204722"/>
  <pageSetup paperSize="9" orientation="portrait" r:id="rId3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66"/>
  <sheetViews>
    <sheetView workbookViewId="0">
      <pane ySplit="1" topLeftCell="A2" activePane="bottomLeft" state="frozenSplit"/>
      <selection activeCell="D199" sqref="D199"/>
      <selection pane="bottomLeft" activeCell="D199" sqref="D199"/>
    </sheetView>
  </sheetViews>
  <sheetFormatPr baseColWidth="10" defaultColWidth="9.140625" defaultRowHeight="12.75" x14ac:dyDescent="0.2"/>
  <cols>
    <col min="1" max="1" width="10" customWidth="1"/>
    <col min="2" max="4" width="13.5703125" customWidth="1"/>
    <col min="5" max="5" width="1.42578125" customWidth="1"/>
    <col min="6" max="6" width="10" customWidth="1"/>
    <col min="7" max="9" width="13.5703125" customWidth="1"/>
  </cols>
  <sheetData>
    <row r="1" spans="1:9" x14ac:dyDescent="0.2">
      <c r="A1" s="30" t="s">
        <v>29</v>
      </c>
      <c r="B1" s="31" t="s">
        <v>30</v>
      </c>
      <c r="C1" s="31" t="s">
        <v>31</v>
      </c>
      <c r="D1" s="32" t="s">
        <v>32</v>
      </c>
      <c r="E1" s="33"/>
      <c r="F1" s="30" t="s">
        <v>29</v>
      </c>
      <c r="G1" s="31" t="s">
        <v>30</v>
      </c>
      <c r="H1" s="31" t="s">
        <v>31</v>
      </c>
      <c r="I1" s="32" t="s">
        <v>32</v>
      </c>
    </row>
    <row r="2" spans="1:9" x14ac:dyDescent="0.2">
      <c r="A2" s="24">
        <v>1</v>
      </c>
      <c r="B2" s="25">
        <v>22.92</v>
      </c>
      <c r="C2" s="25">
        <v>18.940000000000001</v>
      </c>
      <c r="D2" s="26">
        <v>3.98</v>
      </c>
      <c r="E2" s="23"/>
      <c r="F2" s="24">
        <v>66</v>
      </c>
      <c r="G2" s="25">
        <f t="shared" ref="G2:G33" si="0">$B$2*F2</f>
        <v>1512.72</v>
      </c>
      <c r="H2" s="25">
        <f t="shared" ref="H2:H33" si="1">G2/1.21</f>
        <v>1250.1818181818182</v>
      </c>
      <c r="I2" s="26">
        <f t="shared" ref="I2:I33" si="2">H2*0.21</f>
        <v>262.53818181818184</v>
      </c>
    </row>
    <row r="3" spans="1:9" x14ac:dyDescent="0.2">
      <c r="A3" s="24">
        <v>2</v>
      </c>
      <c r="B3" s="25">
        <f t="shared" ref="B3:B34" si="3">$B$2*A3</f>
        <v>45.84</v>
      </c>
      <c r="C3" s="25">
        <f t="shared" ref="C3:C34" si="4">B3/1.21</f>
        <v>37.884297520661164</v>
      </c>
      <c r="D3" s="26">
        <f t="shared" ref="D3:D34" si="5">C3*0.21</f>
        <v>7.9557024793388438</v>
      </c>
      <c r="E3" s="23"/>
      <c r="F3" s="24">
        <v>67</v>
      </c>
      <c r="G3" s="25">
        <f t="shared" si="0"/>
        <v>1535.64</v>
      </c>
      <c r="H3" s="25">
        <f t="shared" si="1"/>
        <v>1269.1239669421489</v>
      </c>
      <c r="I3" s="26">
        <f t="shared" si="2"/>
        <v>266.51603305785125</v>
      </c>
    </row>
    <row r="4" spans="1:9" x14ac:dyDescent="0.2">
      <c r="A4" s="34">
        <v>3</v>
      </c>
      <c r="B4" s="35">
        <f t="shared" si="3"/>
        <v>68.760000000000005</v>
      </c>
      <c r="C4" s="35">
        <f t="shared" si="4"/>
        <v>56.826446280991739</v>
      </c>
      <c r="D4" s="36">
        <f t="shared" si="5"/>
        <v>11.933553719008264</v>
      </c>
      <c r="E4" s="23"/>
      <c r="F4" s="34">
        <v>68</v>
      </c>
      <c r="G4" s="35">
        <f t="shared" si="0"/>
        <v>1558.5600000000002</v>
      </c>
      <c r="H4" s="35">
        <f t="shared" si="1"/>
        <v>1288.0661157024795</v>
      </c>
      <c r="I4" s="36">
        <f t="shared" si="2"/>
        <v>270.49388429752065</v>
      </c>
    </row>
    <row r="5" spans="1:9" x14ac:dyDescent="0.2">
      <c r="A5" s="24">
        <v>4</v>
      </c>
      <c r="B5" s="25">
        <f t="shared" si="3"/>
        <v>91.68</v>
      </c>
      <c r="C5" s="25">
        <f t="shared" si="4"/>
        <v>75.768595041322328</v>
      </c>
      <c r="D5" s="26">
        <f t="shared" si="5"/>
        <v>15.911404958677688</v>
      </c>
      <c r="E5" s="23"/>
      <c r="F5" s="24">
        <v>69</v>
      </c>
      <c r="G5" s="25">
        <f t="shared" si="0"/>
        <v>1581.48</v>
      </c>
      <c r="H5" s="25">
        <f t="shared" si="1"/>
        <v>1307.0082644628101</v>
      </c>
      <c r="I5" s="26">
        <f t="shared" si="2"/>
        <v>274.47173553719011</v>
      </c>
    </row>
    <row r="6" spans="1:9" x14ac:dyDescent="0.2">
      <c r="A6" s="24">
        <v>5</v>
      </c>
      <c r="B6" s="25">
        <f t="shared" si="3"/>
        <v>114.60000000000001</v>
      </c>
      <c r="C6" s="25">
        <f t="shared" si="4"/>
        <v>94.710743801652896</v>
      </c>
      <c r="D6" s="26">
        <f t="shared" si="5"/>
        <v>19.889256198347109</v>
      </c>
      <c r="E6" s="23"/>
      <c r="F6" s="24">
        <v>70</v>
      </c>
      <c r="G6" s="25">
        <f t="shared" si="0"/>
        <v>1604.4</v>
      </c>
      <c r="H6" s="25">
        <f t="shared" si="1"/>
        <v>1325.9504132231407</v>
      </c>
      <c r="I6" s="26">
        <f t="shared" si="2"/>
        <v>278.44958677685952</v>
      </c>
    </row>
    <row r="7" spans="1:9" x14ac:dyDescent="0.2">
      <c r="A7" s="34">
        <v>6</v>
      </c>
      <c r="B7" s="35">
        <f t="shared" si="3"/>
        <v>137.52000000000001</v>
      </c>
      <c r="C7" s="35">
        <f t="shared" si="4"/>
        <v>113.65289256198348</v>
      </c>
      <c r="D7" s="36">
        <f t="shared" si="5"/>
        <v>23.867107438016529</v>
      </c>
      <c r="E7" s="23"/>
      <c r="F7" s="34">
        <v>71</v>
      </c>
      <c r="G7" s="35">
        <f t="shared" si="0"/>
        <v>1627.3200000000002</v>
      </c>
      <c r="H7" s="35">
        <f t="shared" si="1"/>
        <v>1344.8925619834713</v>
      </c>
      <c r="I7" s="36">
        <f t="shared" si="2"/>
        <v>282.42743801652898</v>
      </c>
    </row>
    <row r="8" spans="1:9" x14ac:dyDescent="0.2">
      <c r="A8" s="24">
        <v>7</v>
      </c>
      <c r="B8" s="25">
        <f t="shared" si="3"/>
        <v>160.44</v>
      </c>
      <c r="C8" s="25">
        <f t="shared" si="4"/>
        <v>132.59504132231405</v>
      </c>
      <c r="D8" s="26">
        <f t="shared" si="5"/>
        <v>27.844958677685948</v>
      </c>
      <c r="E8" s="23"/>
      <c r="F8" s="24">
        <v>72</v>
      </c>
      <c r="G8" s="25">
        <f t="shared" si="0"/>
        <v>1650.2400000000002</v>
      </c>
      <c r="H8" s="25">
        <f t="shared" si="1"/>
        <v>1363.8347107438019</v>
      </c>
      <c r="I8" s="26">
        <f t="shared" si="2"/>
        <v>286.40528925619839</v>
      </c>
    </row>
    <row r="9" spans="1:9" x14ac:dyDescent="0.2">
      <c r="A9" s="24">
        <v>8</v>
      </c>
      <c r="B9" s="25">
        <f t="shared" si="3"/>
        <v>183.36</v>
      </c>
      <c r="C9" s="25">
        <f t="shared" si="4"/>
        <v>151.53719008264466</v>
      </c>
      <c r="D9" s="26">
        <f t="shared" si="5"/>
        <v>31.822809917355375</v>
      </c>
      <c r="E9" s="23"/>
      <c r="F9" s="24">
        <v>73</v>
      </c>
      <c r="G9" s="25">
        <f t="shared" si="0"/>
        <v>1673.16</v>
      </c>
      <c r="H9" s="25">
        <f t="shared" si="1"/>
        <v>1382.7768595041323</v>
      </c>
      <c r="I9" s="26">
        <f t="shared" si="2"/>
        <v>290.38314049586779</v>
      </c>
    </row>
    <row r="10" spans="1:9" x14ac:dyDescent="0.2">
      <c r="A10" s="34">
        <v>9</v>
      </c>
      <c r="B10" s="35">
        <f t="shared" si="3"/>
        <v>206.28000000000003</v>
      </c>
      <c r="C10" s="35">
        <f t="shared" si="4"/>
        <v>170.47933884297524</v>
      </c>
      <c r="D10" s="36">
        <f t="shared" si="5"/>
        <v>35.800661157024798</v>
      </c>
      <c r="E10" s="23"/>
      <c r="F10" s="34">
        <v>74</v>
      </c>
      <c r="G10" s="35">
        <f t="shared" si="0"/>
        <v>1696.0800000000002</v>
      </c>
      <c r="H10" s="35">
        <f t="shared" si="1"/>
        <v>1401.7190082644629</v>
      </c>
      <c r="I10" s="36">
        <f t="shared" si="2"/>
        <v>294.3609917355372</v>
      </c>
    </row>
    <row r="11" spans="1:9" x14ac:dyDescent="0.2">
      <c r="A11" s="24">
        <v>10</v>
      </c>
      <c r="B11" s="25">
        <f t="shared" si="3"/>
        <v>229.20000000000002</v>
      </c>
      <c r="C11" s="25">
        <f t="shared" si="4"/>
        <v>189.42148760330579</v>
      </c>
      <c r="D11" s="26">
        <f t="shared" si="5"/>
        <v>39.778512396694218</v>
      </c>
      <c r="E11" s="23"/>
      <c r="F11" s="24">
        <v>75</v>
      </c>
      <c r="G11" s="25">
        <f t="shared" si="0"/>
        <v>1719.0000000000002</v>
      </c>
      <c r="H11" s="25">
        <f t="shared" si="1"/>
        <v>1420.6611570247935</v>
      </c>
      <c r="I11" s="26">
        <f t="shared" si="2"/>
        <v>298.3388429752066</v>
      </c>
    </row>
    <row r="12" spans="1:9" x14ac:dyDescent="0.2">
      <c r="A12" s="24">
        <v>11</v>
      </c>
      <c r="B12" s="25">
        <f t="shared" si="3"/>
        <v>252.12</v>
      </c>
      <c r="C12" s="25">
        <f t="shared" si="4"/>
        <v>208.36363636363637</v>
      </c>
      <c r="D12" s="26">
        <f t="shared" si="5"/>
        <v>43.756363636363638</v>
      </c>
      <c r="E12" s="23"/>
      <c r="F12" s="24">
        <v>76</v>
      </c>
      <c r="G12" s="25">
        <f t="shared" si="0"/>
        <v>1741.92</v>
      </c>
      <c r="H12" s="25">
        <f t="shared" si="1"/>
        <v>1439.6033057851241</v>
      </c>
      <c r="I12" s="26">
        <f t="shared" si="2"/>
        <v>302.31669421487607</v>
      </c>
    </row>
    <row r="13" spans="1:9" x14ac:dyDescent="0.2">
      <c r="A13" s="34">
        <v>12</v>
      </c>
      <c r="B13" s="35">
        <f t="shared" si="3"/>
        <v>275.04000000000002</v>
      </c>
      <c r="C13" s="35">
        <f t="shared" si="4"/>
        <v>227.30578512396696</v>
      </c>
      <c r="D13" s="36">
        <f t="shared" si="5"/>
        <v>47.734214876033057</v>
      </c>
      <c r="E13" s="23"/>
      <c r="F13" s="34">
        <v>77</v>
      </c>
      <c r="G13" s="35">
        <f t="shared" si="0"/>
        <v>1764.8400000000001</v>
      </c>
      <c r="H13" s="35">
        <f t="shared" si="1"/>
        <v>1458.5454545454547</v>
      </c>
      <c r="I13" s="36">
        <f t="shared" si="2"/>
        <v>306.29454545454547</v>
      </c>
    </row>
    <row r="14" spans="1:9" x14ac:dyDescent="0.2">
      <c r="A14" s="24">
        <v>13</v>
      </c>
      <c r="B14" s="25">
        <f t="shared" si="3"/>
        <v>297.96000000000004</v>
      </c>
      <c r="C14" s="25">
        <f t="shared" si="4"/>
        <v>246.24793388429757</v>
      </c>
      <c r="D14" s="26">
        <f t="shared" si="5"/>
        <v>51.712066115702484</v>
      </c>
      <c r="E14" s="23"/>
      <c r="F14" s="24">
        <v>78</v>
      </c>
      <c r="G14" s="25">
        <f t="shared" si="0"/>
        <v>1787.7600000000002</v>
      </c>
      <c r="H14" s="25">
        <f t="shared" si="1"/>
        <v>1477.4876033057853</v>
      </c>
      <c r="I14" s="26">
        <f t="shared" si="2"/>
        <v>310.27239669421493</v>
      </c>
    </row>
    <row r="15" spans="1:9" x14ac:dyDescent="0.2">
      <c r="A15" s="24">
        <v>14</v>
      </c>
      <c r="B15" s="25">
        <f t="shared" si="3"/>
        <v>320.88</v>
      </c>
      <c r="C15" s="25">
        <f t="shared" si="4"/>
        <v>265.19008264462809</v>
      </c>
      <c r="D15" s="26">
        <f t="shared" si="5"/>
        <v>55.689917355371897</v>
      </c>
      <c r="E15" s="23"/>
      <c r="F15" s="24">
        <v>79</v>
      </c>
      <c r="G15" s="25">
        <f t="shared" si="0"/>
        <v>1810.68</v>
      </c>
      <c r="H15" s="25">
        <f t="shared" si="1"/>
        <v>1496.4297520661157</v>
      </c>
      <c r="I15" s="26">
        <f t="shared" si="2"/>
        <v>314.25024793388428</v>
      </c>
    </row>
    <row r="16" spans="1:9" x14ac:dyDescent="0.2">
      <c r="A16" s="34">
        <v>15</v>
      </c>
      <c r="B16" s="35">
        <f t="shared" si="3"/>
        <v>343.8</v>
      </c>
      <c r="C16" s="35">
        <f t="shared" si="4"/>
        <v>284.1322314049587</v>
      </c>
      <c r="D16" s="36">
        <f t="shared" si="5"/>
        <v>59.667768595041323</v>
      </c>
      <c r="E16" s="23"/>
      <c r="F16" s="34">
        <v>80</v>
      </c>
      <c r="G16" s="35">
        <f t="shared" si="0"/>
        <v>1833.6000000000001</v>
      </c>
      <c r="H16" s="35">
        <f t="shared" si="1"/>
        <v>1515.3719008264463</v>
      </c>
      <c r="I16" s="36">
        <f t="shared" si="2"/>
        <v>318.22809917355374</v>
      </c>
    </row>
    <row r="17" spans="1:9" x14ac:dyDescent="0.2">
      <c r="A17" s="24">
        <v>16</v>
      </c>
      <c r="B17" s="25">
        <f t="shared" si="3"/>
        <v>366.72</v>
      </c>
      <c r="C17" s="25">
        <f t="shared" si="4"/>
        <v>303.07438016528931</v>
      </c>
      <c r="D17" s="26">
        <f t="shared" si="5"/>
        <v>63.64561983471075</v>
      </c>
      <c r="E17" s="23"/>
      <c r="F17" s="24">
        <v>81</v>
      </c>
      <c r="G17" s="25">
        <f t="shared" si="0"/>
        <v>1856.5200000000002</v>
      </c>
      <c r="H17" s="25">
        <f t="shared" si="1"/>
        <v>1534.3140495867772</v>
      </c>
      <c r="I17" s="26">
        <f t="shared" si="2"/>
        <v>322.20595041322321</v>
      </c>
    </row>
    <row r="18" spans="1:9" x14ac:dyDescent="0.2">
      <c r="A18" s="24">
        <v>17</v>
      </c>
      <c r="B18" s="25">
        <f t="shared" si="3"/>
        <v>389.64000000000004</v>
      </c>
      <c r="C18" s="25">
        <f t="shared" si="4"/>
        <v>322.01652892561987</v>
      </c>
      <c r="D18" s="26">
        <f t="shared" si="5"/>
        <v>67.623471074380163</v>
      </c>
      <c r="E18" s="23"/>
      <c r="F18" s="24">
        <v>82</v>
      </c>
      <c r="G18" s="25">
        <f t="shared" si="0"/>
        <v>1879.44</v>
      </c>
      <c r="H18" s="25">
        <f t="shared" si="1"/>
        <v>1553.2561983471076</v>
      </c>
      <c r="I18" s="26">
        <f t="shared" si="2"/>
        <v>326.18380165289256</v>
      </c>
    </row>
    <row r="19" spans="1:9" x14ac:dyDescent="0.2">
      <c r="A19" s="34">
        <v>18</v>
      </c>
      <c r="B19" s="35">
        <f t="shared" si="3"/>
        <v>412.56000000000006</v>
      </c>
      <c r="C19" s="35">
        <f t="shared" si="4"/>
        <v>340.95867768595048</v>
      </c>
      <c r="D19" s="36">
        <f t="shared" si="5"/>
        <v>71.601322314049597</v>
      </c>
      <c r="E19" s="23"/>
      <c r="F19" s="34">
        <v>83</v>
      </c>
      <c r="G19" s="35">
        <f t="shared" si="0"/>
        <v>1902.3600000000001</v>
      </c>
      <c r="H19" s="35">
        <f t="shared" si="1"/>
        <v>1572.1983471074382</v>
      </c>
      <c r="I19" s="36">
        <f t="shared" si="2"/>
        <v>330.16165289256202</v>
      </c>
    </row>
    <row r="20" spans="1:9" x14ac:dyDescent="0.2">
      <c r="A20" s="24">
        <v>19</v>
      </c>
      <c r="B20" s="25">
        <f t="shared" si="3"/>
        <v>435.48</v>
      </c>
      <c r="C20" s="25">
        <f t="shared" si="4"/>
        <v>359.90082644628103</v>
      </c>
      <c r="D20" s="26">
        <f t="shared" si="5"/>
        <v>75.579173553719016</v>
      </c>
      <c r="E20" s="23"/>
      <c r="F20" s="24">
        <v>84</v>
      </c>
      <c r="G20" s="25">
        <f t="shared" si="0"/>
        <v>1925.2800000000002</v>
      </c>
      <c r="H20" s="25">
        <f t="shared" si="1"/>
        <v>1591.1404958677688</v>
      </c>
      <c r="I20" s="26">
        <f t="shared" si="2"/>
        <v>334.13950413223142</v>
      </c>
    </row>
    <row r="21" spans="1:9" x14ac:dyDescent="0.2">
      <c r="A21" s="24">
        <v>20</v>
      </c>
      <c r="B21" s="25">
        <f t="shared" si="3"/>
        <v>458.40000000000003</v>
      </c>
      <c r="C21" s="25">
        <f t="shared" si="4"/>
        <v>378.84297520661158</v>
      </c>
      <c r="D21" s="26">
        <f t="shared" si="5"/>
        <v>79.557024793388436</v>
      </c>
      <c r="E21" s="23"/>
      <c r="F21" s="24">
        <v>85</v>
      </c>
      <c r="G21" s="25">
        <f t="shared" si="0"/>
        <v>1948.2</v>
      </c>
      <c r="H21" s="25">
        <f t="shared" si="1"/>
        <v>1610.0826446280992</v>
      </c>
      <c r="I21" s="26">
        <f t="shared" si="2"/>
        <v>338.11735537190083</v>
      </c>
    </row>
    <row r="22" spans="1:9" x14ac:dyDescent="0.2">
      <c r="A22" s="34">
        <v>21</v>
      </c>
      <c r="B22" s="35">
        <f t="shared" si="3"/>
        <v>481.32000000000005</v>
      </c>
      <c r="C22" s="35">
        <f t="shared" si="4"/>
        <v>397.78512396694219</v>
      </c>
      <c r="D22" s="36">
        <f t="shared" si="5"/>
        <v>83.534876033057856</v>
      </c>
      <c r="E22" s="23"/>
      <c r="F22" s="34">
        <v>86</v>
      </c>
      <c r="G22" s="35">
        <f t="shared" si="0"/>
        <v>1971.1200000000001</v>
      </c>
      <c r="H22" s="35">
        <f t="shared" si="1"/>
        <v>1629.02479338843</v>
      </c>
      <c r="I22" s="36">
        <f t="shared" si="2"/>
        <v>342.09520661157029</v>
      </c>
    </row>
    <row r="23" spans="1:9" x14ac:dyDescent="0.2">
      <c r="A23" s="24">
        <v>22</v>
      </c>
      <c r="B23" s="25">
        <f t="shared" si="3"/>
        <v>504.24</v>
      </c>
      <c r="C23" s="25">
        <f t="shared" si="4"/>
        <v>416.72727272727275</v>
      </c>
      <c r="D23" s="26">
        <f t="shared" si="5"/>
        <v>87.512727272727275</v>
      </c>
      <c r="E23" s="23"/>
      <c r="F23" s="24">
        <v>87</v>
      </c>
      <c r="G23" s="25">
        <f t="shared" si="0"/>
        <v>1994.0400000000002</v>
      </c>
      <c r="H23" s="25">
        <f t="shared" si="1"/>
        <v>1647.9669421487606</v>
      </c>
      <c r="I23" s="26">
        <f t="shared" si="2"/>
        <v>346.0730578512397</v>
      </c>
    </row>
    <row r="24" spans="1:9" x14ac:dyDescent="0.2">
      <c r="A24" s="37">
        <v>23</v>
      </c>
      <c r="B24" s="25">
        <f t="shared" si="3"/>
        <v>527.16000000000008</v>
      </c>
      <c r="C24" s="25">
        <f t="shared" si="4"/>
        <v>435.66942148760336</v>
      </c>
      <c r="D24" s="26">
        <f t="shared" si="5"/>
        <v>91.490578512396695</v>
      </c>
      <c r="E24" s="23"/>
      <c r="F24" s="24">
        <v>88</v>
      </c>
      <c r="G24" s="25">
        <f t="shared" si="0"/>
        <v>2016.96</v>
      </c>
      <c r="H24" s="25">
        <f t="shared" si="1"/>
        <v>1666.909090909091</v>
      </c>
      <c r="I24" s="26">
        <f t="shared" si="2"/>
        <v>350.0509090909091</v>
      </c>
    </row>
    <row r="25" spans="1:9" x14ac:dyDescent="0.2">
      <c r="A25" s="34">
        <v>24</v>
      </c>
      <c r="B25" s="35">
        <f t="shared" si="3"/>
        <v>550.08000000000004</v>
      </c>
      <c r="C25" s="35">
        <f t="shared" si="4"/>
        <v>454.61157024793391</v>
      </c>
      <c r="D25" s="36">
        <f t="shared" si="5"/>
        <v>95.468429752066115</v>
      </c>
      <c r="E25" s="23"/>
      <c r="F25" s="34">
        <v>89</v>
      </c>
      <c r="G25" s="35">
        <f t="shared" si="0"/>
        <v>2039.88</v>
      </c>
      <c r="H25" s="35">
        <f t="shared" si="1"/>
        <v>1685.8512396694216</v>
      </c>
      <c r="I25" s="36">
        <f t="shared" si="2"/>
        <v>354.02876033057851</v>
      </c>
    </row>
    <row r="26" spans="1:9" x14ac:dyDescent="0.2">
      <c r="A26" s="24">
        <v>25</v>
      </c>
      <c r="B26" s="25">
        <f t="shared" si="3"/>
        <v>573</v>
      </c>
      <c r="C26" s="25">
        <f t="shared" si="4"/>
        <v>473.55371900826447</v>
      </c>
      <c r="D26" s="26">
        <f t="shared" si="5"/>
        <v>99.446280991735534</v>
      </c>
      <c r="E26" s="23"/>
      <c r="F26" s="24">
        <v>90</v>
      </c>
      <c r="G26" s="25">
        <f t="shared" si="0"/>
        <v>2062.8000000000002</v>
      </c>
      <c r="H26" s="25">
        <f t="shared" si="1"/>
        <v>1704.7933884297522</v>
      </c>
      <c r="I26" s="26">
        <f t="shared" si="2"/>
        <v>358.00661157024797</v>
      </c>
    </row>
    <row r="27" spans="1:9" x14ac:dyDescent="0.2">
      <c r="A27" s="24">
        <v>26</v>
      </c>
      <c r="B27" s="25">
        <f t="shared" si="3"/>
        <v>595.92000000000007</v>
      </c>
      <c r="C27" s="25">
        <f t="shared" si="4"/>
        <v>492.49586776859513</v>
      </c>
      <c r="D27" s="26">
        <f t="shared" si="5"/>
        <v>103.42413223140497</v>
      </c>
      <c r="E27" s="23"/>
      <c r="F27" s="24">
        <v>91</v>
      </c>
      <c r="G27" s="25">
        <f t="shared" si="0"/>
        <v>2085.7200000000003</v>
      </c>
      <c r="H27" s="25">
        <f t="shared" si="1"/>
        <v>1723.7355371900828</v>
      </c>
      <c r="I27" s="26">
        <f t="shared" si="2"/>
        <v>361.98446280991737</v>
      </c>
    </row>
    <row r="28" spans="1:9" x14ac:dyDescent="0.2">
      <c r="A28" s="34">
        <v>27</v>
      </c>
      <c r="B28" s="35">
        <f t="shared" si="3"/>
        <v>618.84</v>
      </c>
      <c r="C28" s="35">
        <f t="shared" si="4"/>
        <v>511.43801652892569</v>
      </c>
      <c r="D28" s="36">
        <f t="shared" si="5"/>
        <v>107.40198347107439</v>
      </c>
      <c r="E28" s="23"/>
      <c r="F28" s="34">
        <v>92</v>
      </c>
      <c r="G28" s="35">
        <f t="shared" si="0"/>
        <v>2108.6400000000003</v>
      </c>
      <c r="H28" s="35">
        <f t="shared" si="1"/>
        <v>1742.6776859504134</v>
      </c>
      <c r="I28" s="36">
        <f t="shared" si="2"/>
        <v>365.96231404958678</v>
      </c>
    </row>
    <row r="29" spans="1:9" x14ac:dyDescent="0.2">
      <c r="A29" s="24">
        <v>28</v>
      </c>
      <c r="B29" s="25">
        <f t="shared" si="3"/>
        <v>641.76</v>
      </c>
      <c r="C29" s="25">
        <f t="shared" si="4"/>
        <v>530.38016528925618</v>
      </c>
      <c r="D29" s="26">
        <f t="shared" si="5"/>
        <v>111.37983471074379</v>
      </c>
      <c r="E29" s="23"/>
      <c r="F29" s="24">
        <v>93</v>
      </c>
      <c r="G29" s="25">
        <f t="shared" si="0"/>
        <v>2131.56</v>
      </c>
      <c r="H29" s="25">
        <f t="shared" si="1"/>
        <v>1761.6198347107438</v>
      </c>
      <c r="I29" s="26">
        <f t="shared" si="2"/>
        <v>369.94016528925619</v>
      </c>
    </row>
    <row r="30" spans="1:9" x14ac:dyDescent="0.2">
      <c r="A30" s="24">
        <v>29</v>
      </c>
      <c r="B30" s="25">
        <f t="shared" si="3"/>
        <v>664.68000000000006</v>
      </c>
      <c r="C30" s="25">
        <f t="shared" si="4"/>
        <v>549.32231404958679</v>
      </c>
      <c r="D30" s="26">
        <f t="shared" si="5"/>
        <v>115.35768595041323</v>
      </c>
      <c r="E30" s="23"/>
      <c r="F30" s="24">
        <v>94</v>
      </c>
      <c r="G30" s="25">
        <f t="shared" si="0"/>
        <v>2154.48</v>
      </c>
      <c r="H30" s="25">
        <f t="shared" si="1"/>
        <v>1780.5619834710744</v>
      </c>
      <c r="I30" s="26">
        <f t="shared" si="2"/>
        <v>373.91801652892559</v>
      </c>
    </row>
    <row r="31" spans="1:9" x14ac:dyDescent="0.2">
      <c r="A31" s="34">
        <v>30</v>
      </c>
      <c r="B31" s="35">
        <f t="shared" si="3"/>
        <v>687.6</v>
      </c>
      <c r="C31" s="35">
        <f t="shared" si="4"/>
        <v>568.2644628099174</v>
      </c>
      <c r="D31" s="36">
        <f t="shared" si="5"/>
        <v>119.33553719008265</v>
      </c>
      <c r="E31" s="23"/>
      <c r="F31" s="34">
        <v>95</v>
      </c>
      <c r="G31" s="35">
        <f t="shared" si="0"/>
        <v>2177.4</v>
      </c>
      <c r="H31" s="35">
        <f t="shared" si="1"/>
        <v>1799.504132231405</v>
      </c>
      <c r="I31" s="36">
        <f t="shared" si="2"/>
        <v>377.89586776859505</v>
      </c>
    </row>
    <row r="32" spans="1:9" x14ac:dyDescent="0.2">
      <c r="A32" s="24">
        <v>31</v>
      </c>
      <c r="B32" s="25">
        <f t="shared" si="3"/>
        <v>710.5200000000001</v>
      </c>
      <c r="C32" s="25">
        <f t="shared" si="4"/>
        <v>587.20661157024801</v>
      </c>
      <c r="D32" s="26">
        <f t="shared" si="5"/>
        <v>123.31338842975208</v>
      </c>
      <c r="E32" s="23"/>
      <c r="F32" s="24">
        <v>96</v>
      </c>
      <c r="G32" s="25">
        <f t="shared" si="0"/>
        <v>2200.3200000000002</v>
      </c>
      <c r="H32" s="25">
        <f t="shared" si="1"/>
        <v>1818.4462809917356</v>
      </c>
      <c r="I32" s="26">
        <f t="shared" si="2"/>
        <v>381.87371900826446</v>
      </c>
    </row>
    <row r="33" spans="1:9" x14ac:dyDescent="0.2">
      <c r="A33" s="24">
        <v>32</v>
      </c>
      <c r="B33" s="25">
        <f t="shared" si="3"/>
        <v>733.44</v>
      </c>
      <c r="C33" s="25">
        <f t="shared" si="4"/>
        <v>606.14876033057863</v>
      </c>
      <c r="D33" s="26">
        <f t="shared" si="5"/>
        <v>127.2912396694215</v>
      </c>
      <c r="E33" s="23"/>
      <c r="F33" s="24">
        <v>97</v>
      </c>
      <c r="G33" s="25">
        <f t="shared" si="0"/>
        <v>2223.2400000000002</v>
      </c>
      <c r="H33" s="25">
        <f t="shared" si="1"/>
        <v>1837.3884297520663</v>
      </c>
      <c r="I33" s="26">
        <f t="shared" si="2"/>
        <v>385.85157024793392</v>
      </c>
    </row>
    <row r="34" spans="1:9" x14ac:dyDescent="0.2">
      <c r="A34" s="34">
        <v>33</v>
      </c>
      <c r="B34" s="35">
        <f t="shared" si="3"/>
        <v>756.36</v>
      </c>
      <c r="C34" s="35">
        <f t="shared" si="4"/>
        <v>625.09090909090912</v>
      </c>
      <c r="D34" s="36">
        <f t="shared" si="5"/>
        <v>131.26909090909092</v>
      </c>
      <c r="E34" s="23"/>
      <c r="F34" s="34">
        <v>98</v>
      </c>
      <c r="G34" s="35">
        <f t="shared" ref="G34:G65" si="6">$B$2*F34</f>
        <v>2246.1600000000003</v>
      </c>
      <c r="H34" s="35">
        <f t="shared" ref="H34:H65" si="7">G34/1.21</f>
        <v>1856.3305785123971</v>
      </c>
      <c r="I34" s="36">
        <f t="shared" ref="I34:I65" si="8">H34*0.21</f>
        <v>389.82942148760338</v>
      </c>
    </row>
    <row r="35" spans="1:9" x14ac:dyDescent="0.2">
      <c r="A35" s="24">
        <v>34</v>
      </c>
      <c r="B35" s="25">
        <f t="shared" ref="B35:B66" si="9">$B$2*A35</f>
        <v>779.28000000000009</v>
      </c>
      <c r="C35" s="25">
        <f t="shared" ref="C35:C66" si="10">B35/1.21</f>
        <v>644.03305785123973</v>
      </c>
      <c r="D35" s="26">
        <f t="shared" ref="D35:D66" si="11">C35*0.21</f>
        <v>135.24694214876033</v>
      </c>
      <c r="E35" s="23"/>
      <c r="F35" s="24">
        <v>99</v>
      </c>
      <c r="G35" s="25">
        <f t="shared" si="6"/>
        <v>2269.0800000000004</v>
      </c>
      <c r="H35" s="25">
        <f t="shared" si="7"/>
        <v>1875.2727272727277</v>
      </c>
      <c r="I35" s="26">
        <f t="shared" si="8"/>
        <v>393.80727272727279</v>
      </c>
    </row>
    <row r="36" spans="1:9" x14ac:dyDescent="0.2">
      <c r="A36" s="24">
        <v>35</v>
      </c>
      <c r="B36" s="25">
        <f t="shared" si="9"/>
        <v>802.2</v>
      </c>
      <c r="C36" s="25">
        <f t="shared" si="10"/>
        <v>662.97520661157034</v>
      </c>
      <c r="D36" s="26">
        <f t="shared" si="11"/>
        <v>139.22479338842976</v>
      </c>
      <c r="E36" s="23"/>
      <c r="F36" s="24">
        <v>100</v>
      </c>
      <c r="G36" s="25">
        <f t="shared" si="6"/>
        <v>2292</v>
      </c>
      <c r="H36" s="25">
        <f t="shared" si="7"/>
        <v>1894.2148760330579</v>
      </c>
      <c r="I36" s="26">
        <f t="shared" si="8"/>
        <v>397.78512396694214</v>
      </c>
    </row>
    <row r="37" spans="1:9" x14ac:dyDescent="0.2">
      <c r="A37" s="34">
        <v>36</v>
      </c>
      <c r="B37" s="35">
        <f t="shared" si="9"/>
        <v>825.12000000000012</v>
      </c>
      <c r="C37" s="35">
        <f t="shared" si="10"/>
        <v>681.91735537190095</v>
      </c>
      <c r="D37" s="36">
        <f t="shared" si="11"/>
        <v>143.20264462809919</v>
      </c>
      <c r="E37" s="23"/>
      <c r="F37" s="34">
        <v>101</v>
      </c>
      <c r="G37" s="35">
        <f t="shared" si="6"/>
        <v>2314.92</v>
      </c>
      <c r="H37" s="35">
        <f t="shared" si="7"/>
        <v>1913.1570247933885</v>
      </c>
      <c r="I37" s="36">
        <f t="shared" si="8"/>
        <v>401.76297520661154</v>
      </c>
    </row>
    <row r="38" spans="1:9" x14ac:dyDescent="0.2">
      <c r="A38" s="24">
        <v>37</v>
      </c>
      <c r="B38" s="25">
        <f t="shared" si="9"/>
        <v>848.04000000000008</v>
      </c>
      <c r="C38" s="25">
        <f t="shared" si="10"/>
        <v>700.85950413223145</v>
      </c>
      <c r="D38" s="26">
        <f t="shared" si="11"/>
        <v>147.1804958677686</v>
      </c>
      <c r="E38" s="23"/>
      <c r="F38" s="24">
        <v>102</v>
      </c>
      <c r="G38" s="25">
        <f t="shared" si="6"/>
        <v>2337.84</v>
      </c>
      <c r="H38" s="25">
        <f t="shared" si="7"/>
        <v>1932.0991735537191</v>
      </c>
      <c r="I38" s="26">
        <f t="shared" si="8"/>
        <v>405.74082644628101</v>
      </c>
    </row>
    <row r="39" spans="1:9" x14ac:dyDescent="0.2">
      <c r="A39" s="24">
        <v>38</v>
      </c>
      <c r="B39" s="25">
        <f t="shared" si="9"/>
        <v>870.96</v>
      </c>
      <c r="C39" s="25">
        <f t="shared" si="10"/>
        <v>719.80165289256206</v>
      </c>
      <c r="D39" s="26">
        <f t="shared" si="11"/>
        <v>151.15834710743803</v>
      </c>
      <c r="E39" s="23"/>
      <c r="F39" s="24">
        <v>103</v>
      </c>
      <c r="G39" s="25">
        <f t="shared" si="6"/>
        <v>2360.7600000000002</v>
      </c>
      <c r="H39" s="25">
        <f t="shared" si="7"/>
        <v>1951.0413223140499</v>
      </c>
      <c r="I39" s="26">
        <f t="shared" si="8"/>
        <v>409.71867768595047</v>
      </c>
    </row>
    <row r="40" spans="1:9" x14ac:dyDescent="0.2">
      <c r="A40" s="34">
        <v>39</v>
      </c>
      <c r="B40" s="35">
        <f t="shared" si="9"/>
        <v>893.88000000000011</v>
      </c>
      <c r="C40" s="35">
        <f t="shared" si="10"/>
        <v>738.74380165289267</v>
      </c>
      <c r="D40" s="36">
        <f t="shared" si="11"/>
        <v>155.13619834710747</v>
      </c>
      <c r="E40" s="23"/>
      <c r="F40" s="34">
        <v>104</v>
      </c>
      <c r="G40" s="35">
        <f t="shared" si="6"/>
        <v>2383.6800000000003</v>
      </c>
      <c r="H40" s="35">
        <f t="shared" si="7"/>
        <v>1969.9834710743805</v>
      </c>
      <c r="I40" s="36">
        <f t="shared" si="8"/>
        <v>413.69652892561987</v>
      </c>
    </row>
    <row r="41" spans="1:9" x14ac:dyDescent="0.2">
      <c r="A41" s="24">
        <v>40</v>
      </c>
      <c r="B41" s="25">
        <f t="shared" si="9"/>
        <v>916.80000000000007</v>
      </c>
      <c r="C41" s="25">
        <f t="shared" si="10"/>
        <v>757.68595041322317</v>
      </c>
      <c r="D41" s="26">
        <f t="shared" si="11"/>
        <v>159.11404958677687</v>
      </c>
      <c r="E41" s="23"/>
      <c r="F41" s="24">
        <v>105</v>
      </c>
      <c r="G41" s="25">
        <f t="shared" si="6"/>
        <v>2406.6000000000004</v>
      </c>
      <c r="H41" s="25">
        <f t="shared" si="7"/>
        <v>1988.9256198347111</v>
      </c>
      <c r="I41" s="26">
        <f t="shared" si="8"/>
        <v>417.67438016528934</v>
      </c>
    </row>
    <row r="42" spans="1:9" x14ac:dyDescent="0.2">
      <c r="A42" s="24">
        <v>41</v>
      </c>
      <c r="B42" s="25">
        <f t="shared" si="9"/>
        <v>939.72</v>
      </c>
      <c r="C42" s="25">
        <f t="shared" si="10"/>
        <v>776.62809917355378</v>
      </c>
      <c r="D42" s="26">
        <f t="shared" si="11"/>
        <v>163.09190082644628</v>
      </c>
      <c r="E42" s="23"/>
      <c r="F42" s="24">
        <v>106</v>
      </c>
      <c r="G42" s="25">
        <f t="shared" si="6"/>
        <v>2429.52</v>
      </c>
      <c r="H42" s="25">
        <f t="shared" si="7"/>
        <v>2007.8677685950413</v>
      </c>
      <c r="I42" s="26">
        <f t="shared" si="8"/>
        <v>421.65223140495868</v>
      </c>
    </row>
    <row r="43" spans="1:9" x14ac:dyDescent="0.2">
      <c r="A43" s="34">
        <v>42</v>
      </c>
      <c r="B43" s="35">
        <f t="shared" si="9"/>
        <v>962.6400000000001</v>
      </c>
      <c r="C43" s="35">
        <f t="shared" si="10"/>
        <v>795.57024793388439</v>
      </c>
      <c r="D43" s="36">
        <f t="shared" si="11"/>
        <v>167.06975206611571</v>
      </c>
      <c r="E43" s="23"/>
      <c r="F43" s="34">
        <v>107</v>
      </c>
      <c r="G43" s="35">
        <f t="shared" si="6"/>
        <v>2452.44</v>
      </c>
      <c r="H43" s="35">
        <f t="shared" si="7"/>
        <v>2026.8099173553719</v>
      </c>
      <c r="I43" s="36">
        <f t="shared" si="8"/>
        <v>425.63008264462809</v>
      </c>
    </row>
    <row r="44" spans="1:9" x14ac:dyDescent="0.2">
      <c r="A44" s="24">
        <v>43</v>
      </c>
      <c r="B44" s="25">
        <f t="shared" si="9"/>
        <v>985.56000000000006</v>
      </c>
      <c r="C44" s="25">
        <f t="shared" si="10"/>
        <v>814.512396694215</v>
      </c>
      <c r="D44" s="26">
        <f t="shared" si="11"/>
        <v>171.04760330578515</v>
      </c>
      <c r="E44" s="23"/>
      <c r="F44" s="24">
        <v>108</v>
      </c>
      <c r="G44" s="25">
        <f t="shared" si="6"/>
        <v>2475.36</v>
      </c>
      <c r="H44" s="25">
        <f t="shared" si="7"/>
        <v>2045.7520661157027</v>
      </c>
      <c r="I44" s="26">
        <f t="shared" si="8"/>
        <v>429.60793388429755</v>
      </c>
    </row>
    <row r="45" spans="1:9" x14ac:dyDescent="0.2">
      <c r="A45" s="24">
        <v>44</v>
      </c>
      <c r="B45" s="25">
        <f t="shared" si="9"/>
        <v>1008.48</v>
      </c>
      <c r="C45" s="25">
        <f t="shared" si="10"/>
        <v>833.4545454545455</v>
      </c>
      <c r="D45" s="26">
        <f t="shared" si="11"/>
        <v>175.02545454545455</v>
      </c>
      <c r="E45" s="23"/>
      <c r="F45" s="24">
        <v>109</v>
      </c>
      <c r="G45" s="25">
        <f t="shared" si="6"/>
        <v>2498.2800000000002</v>
      </c>
      <c r="H45" s="25">
        <f t="shared" si="7"/>
        <v>2064.6942148760331</v>
      </c>
      <c r="I45" s="26">
        <f t="shared" si="8"/>
        <v>433.58578512396696</v>
      </c>
    </row>
    <row r="46" spans="1:9" x14ac:dyDescent="0.2">
      <c r="A46" s="34">
        <v>45</v>
      </c>
      <c r="B46" s="35">
        <f t="shared" si="9"/>
        <v>1031.4000000000001</v>
      </c>
      <c r="C46" s="35">
        <f t="shared" si="10"/>
        <v>852.39669421487611</v>
      </c>
      <c r="D46" s="36">
        <f t="shared" si="11"/>
        <v>179.00330578512398</v>
      </c>
      <c r="E46" s="23"/>
      <c r="F46" s="34">
        <v>110</v>
      </c>
      <c r="G46" s="35">
        <f t="shared" si="6"/>
        <v>2521.2000000000003</v>
      </c>
      <c r="H46" s="35">
        <f t="shared" si="7"/>
        <v>2083.636363636364</v>
      </c>
      <c r="I46" s="36">
        <f t="shared" si="8"/>
        <v>437.56363636363642</v>
      </c>
    </row>
    <row r="47" spans="1:9" x14ac:dyDescent="0.2">
      <c r="A47" s="24">
        <v>46</v>
      </c>
      <c r="B47" s="25">
        <f t="shared" si="9"/>
        <v>1054.3200000000002</v>
      </c>
      <c r="C47" s="25">
        <f t="shared" si="10"/>
        <v>871.33884297520672</v>
      </c>
      <c r="D47" s="26">
        <f t="shared" si="11"/>
        <v>182.98115702479339</v>
      </c>
      <c r="E47" s="23"/>
      <c r="F47" s="24">
        <v>111</v>
      </c>
      <c r="G47" s="25">
        <f t="shared" si="6"/>
        <v>2544.1200000000003</v>
      </c>
      <c r="H47" s="25">
        <f t="shared" si="7"/>
        <v>2102.5785123966944</v>
      </c>
      <c r="I47" s="26">
        <f t="shared" si="8"/>
        <v>441.54148760330582</v>
      </c>
    </row>
    <row r="48" spans="1:9" x14ac:dyDescent="0.2">
      <c r="A48" s="24">
        <v>47</v>
      </c>
      <c r="B48" s="25">
        <f t="shared" si="9"/>
        <v>1077.24</v>
      </c>
      <c r="C48" s="25">
        <f t="shared" si="10"/>
        <v>890.28099173553721</v>
      </c>
      <c r="D48" s="26">
        <f t="shared" si="11"/>
        <v>186.9590082644628</v>
      </c>
      <c r="E48" s="23"/>
      <c r="F48" s="24">
        <v>112</v>
      </c>
      <c r="G48" s="25">
        <f t="shared" si="6"/>
        <v>2567.04</v>
      </c>
      <c r="H48" s="25">
        <f t="shared" si="7"/>
        <v>2121.5206611570247</v>
      </c>
      <c r="I48" s="26">
        <f t="shared" si="8"/>
        <v>445.51933884297517</v>
      </c>
    </row>
    <row r="49" spans="1:9" x14ac:dyDescent="0.2">
      <c r="A49" s="34">
        <v>48</v>
      </c>
      <c r="B49" s="35">
        <f t="shared" si="9"/>
        <v>1100.1600000000001</v>
      </c>
      <c r="C49" s="35">
        <f t="shared" si="10"/>
        <v>909.22314049586782</v>
      </c>
      <c r="D49" s="36">
        <f t="shared" si="11"/>
        <v>190.93685950413223</v>
      </c>
      <c r="E49" s="23"/>
      <c r="F49" s="34">
        <v>113</v>
      </c>
      <c r="G49" s="35">
        <f t="shared" si="6"/>
        <v>2589.96</v>
      </c>
      <c r="H49" s="35">
        <f t="shared" si="7"/>
        <v>2140.4628099173556</v>
      </c>
      <c r="I49" s="36">
        <f t="shared" si="8"/>
        <v>449.49719008264464</v>
      </c>
    </row>
    <row r="50" spans="1:9" x14ac:dyDescent="0.2">
      <c r="A50" s="24">
        <v>49</v>
      </c>
      <c r="B50" s="25">
        <f t="shared" si="9"/>
        <v>1123.0800000000002</v>
      </c>
      <c r="C50" s="25">
        <f t="shared" si="10"/>
        <v>928.16528925619855</v>
      </c>
      <c r="D50" s="26">
        <f t="shared" si="11"/>
        <v>194.91471074380169</v>
      </c>
      <c r="E50" s="23"/>
      <c r="F50" s="24">
        <v>114</v>
      </c>
      <c r="G50" s="25">
        <f t="shared" si="6"/>
        <v>2612.88</v>
      </c>
      <c r="H50" s="25">
        <f t="shared" si="7"/>
        <v>2159.404958677686</v>
      </c>
      <c r="I50" s="26">
        <f t="shared" si="8"/>
        <v>453.47504132231404</v>
      </c>
    </row>
    <row r="51" spans="1:9" x14ac:dyDescent="0.2">
      <c r="A51" s="24">
        <v>50</v>
      </c>
      <c r="B51" s="25">
        <f t="shared" si="9"/>
        <v>1146</v>
      </c>
      <c r="C51" s="25">
        <f t="shared" si="10"/>
        <v>947.10743801652893</v>
      </c>
      <c r="D51" s="26">
        <f t="shared" si="11"/>
        <v>198.89256198347107</v>
      </c>
      <c r="E51" s="23"/>
      <c r="F51" s="24">
        <v>115</v>
      </c>
      <c r="G51" s="25">
        <f t="shared" si="6"/>
        <v>2635.8</v>
      </c>
      <c r="H51" s="25">
        <f t="shared" si="7"/>
        <v>2178.3471074380168</v>
      </c>
      <c r="I51" s="26">
        <f t="shared" si="8"/>
        <v>457.4528925619835</v>
      </c>
    </row>
    <row r="52" spans="1:9" x14ac:dyDescent="0.2">
      <c r="A52" s="34">
        <v>51</v>
      </c>
      <c r="B52" s="35">
        <f t="shared" si="9"/>
        <v>1168.92</v>
      </c>
      <c r="C52" s="35">
        <f t="shared" si="10"/>
        <v>966.04958677685954</v>
      </c>
      <c r="D52" s="36">
        <f t="shared" si="11"/>
        <v>202.8704132231405</v>
      </c>
      <c r="E52" s="23"/>
      <c r="F52" s="34">
        <v>116</v>
      </c>
      <c r="G52" s="35">
        <f t="shared" si="6"/>
        <v>2658.7200000000003</v>
      </c>
      <c r="H52" s="35">
        <f t="shared" si="7"/>
        <v>2197.2892561983472</v>
      </c>
      <c r="I52" s="36">
        <f t="shared" si="8"/>
        <v>461.43074380165291</v>
      </c>
    </row>
    <row r="53" spans="1:9" x14ac:dyDescent="0.2">
      <c r="A53" s="24">
        <v>52</v>
      </c>
      <c r="B53" s="25">
        <f t="shared" si="9"/>
        <v>1191.8400000000001</v>
      </c>
      <c r="C53" s="25">
        <f t="shared" si="10"/>
        <v>984.99173553719027</v>
      </c>
      <c r="D53" s="26">
        <f t="shared" si="11"/>
        <v>206.84826446280994</v>
      </c>
      <c r="E53" s="23"/>
      <c r="F53" s="24">
        <v>117</v>
      </c>
      <c r="G53" s="25">
        <f t="shared" si="6"/>
        <v>2681.6400000000003</v>
      </c>
      <c r="H53" s="25">
        <f t="shared" si="7"/>
        <v>2216.231404958678</v>
      </c>
      <c r="I53" s="26">
        <f t="shared" si="8"/>
        <v>465.40859504132237</v>
      </c>
    </row>
    <row r="54" spans="1:9" x14ac:dyDescent="0.2">
      <c r="A54" s="24">
        <v>53</v>
      </c>
      <c r="B54" s="25">
        <f t="shared" si="9"/>
        <v>1214.76</v>
      </c>
      <c r="C54" s="25">
        <f t="shared" si="10"/>
        <v>1003.9338842975206</v>
      </c>
      <c r="D54" s="26">
        <f t="shared" si="11"/>
        <v>210.82611570247934</v>
      </c>
      <c r="E54" s="23"/>
      <c r="F54" s="24">
        <v>118</v>
      </c>
      <c r="G54" s="25">
        <f t="shared" si="6"/>
        <v>2704.5600000000004</v>
      </c>
      <c r="H54" s="25">
        <f t="shared" si="7"/>
        <v>2235.1735537190089</v>
      </c>
      <c r="I54" s="26">
        <f t="shared" si="8"/>
        <v>469.38644628099183</v>
      </c>
    </row>
    <row r="55" spans="1:9" x14ac:dyDescent="0.2">
      <c r="A55" s="34">
        <v>54</v>
      </c>
      <c r="B55" s="35">
        <f t="shared" si="9"/>
        <v>1237.68</v>
      </c>
      <c r="C55" s="35">
        <f t="shared" si="10"/>
        <v>1022.8760330578514</v>
      </c>
      <c r="D55" s="36">
        <f t="shared" si="11"/>
        <v>214.80396694214878</v>
      </c>
      <c r="E55" s="23"/>
      <c r="F55" s="34">
        <v>119</v>
      </c>
      <c r="G55" s="35">
        <f t="shared" si="6"/>
        <v>2727.48</v>
      </c>
      <c r="H55" s="35">
        <f t="shared" si="7"/>
        <v>2254.1157024793388</v>
      </c>
      <c r="I55" s="36">
        <f t="shared" si="8"/>
        <v>473.36429752066113</v>
      </c>
    </row>
    <row r="56" spans="1:9" x14ac:dyDescent="0.2">
      <c r="A56" s="24">
        <v>55</v>
      </c>
      <c r="B56" s="25">
        <f t="shared" si="9"/>
        <v>1260.6000000000001</v>
      </c>
      <c r="C56" s="25">
        <f t="shared" si="10"/>
        <v>1041.818181818182</v>
      </c>
      <c r="D56" s="26">
        <f t="shared" si="11"/>
        <v>218.78181818181821</v>
      </c>
      <c r="E56" s="23"/>
      <c r="F56" s="24">
        <v>120</v>
      </c>
      <c r="G56" s="25">
        <f t="shared" si="6"/>
        <v>2750.4</v>
      </c>
      <c r="H56" s="25">
        <f t="shared" si="7"/>
        <v>2273.0578512396696</v>
      </c>
      <c r="I56" s="26">
        <f t="shared" si="8"/>
        <v>477.34214876033059</v>
      </c>
    </row>
    <row r="57" spans="1:9" x14ac:dyDescent="0.2">
      <c r="A57" s="37">
        <v>56</v>
      </c>
      <c r="B57" s="25">
        <f t="shared" si="9"/>
        <v>1283.52</v>
      </c>
      <c r="C57" s="25">
        <f t="shared" si="10"/>
        <v>1060.7603305785124</v>
      </c>
      <c r="D57" s="26">
        <f t="shared" si="11"/>
        <v>222.75966942148759</v>
      </c>
      <c r="E57" s="23"/>
      <c r="F57" s="24">
        <v>121</v>
      </c>
      <c r="G57" s="25">
        <f t="shared" si="6"/>
        <v>2773.32</v>
      </c>
      <c r="H57" s="25">
        <f t="shared" si="7"/>
        <v>2292</v>
      </c>
      <c r="I57" s="26">
        <f t="shared" si="8"/>
        <v>481.32</v>
      </c>
    </row>
    <row r="58" spans="1:9" x14ac:dyDescent="0.2">
      <c r="A58" s="34">
        <v>57</v>
      </c>
      <c r="B58" s="35">
        <f t="shared" si="9"/>
        <v>1306.44</v>
      </c>
      <c r="C58" s="35">
        <f t="shared" si="10"/>
        <v>1079.702479338843</v>
      </c>
      <c r="D58" s="36">
        <f t="shared" si="11"/>
        <v>226.73752066115702</v>
      </c>
      <c r="E58" s="23"/>
      <c r="F58" s="34">
        <v>122</v>
      </c>
      <c r="G58" s="35">
        <f t="shared" si="6"/>
        <v>2796.2400000000002</v>
      </c>
      <c r="H58" s="35">
        <f t="shared" si="7"/>
        <v>2310.9421487603308</v>
      </c>
      <c r="I58" s="36">
        <f t="shared" si="8"/>
        <v>485.29785123966946</v>
      </c>
    </row>
    <row r="59" spans="1:9" x14ac:dyDescent="0.2">
      <c r="A59" s="24">
        <v>58</v>
      </c>
      <c r="B59" s="25">
        <f t="shared" si="9"/>
        <v>1329.3600000000001</v>
      </c>
      <c r="C59" s="25">
        <f t="shared" si="10"/>
        <v>1098.6446280991736</v>
      </c>
      <c r="D59" s="26">
        <f t="shared" si="11"/>
        <v>230.71537190082645</v>
      </c>
      <c r="E59" s="23"/>
      <c r="F59" s="24">
        <v>123</v>
      </c>
      <c r="G59" s="25">
        <f t="shared" si="6"/>
        <v>2819.1600000000003</v>
      </c>
      <c r="H59" s="25">
        <f t="shared" si="7"/>
        <v>2329.8842975206617</v>
      </c>
      <c r="I59" s="26">
        <f t="shared" si="8"/>
        <v>489.27570247933892</v>
      </c>
    </row>
    <row r="60" spans="1:9" x14ac:dyDescent="0.2">
      <c r="A60" s="24">
        <v>59</v>
      </c>
      <c r="B60" s="25">
        <f t="shared" si="9"/>
        <v>1352.2800000000002</v>
      </c>
      <c r="C60" s="25">
        <f t="shared" si="10"/>
        <v>1117.5867768595044</v>
      </c>
      <c r="D60" s="26">
        <f t="shared" si="11"/>
        <v>234.69322314049592</v>
      </c>
      <c r="E60" s="23"/>
      <c r="F60" s="24">
        <v>124</v>
      </c>
      <c r="G60" s="25">
        <f t="shared" si="6"/>
        <v>2842.0800000000004</v>
      </c>
      <c r="H60" s="25">
        <f t="shared" si="7"/>
        <v>2348.8264462809921</v>
      </c>
      <c r="I60" s="26">
        <f t="shared" si="8"/>
        <v>493.25355371900832</v>
      </c>
    </row>
    <row r="61" spans="1:9" x14ac:dyDescent="0.2">
      <c r="A61" s="34">
        <v>60</v>
      </c>
      <c r="B61" s="35">
        <f t="shared" si="9"/>
        <v>1375.2</v>
      </c>
      <c r="C61" s="35">
        <f t="shared" si="10"/>
        <v>1136.5289256198348</v>
      </c>
      <c r="D61" s="36">
        <f t="shared" si="11"/>
        <v>238.67107438016529</v>
      </c>
      <c r="E61" s="23"/>
      <c r="F61" s="34">
        <v>125</v>
      </c>
      <c r="G61" s="35">
        <f t="shared" si="6"/>
        <v>2865</v>
      </c>
      <c r="H61" s="35">
        <f t="shared" si="7"/>
        <v>2367.7685950413224</v>
      </c>
      <c r="I61" s="36">
        <f t="shared" si="8"/>
        <v>497.23140495867767</v>
      </c>
    </row>
    <row r="62" spans="1:9" x14ac:dyDescent="0.2">
      <c r="A62" s="24">
        <v>61</v>
      </c>
      <c r="B62" s="25">
        <f t="shared" si="9"/>
        <v>1398.1200000000001</v>
      </c>
      <c r="C62" s="25">
        <f t="shared" si="10"/>
        <v>1155.4710743801654</v>
      </c>
      <c r="D62" s="26">
        <f t="shared" si="11"/>
        <v>242.64892561983473</v>
      </c>
      <c r="E62" s="23"/>
      <c r="F62" s="24">
        <v>126</v>
      </c>
      <c r="G62" s="25">
        <f t="shared" si="6"/>
        <v>2887.92</v>
      </c>
      <c r="H62" s="25">
        <f t="shared" si="7"/>
        <v>2386.7107438016528</v>
      </c>
      <c r="I62" s="26">
        <f t="shared" si="8"/>
        <v>501.20925619834708</v>
      </c>
    </row>
    <row r="63" spans="1:9" x14ac:dyDescent="0.2">
      <c r="A63" s="24">
        <v>62</v>
      </c>
      <c r="B63" s="25">
        <f t="shared" si="9"/>
        <v>1421.0400000000002</v>
      </c>
      <c r="C63" s="25">
        <f t="shared" si="10"/>
        <v>1174.413223140496</v>
      </c>
      <c r="D63" s="26">
        <f t="shared" si="11"/>
        <v>246.62677685950416</v>
      </c>
      <c r="E63" s="23"/>
      <c r="F63" s="24">
        <v>127</v>
      </c>
      <c r="G63" s="25">
        <f t="shared" si="6"/>
        <v>2910.84</v>
      </c>
      <c r="H63" s="25">
        <f t="shared" si="7"/>
        <v>2405.6528925619837</v>
      </c>
      <c r="I63" s="26">
        <f t="shared" si="8"/>
        <v>505.18710743801654</v>
      </c>
    </row>
    <row r="64" spans="1:9" x14ac:dyDescent="0.2">
      <c r="A64" s="34">
        <v>63</v>
      </c>
      <c r="B64" s="35">
        <f t="shared" si="9"/>
        <v>1443.96</v>
      </c>
      <c r="C64" s="35">
        <f t="shared" si="10"/>
        <v>1193.3553719008264</v>
      </c>
      <c r="D64" s="36">
        <f t="shared" si="11"/>
        <v>250.60462809917354</v>
      </c>
      <c r="E64" s="23"/>
      <c r="F64" s="34">
        <v>128</v>
      </c>
      <c r="G64" s="35">
        <f t="shared" si="6"/>
        <v>2933.76</v>
      </c>
      <c r="H64" s="35">
        <f t="shared" si="7"/>
        <v>2424.5950413223145</v>
      </c>
      <c r="I64" s="36">
        <f t="shared" si="8"/>
        <v>509.164958677686</v>
      </c>
    </row>
    <row r="65" spans="1:9" x14ac:dyDescent="0.2">
      <c r="A65" s="24">
        <v>64</v>
      </c>
      <c r="B65" s="25">
        <f t="shared" si="9"/>
        <v>1466.88</v>
      </c>
      <c r="C65" s="25">
        <f t="shared" si="10"/>
        <v>1212.2975206611573</v>
      </c>
      <c r="D65" s="26">
        <f t="shared" si="11"/>
        <v>254.582479338843</v>
      </c>
      <c r="E65" s="23"/>
      <c r="F65" s="24">
        <v>129</v>
      </c>
      <c r="G65" s="25">
        <f t="shared" si="6"/>
        <v>2956.6800000000003</v>
      </c>
      <c r="H65" s="25">
        <f t="shared" si="7"/>
        <v>2443.5371900826449</v>
      </c>
      <c r="I65" s="26">
        <f t="shared" si="8"/>
        <v>513.14280991735541</v>
      </c>
    </row>
    <row r="66" spans="1:9" ht="13.5" thickBot="1" x14ac:dyDescent="0.25">
      <c r="A66" s="27">
        <v>65</v>
      </c>
      <c r="B66" s="28">
        <f t="shared" si="9"/>
        <v>1489.8000000000002</v>
      </c>
      <c r="C66" s="28">
        <f t="shared" si="10"/>
        <v>1231.2396694214879</v>
      </c>
      <c r="D66" s="29">
        <f t="shared" si="11"/>
        <v>258.56033057851243</v>
      </c>
      <c r="E66" s="23"/>
      <c r="F66" s="27">
        <v>130</v>
      </c>
      <c r="G66" s="28">
        <f>$B$2*F66</f>
        <v>2979.6000000000004</v>
      </c>
      <c r="H66" s="28">
        <f>G66/1.21</f>
        <v>2462.4793388429757</v>
      </c>
      <c r="I66" s="29">
        <f>H66*0.21</f>
        <v>517.12066115702487</v>
      </c>
    </row>
  </sheetData>
  <sheetProtection selectLockedCells="1"/>
  <customSheetViews>
    <customSheetView guid="{1D9080B3-89ED-4607-B15F-FD3E23462C5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1"/>
      <headerFooter alignWithMargins="0"/>
    </customSheetView>
    <customSheetView guid="{2951F7F9-1A50-4247-B4EA-0AF8D428DAF0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"/>
      <headerFooter alignWithMargins="0"/>
    </customSheetView>
    <customSheetView guid="{8D0174EE-87ED-4314-87C9-68B1006EE157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"/>
      <headerFooter alignWithMargins="0"/>
    </customSheetView>
    <customSheetView guid="{11EC3B17-A113-4679-8165-34C0916794E1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4"/>
      <headerFooter alignWithMargins="0"/>
    </customSheetView>
    <customSheetView guid="{9E1BEFE2-510A-4D17-9EFC-B9910E3592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5"/>
      <headerFooter alignWithMargins="0"/>
    </customSheetView>
    <customSheetView guid="{987F3F9D-EB23-4174-B30B-33CC6109A0ED}">
      <pane ySplit="1" topLeftCell="A20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6"/>
      <headerFooter alignWithMargins="0"/>
    </customSheetView>
    <customSheetView guid="{BB0759AC-6D34-4A15-B8F6-73402A5B447D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7"/>
      <headerFooter alignWithMargins="0"/>
    </customSheetView>
    <customSheetView guid="{95C5149F-87AE-43B9-B3A5-AE80A1B89383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8"/>
      <headerFooter alignWithMargins="0"/>
    </customSheetView>
    <customSheetView guid="{2B624AF9-A211-484D-B9AA-3A8D64757F54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9"/>
      <headerFooter alignWithMargins="0"/>
    </customSheetView>
    <customSheetView guid="{31371938-69E8-48D2-8350-C47292663E7D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0"/>
      <headerFooter alignWithMargins="0"/>
    </customSheetView>
    <customSheetView guid="{A04C3330-2CF8-45C1-9C0A-DB8455E813E6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1"/>
      <headerFooter alignWithMargins="0"/>
    </customSheetView>
    <customSheetView guid="{AE48BD6E-C77B-4B3B-9E49-A661E9FF2F80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2"/>
      <headerFooter alignWithMargins="0"/>
    </customSheetView>
    <customSheetView guid="{A7F8AEF0-79F3-4623-ACAA-1F53FF321E68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3"/>
      <headerFooter alignWithMargins="0"/>
    </customSheetView>
    <customSheetView guid="{EDE0BE9F-238B-48D2-B6B9-1344F20F6BFF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4"/>
      <headerFooter alignWithMargins="0"/>
    </customSheetView>
    <customSheetView guid="{775933C6-AD85-4CB6-A4DD-154C04E24628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5"/>
      <headerFooter alignWithMargins="0"/>
    </customSheetView>
    <customSheetView guid="{FEAC982A-5E80-4E85-9C8F-B64D2CBE68A4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6"/>
      <headerFooter alignWithMargins="0"/>
    </customSheetView>
    <customSheetView guid="{2F9801E4-C382-4903-B1A5-FC309330C62A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7"/>
      <headerFooter alignWithMargins="0"/>
    </customSheetView>
    <customSheetView guid="{55D16444-8CB3-44B8-8119-CA942E361FC1}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8"/>
      <headerFooter alignWithMargins="0"/>
    </customSheetView>
    <customSheetView guid="{1F27BA47-39DA-48FB-B74B-10EC375BA6B5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19"/>
      <headerFooter alignWithMargins="0"/>
    </customSheetView>
    <customSheetView guid="{47DB95A3-9A4E-4D53-8EC9-C81E9CBE1582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20"/>
      <headerFooter alignWithMargins="0"/>
    </customSheetView>
    <customSheetView guid="{8CD29DAC-ECE6-414F-B3F5-AE3C4AE97974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21"/>
      <headerFooter alignWithMargins="0"/>
    </customSheetView>
    <customSheetView guid="{715CE1CF-3A17-403E-92D0-641065A55C5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2"/>
      <headerFooter alignWithMargins="0"/>
    </customSheetView>
    <customSheetView guid="{143F8832-0E03-4D44-97A1-E04EF8B789F4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3"/>
      <headerFooter alignWithMargins="0"/>
    </customSheetView>
    <customSheetView guid="{9189B4E5-CCD4-454E-8D30-15DF1DB0ADB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4"/>
      <headerFooter alignWithMargins="0"/>
    </customSheetView>
    <customSheetView guid="{290F51B2-2C68-446E-A856-2665C944A4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5"/>
      <headerFooter alignWithMargins="0"/>
    </customSheetView>
    <customSheetView guid="{4CD59A39-AEA0-478F-8BBF-C8C1E2726A52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6"/>
      <headerFooter alignWithMargins="0"/>
    </customSheetView>
    <customSheetView guid="{3B49FF89-8A2A-47A1-9AE4-ACB91C4E26C9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7"/>
      <headerFooter alignWithMargins="0"/>
    </customSheetView>
    <customSheetView guid="{772E3661-FD47-4151-BEE4-256F75C51DE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8"/>
      <headerFooter alignWithMargins="0"/>
    </customSheetView>
    <customSheetView guid="{1717A0E6-79BE-4DDB-8A4C-9AD2C00DAEF6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9"/>
      <headerFooter alignWithMargins="0"/>
    </customSheetView>
    <customSheetView guid="{C7261731-306A-4B3C-84E3-A933075FF7F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0"/>
      <headerFooter alignWithMargins="0"/>
    </customSheetView>
  </customSheetViews>
  <phoneticPr fontId="1" type="noConversion"/>
  <pageMargins left="0" right="0" top="0" bottom="0" header="0.51181102362204722" footer="0.51181102362204722"/>
  <pageSetup paperSize="9" orientation="portrait" r:id="rId3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>
    <tabColor indexed="43"/>
  </sheetPr>
  <dimension ref="A1:G299"/>
  <sheetViews>
    <sheetView showGridLines="0" zoomScale="85" zoomScaleNormal="100" zoomScaleSheetLayoutView="100" workbookViewId="0">
      <pane ySplit="4" topLeftCell="A13" activePane="bottomLeft" state="frozenSplit"/>
      <selection activeCell="A5" sqref="A5"/>
      <selection pane="bottomLeft" activeCell="B42" sqref="B42"/>
    </sheetView>
  </sheetViews>
  <sheetFormatPr baseColWidth="10" defaultColWidth="9.140625"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62" t="s">
        <v>0</v>
      </c>
      <c r="B1" s="63"/>
      <c r="C1" s="63"/>
      <c r="D1" s="64"/>
      <c r="F1" s="65" t="s">
        <v>10</v>
      </c>
      <c r="G1" s="66"/>
    </row>
    <row r="2" spans="1:7" ht="18.75" thickBot="1" x14ac:dyDescent="0.3">
      <c r="A2" s="59" t="s">
        <v>1</v>
      </c>
      <c r="B2" s="60"/>
      <c r="C2" s="60"/>
      <c r="D2" s="61"/>
      <c r="F2" s="67"/>
      <c r="G2" s="6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69">
        <f>SUM(C5:C199)</f>
        <v>0</v>
      </c>
      <c r="G3" s="70"/>
    </row>
    <row r="4" spans="1:7" ht="18" customHeight="1" thickBot="1" x14ac:dyDescent="0.25">
      <c r="A4" s="48" t="s">
        <v>4</v>
      </c>
      <c r="B4" s="48" t="s">
        <v>6</v>
      </c>
      <c r="C4" s="48" t="s">
        <v>8</v>
      </c>
      <c r="D4" s="48" t="s">
        <v>9</v>
      </c>
      <c r="E4" s="48" t="s">
        <v>33</v>
      </c>
      <c r="F4" s="71"/>
      <c r="G4" s="72"/>
    </row>
    <row r="5" spans="1:7" s="53" customFormat="1" ht="14.25" x14ac:dyDescent="0.2">
      <c r="A5" s="49"/>
      <c r="B5" s="50"/>
      <c r="C5" s="51"/>
      <c r="D5" s="50"/>
      <c r="E5" s="52"/>
    </row>
    <row r="6" spans="1:7" s="53" customFormat="1" ht="14.25" x14ac:dyDescent="0.2">
      <c r="A6" s="54"/>
      <c r="B6" s="50"/>
      <c r="C6" s="51"/>
      <c r="D6" s="50"/>
      <c r="E6" s="52"/>
    </row>
    <row r="7" spans="1:7" s="53" customFormat="1" ht="14.25" x14ac:dyDescent="0.2">
      <c r="A7" s="54"/>
      <c r="B7" s="50"/>
      <c r="C7" s="51"/>
      <c r="D7" s="50"/>
      <c r="E7" s="52"/>
    </row>
    <row r="8" spans="1:7" s="53" customFormat="1" ht="14.25" x14ac:dyDescent="0.2">
      <c r="A8" s="54"/>
      <c r="B8" s="50"/>
      <c r="C8" s="51"/>
      <c r="D8" s="50"/>
      <c r="E8" s="52"/>
    </row>
    <row r="9" spans="1:7" s="53" customFormat="1" ht="14.25" x14ac:dyDescent="0.2">
      <c r="A9" s="54"/>
      <c r="B9" s="50"/>
      <c r="C9" s="51"/>
      <c r="D9" s="50"/>
      <c r="E9" s="52"/>
    </row>
    <row r="10" spans="1:7" s="53" customFormat="1" ht="14.25" x14ac:dyDescent="0.2">
      <c r="A10" s="54"/>
      <c r="B10" s="50"/>
      <c r="C10" s="51"/>
      <c r="D10" s="50"/>
      <c r="E10" s="52"/>
    </row>
    <row r="11" spans="1:7" s="53" customFormat="1" ht="14.25" x14ac:dyDescent="0.2">
      <c r="A11" s="54"/>
      <c r="B11" s="50"/>
      <c r="C11" s="51"/>
      <c r="D11" s="50"/>
      <c r="E11" s="52"/>
    </row>
    <row r="12" spans="1:7" s="53" customFormat="1" ht="14.25" x14ac:dyDescent="0.2">
      <c r="A12" s="54"/>
      <c r="B12" s="50"/>
      <c r="C12" s="51"/>
      <c r="D12" s="50"/>
      <c r="E12" s="52"/>
    </row>
    <row r="13" spans="1:7" s="53" customFormat="1" ht="14.25" x14ac:dyDescent="0.2">
      <c r="A13" s="54"/>
      <c r="B13" s="50"/>
      <c r="C13" s="51"/>
      <c r="D13" s="50"/>
      <c r="E13" s="52"/>
    </row>
    <row r="14" spans="1:7" s="53" customFormat="1" ht="14.25" x14ac:dyDescent="0.2">
      <c r="A14" s="54"/>
      <c r="B14" s="50"/>
      <c r="C14" s="51"/>
      <c r="D14" s="50"/>
      <c r="E14" s="52"/>
    </row>
    <row r="15" spans="1:7" s="53" customFormat="1" ht="14.25" x14ac:dyDescent="0.2">
      <c r="A15" s="54"/>
      <c r="B15" s="50"/>
      <c r="C15" s="51"/>
      <c r="D15" s="50"/>
      <c r="E15" s="52"/>
    </row>
    <row r="16" spans="1:7" s="53" customFormat="1" ht="14.25" x14ac:dyDescent="0.2">
      <c r="A16" s="54"/>
      <c r="B16" s="50"/>
      <c r="C16" s="51"/>
      <c r="D16" s="50"/>
      <c r="E16" s="52"/>
    </row>
    <row r="17" spans="1:5" s="53" customFormat="1" ht="14.25" x14ac:dyDescent="0.2">
      <c r="A17" s="54"/>
      <c r="B17" s="50"/>
      <c r="C17" s="51"/>
      <c r="D17" s="50"/>
      <c r="E17" s="52"/>
    </row>
    <row r="18" spans="1:5" s="53" customFormat="1" ht="14.25" x14ac:dyDescent="0.2">
      <c r="A18" s="54"/>
      <c r="B18" s="50"/>
      <c r="C18" s="51"/>
      <c r="D18" s="50"/>
      <c r="E18" s="52"/>
    </row>
    <row r="19" spans="1:5" s="53" customFormat="1" ht="14.25" x14ac:dyDescent="0.2">
      <c r="A19" s="54"/>
      <c r="B19" s="50"/>
      <c r="C19" s="51"/>
      <c r="D19" s="50"/>
      <c r="E19" s="52"/>
    </row>
    <row r="20" spans="1:5" s="53" customFormat="1" ht="14.25" x14ac:dyDescent="0.2">
      <c r="A20" s="54"/>
      <c r="B20" s="50"/>
      <c r="C20" s="51"/>
      <c r="D20" s="50"/>
      <c r="E20" s="52"/>
    </row>
    <row r="21" spans="1:5" s="53" customFormat="1" ht="14.25" x14ac:dyDescent="0.2">
      <c r="A21" s="54"/>
      <c r="B21" s="50"/>
      <c r="C21" s="51"/>
      <c r="D21" s="50"/>
      <c r="E21" s="52"/>
    </row>
    <row r="22" spans="1:5" s="53" customFormat="1" ht="14.25" x14ac:dyDescent="0.2">
      <c r="A22" s="54"/>
      <c r="B22" s="50"/>
      <c r="C22" s="51"/>
      <c r="D22" s="50"/>
      <c r="E22" s="52"/>
    </row>
    <row r="23" spans="1:5" s="53" customFormat="1" ht="14.25" x14ac:dyDescent="0.2">
      <c r="A23" s="54"/>
      <c r="B23" s="50"/>
      <c r="C23" s="51"/>
      <c r="D23" s="50"/>
      <c r="E23" s="52"/>
    </row>
    <row r="24" spans="1:5" s="53" customFormat="1" ht="14.25" x14ac:dyDescent="0.2">
      <c r="A24" s="54"/>
      <c r="B24" s="50"/>
      <c r="C24" s="51"/>
      <c r="D24" s="50"/>
      <c r="E24" s="52"/>
    </row>
    <row r="25" spans="1:5" s="53" customFormat="1" ht="14.25" x14ac:dyDescent="0.2">
      <c r="A25" s="54"/>
      <c r="B25" s="50"/>
      <c r="C25" s="51"/>
      <c r="D25" s="50"/>
      <c r="E25" s="52"/>
    </row>
    <row r="26" spans="1:5" s="53" customFormat="1" ht="14.25" x14ac:dyDescent="0.2">
      <c r="A26" s="54"/>
      <c r="B26" s="50"/>
      <c r="C26" s="51"/>
      <c r="D26" s="50"/>
      <c r="E26" s="52"/>
    </row>
    <row r="27" spans="1:5" s="53" customFormat="1" ht="14.25" x14ac:dyDescent="0.2">
      <c r="A27" s="54"/>
      <c r="B27" s="50"/>
      <c r="C27" s="51"/>
      <c r="D27" s="50"/>
      <c r="E27" s="52"/>
    </row>
    <row r="28" spans="1:5" s="53" customFormat="1" ht="14.25" x14ac:dyDescent="0.2">
      <c r="A28" s="54"/>
      <c r="B28" s="50"/>
      <c r="C28" s="51"/>
      <c r="D28" s="50"/>
      <c r="E28" s="52"/>
    </row>
    <row r="29" spans="1:5" s="53" customFormat="1" ht="14.25" x14ac:dyDescent="0.2">
      <c r="A29" s="54"/>
      <c r="B29" s="50"/>
      <c r="C29" s="51"/>
      <c r="D29" s="50"/>
      <c r="E29" s="52"/>
    </row>
    <row r="30" spans="1:5" s="53" customFormat="1" ht="14.25" x14ac:dyDescent="0.2">
      <c r="A30" s="54"/>
      <c r="B30" s="50"/>
      <c r="C30" s="51"/>
      <c r="D30" s="50"/>
      <c r="E30" s="52"/>
    </row>
    <row r="31" spans="1:5" s="53" customFormat="1" ht="14.25" x14ac:dyDescent="0.2">
      <c r="A31" s="54"/>
      <c r="B31" s="50"/>
      <c r="C31" s="51"/>
      <c r="D31" s="50"/>
      <c r="E31" s="52"/>
    </row>
    <row r="32" spans="1:5" s="53" customFormat="1" ht="14.25" x14ac:dyDescent="0.2">
      <c r="A32" s="54"/>
      <c r="B32" s="50"/>
      <c r="C32" s="51"/>
      <c r="D32" s="50"/>
      <c r="E32" s="52"/>
    </row>
    <row r="33" spans="1:5" s="53" customFormat="1" ht="14.25" x14ac:dyDescent="0.2">
      <c r="A33" s="54"/>
      <c r="B33" s="50"/>
      <c r="C33" s="51"/>
      <c r="D33" s="50"/>
      <c r="E33" s="52"/>
    </row>
    <row r="34" spans="1:5" s="53" customFormat="1" ht="14.25" x14ac:dyDescent="0.2">
      <c r="A34" s="54"/>
      <c r="B34" s="50"/>
      <c r="C34" s="51"/>
      <c r="D34" s="50"/>
      <c r="E34" s="52"/>
    </row>
    <row r="35" spans="1:5" s="53" customFormat="1" ht="14.25" x14ac:dyDescent="0.2">
      <c r="A35" s="54"/>
      <c r="B35" s="50"/>
      <c r="C35" s="51"/>
      <c r="D35" s="50"/>
      <c r="E35" s="52"/>
    </row>
    <row r="36" spans="1:5" s="53" customFormat="1" ht="14.25" x14ac:dyDescent="0.2">
      <c r="A36" s="55"/>
      <c r="B36" s="50"/>
      <c r="C36" s="51"/>
      <c r="D36" s="50"/>
      <c r="E36" s="52"/>
    </row>
    <row r="37" spans="1:5" s="53" customFormat="1" ht="14.25" x14ac:dyDescent="0.2">
      <c r="A37" s="54"/>
      <c r="B37" s="50"/>
      <c r="C37" s="51"/>
      <c r="D37" s="50"/>
      <c r="E37" s="52"/>
    </row>
    <row r="38" spans="1:5" s="53" customFormat="1" ht="14.25" x14ac:dyDescent="0.2">
      <c r="A38" s="54"/>
      <c r="B38" s="50"/>
      <c r="C38" s="51"/>
      <c r="D38" s="50"/>
      <c r="E38" s="52"/>
    </row>
    <row r="39" spans="1:5" s="53" customFormat="1" ht="14.25" x14ac:dyDescent="0.2">
      <c r="A39" s="54"/>
      <c r="B39" s="50"/>
      <c r="C39" s="51"/>
      <c r="D39" s="50"/>
      <c r="E39" s="52"/>
    </row>
    <row r="40" spans="1:5" s="53" customFormat="1" ht="14.25" x14ac:dyDescent="0.2">
      <c r="A40" s="54"/>
      <c r="B40" s="50"/>
      <c r="C40" s="51"/>
      <c r="D40" s="50"/>
      <c r="E40" s="52"/>
    </row>
    <row r="41" spans="1:5" s="53" customFormat="1" ht="14.25" x14ac:dyDescent="0.2">
      <c r="A41" s="54"/>
      <c r="B41" s="50"/>
      <c r="C41" s="51"/>
      <c r="D41" s="50"/>
      <c r="E41" s="52"/>
    </row>
    <row r="42" spans="1:5" s="53" customFormat="1" ht="14.25" x14ac:dyDescent="0.2">
      <c r="A42" s="54"/>
      <c r="B42" s="50"/>
      <c r="C42" s="51"/>
      <c r="D42" s="50"/>
      <c r="E42" s="52"/>
    </row>
    <row r="43" spans="1:5" s="53" customFormat="1" ht="14.25" x14ac:dyDescent="0.2">
      <c r="A43" s="54"/>
      <c r="B43" s="50">
        <v>522</v>
      </c>
      <c r="C43" s="51"/>
      <c r="D43" s="50"/>
      <c r="E43" s="52"/>
    </row>
    <row r="44" spans="1:5" s="53" customFormat="1" ht="14.25" x14ac:dyDescent="0.2">
      <c r="A44" s="54"/>
      <c r="B44" s="50"/>
      <c r="C44" s="51"/>
      <c r="D44" s="50"/>
      <c r="E44" s="52"/>
    </row>
    <row r="45" spans="1:5" s="53" customFormat="1" ht="14.25" x14ac:dyDescent="0.2">
      <c r="A45" s="49"/>
      <c r="B45" s="49"/>
      <c r="C45" s="51"/>
      <c r="D45" s="50"/>
      <c r="E45" s="52"/>
    </row>
    <row r="46" spans="1:5" s="53" customFormat="1" ht="14.25" x14ac:dyDescent="0.2">
      <c r="A46" s="54"/>
      <c r="B46" s="50"/>
      <c r="C46" s="51"/>
      <c r="D46" s="50"/>
      <c r="E46" s="52"/>
    </row>
    <row r="47" spans="1:5" s="53" customFormat="1" ht="14.25" x14ac:dyDescent="0.2">
      <c r="A47" s="54"/>
      <c r="B47" s="50"/>
      <c r="C47" s="51"/>
      <c r="D47" s="50"/>
      <c r="E47" s="52"/>
    </row>
    <row r="48" spans="1:5" s="53" customFormat="1" ht="14.25" x14ac:dyDescent="0.2">
      <c r="A48" s="54"/>
      <c r="B48" s="50"/>
      <c r="C48" s="51"/>
      <c r="D48" s="50"/>
      <c r="E48" s="52"/>
    </row>
    <row r="49" spans="1:5" s="53" customFormat="1" ht="14.25" x14ac:dyDescent="0.2">
      <c r="A49" s="54"/>
      <c r="B49" s="50"/>
      <c r="C49" s="51"/>
      <c r="D49" s="50"/>
      <c r="E49" s="52"/>
    </row>
    <row r="50" spans="1:5" s="53" customFormat="1" ht="14.25" x14ac:dyDescent="0.2">
      <c r="A50" s="54"/>
      <c r="B50" s="50"/>
      <c r="C50" s="51"/>
      <c r="D50" s="50"/>
      <c r="E50" s="52"/>
    </row>
    <row r="51" spans="1:5" s="53" customFormat="1" ht="14.25" x14ac:dyDescent="0.2">
      <c r="A51" s="54"/>
      <c r="B51" s="50"/>
      <c r="C51" s="51"/>
      <c r="D51" s="50"/>
      <c r="E51" s="52"/>
    </row>
    <row r="52" spans="1:5" s="53" customFormat="1" ht="14.25" x14ac:dyDescent="0.2">
      <c r="A52" s="54"/>
      <c r="B52" s="50"/>
      <c r="C52" s="51"/>
      <c r="D52" s="50"/>
      <c r="E52" s="52"/>
    </row>
    <row r="53" spans="1:5" s="53" customFormat="1" ht="14.25" x14ac:dyDescent="0.2">
      <c r="A53" s="54"/>
      <c r="B53" s="50"/>
      <c r="C53" s="51"/>
      <c r="D53" s="50"/>
      <c r="E53" s="52"/>
    </row>
    <row r="54" spans="1:5" s="53" customFormat="1" ht="14.25" x14ac:dyDescent="0.2">
      <c r="A54" s="54"/>
      <c r="B54" s="50"/>
      <c r="C54" s="51"/>
      <c r="D54" s="50"/>
      <c r="E54" s="52"/>
    </row>
    <row r="55" spans="1:5" s="53" customFormat="1" ht="14.25" x14ac:dyDescent="0.2">
      <c r="A55" s="54"/>
      <c r="B55" s="50"/>
      <c r="C55" s="51"/>
      <c r="D55" s="50"/>
      <c r="E55" s="52"/>
    </row>
    <row r="56" spans="1:5" s="53" customFormat="1" ht="14.25" x14ac:dyDescent="0.2">
      <c r="A56" s="54"/>
      <c r="B56" s="50"/>
      <c r="C56" s="51"/>
      <c r="D56" s="50"/>
      <c r="E56" s="52"/>
    </row>
    <row r="57" spans="1:5" s="53" customFormat="1" ht="14.25" x14ac:dyDescent="0.2">
      <c r="A57" s="54"/>
      <c r="B57" s="50"/>
      <c r="C57" s="51"/>
      <c r="D57" s="50"/>
      <c r="E57" s="52"/>
    </row>
    <row r="58" spans="1:5" s="53" customFormat="1" ht="14.25" x14ac:dyDescent="0.2">
      <c r="A58" s="54"/>
      <c r="B58" s="50"/>
      <c r="C58" s="51"/>
      <c r="D58" s="50"/>
      <c r="E58" s="52"/>
    </row>
    <row r="59" spans="1:5" s="53" customFormat="1" ht="14.25" x14ac:dyDescent="0.2">
      <c r="A59" s="54"/>
      <c r="B59" s="50"/>
      <c r="C59" s="51"/>
      <c r="D59" s="50"/>
      <c r="E59" s="52"/>
    </row>
    <row r="60" spans="1:5" s="53" customFormat="1" ht="14.25" x14ac:dyDescent="0.2">
      <c r="A60" s="54"/>
      <c r="B60" s="50"/>
      <c r="C60" s="51"/>
      <c r="D60" s="50"/>
      <c r="E60" s="52"/>
    </row>
    <row r="61" spans="1:5" s="53" customFormat="1" ht="14.25" x14ac:dyDescent="0.2">
      <c r="A61" s="54"/>
      <c r="B61" s="50"/>
      <c r="C61" s="51"/>
      <c r="D61" s="50"/>
      <c r="E61" s="52"/>
    </row>
    <row r="62" spans="1:5" s="53" customFormat="1" ht="14.25" x14ac:dyDescent="0.2">
      <c r="A62" s="54"/>
      <c r="B62" s="50"/>
      <c r="C62" s="51"/>
      <c r="D62" s="50"/>
      <c r="E62" s="52"/>
    </row>
    <row r="63" spans="1:5" s="53" customFormat="1" ht="14.25" x14ac:dyDescent="0.2">
      <c r="A63" s="54"/>
      <c r="B63" s="50"/>
      <c r="C63" s="51"/>
      <c r="D63" s="50"/>
      <c r="E63" s="52"/>
    </row>
    <row r="64" spans="1:5" s="53" customFormat="1" ht="14.25" x14ac:dyDescent="0.2">
      <c r="A64" s="54"/>
      <c r="B64" s="50"/>
      <c r="C64" s="51"/>
      <c r="D64" s="50"/>
      <c r="E64" s="52"/>
    </row>
    <row r="65" spans="1:5" s="53" customFormat="1" ht="14.25" x14ac:dyDescent="0.2">
      <c r="A65" s="54"/>
      <c r="B65" s="50"/>
      <c r="C65" s="51"/>
      <c r="D65" s="50"/>
      <c r="E65" s="52"/>
    </row>
    <row r="66" spans="1:5" s="53" customFormat="1" ht="14.25" x14ac:dyDescent="0.2">
      <c r="A66" s="54"/>
      <c r="B66" s="50"/>
      <c r="C66" s="51"/>
      <c r="D66" s="50"/>
      <c r="E66" s="52"/>
    </row>
    <row r="67" spans="1:5" s="53" customFormat="1" ht="14.25" x14ac:dyDescent="0.2">
      <c r="A67" s="54"/>
      <c r="B67" s="50"/>
      <c r="C67" s="51"/>
      <c r="D67" s="50"/>
      <c r="E67" s="52"/>
    </row>
    <row r="68" spans="1:5" s="53" customFormat="1" ht="14.25" x14ac:dyDescent="0.2">
      <c r="A68" s="54"/>
      <c r="B68" s="50"/>
      <c r="C68" s="51"/>
      <c r="D68" s="50"/>
      <c r="E68" s="52"/>
    </row>
    <row r="69" spans="1:5" s="53" customFormat="1" ht="14.25" x14ac:dyDescent="0.2">
      <c r="A69" s="54"/>
      <c r="B69" s="50"/>
      <c r="C69" s="51"/>
      <c r="D69" s="50"/>
      <c r="E69" s="52"/>
    </row>
    <row r="70" spans="1:5" s="53" customFormat="1" ht="14.25" x14ac:dyDescent="0.2">
      <c r="A70" s="54"/>
      <c r="B70" s="50"/>
      <c r="C70" s="51"/>
      <c r="D70" s="50"/>
      <c r="E70" s="52"/>
    </row>
    <row r="71" spans="1:5" s="53" customFormat="1" ht="14.25" x14ac:dyDescent="0.2">
      <c r="A71" s="54"/>
      <c r="B71" s="50"/>
      <c r="C71" s="51"/>
      <c r="D71" s="50"/>
      <c r="E71" s="52"/>
    </row>
    <row r="72" spans="1:5" s="53" customFormat="1" ht="14.25" x14ac:dyDescent="0.2">
      <c r="A72" s="54"/>
      <c r="B72" s="50"/>
      <c r="C72" s="51"/>
      <c r="D72" s="50"/>
      <c r="E72" s="52"/>
    </row>
    <row r="73" spans="1:5" s="53" customFormat="1" ht="14.25" x14ac:dyDescent="0.2">
      <c r="A73" s="54"/>
      <c r="B73" s="50"/>
      <c r="C73" s="51"/>
      <c r="D73" s="50"/>
      <c r="E73" s="52"/>
    </row>
    <row r="74" spans="1:5" s="53" customFormat="1" ht="14.25" x14ac:dyDescent="0.2">
      <c r="A74" s="54"/>
      <c r="B74" s="50"/>
      <c r="C74" s="51"/>
      <c r="D74" s="50"/>
      <c r="E74" s="52"/>
    </row>
    <row r="75" spans="1:5" s="53" customFormat="1" ht="14.25" x14ac:dyDescent="0.2">
      <c r="A75" s="54"/>
      <c r="B75" s="50"/>
      <c r="C75" s="51"/>
      <c r="D75" s="50"/>
      <c r="E75" s="52"/>
    </row>
    <row r="76" spans="1:5" s="53" customFormat="1" ht="14.25" x14ac:dyDescent="0.2">
      <c r="A76" s="54"/>
      <c r="B76" s="50"/>
      <c r="C76" s="51"/>
      <c r="D76" s="50"/>
      <c r="E76" s="52"/>
    </row>
    <row r="77" spans="1:5" s="53" customFormat="1" ht="14.25" x14ac:dyDescent="0.2">
      <c r="A77" s="54"/>
      <c r="B77" s="50"/>
      <c r="C77" s="51"/>
      <c r="D77" s="50"/>
      <c r="E77" s="52"/>
    </row>
    <row r="78" spans="1:5" s="53" customFormat="1" ht="14.25" x14ac:dyDescent="0.2">
      <c r="A78" s="54"/>
      <c r="B78" s="50"/>
      <c r="C78" s="51"/>
      <c r="D78" s="50"/>
      <c r="E78" s="52"/>
    </row>
    <row r="79" spans="1:5" s="53" customFormat="1" ht="14.25" x14ac:dyDescent="0.2">
      <c r="A79" s="54"/>
      <c r="B79" s="50"/>
      <c r="C79" s="51"/>
      <c r="D79" s="50"/>
      <c r="E79" s="52"/>
    </row>
    <row r="80" spans="1:5" s="53" customFormat="1" ht="14.25" x14ac:dyDescent="0.2">
      <c r="A80" s="54"/>
      <c r="B80" s="50"/>
      <c r="C80" s="51"/>
      <c r="D80" s="50"/>
      <c r="E80" s="52"/>
    </row>
    <row r="81" spans="1:5" s="53" customFormat="1" ht="14.25" x14ac:dyDescent="0.2">
      <c r="A81" s="54"/>
      <c r="B81" s="50"/>
      <c r="C81" s="51"/>
      <c r="D81" s="50"/>
      <c r="E81" s="52"/>
    </row>
    <row r="82" spans="1:5" s="53" customFormat="1" ht="14.25" x14ac:dyDescent="0.2">
      <c r="A82" s="54"/>
      <c r="B82" s="50"/>
      <c r="C82" s="51"/>
      <c r="D82" s="50"/>
      <c r="E82" s="52"/>
    </row>
    <row r="83" spans="1:5" s="53" customFormat="1" ht="14.25" x14ac:dyDescent="0.2">
      <c r="A83" s="54"/>
      <c r="B83" s="50"/>
      <c r="C83" s="51"/>
      <c r="D83" s="50"/>
      <c r="E83" s="52"/>
    </row>
    <row r="84" spans="1:5" s="53" customFormat="1" ht="14.25" x14ac:dyDescent="0.2">
      <c r="A84" s="54"/>
      <c r="B84" s="50"/>
      <c r="C84" s="51"/>
      <c r="D84" s="50"/>
      <c r="E84" s="52"/>
    </row>
    <row r="85" spans="1:5" s="53" customFormat="1" ht="14.25" x14ac:dyDescent="0.2">
      <c r="A85" s="54"/>
      <c r="B85" s="50"/>
      <c r="C85" s="51"/>
      <c r="D85" s="50"/>
      <c r="E85" s="52"/>
    </row>
    <row r="86" spans="1:5" s="53" customFormat="1" ht="14.25" x14ac:dyDescent="0.2">
      <c r="A86" s="54"/>
      <c r="B86" s="50"/>
      <c r="C86" s="51"/>
      <c r="D86" s="50"/>
      <c r="E86" s="52"/>
    </row>
    <row r="87" spans="1:5" s="53" customFormat="1" ht="14.25" x14ac:dyDescent="0.2">
      <c r="A87" s="54"/>
      <c r="B87" s="50"/>
      <c r="C87" s="51"/>
      <c r="D87" s="50"/>
      <c r="E87" s="52"/>
    </row>
    <row r="88" spans="1:5" s="53" customFormat="1" ht="14.25" x14ac:dyDescent="0.2">
      <c r="A88" s="54"/>
      <c r="B88" s="50"/>
      <c r="C88" s="51"/>
      <c r="D88" s="50"/>
      <c r="E88" s="52"/>
    </row>
    <row r="89" spans="1:5" s="53" customFormat="1" ht="14.25" x14ac:dyDescent="0.2">
      <c r="A89" s="54"/>
      <c r="B89" s="50"/>
      <c r="C89" s="51"/>
      <c r="D89" s="50"/>
      <c r="E89" s="52"/>
    </row>
    <row r="90" spans="1:5" s="53" customFormat="1" ht="14.25" x14ac:dyDescent="0.2">
      <c r="A90" s="54"/>
      <c r="B90" s="50"/>
      <c r="C90" s="51"/>
      <c r="D90" s="50"/>
      <c r="E90" s="52"/>
    </row>
    <row r="91" spans="1:5" s="53" customFormat="1" ht="14.25" x14ac:dyDescent="0.2">
      <c r="A91" s="54"/>
      <c r="B91" s="50"/>
      <c r="C91" s="51"/>
      <c r="D91" s="50"/>
      <c r="E91" s="52"/>
    </row>
    <row r="92" spans="1:5" s="53" customFormat="1" ht="14.25" x14ac:dyDescent="0.2">
      <c r="A92" s="54"/>
      <c r="B92" s="50"/>
      <c r="C92" s="51"/>
      <c r="D92" s="50"/>
      <c r="E92" s="52"/>
    </row>
    <row r="93" spans="1:5" s="53" customFormat="1" ht="14.25" x14ac:dyDescent="0.2">
      <c r="A93" s="54"/>
      <c r="B93" s="50"/>
      <c r="C93" s="51"/>
      <c r="D93" s="50"/>
      <c r="E93" s="52"/>
    </row>
    <row r="94" spans="1:5" s="53" customFormat="1" ht="14.25" x14ac:dyDescent="0.2">
      <c r="A94" s="54"/>
      <c r="B94" s="50"/>
      <c r="C94" s="51"/>
      <c r="D94" s="50"/>
      <c r="E94" s="52"/>
    </row>
    <row r="95" spans="1:5" s="53" customFormat="1" ht="14.25" x14ac:dyDescent="0.2">
      <c r="A95" s="54"/>
      <c r="B95" s="50"/>
      <c r="C95" s="51"/>
      <c r="D95" s="50"/>
      <c r="E95" s="52"/>
    </row>
    <row r="96" spans="1:5" s="53" customFormat="1" ht="14.25" x14ac:dyDescent="0.2">
      <c r="A96" s="54"/>
      <c r="B96" s="50"/>
      <c r="C96" s="51"/>
      <c r="D96" s="50"/>
      <c r="E96" s="52"/>
    </row>
    <row r="97" spans="1:5" s="53" customFormat="1" ht="14.25" x14ac:dyDescent="0.2">
      <c r="A97" s="54"/>
      <c r="B97" s="50"/>
      <c r="C97" s="51"/>
      <c r="D97" s="50"/>
      <c r="E97" s="52"/>
    </row>
    <row r="98" spans="1:5" s="53" customFormat="1" ht="14.25" x14ac:dyDescent="0.2">
      <c r="A98" s="54"/>
      <c r="B98" s="50"/>
      <c r="C98" s="51"/>
      <c r="D98" s="50"/>
      <c r="E98" s="52"/>
    </row>
    <row r="99" spans="1:5" s="53" customFormat="1" ht="14.25" x14ac:dyDescent="0.2">
      <c r="A99" s="54"/>
      <c r="B99" s="50"/>
      <c r="C99" s="51"/>
      <c r="D99" s="50"/>
      <c r="E99" s="52"/>
    </row>
    <row r="100" spans="1:5" s="53" customFormat="1" ht="14.25" x14ac:dyDescent="0.2">
      <c r="A100" s="54"/>
      <c r="B100" s="50"/>
      <c r="C100" s="51"/>
      <c r="D100" s="50"/>
      <c r="E100" s="52"/>
    </row>
    <row r="101" spans="1:5" s="53" customFormat="1" ht="14.25" x14ac:dyDescent="0.2">
      <c r="A101" s="54"/>
      <c r="B101" s="50"/>
      <c r="C101" s="51"/>
      <c r="D101" s="50"/>
      <c r="E101" s="52"/>
    </row>
    <row r="102" spans="1:5" s="53" customFormat="1" ht="14.25" x14ac:dyDescent="0.2">
      <c r="A102" s="54"/>
      <c r="B102" s="50"/>
      <c r="C102" s="51"/>
      <c r="D102" s="50"/>
      <c r="E102" s="52"/>
    </row>
    <row r="103" spans="1:5" s="53" customFormat="1" ht="14.25" x14ac:dyDescent="0.2">
      <c r="A103" s="54"/>
      <c r="B103" s="50"/>
      <c r="C103" s="51"/>
      <c r="D103" s="50"/>
      <c r="E103" s="52"/>
    </row>
    <row r="104" spans="1:5" s="53" customFormat="1" ht="14.25" x14ac:dyDescent="0.2">
      <c r="A104" s="54"/>
      <c r="B104" s="50"/>
      <c r="C104" s="51"/>
      <c r="D104" s="50"/>
      <c r="E104" s="52"/>
    </row>
    <row r="105" spans="1:5" s="53" customFormat="1" ht="14.25" x14ac:dyDescent="0.2">
      <c r="A105" s="54"/>
      <c r="B105" s="50"/>
      <c r="C105" s="51"/>
      <c r="D105" s="50"/>
      <c r="E105" s="52"/>
    </row>
    <row r="106" spans="1:5" s="53" customFormat="1" ht="14.25" x14ac:dyDescent="0.2">
      <c r="A106" s="54"/>
      <c r="B106" s="50"/>
      <c r="C106" s="51"/>
      <c r="D106" s="50"/>
      <c r="E106" s="52"/>
    </row>
    <row r="107" spans="1:5" s="53" customFormat="1" ht="14.25" x14ac:dyDescent="0.2">
      <c r="A107" s="54"/>
      <c r="B107" s="50"/>
      <c r="C107" s="51"/>
      <c r="D107" s="50"/>
      <c r="E107" s="52"/>
    </row>
    <row r="108" spans="1:5" s="53" customFormat="1" ht="14.25" x14ac:dyDescent="0.2">
      <c r="A108" s="54"/>
      <c r="B108" s="50"/>
      <c r="C108" s="51"/>
      <c r="D108" s="50"/>
      <c r="E108" s="52"/>
    </row>
    <row r="109" spans="1:5" s="53" customFormat="1" ht="14.25" x14ac:dyDescent="0.2">
      <c r="A109" s="54"/>
      <c r="B109" s="50"/>
      <c r="C109" s="51"/>
      <c r="D109" s="50"/>
      <c r="E109" s="52"/>
    </row>
    <row r="110" spans="1:5" s="53" customFormat="1" ht="14.25" x14ac:dyDescent="0.2">
      <c r="A110" s="54"/>
      <c r="B110" s="50"/>
      <c r="C110" s="51"/>
      <c r="D110" s="50"/>
      <c r="E110" s="52"/>
    </row>
    <row r="111" spans="1:5" s="53" customFormat="1" ht="14.25" x14ac:dyDescent="0.2">
      <c r="A111" s="54"/>
      <c r="B111" s="50"/>
      <c r="C111" s="51"/>
      <c r="D111" s="50"/>
      <c r="E111" s="52"/>
    </row>
    <row r="112" spans="1:5" s="53" customFormat="1" ht="14.25" x14ac:dyDescent="0.2">
      <c r="A112" s="54"/>
      <c r="B112" s="50"/>
      <c r="C112" s="51"/>
      <c r="D112" s="50"/>
      <c r="E112" s="52"/>
    </row>
    <row r="113" spans="1:5" s="53" customFormat="1" ht="14.25" x14ac:dyDescent="0.2">
      <c r="A113" s="54"/>
      <c r="B113" s="50"/>
      <c r="C113" s="51"/>
      <c r="D113" s="50"/>
      <c r="E113" s="52"/>
    </row>
    <row r="114" spans="1:5" s="53" customFormat="1" ht="14.25" x14ac:dyDescent="0.2">
      <c r="A114" s="54"/>
      <c r="B114" s="50"/>
      <c r="C114" s="51"/>
      <c r="D114" s="50"/>
      <c r="E114" s="52"/>
    </row>
    <row r="115" spans="1:5" s="53" customFormat="1" ht="14.25" x14ac:dyDescent="0.2">
      <c r="A115" s="54"/>
      <c r="B115" s="50"/>
      <c r="C115" s="51"/>
      <c r="D115" s="50"/>
      <c r="E115" s="52"/>
    </row>
    <row r="116" spans="1:5" s="53" customFormat="1" ht="14.25" x14ac:dyDescent="0.2">
      <c r="A116" s="54"/>
      <c r="B116" s="50"/>
      <c r="C116" s="51"/>
      <c r="D116" s="50"/>
      <c r="E116" s="52"/>
    </row>
    <row r="117" spans="1:5" s="53" customFormat="1" ht="14.25" x14ac:dyDescent="0.2">
      <c r="A117" s="54"/>
      <c r="B117" s="50"/>
      <c r="C117" s="51"/>
      <c r="D117" s="50"/>
      <c r="E117" s="52"/>
    </row>
    <row r="118" spans="1:5" s="53" customFormat="1" ht="14.25" x14ac:dyDescent="0.2">
      <c r="A118" s="54"/>
      <c r="B118" s="50"/>
      <c r="C118" s="51"/>
      <c r="D118" s="50"/>
      <c r="E118" s="52"/>
    </row>
    <row r="119" spans="1:5" s="53" customFormat="1" ht="14.25" x14ac:dyDescent="0.2">
      <c r="A119" s="49"/>
      <c r="B119" s="50"/>
      <c r="C119" s="51"/>
      <c r="D119" s="50"/>
      <c r="E119" s="52"/>
    </row>
    <row r="120" spans="1:5" s="53" customFormat="1" ht="14.25" x14ac:dyDescent="0.2">
      <c r="A120" s="49"/>
      <c r="B120" s="50"/>
      <c r="C120" s="51"/>
      <c r="D120" s="50"/>
      <c r="E120" s="52"/>
    </row>
    <row r="121" spans="1:5" s="53" customFormat="1" ht="14.25" x14ac:dyDescent="0.2">
      <c r="A121" s="49"/>
      <c r="B121" s="50"/>
      <c r="C121" s="51"/>
      <c r="D121" s="50"/>
      <c r="E121" s="52"/>
    </row>
    <row r="122" spans="1:5" s="53" customFormat="1" ht="14.25" x14ac:dyDescent="0.2">
      <c r="A122" s="49"/>
      <c r="B122" s="50"/>
      <c r="C122" s="51"/>
      <c r="D122" s="50"/>
      <c r="E122" s="52"/>
    </row>
    <row r="123" spans="1:5" s="53" customFormat="1" ht="14.25" x14ac:dyDescent="0.2">
      <c r="A123" s="49"/>
      <c r="B123" s="50"/>
      <c r="C123" s="51"/>
      <c r="D123" s="50"/>
      <c r="E123" s="52"/>
    </row>
    <row r="124" spans="1:5" s="53" customFormat="1" ht="14.25" x14ac:dyDescent="0.2">
      <c r="A124" s="49"/>
      <c r="B124" s="50"/>
      <c r="C124" s="51"/>
      <c r="D124" s="50"/>
      <c r="E124" s="52"/>
    </row>
    <row r="125" spans="1:5" s="53" customFormat="1" ht="14.25" x14ac:dyDescent="0.2">
      <c r="A125" s="54"/>
      <c r="B125" s="50"/>
      <c r="C125" s="51"/>
      <c r="D125" s="50"/>
      <c r="E125" s="52"/>
    </row>
    <row r="126" spans="1:5" s="53" customFormat="1" ht="14.25" x14ac:dyDescent="0.2">
      <c r="A126" s="49"/>
      <c r="B126" s="50"/>
      <c r="C126" s="51"/>
      <c r="D126" s="50"/>
      <c r="E126" s="52"/>
    </row>
    <row r="127" spans="1:5" s="53" customFormat="1" ht="14.25" x14ac:dyDescent="0.2">
      <c r="A127" s="49"/>
      <c r="B127" s="50"/>
      <c r="C127" s="51"/>
      <c r="D127" s="50"/>
      <c r="E127" s="52"/>
    </row>
    <row r="128" spans="1:5" s="53" customFormat="1" ht="14.25" x14ac:dyDescent="0.2">
      <c r="A128" s="49"/>
      <c r="B128" s="50"/>
      <c r="C128" s="51"/>
      <c r="D128" s="50"/>
      <c r="E128" s="52"/>
    </row>
    <row r="129" spans="1:5" s="53" customFormat="1" ht="14.25" x14ac:dyDescent="0.2">
      <c r="A129" s="49"/>
      <c r="B129" s="50"/>
      <c r="C129" s="51"/>
      <c r="D129" s="50"/>
      <c r="E129" s="52"/>
    </row>
    <row r="130" spans="1:5" s="53" customFormat="1" ht="14.25" x14ac:dyDescent="0.2">
      <c r="A130" s="49"/>
      <c r="B130" s="50"/>
      <c r="C130" s="51"/>
      <c r="D130" s="50"/>
      <c r="E130" s="52"/>
    </row>
    <row r="131" spans="1:5" s="53" customFormat="1" ht="14.25" x14ac:dyDescent="0.2">
      <c r="A131" s="49"/>
      <c r="B131" s="50"/>
      <c r="C131" s="51"/>
      <c r="D131" s="50"/>
      <c r="E131" s="52"/>
    </row>
    <row r="132" spans="1:5" s="53" customFormat="1" ht="14.25" x14ac:dyDescent="0.2">
      <c r="A132" s="49"/>
      <c r="B132" s="50"/>
      <c r="C132" s="51"/>
      <c r="D132" s="50"/>
      <c r="E132" s="52"/>
    </row>
    <row r="133" spans="1:5" s="53" customFormat="1" ht="14.25" x14ac:dyDescent="0.2">
      <c r="A133" s="49"/>
      <c r="B133" s="50"/>
      <c r="C133" s="51"/>
      <c r="D133" s="50"/>
      <c r="E133" s="52"/>
    </row>
    <row r="134" spans="1:5" s="53" customFormat="1" ht="14.25" x14ac:dyDescent="0.2">
      <c r="A134" s="49"/>
      <c r="B134" s="50"/>
      <c r="C134" s="51"/>
      <c r="D134" s="50"/>
      <c r="E134" s="52"/>
    </row>
    <row r="135" spans="1:5" s="53" customFormat="1" ht="14.25" x14ac:dyDescent="0.2">
      <c r="A135" s="49"/>
      <c r="B135" s="50"/>
      <c r="C135" s="51"/>
      <c r="D135" s="50"/>
      <c r="E135" s="52"/>
    </row>
    <row r="136" spans="1:5" s="53" customFormat="1" ht="14.25" x14ac:dyDescent="0.2">
      <c r="A136" s="49"/>
      <c r="B136" s="50"/>
      <c r="C136" s="51"/>
      <c r="D136" s="50"/>
      <c r="E136" s="52"/>
    </row>
    <row r="137" spans="1:5" s="53" customFormat="1" ht="14.25" x14ac:dyDescent="0.2">
      <c r="A137" s="49"/>
      <c r="B137" s="50"/>
      <c r="C137" s="51"/>
      <c r="D137" s="50"/>
      <c r="E137" s="52"/>
    </row>
    <row r="138" spans="1:5" s="53" customFormat="1" ht="14.25" x14ac:dyDescent="0.2">
      <c r="A138" s="49"/>
      <c r="B138" s="50"/>
      <c r="C138" s="51"/>
      <c r="D138" s="50"/>
      <c r="E138" s="52"/>
    </row>
    <row r="139" spans="1:5" s="53" customFormat="1" ht="14.25" x14ac:dyDescent="0.2">
      <c r="A139" s="49"/>
      <c r="B139" s="50"/>
      <c r="C139" s="51"/>
      <c r="D139" s="50"/>
      <c r="E139" s="52"/>
    </row>
    <row r="140" spans="1:5" s="53" customFormat="1" ht="14.25" x14ac:dyDescent="0.2">
      <c r="A140" s="49"/>
      <c r="B140" s="50"/>
      <c r="C140" s="51"/>
      <c r="D140" s="50"/>
      <c r="E140" s="52"/>
    </row>
    <row r="141" spans="1:5" s="53" customFormat="1" ht="14.25" x14ac:dyDescent="0.2">
      <c r="A141" s="49"/>
      <c r="B141" s="50"/>
      <c r="C141" s="51"/>
      <c r="D141" s="50"/>
      <c r="E141" s="52"/>
    </row>
    <row r="142" spans="1:5" s="53" customFormat="1" ht="14.25" x14ac:dyDescent="0.2">
      <c r="A142" s="49"/>
      <c r="B142" s="50"/>
      <c r="C142" s="51"/>
      <c r="D142" s="50"/>
      <c r="E142" s="52"/>
    </row>
    <row r="143" spans="1:5" s="53" customFormat="1" ht="14.25" x14ac:dyDescent="0.2">
      <c r="A143" s="49"/>
      <c r="B143" s="50"/>
      <c r="C143" s="51"/>
      <c r="D143" s="50"/>
      <c r="E143" s="52"/>
    </row>
    <row r="144" spans="1:5" s="53" customFormat="1" ht="14.25" x14ac:dyDescent="0.2">
      <c r="A144" s="49"/>
      <c r="B144" s="50"/>
      <c r="C144" s="51"/>
      <c r="D144" s="50"/>
      <c r="E144" s="52"/>
    </row>
    <row r="145" spans="1:5" s="53" customFormat="1" ht="14.25" x14ac:dyDescent="0.2">
      <c r="A145" s="49"/>
      <c r="B145" s="50"/>
      <c r="C145" s="51"/>
      <c r="D145" s="50"/>
      <c r="E145" s="52"/>
    </row>
    <row r="146" spans="1:5" s="53" customFormat="1" ht="14.25" x14ac:dyDescent="0.2">
      <c r="A146" s="49"/>
      <c r="B146" s="50"/>
      <c r="C146" s="51"/>
      <c r="D146" s="50"/>
      <c r="E146" s="52"/>
    </row>
    <row r="147" spans="1:5" s="53" customFormat="1" ht="14.25" x14ac:dyDescent="0.2">
      <c r="A147" s="49"/>
      <c r="B147" s="50"/>
      <c r="C147" s="51"/>
      <c r="D147" s="50"/>
      <c r="E147" s="52"/>
    </row>
    <row r="148" spans="1:5" s="53" customFormat="1" ht="14.25" x14ac:dyDescent="0.2">
      <c r="A148" s="49"/>
      <c r="B148" s="50"/>
      <c r="C148" s="51"/>
      <c r="D148" s="50"/>
      <c r="E148" s="52"/>
    </row>
    <row r="149" spans="1:5" s="53" customFormat="1" ht="14.25" x14ac:dyDescent="0.2">
      <c r="A149" s="49"/>
      <c r="B149" s="50"/>
      <c r="C149" s="51"/>
      <c r="D149" s="50"/>
      <c r="E149" s="52"/>
    </row>
    <row r="150" spans="1:5" s="53" customFormat="1" ht="14.25" x14ac:dyDescent="0.2">
      <c r="A150" s="49"/>
      <c r="B150" s="50"/>
      <c r="C150" s="51"/>
      <c r="D150" s="50"/>
      <c r="E150" s="52"/>
    </row>
    <row r="151" spans="1:5" s="53" customFormat="1" ht="14.25" x14ac:dyDescent="0.2">
      <c r="A151" s="49"/>
      <c r="B151" s="50"/>
      <c r="C151" s="51"/>
      <c r="D151" s="50"/>
      <c r="E151" s="52"/>
    </row>
    <row r="152" spans="1:5" s="53" customFormat="1" ht="14.25" x14ac:dyDescent="0.2">
      <c r="A152" s="49"/>
      <c r="B152" s="50"/>
      <c r="C152" s="51"/>
      <c r="D152" s="50"/>
      <c r="E152" s="52"/>
    </row>
    <row r="153" spans="1:5" s="53" customFormat="1" ht="14.25" x14ac:dyDescent="0.2">
      <c r="A153" s="49"/>
      <c r="B153" s="50"/>
      <c r="C153" s="51"/>
      <c r="D153" s="50"/>
      <c r="E153" s="52"/>
    </row>
    <row r="154" spans="1:5" s="53" customFormat="1" ht="14.25" x14ac:dyDescent="0.2">
      <c r="A154" s="49"/>
      <c r="B154" s="50"/>
      <c r="C154" s="51"/>
      <c r="D154" s="50"/>
      <c r="E154" s="52"/>
    </row>
    <row r="155" spans="1:5" s="53" customFormat="1" ht="14.25" x14ac:dyDescent="0.2">
      <c r="A155" s="49"/>
      <c r="B155" s="50"/>
      <c r="C155" s="51"/>
      <c r="D155" s="50"/>
      <c r="E155" s="52"/>
    </row>
    <row r="156" spans="1:5" s="53" customFormat="1" ht="14.25" x14ac:dyDescent="0.2">
      <c r="A156" s="49"/>
      <c r="B156" s="50"/>
      <c r="C156" s="51"/>
      <c r="D156" s="50"/>
      <c r="E156" s="52"/>
    </row>
    <row r="157" spans="1:5" s="53" customFormat="1" ht="14.25" x14ac:dyDescent="0.2">
      <c r="A157" s="49"/>
      <c r="B157" s="50"/>
      <c r="C157" s="51"/>
      <c r="D157" s="50"/>
      <c r="E157" s="52"/>
    </row>
    <row r="158" spans="1:5" s="53" customFormat="1" ht="14.25" x14ac:dyDescent="0.2">
      <c r="A158" s="49"/>
      <c r="B158" s="50"/>
      <c r="C158" s="51"/>
      <c r="D158" s="50"/>
      <c r="E158" s="52"/>
    </row>
    <row r="159" spans="1:5" s="53" customFormat="1" ht="14.25" x14ac:dyDescent="0.2">
      <c r="A159" s="49"/>
      <c r="B159" s="50"/>
      <c r="C159" s="51"/>
      <c r="D159" s="50"/>
      <c r="E159" s="52"/>
    </row>
    <row r="160" spans="1:5" s="53" customFormat="1" ht="14.25" x14ac:dyDescent="0.2">
      <c r="A160" s="49"/>
      <c r="B160" s="50"/>
      <c r="C160" s="51"/>
      <c r="D160" s="50"/>
      <c r="E160" s="52"/>
    </row>
    <row r="161" spans="1:5" s="53" customFormat="1" ht="14.25" x14ac:dyDescent="0.2">
      <c r="A161" s="49"/>
      <c r="B161" s="50"/>
      <c r="C161" s="51"/>
      <c r="D161" s="50"/>
      <c r="E161" s="52"/>
    </row>
    <row r="162" spans="1:5" s="53" customFormat="1" ht="14.25" x14ac:dyDescent="0.2">
      <c r="A162" s="49"/>
      <c r="B162" s="50"/>
      <c r="C162" s="51"/>
      <c r="D162" s="50"/>
      <c r="E162" s="52"/>
    </row>
    <row r="163" spans="1:5" s="53" customFormat="1" ht="14.25" x14ac:dyDescent="0.2">
      <c r="A163" s="49"/>
      <c r="B163" s="50"/>
      <c r="C163" s="51"/>
      <c r="D163" s="50"/>
      <c r="E163" s="52"/>
    </row>
    <row r="164" spans="1:5" s="53" customFormat="1" ht="14.25" x14ac:dyDescent="0.2">
      <c r="A164" s="49"/>
      <c r="B164" s="50"/>
      <c r="C164" s="51"/>
      <c r="D164" s="50"/>
      <c r="E164" s="52"/>
    </row>
    <row r="165" spans="1:5" s="53" customFormat="1" ht="14.25" x14ac:dyDescent="0.2">
      <c r="A165" s="49"/>
      <c r="B165" s="50"/>
      <c r="C165" s="51"/>
      <c r="D165" s="50"/>
      <c r="E165" s="52"/>
    </row>
    <row r="166" spans="1:5" s="53" customFormat="1" ht="14.25" x14ac:dyDescent="0.2">
      <c r="A166" s="49"/>
      <c r="B166" s="50"/>
      <c r="C166" s="51"/>
      <c r="D166" s="50"/>
      <c r="E166" s="52"/>
    </row>
    <row r="167" spans="1:5" s="53" customFormat="1" ht="14.25" x14ac:dyDescent="0.2">
      <c r="A167" s="49"/>
      <c r="B167" s="50"/>
      <c r="C167" s="51"/>
      <c r="D167" s="50"/>
      <c r="E167" s="52"/>
    </row>
    <row r="168" spans="1:5" s="53" customFormat="1" ht="14.25" x14ac:dyDescent="0.2">
      <c r="A168" s="49"/>
      <c r="B168" s="50"/>
      <c r="C168" s="51"/>
      <c r="D168" s="50"/>
      <c r="E168" s="52"/>
    </row>
    <row r="169" spans="1:5" s="53" customFormat="1" ht="14.25" x14ac:dyDescent="0.2">
      <c r="A169" s="49"/>
      <c r="B169" s="50"/>
      <c r="C169" s="51"/>
      <c r="D169" s="50"/>
      <c r="E169" s="52"/>
    </row>
    <row r="170" spans="1:5" s="53" customFormat="1" ht="14.25" x14ac:dyDescent="0.2">
      <c r="A170" s="49"/>
      <c r="B170" s="50"/>
      <c r="C170" s="51"/>
      <c r="D170" s="50"/>
      <c r="E170" s="52"/>
    </row>
    <row r="171" spans="1:5" s="53" customFormat="1" ht="14.25" x14ac:dyDescent="0.2">
      <c r="A171" s="49"/>
      <c r="B171" s="50"/>
      <c r="C171" s="51"/>
      <c r="D171" s="50"/>
      <c r="E171" s="52"/>
    </row>
    <row r="172" spans="1:5" s="53" customFormat="1" ht="14.25" x14ac:dyDescent="0.2">
      <c r="A172" s="49"/>
      <c r="B172" s="50"/>
      <c r="C172" s="51"/>
      <c r="D172" s="50"/>
      <c r="E172" s="52"/>
    </row>
    <row r="173" spans="1:5" s="53" customFormat="1" ht="14.25" x14ac:dyDescent="0.2">
      <c r="A173" s="49"/>
      <c r="B173" s="50"/>
      <c r="C173" s="51"/>
      <c r="D173" s="50"/>
      <c r="E173" s="52"/>
    </row>
    <row r="174" spans="1:5" s="53" customFormat="1" ht="14.25" x14ac:dyDescent="0.2">
      <c r="A174" s="49"/>
      <c r="B174" s="50"/>
      <c r="C174" s="51"/>
      <c r="D174" s="50"/>
      <c r="E174" s="52"/>
    </row>
    <row r="175" spans="1:5" s="53" customFormat="1" ht="14.25" x14ac:dyDescent="0.2">
      <c r="A175" s="49"/>
      <c r="B175" s="49"/>
      <c r="C175" s="51"/>
      <c r="D175" s="49"/>
      <c r="E175" s="52"/>
    </row>
    <row r="176" spans="1:5" s="53" customFormat="1" ht="14.25" x14ac:dyDescent="0.2">
      <c r="A176" s="49"/>
      <c r="B176" s="49"/>
      <c r="C176" s="51"/>
      <c r="D176" s="49"/>
      <c r="E176" s="52"/>
    </row>
    <row r="177" spans="1:5" s="53" customFormat="1" ht="14.25" x14ac:dyDescent="0.2">
      <c r="A177" s="49"/>
      <c r="B177" s="49"/>
      <c r="C177" s="51"/>
      <c r="D177" s="49"/>
      <c r="E177" s="52"/>
    </row>
    <row r="178" spans="1:5" s="53" customFormat="1" ht="14.25" x14ac:dyDescent="0.2">
      <c r="A178" s="49"/>
      <c r="B178" s="49"/>
      <c r="C178" s="51"/>
      <c r="D178" s="49"/>
      <c r="E178" s="52"/>
    </row>
    <row r="179" spans="1:5" s="53" customFormat="1" ht="14.25" x14ac:dyDescent="0.2">
      <c r="A179" s="49"/>
      <c r="B179" s="49"/>
      <c r="C179" s="51"/>
      <c r="D179" s="49"/>
      <c r="E179" s="52"/>
    </row>
    <row r="180" spans="1:5" s="53" customFormat="1" ht="14.25" x14ac:dyDescent="0.2">
      <c r="A180" s="49"/>
      <c r="B180" s="49"/>
      <c r="C180" s="51"/>
      <c r="D180" s="49"/>
      <c r="E180" s="52"/>
    </row>
    <row r="181" spans="1:5" s="53" customFormat="1" ht="14.25" x14ac:dyDescent="0.2">
      <c r="A181" s="49"/>
      <c r="B181" s="49"/>
      <c r="C181" s="51"/>
      <c r="D181" s="49"/>
      <c r="E181" s="52"/>
    </row>
    <row r="182" spans="1:5" s="53" customFormat="1" ht="14.25" x14ac:dyDescent="0.2">
      <c r="A182" s="49"/>
      <c r="B182" s="49"/>
      <c r="C182" s="51"/>
      <c r="D182" s="49"/>
      <c r="E182" s="52"/>
    </row>
    <row r="183" spans="1:5" s="53" customFormat="1" ht="14.25" x14ac:dyDescent="0.2">
      <c r="A183" s="49"/>
      <c r="B183" s="49"/>
      <c r="C183" s="51"/>
      <c r="D183" s="49"/>
      <c r="E183" s="52"/>
    </row>
    <row r="184" spans="1:5" s="53" customFormat="1" ht="14.25" x14ac:dyDescent="0.2">
      <c r="A184" s="49"/>
      <c r="B184" s="49"/>
      <c r="C184" s="51"/>
      <c r="D184" s="49"/>
      <c r="E184" s="52"/>
    </row>
    <row r="185" spans="1:5" s="53" customFormat="1" ht="14.25" x14ac:dyDescent="0.2">
      <c r="A185" s="49"/>
      <c r="B185" s="49"/>
      <c r="C185" s="51"/>
      <c r="D185" s="49"/>
      <c r="E185" s="52"/>
    </row>
    <row r="186" spans="1:5" s="53" customFormat="1" ht="14.25" x14ac:dyDescent="0.2">
      <c r="A186" s="49"/>
      <c r="B186" s="49"/>
      <c r="C186" s="51"/>
      <c r="D186" s="49"/>
      <c r="E186" s="52"/>
    </row>
    <row r="187" spans="1:5" s="53" customFormat="1" ht="14.25" x14ac:dyDescent="0.2">
      <c r="A187" s="49"/>
      <c r="B187" s="49"/>
      <c r="C187" s="51"/>
      <c r="D187" s="49"/>
      <c r="E187" s="52"/>
    </row>
    <row r="188" spans="1:5" s="53" customFormat="1" ht="14.25" x14ac:dyDescent="0.2">
      <c r="A188" s="49"/>
      <c r="B188" s="49"/>
      <c r="C188" s="51"/>
      <c r="D188" s="49"/>
      <c r="E188" s="52"/>
    </row>
    <row r="189" spans="1:5" s="53" customFormat="1" ht="14.25" x14ac:dyDescent="0.2">
      <c r="A189" s="49"/>
      <c r="B189" s="49"/>
      <c r="C189" s="51"/>
      <c r="D189" s="49"/>
      <c r="E189" s="52"/>
    </row>
    <row r="190" spans="1:5" s="53" customFormat="1" ht="14.25" x14ac:dyDescent="0.2">
      <c r="A190" s="49"/>
      <c r="B190" s="49"/>
      <c r="C190" s="51"/>
      <c r="D190" s="49"/>
      <c r="E190" s="52"/>
    </row>
    <row r="191" spans="1:5" s="53" customFormat="1" ht="14.25" x14ac:dyDescent="0.2">
      <c r="A191" s="49"/>
      <c r="B191" s="49"/>
      <c r="C191" s="51"/>
      <c r="D191" s="49"/>
      <c r="E191" s="52"/>
    </row>
    <row r="192" spans="1:5" s="53" customFormat="1" ht="14.25" x14ac:dyDescent="0.2">
      <c r="A192" s="49"/>
      <c r="B192" s="49"/>
      <c r="C192" s="51"/>
      <c r="D192" s="49"/>
      <c r="E192" s="52"/>
    </row>
    <row r="193" spans="1:5" s="53" customFormat="1" ht="14.25" x14ac:dyDescent="0.2">
      <c r="A193" s="49"/>
      <c r="B193" s="49"/>
      <c r="C193" s="51"/>
      <c r="D193" s="49"/>
      <c r="E193" s="52"/>
    </row>
    <row r="194" spans="1:5" s="53" customFormat="1" ht="14.25" x14ac:dyDescent="0.2">
      <c r="A194" s="49"/>
      <c r="B194" s="50"/>
      <c r="C194" s="51"/>
      <c r="D194" s="50"/>
      <c r="E194" s="52"/>
    </row>
    <row r="195" spans="1:5" s="53" customFormat="1" ht="14.25" x14ac:dyDescent="0.2">
      <c r="A195" s="49"/>
      <c r="B195" s="50"/>
      <c r="C195" s="51"/>
      <c r="D195" s="50"/>
      <c r="E195" s="52"/>
    </row>
    <row r="196" spans="1:5" s="53" customFormat="1" ht="14.25" x14ac:dyDescent="0.2">
      <c r="A196" s="49"/>
      <c r="B196" s="50"/>
      <c r="C196" s="51"/>
      <c r="D196" s="50"/>
      <c r="E196" s="52"/>
    </row>
    <row r="197" spans="1:5" s="53" customFormat="1" ht="14.25" x14ac:dyDescent="0.2">
      <c r="A197" s="49"/>
      <c r="B197" s="50"/>
      <c r="C197" s="51"/>
      <c r="D197" s="50"/>
      <c r="E197" s="52"/>
    </row>
    <row r="198" spans="1:5" s="53" customFormat="1" ht="14.25" x14ac:dyDescent="0.2">
      <c r="A198" s="49"/>
      <c r="B198" s="50"/>
      <c r="C198" s="51"/>
      <c r="D198" s="50"/>
      <c r="E198" s="52"/>
    </row>
    <row r="199" spans="1:5" s="53" customFormat="1" ht="14.25" x14ac:dyDescent="0.2">
      <c r="A199" s="49"/>
      <c r="B199" s="50"/>
      <c r="C199" s="51"/>
      <c r="D199" s="50"/>
      <c r="E199" s="52"/>
    </row>
    <row r="200" spans="1:5" ht="14.25" x14ac:dyDescent="0.2">
      <c r="A200" s="3"/>
      <c r="B200" s="4"/>
      <c r="C200" s="5"/>
      <c r="D200" s="4"/>
      <c r="E200" s="44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password="C9FD" sheet="1" objects="1" scenarios="1" selectLockedCells="1"/>
  <customSheetViews>
    <customSheetView guid="{1D9080B3-89ED-4607-B15F-FD3E23462C5E}" scale="85" showGridLines="0">
      <pane ySplit="4" topLeftCell="A131" activePane="bottomLeft" state="frozenSplit"/>
      <selection pane="bottomLeft" activeCell="A167" sqref="A16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cale="85" showPageBreaks="1" showGridLines="0" printArea="1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cale="85" showGridLines="0" showRuler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cale="85" showGridLines="0" showRuler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cale="85" showGridLines="0" showRuler="0">
      <pane ySplit="4" topLeftCell="A65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cale="115" showGridLines="0" showRuler="0">
      <pane ySplit="4" topLeftCell="A5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cale="115" showGridLines="0" showRuler="0">
      <pane ySplit="4" topLeftCell="A72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21" activePane="bottomLeft" state="frozenSplit"/>
      <selection pane="bottomLeft" activeCell="A36" sqref="A3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cale="115" showGridLines="0" showRuler="0">
      <pane ySplit="4" topLeftCell="A72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cale="115" showGridLines="0" showRuler="0">
      <pane ySplit="4" topLeftCell="A5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cale="115" showGridLines="0" showRuler="0">
      <pane ySplit="4" topLeftCell="A5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cale="85" showGridLines="0" showRuler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cale="85" showGridLines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cale="85" showGridLines="0" printArea="1">
      <pane ySplit="4" topLeftCell="A131" activePane="bottomLeft" state="frozenSplit"/>
      <selection pane="bottomLeft" activeCell="A153" sqref="A15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cale="85" showGridLines="0">
      <pane ySplit="4" topLeftCell="A137" activePane="bottomLeft" state="frozenSplit"/>
      <selection pane="bottomLeft" activeCell="A143" sqref="A14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cale="85" showGridLines="0">
      <pane ySplit="4" topLeftCell="A131" activePane="bottomLeft" state="frozenSplit"/>
      <selection pane="bottomLeft" activeCell="A143" sqref="A14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200:C299">
    <cfRule type="cellIs" dxfId="13" priority="1" stopIfTrue="1" operator="notEqual">
      <formula>0</formula>
    </cfRule>
  </conditionalFormatting>
  <conditionalFormatting sqref="D5:D299">
    <cfRule type="cellIs" dxfId="12" priority="2" stopIfTrue="1" operator="equal">
      <formula>"OK"</formula>
    </cfRule>
  </conditionalFormatting>
  <conditionalFormatting sqref="A96:C199 A5:C94">
    <cfRule type="expression" dxfId="11" priority="3" stopIfTrue="1">
      <formula>$D5="ok"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 enableFormatConditionsCalculation="0">
    <tabColor indexed="43"/>
  </sheetPr>
  <dimension ref="A1:G299"/>
  <sheetViews>
    <sheetView showGridLines="0" zoomScaleNormal="100" zoomScaleSheetLayoutView="100" workbookViewId="0">
      <pane ySplit="4" topLeftCell="A5" activePane="bottomLeft" state="frozenSplit"/>
      <selection activeCell="D199" sqref="D199"/>
      <selection pane="bottomLeft" activeCell="B20" sqref="B20"/>
    </sheetView>
  </sheetViews>
  <sheetFormatPr baseColWidth="10" defaultColWidth="9.140625"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62" t="s">
        <v>0</v>
      </c>
      <c r="B1" s="63"/>
      <c r="C1" s="63"/>
      <c r="D1" s="64"/>
      <c r="F1" s="65" t="s">
        <v>10</v>
      </c>
      <c r="G1" s="66"/>
    </row>
    <row r="2" spans="1:7" ht="18.75" thickBot="1" x14ac:dyDescent="0.3">
      <c r="A2" s="59" t="s">
        <v>1</v>
      </c>
      <c r="B2" s="60"/>
      <c r="C2" s="60"/>
      <c r="D2" s="61"/>
      <c r="F2" s="67"/>
      <c r="G2" s="6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69">
        <f>SUM(C5:C199)</f>
        <v>0</v>
      </c>
      <c r="G3" s="70"/>
    </row>
    <row r="4" spans="1:7" ht="18" customHeight="1" thickBot="1" x14ac:dyDescent="0.25">
      <c r="A4" s="1" t="s">
        <v>4</v>
      </c>
      <c r="B4" s="1" t="s">
        <v>6</v>
      </c>
      <c r="C4" s="1" t="s">
        <v>8</v>
      </c>
      <c r="D4" s="1" t="s">
        <v>9</v>
      </c>
      <c r="E4" s="1" t="s">
        <v>33</v>
      </c>
      <c r="F4" s="71"/>
      <c r="G4" s="72"/>
    </row>
    <row r="5" spans="1:7" ht="14.25" x14ac:dyDescent="0.2">
      <c r="A5" s="56"/>
      <c r="B5" s="57"/>
      <c r="C5" s="58"/>
      <c r="D5" s="57"/>
      <c r="E5" s="38"/>
    </row>
    <row r="6" spans="1:7" s="53" customFormat="1" ht="14.25" x14ac:dyDescent="0.2">
      <c r="A6" s="54"/>
      <c r="B6" s="50"/>
      <c r="C6" s="51"/>
      <c r="D6" s="50"/>
      <c r="E6" s="52"/>
    </row>
    <row r="7" spans="1:7" s="53" customFormat="1" ht="14.25" x14ac:dyDescent="0.2">
      <c r="A7" s="54"/>
      <c r="B7" s="50"/>
      <c r="C7" s="51"/>
      <c r="D7" s="50"/>
      <c r="E7" s="52"/>
    </row>
    <row r="8" spans="1:7" s="53" customFormat="1" ht="14.25" x14ac:dyDescent="0.2">
      <c r="A8" s="54"/>
      <c r="B8" s="50"/>
      <c r="C8" s="51"/>
      <c r="D8" s="50"/>
      <c r="E8" s="52"/>
    </row>
    <row r="9" spans="1:7" s="53" customFormat="1" ht="14.25" x14ac:dyDescent="0.2">
      <c r="A9" s="54"/>
      <c r="B9" s="50"/>
      <c r="C9" s="51"/>
      <c r="D9" s="50"/>
      <c r="E9" s="52"/>
    </row>
    <row r="10" spans="1:7" s="53" customFormat="1" ht="14.25" x14ac:dyDescent="0.2">
      <c r="A10" s="54"/>
      <c r="B10" s="50"/>
      <c r="C10" s="51"/>
      <c r="D10" s="50"/>
      <c r="E10" s="52"/>
    </row>
    <row r="11" spans="1:7" s="53" customFormat="1" ht="14.25" x14ac:dyDescent="0.2">
      <c r="A11" s="54"/>
      <c r="B11" s="50" t="s">
        <v>40</v>
      </c>
      <c r="C11" s="51"/>
      <c r="D11" s="50"/>
      <c r="E11" s="52"/>
    </row>
    <row r="12" spans="1:7" s="53" customFormat="1" ht="14.25" x14ac:dyDescent="0.2">
      <c r="A12" s="54"/>
      <c r="B12" s="50"/>
      <c r="C12" s="51"/>
      <c r="D12" s="50"/>
      <c r="E12" s="52"/>
    </row>
    <row r="13" spans="1:7" s="53" customFormat="1" ht="14.25" x14ac:dyDescent="0.2">
      <c r="A13" s="54"/>
      <c r="B13" s="50"/>
      <c r="C13" s="51"/>
      <c r="D13" s="50"/>
      <c r="E13" s="52"/>
    </row>
    <row r="14" spans="1:7" s="53" customFormat="1" ht="14.25" x14ac:dyDescent="0.2">
      <c r="A14" s="54"/>
      <c r="B14" s="50"/>
      <c r="C14" s="51"/>
      <c r="D14" s="50"/>
      <c r="E14" s="52"/>
    </row>
    <row r="15" spans="1:7" s="53" customFormat="1" ht="14.25" x14ac:dyDescent="0.2">
      <c r="A15" s="54"/>
      <c r="B15" s="50"/>
      <c r="C15" s="51"/>
      <c r="D15" s="50"/>
      <c r="E15" s="52"/>
    </row>
    <row r="16" spans="1:7" s="53" customFormat="1" ht="14.25" x14ac:dyDescent="0.2">
      <c r="A16" s="54"/>
      <c r="B16" s="50"/>
      <c r="C16" s="51"/>
      <c r="D16" s="50"/>
      <c r="E16" s="52"/>
    </row>
    <row r="17" spans="1:5" s="53" customFormat="1" ht="14.25" x14ac:dyDescent="0.2">
      <c r="A17" s="54"/>
      <c r="B17" s="50"/>
      <c r="C17" s="51"/>
      <c r="D17" s="50"/>
      <c r="E17" s="52"/>
    </row>
    <row r="18" spans="1:5" s="53" customFormat="1" ht="14.25" x14ac:dyDescent="0.2">
      <c r="A18" s="54"/>
      <c r="B18" s="50"/>
      <c r="C18" s="51"/>
      <c r="D18" s="50"/>
      <c r="E18" s="52"/>
    </row>
    <row r="19" spans="1:5" s="53" customFormat="1" ht="14.25" x14ac:dyDescent="0.2">
      <c r="A19" s="54"/>
      <c r="B19" s="50">
        <v>55</v>
      </c>
      <c r="C19" s="51"/>
      <c r="D19" s="50"/>
      <c r="E19" s="52"/>
    </row>
    <row r="20" spans="1:5" s="53" customFormat="1" ht="14.25" x14ac:dyDescent="0.2">
      <c r="A20" s="54"/>
      <c r="B20" s="50"/>
      <c r="C20" s="51"/>
      <c r="D20" s="50"/>
      <c r="E20" s="52"/>
    </row>
    <row r="21" spans="1:5" s="53" customFormat="1" ht="14.25" x14ac:dyDescent="0.2">
      <c r="A21" s="54"/>
      <c r="B21" s="50"/>
      <c r="C21" s="51"/>
      <c r="D21" s="50"/>
      <c r="E21" s="52"/>
    </row>
    <row r="22" spans="1:5" s="53" customFormat="1" ht="14.25" x14ac:dyDescent="0.2">
      <c r="A22" s="54"/>
      <c r="B22" s="50"/>
      <c r="C22" s="51"/>
      <c r="D22" s="50"/>
      <c r="E22" s="52"/>
    </row>
    <row r="23" spans="1:5" s="53" customFormat="1" ht="14.25" x14ac:dyDescent="0.2">
      <c r="A23" s="54"/>
      <c r="B23" s="50"/>
      <c r="C23" s="51"/>
      <c r="D23" s="50"/>
      <c r="E23" s="52"/>
    </row>
    <row r="24" spans="1:5" s="53" customFormat="1" ht="14.25" x14ac:dyDescent="0.2">
      <c r="A24" s="54"/>
      <c r="B24" s="50"/>
      <c r="C24" s="51"/>
      <c r="D24" s="50"/>
      <c r="E24" s="52"/>
    </row>
    <row r="25" spans="1:5" s="53" customFormat="1" ht="14.25" x14ac:dyDescent="0.2">
      <c r="A25" s="54"/>
      <c r="B25" s="50"/>
      <c r="C25" s="51"/>
      <c r="D25" s="50"/>
      <c r="E25" s="52"/>
    </row>
    <row r="26" spans="1:5" s="53" customFormat="1" ht="14.25" x14ac:dyDescent="0.2">
      <c r="A26" s="54"/>
      <c r="B26" s="50"/>
      <c r="C26" s="51"/>
      <c r="D26" s="50"/>
      <c r="E26" s="52"/>
    </row>
    <row r="27" spans="1:5" s="53" customFormat="1" ht="14.25" x14ac:dyDescent="0.2">
      <c r="A27" s="54"/>
      <c r="B27" s="50"/>
      <c r="C27" s="51"/>
      <c r="D27" s="50"/>
      <c r="E27" s="52"/>
    </row>
    <row r="28" spans="1:5" s="53" customFormat="1" ht="14.25" x14ac:dyDescent="0.2">
      <c r="A28" s="54"/>
      <c r="B28" s="50"/>
      <c r="C28" s="51"/>
      <c r="D28" s="50"/>
      <c r="E28" s="52"/>
    </row>
    <row r="29" spans="1:5" s="53" customFormat="1" ht="14.25" x14ac:dyDescent="0.2">
      <c r="A29" s="54"/>
      <c r="B29" s="50"/>
      <c r="C29" s="51"/>
      <c r="D29" s="50"/>
      <c r="E29" s="52"/>
    </row>
    <row r="30" spans="1:5" s="53" customFormat="1" ht="14.25" x14ac:dyDescent="0.2">
      <c r="A30" s="54"/>
      <c r="B30" s="50"/>
      <c r="C30" s="51"/>
      <c r="D30" s="50"/>
      <c r="E30" s="52"/>
    </row>
    <row r="31" spans="1:5" s="53" customFormat="1" ht="14.25" x14ac:dyDescent="0.2">
      <c r="A31" s="54"/>
      <c r="B31" s="50"/>
      <c r="C31" s="51"/>
      <c r="D31" s="50"/>
      <c r="E31" s="52"/>
    </row>
    <row r="32" spans="1:5" s="53" customFormat="1" ht="14.25" x14ac:dyDescent="0.2">
      <c r="A32" s="54"/>
      <c r="B32" s="50"/>
      <c r="C32" s="51"/>
      <c r="D32" s="50"/>
      <c r="E32" s="52"/>
    </row>
    <row r="33" spans="1:5" s="53" customFormat="1" ht="14.25" x14ac:dyDescent="0.2">
      <c r="A33" s="54"/>
      <c r="B33" s="50"/>
      <c r="C33" s="51"/>
      <c r="D33" s="50"/>
      <c r="E33" s="52"/>
    </row>
    <row r="34" spans="1:5" s="53" customFormat="1" ht="14.25" x14ac:dyDescent="0.2">
      <c r="A34" s="54"/>
      <c r="B34" s="50"/>
      <c r="C34" s="51"/>
      <c r="D34" s="50"/>
      <c r="E34" s="52"/>
    </row>
    <row r="35" spans="1:5" s="53" customFormat="1" ht="14.25" x14ac:dyDescent="0.2">
      <c r="A35" s="54"/>
      <c r="B35" s="50"/>
      <c r="C35" s="51"/>
      <c r="D35" s="50"/>
      <c r="E35" s="52"/>
    </row>
    <row r="36" spans="1:5" s="53" customFormat="1" ht="14.25" x14ac:dyDescent="0.2">
      <c r="A36" s="54"/>
      <c r="B36" s="50"/>
      <c r="C36" s="51"/>
      <c r="D36" s="50"/>
      <c r="E36" s="52"/>
    </row>
    <row r="37" spans="1:5" s="53" customFormat="1" ht="14.25" x14ac:dyDescent="0.2">
      <c r="A37" s="54"/>
      <c r="B37" s="50"/>
      <c r="C37" s="51"/>
      <c r="D37" s="50"/>
      <c r="E37" s="52"/>
    </row>
    <row r="38" spans="1:5" s="53" customFormat="1" ht="14.25" x14ac:dyDescent="0.2">
      <c r="A38" s="54"/>
      <c r="B38" s="50"/>
      <c r="C38" s="51"/>
      <c r="D38" s="50"/>
      <c r="E38" s="52"/>
    </row>
    <row r="39" spans="1:5" s="53" customFormat="1" ht="14.25" x14ac:dyDescent="0.2">
      <c r="A39" s="54"/>
      <c r="B39" s="50"/>
      <c r="C39" s="51"/>
      <c r="D39" s="50"/>
      <c r="E39" s="52"/>
    </row>
    <row r="40" spans="1:5" s="53" customFormat="1" ht="14.25" x14ac:dyDescent="0.2">
      <c r="A40" s="54"/>
      <c r="B40" s="50"/>
      <c r="C40" s="51"/>
      <c r="D40" s="50"/>
      <c r="E40" s="52"/>
    </row>
    <row r="41" spans="1:5" s="53" customFormat="1" ht="14.25" x14ac:dyDescent="0.2">
      <c r="A41" s="54"/>
      <c r="B41" s="50"/>
      <c r="C41" s="51"/>
      <c r="D41" s="50"/>
      <c r="E41" s="52"/>
    </row>
    <row r="42" spans="1:5" s="53" customFormat="1" ht="14.25" x14ac:dyDescent="0.2">
      <c r="A42" s="54"/>
      <c r="B42" s="50"/>
      <c r="C42" s="51"/>
      <c r="D42" s="50"/>
      <c r="E42" s="52"/>
    </row>
    <row r="43" spans="1:5" s="53" customFormat="1" ht="14.25" x14ac:dyDescent="0.2">
      <c r="A43" s="54"/>
      <c r="B43" s="50"/>
      <c r="C43" s="51"/>
      <c r="D43" s="50"/>
      <c r="E43" s="52"/>
    </row>
    <row r="44" spans="1:5" s="53" customFormat="1" ht="14.25" x14ac:dyDescent="0.2">
      <c r="A44" s="54"/>
      <c r="B44" s="50"/>
      <c r="C44" s="51"/>
      <c r="D44" s="50"/>
      <c r="E44" s="52"/>
    </row>
    <row r="45" spans="1:5" s="53" customFormat="1" ht="14.25" x14ac:dyDescent="0.2">
      <c r="A45" s="54"/>
      <c r="B45" s="50"/>
      <c r="C45" s="51"/>
      <c r="D45" s="50"/>
      <c r="E45" s="52"/>
    </row>
    <row r="46" spans="1:5" s="53" customFormat="1" ht="14.25" x14ac:dyDescent="0.2">
      <c r="A46" s="54"/>
      <c r="B46" s="50"/>
      <c r="C46" s="51"/>
      <c r="D46" s="50"/>
      <c r="E46" s="52"/>
    </row>
    <row r="47" spans="1:5" s="53" customFormat="1" ht="14.25" x14ac:dyDescent="0.2">
      <c r="A47" s="54"/>
      <c r="B47" s="50"/>
      <c r="C47" s="51"/>
      <c r="D47" s="50"/>
      <c r="E47" s="52"/>
    </row>
    <row r="48" spans="1:5" s="53" customFormat="1" ht="14.25" x14ac:dyDescent="0.2">
      <c r="A48" s="54"/>
      <c r="B48" s="50"/>
      <c r="C48" s="51"/>
      <c r="D48" s="50"/>
      <c r="E48" s="52"/>
    </row>
    <row r="49" spans="1:5" s="53" customFormat="1" ht="14.25" x14ac:dyDescent="0.2">
      <c r="A49" s="54"/>
      <c r="B49" s="50"/>
      <c r="C49" s="51"/>
      <c r="D49" s="50"/>
      <c r="E49" s="52"/>
    </row>
    <row r="50" spans="1:5" s="53" customFormat="1" ht="14.25" x14ac:dyDescent="0.2">
      <c r="A50" s="54"/>
      <c r="B50" s="50"/>
      <c r="C50" s="51"/>
      <c r="D50" s="50"/>
      <c r="E50" s="52"/>
    </row>
    <row r="51" spans="1:5" s="53" customFormat="1" ht="14.25" x14ac:dyDescent="0.2">
      <c r="A51" s="54"/>
      <c r="B51" s="50"/>
      <c r="C51" s="51"/>
      <c r="D51" s="50"/>
      <c r="E51" s="52"/>
    </row>
    <row r="52" spans="1:5" s="53" customFormat="1" ht="14.25" x14ac:dyDescent="0.2">
      <c r="A52" s="54"/>
      <c r="B52" s="50"/>
      <c r="C52" s="51"/>
      <c r="D52" s="50"/>
      <c r="E52" s="52"/>
    </row>
    <row r="53" spans="1:5" s="53" customFormat="1" ht="14.25" x14ac:dyDescent="0.2">
      <c r="A53" s="54"/>
      <c r="B53" s="50"/>
      <c r="C53" s="51"/>
      <c r="D53" s="50"/>
      <c r="E53" s="52"/>
    </row>
    <row r="54" spans="1:5" s="53" customFormat="1" ht="14.25" x14ac:dyDescent="0.2">
      <c r="A54" s="54"/>
      <c r="B54" s="50"/>
      <c r="C54" s="51"/>
      <c r="D54" s="50"/>
      <c r="E54" s="52"/>
    </row>
    <row r="55" spans="1:5" s="53" customFormat="1" ht="14.25" x14ac:dyDescent="0.2">
      <c r="A55" s="54"/>
      <c r="B55" s="50"/>
      <c r="C55" s="51"/>
      <c r="D55" s="50"/>
      <c r="E55" s="52"/>
    </row>
    <row r="56" spans="1:5" s="53" customFormat="1" ht="14.25" x14ac:dyDescent="0.2">
      <c r="A56" s="54"/>
      <c r="B56" s="50"/>
      <c r="C56" s="51"/>
      <c r="D56" s="50"/>
      <c r="E56" s="52"/>
    </row>
    <row r="57" spans="1:5" s="53" customFormat="1" ht="14.25" x14ac:dyDescent="0.2">
      <c r="A57" s="54"/>
      <c r="B57" s="50"/>
      <c r="C57" s="51"/>
      <c r="D57" s="50"/>
      <c r="E57" s="52"/>
    </row>
    <row r="58" spans="1:5" s="53" customFormat="1" ht="14.25" x14ac:dyDescent="0.2">
      <c r="A58" s="54"/>
      <c r="B58" s="50"/>
      <c r="C58" s="51"/>
      <c r="D58" s="50"/>
      <c r="E58" s="52"/>
    </row>
    <row r="59" spans="1:5" s="53" customFormat="1" ht="14.25" x14ac:dyDescent="0.2">
      <c r="A59" s="54"/>
      <c r="B59" s="50"/>
      <c r="C59" s="51"/>
      <c r="D59" s="50"/>
      <c r="E59" s="52"/>
    </row>
    <row r="60" spans="1:5" s="53" customFormat="1" ht="14.25" x14ac:dyDescent="0.2">
      <c r="A60" s="54"/>
      <c r="B60" s="50"/>
      <c r="C60" s="51"/>
      <c r="D60" s="50"/>
      <c r="E60" s="52"/>
    </row>
    <row r="61" spans="1:5" s="53" customFormat="1" ht="14.25" x14ac:dyDescent="0.2">
      <c r="A61" s="54"/>
      <c r="B61" s="50"/>
      <c r="C61" s="51"/>
      <c r="D61" s="50"/>
      <c r="E61" s="52"/>
    </row>
    <row r="62" spans="1:5" s="53" customFormat="1" ht="14.25" x14ac:dyDescent="0.2">
      <c r="A62" s="54"/>
      <c r="B62" s="50"/>
      <c r="C62" s="51"/>
      <c r="D62" s="50"/>
      <c r="E62" s="52"/>
    </row>
    <row r="63" spans="1:5" s="53" customFormat="1" ht="14.25" x14ac:dyDescent="0.2">
      <c r="A63" s="49"/>
      <c r="B63" s="50"/>
      <c r="C63" s="51"/>
      <c r="D63" s="50"/>
      <c r="E63" s="52"/>
    </row>
    <row r="64" spans="1:5" s="53" customFormat="1" ht="14.25" x14ac:dyDescent="0.2">
      <c r="A64" s="49"/>
      <c r="B64" s="50"/>
      <c r="C64" s="51"/>
      <c r="D64" s="50"/>
      <c r="E64" s="52"/>
    </row>
    <row r="65" spans="1:5" s="53" customFormat="1" ht="14.25" x14ac:dyDescent="0.2">
      <c r="A65" s="49"/>
      <c r="B65" s="50"/>
      <c r="C65" s="51"/>
      <c r="D65" s="50"/>
      <c r="E65" s="52"/>
    </row>
    <row r="66" spans="1:5" s="53" customFormat="1" ht="14.25" x14ac:dyDescent="0.2">
      <c r="A66" s="49"/>
      <c r="B66" s="50"/>
      <c r="C66" s="51"/>
      <c r="D66" s="50"/>
      <c r="E66" s="52"/>
    </row>
    <row r="67" spans="1:5" s="53" customFormat="1" ht="14.25" x14ac:dyDescent="0.2">
      <c r="A67" s="49"/>
      <c r="B67" s="50"/>
      <c r="C67" s="51"/>
      <c r="D67" s="50"/>
      <c r="E67" s="52"/>
    </row>
    <row r="68" spans="1:5" s="53" customFormat="1" ht="14.25" x14ac:dyDescent="0.2">
      <c r="A68" s="49"/>
      <c r="B68" s="50"/>
      <c r="C68" s="51"/>
      <c r="D68" s="50"/>
      <c r="E68" s="52"/>
    </row>
    <row r="69" spans="1:5" s="53" customFormat="1" ht="14.25" x14ac:dyDescent="0.2">
      <c r="A69" s="49"/>
      <c r="B69" s="50"/>
      <c r="C69" s="51"/>
      <c r="D69" s="50"/>
      <c r="E69" s="52"/>
    </row>
    <row r="70" spans="1:5" s="53" customFormat="1" ht="14.25" x14ac:dyDescent="0.2">
      <c r="A70" s="49"/>
      <c r="B70" s="50"/>
      <c r="C70" s="51"/>
      <c r="D70" s="50"/>
      <c r="E70" s="52"/>
    </row>
    <row r="71" spans="1:5" s="53" customFormat="1" ht="14.25" x14ac:dyDescent="0.2">
      <c r="A71" s="49"/>
      <c r="B71" s="50"/>
      <c r="C71" s="51"/>
      <c r="D71" s="50"/>
      <c r="E71" s="52"/>
    </row>
    <row r="72" spans="1:5" s="53" customFormat="1" ht="14.25" x14ac:dyDescent="0.2">
      <c r="A72" s="54"/>
      <c r="B72" s="50"/>
      <c r="C72" s="51"/>
      <c r="D72" s="50"/>
      <c r="E72" s="52"/>
    </row>
    <row r="73" spans="1:5" s="53" customFormat="1" ht="14.25" x14ac:dyDescent="0.2">
      <c r="A73" s="54"/>
      <c r="B73" s="50"/>
      <c r="C73" s="51"/>
      <c r="D73" s="50"/>
      <c r="E73" s="52"/>
    </row>
    <row r="74" spans="1:5" s="53" customFormat="1" ht="14.25" x14ac:dyDescent="0.2">
      <c r="A74" s="54"/>
      <c r="B74" s="50"/>
      <c r="C74" s="51"/>
      <c r="D74" s="50"/>
      <c r="E74" s="52"/>
    </row>
    <row r="75" spans="1:5" s="53" customFormat="1" ht="14.25" x14ac:dyDescent="0.2">
      <c r="A75" s="54"/>
      <c r="B75" s="50"/>
      <c r="C75" s="51"/>
      <c r="D75" s="50"/>
      <c r="E75" s="52"/>
    </row>
    <row r="76" spans="1:5" s="53" customFormat="1" ht="14.25" x14ac:dyDescent="0.2">
      <c r="A76" s="54"/>
      <c r="B76" s="50"/>
      <c r="C76" s="51"/>
      <c r="D76" s="50"/>
      <c r="E76" s="52"/>
    </row>
    <row r="77" spans="1:5" s="53" customFormat="1" ht="14.25" x14ac:dyDescent="0.2">
      <c r="A77" s="54"/>
      <c r="B77" s="50"/>
      <c r="C77" s="51"/>
      <c r="D77" s="50"/>
      <c r="E77" s="52"/>
    </row>
    <row r="78" spans="1:5" s="53" customFormat="1" ht="14.25" x14ac:dyDescent="0.2">
      <c r="A78" s="54"/>
      <c r="B78" s="50"/>
      <c r="C78" s="51"/>
      <c r="D78" s="50"/>
      <c r="E78" s="52"/>
    </row>
    <row r="79" spans="1:5" s="53" customFormat="1" ht="14.25" x14ac:dyDescent="0.2">
      <c r="A79" s="54"/>
      <c r="B79" s="50"/>
      <c r="C79" s="51"/>
      <c r="D79" s="50"/>
      <c r="E79" s="52"/>
    </row>
    <row r="80" spans="1:5" s="53" customFormat="1" ht="14.25" x14ac:dyDescent="0.2">
      <c r="A80" s="54"/>
      <c r="B80" s="50"/>
      <c r="C80" s="51"/>
      <c r="D80" s="50"/>
      <c r="E80" s="52"/>
    </row>
    <row r="81" spans="1:5" s="53" customFormat="1" ht="14.25" x14ac:dyDescent="0.2">
      <c r="A81" s="54"/>
      <c r="B81" s="50"/>
      <c r="C81" s="51"/>
      <c r="D81" s="50"/>
      <c r="E81" s="52"/>
    </row>
    <row r="82" spans="1:5" s="53" customFormat="1" ht="14.25" x14ac:dyDescent="0.2">
      <c r="A82" s="54"/>
      <c r="B82" s="50"/>
      <c r="C82" s="51"/>
      <c r="D82" s="50"/>
      <c r="E82" s="52"/>
    </row>
    <row r="83" spans="1:5" s="53" customFormat="1" ht="14.25" x14ac:dyDescent="0.2">
      <c r="A83" s="54"/>
      <c r="B83" s="50"/>
      <c r="C83" s="51"/>
      <c r="D83" s="50"/>
      <c r="E83" s="52"/>
    </row>
    <row r="84" spans="1:5" s="53" customFormat="1" ht="14.25" x14ac:dyDescent="0.2">
      <c r="A84" s="54"/>
      <c r="B84" s="50"/>
      <c r="C84" s="51"/>
      <c r="D84" s="50"/>
      <c r="E84" s="52"/>
    </row>
    <row r="85" spans="1:5" s="53" customFormat="1" ht="14.25" x14ac:dyDescent="0.2">
      <c r="A85" s="54"/>
      <c r="B85" s="50"/>
      <c r="C85" s="51"/>
      <c r="D85" s="50"/>
      <c r="E85" s="52"/>
    </row>
    <row r="86" spans="1:5" s="53" customFormat="1" ht="14.25" x14ac:dyDescent="0.2">
      <c r="A86" s="54"/>
      <c r="B86" s="50"/>
      <c r="C86" s="51"/>
      <c r="D86" s="50"/>
      <c r="E86" s="52"/>
    </row>
    <row r="87" spans="1:5" s="53" customFormat="1" ht="14.25" x14ac:dyDescent="0.2">
      <c r="A87" s="54"/>
      <c r="B87" s="50"/>
      <c r="C87" s="51"/>
      <c r="D87" s="50"/>
      <c r="E87" s="52"/>
    </row>
    <row r="88" spans="1:5" s="53" customFormat="1" ht="14.25" x14ac:dyDescent="0.2">
      <c r="A88" s="54"/>
      <c r="B88" s="50"/>
      <c r="C88" s="51"/>
      <c r="D88" s="50"/>
      <c r="E88" s="52"/>
    </row>
    <row r="89" spans="1:5" s="53" customFormat="1" ht="14.25" x14ac:dyDescent="0.2">
      <c r="A89" s="54"/>
      <c r="B89" s="50"/>
      <c r="C89" s="51"/>
      <c r="D89" s="50"/>
      <c r="E89" s="52"/>
    </row>
    <row r="90" spans="1:5" s="53" customFormat="1" ht="14.25" x14ac:dyDescent="0.2">
      <c r="A90" s="54"/>
      <c r="B90" s="50"/>
      <c r="C90" s="51"/>
      <c r="D90" s="50"/>
      <c r="E90" s="52"/>
    </row>
    <row r="91" spans="1:5" s="53" customFormat="1" ht="14.25" x14ac:dyDescent="0.2">
      <c r="A91" s="54"/>
      <c r="B91" s="50"/>
      <c r="C91" s="51"/>
      <c r="D91" s="50"/>
      <c r="E91" s="52"/>
    </row>
    <row r="92" spans="1:5" s="53" customFormat="1" ht="14.25" x14ac:dyDescent="0.2">
      <c r="A92" s="54"/>
      <c r="B92" s="50"/>
      <c r="C92" s="51"/>
      <c r="D92" s="50"/>
      <c r="E92" s="52"/>
    </row>
    <row r="93" spans="1:5" s="53" customFormat="1" ht="14.25" x14ac:dyDescent="0.2">
      <c r="A93" s="54"/>
      <c r="B93" s="50"/>
      <c r="C93" s="51"/>
      <c r="D93" s="50"/>
      <c r="E93" s="52"/>
    </row>
    <row r="94" spans="1:5" s="53" customFormat="1" ht="14.25" x14ac:dyDescent="0.2">
      <c r="A94" s="54"/>
      <c r="B94" s="50"/>
      <c r="C94" s="51"/>
      <c r="D94" s="50"/>
      <c r="E94" s="52"/>
    </row>
    <row r="95" spans="1:5" s="53" customFormat="1" ht="14.25" x14ac:dyDescent="0.2">
      <c r="A95" s="54"/>
      <c r="B95" s="50"/>
      <c r="C95" s="51"/>
      <c r="D95" s="50"/>
      <c r="E95" s="52"/>
    </row>
    <row r="96" spans="1:5" s="53" customFormat="1" ht="14.25" x14ac:dyDescent="0.2">
      <c r="A96" s="54"/>
      <c r="B96" s="50"/>
      <c r="C96" s="51"/>
      <c r="D96" s="50"/>
      <c r="E96" s="52"/>
    </row>
    <row r="97" spans="1:5" s="53" customFormat="1" ht="14.25" x14ac:dyDescent="0.2">
      <c r="A97" s="54"/>
      <c r="B97" s="50"/>
      <c r="C97" s="51"/>
      <c r="D97" s="50"/>
      <c r="E97" s="52"/>
    </row>
    <row r="98" spans="1:5" s="53" customFormat="1" ht="14.25" x14ac:dyDescent="0.2">
      <c r="A98" s="54"/>
      <c r="B98" s="50"/>
      <c r="C98" s="51"/>
      <c r="D98" s="50"/>
      <c r="E98" s="52"/>
    </row>
    <row r="99" spans="1:5" s="53" customFormat="1" ht="14.25" x14ac:dyDescent="0.2">
      <c r="A99" s="54"/>
      <c r="B99" s="50"/>
      <c r="C99" s="51"/>
      <c r="D99" s="50"/>
      <c r="E99" s="52"/>
    </row>
    <row r="100" spans="1:5" s="53" customFormat="1" ht="14.25" x14ac:dyDescent="0.2">
      <c r="A100" s="54"/>
      <c r="B100" s="50"/>
      <c r="C100" s="51"/>
      <c r="D100" s="50"/>
      <c r="E100" s="52"/>
    </row>
    <row r="101" spans="1:5" s="53" customFormat="1" ht="14.25" x14ac:dyDescent="0.2">
      <c r="A101" s="54"/>
      <c r="B101" s="50"/>
      <c r="C101" s="51"/>
      <c r="D101" s="50"/>
      <c r="E101" s="52"/>
    </row>
    <row r="102" spans="1:5" s="53" customFormat="1" ht="14.25" x14ac:dyDescent="0.2">
      <c r="A102" s="54"/>
      <c r="B102" s="50"/>
      <c r="C102" s="51"/>
      <c r="D102" s="50"/>
      <c r="E102" s="52"/>
    </row>
    <row r="103" spans="1:5" s="53" customFormat="1" ht="14.25" x14ac:dyDescent="0.2">
      <c r="A103" s="54"/>
      <c r="B103" s="50"/>
      <c r="C103" s="51"/>
      <c r="D103" s="50"/>
      <c r="E103" s="52"/>
    </row>
    <row r="104" spans="1:5" s="53" customFormat="1" ht="14.25" x14ac:dyDescent="0.2">
      <c r="A104" s="54"/>
      <c r="B104" s="50"/>
      <c r="C104" s="51"/>
      <c r="D104" s="50"/>
      <c r="E104" s="52"/>
    </row>
    <row r="105" spans="1:5" s="53" customFormat="1" ht="14.25" x14ac:dyDescent="0.2">
      <c r="A105" s="54"/>
      <c r="B105" s="50"/>
      <c r="C105" s="51"/>
      <c r="D105" s="50"/>
      <c r="E105" s="52"/>
    </row>
    <row r="106" spans="1:5" s="53" customFormat="1" ht="14.25" x14ac:dyDescent="0.2">
      <c r="A106" s="54"/>
      <c r="B106" s="50"/>
      <c r="C106" s="51"/>
      <c r="D106" s="50"/>
      <c r="E106" s="52"/>
    </row>
    <row r="107" spans="1:5" s="53" customFormat="1" ht="14.25" x14ac:dyDescent="0.2">
      <c r="A107" s="54"/>
      <c r="B107" s="50"/>
      <c r="C107" s="51"/>
      <c r="D107" s="50"/>
      <c r="E107" s="52"/>
    </row>
    <row r="108" spans="1:5" s="53" customFormat="1" ht="14.25" x14ac:dyDescent="0.2">
      <c r="A108" s="54"/>
      <c r="B108" s="50"/>
      <c r="C108" s="51"/>
      <c r="D108" s="50"/>
      <c r="E108" s="52"/>
    </row>
    <row r="109" spans="1:5" s="53" customFormat="1" ht="14.25" x14ac:dyDescent="0.2">
      <c r="A109" s="50"/>
      <c r="B109" s="50"/>
      <c r="C109" s="51"/>
      <c r="D109" s="50"/>
      <c r="E109" s="52"/>
    </row>
    <row r="110" spans="1:5" s="53" customFormat="1" ht="14.25" x14ac:dyDescent="0.2">
      <c r="A110" s="50"/>
      <c r="B110" s="50"/>
      <c r="C110" s="51"/>
      <c r="D110" s="50"/>
      <c r="E110" s="52"/>
    </row>
    <row r="111" spans="1:5" s="53" customFormat="1" ht="14.25" x14ac:dyDescent="0.2">
      <c r="A111" s="50"/>
      <c r="B111" s="50"/>
      <c r="C111" s="51"/>
      <c r="D111" s="50"/>
      <c r="E111" s="52"/>
    </row>
    <row r="112" spans="1:5" s="53" customFormat="1" ht="14.25" x14ac:dyDescent="0.2">
      <c r="A112" s="50"/>
      <c r="B112" s="50"/>
      <c r="C112" s="51"/>
      <c r="D112" s="50"/>
      <c r="E112" s="52"/>
    </row>
    <row r="113" spans="1:5" s="53" customFormat="1" ht="14.25" x14ac:dyDescent="0.2">
      <c r="A113" s="50"/>
      <c r="B113" s="50"/>
      <c r="C113" s="51"/>
      <c r="D113" s="50"/>
      <c r="E113" s="52"/>
    </row>
    <row r="114" spans="1:5" s="53" customFormat="1" ht="14.25" x14ac:dyDescent="0.2">
      <c r="A114" s="50"/>
      <c r="B114" s="50"/>
      <c r="C114" s="51"/>
      <c r="D114" s="50"/>
      <c r="E114" s="52"/>
    </row>
    <row r="115" spans="1:5" s="53" customFormat="1" ht="14.25" x14ac:dyDescent="0.2">
      <c r="A115" s="50"/>
      <c r="B115" s="50"/>
      <c r="C115" s="51"/>
      <c r="D115" s="50"/>
      <c r="E115" s="52"/>
    </row>
    <row r="116" spans="1:5" s="53" customFormat="1" ht="14.25" x14ac:dyDescent="0.2">
      <c r="A116" s="50"/>
      <c r="B116" s="50"/>
      <c r="C116" s="51"/>
      <c r="D116" s="50"/>
      <c r="E116" s="52"/>
    </row>
    <row r="117" spans="1:5" s="53" customFormat="1" ht="14.25" x14ac:dyDescent="0.2">
      <c r="A117" s="50"/>
      <c r="B117" s="50"/>
      <c r="C117" s="51"/>
      <c r="D117" s="50"/>
      <c r="E117" s="52"/>
    </row>
    <row r="118" spans="1:5" s="53" customFormat="1" ht="14.25" x14ac:dyDescent="0.2">
      <c r="A118" s="49"/>
      <c r="B118" s="50"/>
      <c r="C118" s="51"/>
      <c r="D118" s="50"/>
      <c r="E118" s="52"/>
    </row>
    <row r="119" spans="1:5" s="53" customFormat="1" ht="14.25" x14ac:dyDescent="0.2">
      <c r="A119" s="49"/>
      <c r="B119" s="50"/>
      <c r="C119" s="51"/>
      <c r="D119" s="50"/>
      <c r="E119" s="52"/>
    </row>
    <row r="120" spans="1:5" s="53" customFormat="1" ht="14.25" x14ac:dyDescent="0.2">
      <c r="A120" s="49"/>
      <c r="B120" s="50"/>
      <c r="C120" s="51"/>
      <c r="D120" s="50"/>
      <c r="E120" s="52"/>
    </row>
    <row r="121" spans="1:5" s="53" customFormat="1" ht="14.25" x14ac:dyDescent="0.2">
      <c r="A121" s="49"/>
      <c r="B121" s="50"/>
      <c r="C121" s="51"/>
      <c r="D121" s="50"/>
      <c r="E121" s="52"/>
    </row>
    <row r="122" spans="1:5" s="53" customFormat="1" ht="14.25" x14ac:dyDescent="0.2">
      <c r="A122" s="49"/>
      <c r="B122" s="50"/>
      <c r="C122" s="51"/>
      <c r="D122" s="50"/>
      <c r="E122" s="52"/>
    </row>
    <row r="123" spans="1:5" s="53" customFormat="1" ht="14.25" x14ac:dyDescent="0.2">
      <c r="A123" s="49"/>
      <c r="B123" s="50"/>
      <c r="C123" s="51"/>
      <c r="D123" s="50"/>
      <c r="E123" s="52"/>
    </row>
    <row r="124" spans="1:5" s="53" customFormat="1" ht="14.25" x14ac:dyDescent="0.2">
      <c r="A124" s="49"/>
      <c r="B124" s="50"/>
      <c r="C124" s="51"/>
      <c r="D124" s="50"/>
      <c r="E124" s="52"/>
    </row>
    <row r="125" spans="1:5" s="53" customFormat="1" ht="14.25" x14ac:dyDescent="0.2">
      <c r="A125" s="49"/>
      <c r="B125" s="50"/>
      <c r="C125" s="51"/>
      <c r="D125" s="50"/>
      <c r="E125" s="52"/>
    </row>
    <row r="126" spans="1:5" s="53" customFormat="1" ht="14.25" x14ac:dyDescent="0.2">
      <c r="A126" s="49"/>
      <c r="B126" s="50"/>
      <c r="C126" s="51"/>
      <c r="D126" s="50"/>
      <c r="E126" s="52"/>
    </row>
    <row r="127" spans="1:5" s="53" customFormat="1" ht="14.25" x14ac:dyDescent="0.2">
      <c r="A127" s="49"/>
      <c r="B127" s="50"/>
      <c r="C127" s="51"/>
      <c r="D127" s="50"/>
      <c r="E127" s="52"/>
    </row>
    <row r="128" spans="1:5" s="53" customFormat="1" ht="14.25" x14ac:dyDescent="0.2">
      <c r="A128" s="49"/>
      <c r="B128" s="50"/>
      <c r="C128" s="51"/>
      <c r="D128" s="50"/>
      <c r="E128" s="52"/>
    </row>
    <row r="129" spans="1:5" s="53" customFormat="1" ht="14.25" x14ac:dyDescent="0.2">
      <c r="A129" s="49"/>
      <c r="B129" s="50"/>
      <c r="C129" s="51"/>
      <c r="D129" s="50"/>
      <c r="E129" s="52"/>
    </row>
    <row r="130" spans="1:5" s="53" customFormat="1" ht="14.25" x14ac:dyDescent="0.2">
      <c r="A130" s="49"/>
      <c r="B130" s="50"/>
      <c r="C130" s="51"/>
      <c r="D130" s="50"/>
      <c r="E130" s="52"/>
    </row>
    <row r="131" spans="1:5" s="53" customFormat="1" ht="14.25" x14ac:dyDescent="0.2">
      <c r="A131" s="49"/>
      <c r="B131" s="50"/>
      <c r="C131" s="51"/>
      <c r="D131" s="50"/>
      <c r="E131" s="52"/>
    </row>
    <row r="132" spans="1:5" s="53" customFormat="1" ht="14.25" x14ac:dyDescent="0.2">
      <c r="A132" s="49"/>
      <c r="B132" s="50"/>
      <c r="C132" s="51"/>
      <c r="D132" s="50"/>
      <c r="E132" s="52"/>
    </row>
    <row r="133" spans="1:5" s="53" customFormat="1" ht="14.25" x14ac:dyDescent="0.2">
      <c r="A133" s="49"/>
      <c r="B133" s="50"/>
      <c r="C133" s="51"/>
      <c r="D133" s="50"/>
      <c r="E133" s="52"/>
    </row>
    <row r="134" spans="1:5" s="53" customFormat="1" ht="14.25" x14ac:dyDescent="0.2">
      <c r="A134" s="49"/>
      <c r="B134" s="50"/>
      <c r="C134" s="51"/>
      <c r="D134" s="50"/>
      <c r="E134" s="52"/>
    </row>
    <row r="135" spans="1:5" s="53" customFormat="1" ht="14.25" x14ac:dyDescent="0.2">
      <c r="A135" s="49"/>
      <c r="B135" s="50"/>
      <c r="C135" s="51"/>
      <c r="D135" s="50"/>
      <c r="E135" s="52"/>
    </row>
    <row r="136" spans="1:5" s="53" customFormat="1" ht="14.25" x14ac:dyDescent="0.2">
      <c r="A136" s="49"/>
      <c r="B136" s="50"/>
      <c r="C136" s="51"/>
      <c r="D136" s="50"/>
      <c r="E136" s="52"/>
    </row>
    <row r="137" spans="1:5" s="53" customFormat="1" ht="14.25" x14ac:dyDescent="0.2">
      <c r="A137" s="49"/>
      <c r="B137" s="50"/>
      <c r="C137" s="51"/>
      <c r="D137" s="50"/>
      <c r="E137" s="52"/>
    </row>
    <row r="138" spans="1:5" s="53" customFormat="1" ht="14.25" x14ac:dyDescent="0.2">
      <c r="A138" s="49"/>
      <c r="B138" s="50"/>
      <c r="C138" s="51"/>
      <c r="D138" s="50"/>
      <c r="E138" s="52"/>
    </row>
    <row r="139" spans="1:5" s="53" customFormat="1" ht="14.25" x14ac:dyDescent="0.2">
      <c r="A139" s="49"/>
      <c r="B139" s="50"/>
      <c r="C139" s="51"/>
      <c r="D139" s="50"/>
      <c r="E139" s="52"/>
    </row>
    <row r="140" spans="1:5" s="53" customFormat="1" ht="14.25" x14ac:dyDescent="0.2">
      <c r="A140" s="49"/>
      <c r="B140" s="50"/>
      <c r="C140" s="51"/>
      <c r="D140" s="50"/>
      <c r="E140" s="52"/>
    </row>
    <row r="141" spans="1:5" s="53" customFormat="1" ht="14.25" x14ac:dyDescent="0.2">
      <c r="A141" s="49"/>
      <c r="B141" s="50"/>
      <c r="C141" s="51"/>
      <c r="D141" s="50"/>
      <c r="E141" s="52"/>
    </row>
    <row r="142" spans="1:5" s="53" customFormat="1" ht="14.25" x14ac:dyDescent="0.2">
      <c r="A142" s="49"/>
      <c r="B142" s="50"/>
      <c r="C142" s="51"/>
      <c r="D142" s="50"/>
      <c r="E142" s="52"/>
    </row>
    <row r="143" spans="1:5" s="53" customFormat="1" ht="14.25" x14ac:dyDescent="0.2">
      <c r="A143" s="49"/>
      <c r="B143" s="50"/>
      <c r="C143" s="51"/>
      <c r="D143" s="50"/>
      <c r="E143" s="52"/>
    </row>
    <row r="144" spans="1:5" s="53" customFormat="1" ht="14.25" x14ac:dyDescent="0.2">
      <c r="A144" s="49"/>
      <c r="B144" s="50"/>
      <c r="C144" s="51"/>
      <c r="D144" s="50"/>
      <c r="E144" s="52"/>
    </row>
    <row r="145" spans="1:5" s="53" customFormat="1" ht="14.25" x14ac:dyDescent="0.2">
      <c r="A145" s="49"/>
      <c r="B145" s="50"/>
      <c r="C145" s="51"/>
      <c r="D145" s="50"/>
      <c r="E145" s="52"/>
    </row>
    <row r="146" spans="1:5" s="53" customFormat="1" ht="14.25" x14ac:dyDescent="0.2">
      <c r="A146" s="49"/>
      <c r="B146" s="50"/>
      <c r="C146" s="51"/>
      <c r="D146" s="50"/>
      <c r="E146" s="52"/>
    </row>
    <row r="147" spans="1:5" s="53" customFormat="1" ht="14.25" x14ac:dyDescent="0.2">
      <c r="A147" s="49"/>
      <c r="B147" s="50"/>
      <c r="C147" s="51"/>
      <c r="D147" s="50"/>
      <c r="E147" s="52"/>
    </row>
    <row r="148" spans="1:5" s="53" customFormat="1" ht="14.25" x14ac:dyDescent="0.2">
      <c r="A148" s="49"/>
      <c r="B148" s="50"/>
      <c r="C148" s="51"/>
      <c r="D148" s="50"/>
      <c r="E148" s="52"/>
    </row>
    <row r="149" spans="1:5" s="53" customFormat="1" ht="14.25" x14ac:dyDescent="0.2">
      <c r="A149" s="49"/>
      <c r="B149" s="50"/>
      <c r="C149" s="51"/>
      <c r="D149" s="50"/>
      <c r="E149" s="52"/>
    </row>
    <row r="150" spans="1:5" s="53" customFormat="1" ht="14.25" x14ac:dyDescent="0.2">
      <c r="A150" s="49"/>
      <c r="B150" s="50"/>
      <c r="C150" s="51"/>
      <c r="D150" s="50"/>
      <c r="E150" s="52"/>
    </row>
    <row r="151" spans="1:5" s="53" customFormat="1" ht="14.25" x14ac:dyDescent="0.2">
      <c r="A151" s="49"/>
      <c r="B151" s="50"/>
      <c r="C151" s="51"/>
      <c r="D151" s="50"/>
      <c r="E151" s="52"/>
    </row>
    <row r="152" spans="1:5" s="53" customFormat="1" ht="14.25" x14ac:dyDescent="0.2">
      <c r="A152" s="49"/>
      <c r="B152" s="50"/>
      <c r="C152" s="51"/>
      <c r="D152" s="50"/>
      <c r="E152" s="52"/>
    </row>
    <row r="153" spans="1:5" s="53" customFormat="1" ht="14.25" x14ac:dyDescent="0.2">
      <c r="A153" s="49"/>
      <c r="B153" s="50"/>
      <c r="C153" s="51"/>
      <c r="D153" s="50"/>
      <c r="E153" s="52"/>
    </row>
    <row r="154" spans="1:5" s="53" customFormat="1" ht="14.25" x14ac:dyDescent="0.2">
      <c r="A154" s="49"/>
      <c r="B154" s="50"/>
      <c r="C154" s="51"/>
      <c r="D154" s="50"/>
      <c r="E154" s="52"/>
    </row>
    <row r="155" spans="1:5" s="53" customFormat="1" ht="14.25" x14ac:dyDescent="0.2">
      <c r="A155" s="49"/>
      <c r="B155" s="50"/>
      <c r="C155" s="51"/>
      <c r="D155" s="50"/>
      <c r="E155" s="52"/>
    </row>
    <row r="156" spans="1:5" s="53" customFormat="1" ht="14.25" x14ac:dyDescent="0.2">
      <c r="A156" s="49"/>
      <c r="B156" s="50"/>
      <c r="C156" s="51"/>
      <c r="D156" s="50"/>
      <c r="E156" s="52"/>
    </row>
    <row r="157" spans="1:5" s="53" customFormat="1" ht="14.25" x14ac:dyDescent="0.2">
      <c r="A157" s="49"/>
      <c r="B157" s="50"/>
      <c r="C157" s="51"/>
      <c r="D157" s="50"/>
      <c r="E157" s="52"/>
    </row>
    <row r="158" spans="1:5" s="53" customFormat="1" ht="14.25" x14ac:dyDescent="0.2">
      <c r="A158" s="49"/>
      <c r="B158" s="50"/>
      <c r="C158" s="51"/>
      <c r="D158" s="50"/>
      <c r="E158" s="52"/>
    </row>
    <row r="159" spans="1:5" s="53" customFormat="1" ht="14.25" x14ac:dyDescent="0.2">
      <c r="A159" s="49"/>
      <c r="B159" s="50"/>
      <c r="C159" s="51"/>
      <c r="D159" s="50"/>
      <c r="E159" s="52"/>
    </row>
    <row r="160" spans="1:5" s="53" customFormat="1" ht="14.25" x14ac:dyDescent="0.2">
      <c r="A160" s="49"/>
      <c r="B160" s="50"/>
      <c r="C160" s="51"/>
      <c r="D160" s="50"/>
      <c r="E160" s="52"/>
    </row>
    <row r="161" spans="1:5" s="53" customFormat="1" ht="14.25" x14ac:dyDescent="0.2">
      <c r="A161" s="49"/>
      <c r="B161" s="50"/>
      <c r="C161" s="51"/>
      <c r="D161" s="50"/>
      <c r="E161" s="52"/>
    </row>
    <row r="162" spans="1:5" s="53" customFormat="1" ht="14.25" x14ac:dyDescent="0.2">
      <c r="A162" s="49"/>
      <c r="B162" s="50"/>
      <c r="C162" s="51"/>
      <c r="D162" s="50"/>
      <c r="E162" s="52"/>
    </row>
    <row r="163" spans="1:5" s="53" customFormat="1" ht="14.25" x14ac:dyDescent="0.2">
      <c r="A163" s="49"/>
      <c r="B163" s="50"/>
      <c r="C163" s="51"/>
      <c r="D163" s="50"/>
      <c r="E163" s="52"/>
    </row>
    <row r="164" spans="1:5" s="53" customFormat="1" ht="14.25" x14ac:dyDescent="0.2">
      <c r="A164" s="49"/>
      <c r="B164" s="50"/>
      <c r="C164" s="51"/>
      <c r="D164" s="50"/>
      <c r="E164" s="52"/>
    </row>
    <row r="165" spans="1:5" s="53" customFormat="1" ht="14.25" x14ac:dyDescent="0.2">
      <c r="A165" s="49"/>
      <c r="B165" s="50"/>
      <c r="C165" s="51"/>
      <c r="D165" s="50"/>
      <c r="E165" s="52"/>
    </row>
    <row r="166" spans="1:5" s="53" customFormat="1" ht="14.25" x14ac:dyDescent="0.2">
      <c r="A166" s="49"/>
      <c r="B166" s="50"/>
      <c r="C166" s="51"/>
      <c r="D166" s="50"/>
      <c r="E166" s="52"/>
    </row>
    <row r="167" spans="1:5" s="53" customFormat="1" ht="14.25" x14ac:dyDescent="0.2">
      <c r="A167" s="49"/>
      <c r="B167" s="50"/>
      <c r="C167" s="51"/>
      <c r="D167" s="50"/>
      <c r="E167" s="52"/>
    </row>
    <row r="168" spans="1:5" s="53" customFormat="1" ht="14.25" x14ac:dyDescent="0.2">
      <c r="A168" s="49"/>
      <c r="B168" s="50"/>
      <c r="C168" s="51"/>
      <c r="D168" s="50"/>
      <c r="E168" s="52"/>
    </row>
    <row r="169" spans="1:5" s="53" customFormat="1" ht="14.25" x14ac:dyDescent="0.2">
      <c r="A169" s="49"/>
      <c r="B169" s="50"/>
      <c r="C169" s="51"/>
      <c r="D169" s="50"/>
      <c r="E169" s="52"/>
    </row>
    <row r="170" spans="1:5" s="53" customFormat="1" ht="14.25" x14ac:dyDescent="0.2">
      <c r="A170" s="49"/>
      <c r="B170" s="50"/>
      <c r="C170" s="51"/>
      <c r="D170" s="50"/>
      <c r="E170" s="52"/>
    </row>
    <row r="171" spans="1:5" s="53" customFormat="1" ht="14.25" x14ac:dyDescent="0.2">
      <c r="A171" s="49"/>
      <c r="B171" s="50"/>
      <c r="C171" s="51"/>
      <c r="D171" s="50"/>
      <c r="E171" s="52"/>
    </row>
    <row r="172" spans="1:5" s="53" customFormat="1" ht="14.25" x14ac:dyDescent="0.2">
      <c r="A172" s="49"/>
      <c r="B172" s="50"/>
      <c r="C172" s="51"/>
      <c r="D172" s="50"/>
      <c r="E172" s="52"/>
    </row>
    <row r="173" spans="1:5" s="53" customFormat="1" ht="14.25" x14ac:dyDescent="0.2">
      <c r="A173" s="49"/>
      <c r="B173" s="50"/>
      <c r="C173" s="51"/>
      <c r="D173" s="50"/>
      <c r="E173" s="52"/>
    </row>
    <row r="174" spans="1:5" s="53" customFormat="1" ht="14.25" x14ac:dyDescent="0.2">
      <c r="A174" s="49"/>
      <c r="B174" s="50"/>
      <c r="C174" s="51"/>
      <c r="D174" s="50"/>
      <c r="E174" s="52"/>
    </row>
    <row r="175" spans="1:5" s="53" customFormat="1" ht="14.25" x14ac:dyDescent="0.2">
      <c r="A175" s="49"/>
      <c r="B175" s="49"/>
      <c r="C175" s="51"/>
      <c r="D175" s="49"/>
      <c r="E175" s="52"/>
    </row>
    <row r="176" spans="1:5" s="53" customFormat="1" ht="14.25" x14ac:dyDescent="0.2">
      <c r="A176" s="49"/>
      <c r="B176" s="49"/>
      <c r="C176" s="51"/>
      <c r="D176" s="49"/>
      <c r="E176" s="52"/>
    </row>
    <row r="177" spans="1:5" s="53" customFormat="1" ht="14.25" x14ac:dyDescent="0.2">
      <c r="A177" s="49"/>
      <c r="B177" s="49"/>
      <c r="C177" s="51"/>
      <c r="D177" s="49"/>
      <c r="E177" s="52"/>
    </row>
    <row r="178" spans="1:5" s="53" customFormat="1" ht="14.25" x14ac:dyDescent="0.2">
      <c r="A178" s="49"/>
      <c r="B178" s="49"/>
      <c r="C178" s="51"/>
      <c r="D178" s="49"/>
      <c r="E178" s="52"/>
    </row>
    <row r="179" spans="1:5" s="53" customFormat="1" ht="14.25" x14ac:dyDescent="0.2">
      <c r="A179" s="49"/>
      <c r="B179" s="49"/>
      <c r="C179" s="51"/>
      <c r="D179" s="49"/>
      <c r="E179" s="52"/>
    </row>
    <row r="180" spans="1:5" s="53" customFormat="1" ht="14.25" x14ac:dyDescent="0.2">
      <c r="A180" s="49"/>
      <c r="B180" s="49"/>
      <c r="C180" s="51"/>
      <c r="D180" s="49"/>
      <c r="E180" s="52"/>
    </row>
    <row r="181" spans="1:5" s="53" customFormat="1" ht="14.25" x14ac:dyDescent="0.2">
      <c r="A181" s="49"/>
      <c r="B181" s="49"/>
      <c r="C181" s="51"/>
      <c r="D181" s="49"/>
      <c r="E181" s="52"/>
    </row>
    <row r="182" spans="1:5" s="53" customFormat="1" ht="14.25" x14ac:dyDescent="0.2">
      <c r="A182" s="49"/>
      <c r="B182" s="49"/>
      <c r="C182" s="51"/>
      <c r="D182" s="49"/>
      <c r="E182" s="52"/>
    </row>
    <row r="183" spans="1:5" s="53" customFormat="1" ht="14.25" x14ac:dyDescent="0.2">
      <c r="A183" s="49"/>
      <c r="B183" s="49"/>
      <c r="C183" s="51"/>
      <c r="D183" s="49"/>
      <c r="E183" s="52"/>
    </row>
    <row r="184" spans="1:5" s="53" customFormat="1" ht="14.25" x14ac:dyDescent="0.2">
      <c r="A184" s="49"/>
      <c r="B184" s="49"/>
      <c r="C184" s="51"/>
      <c r="D184" s="49"/>
      <c r="E184" s="52"/>
    </row>
    <row r="185" spans="1:5" s="53" customFormat="1" ht="14.25" x14ac:dyDescent="0.2">
      <c r="A185" s="49"/>
      <c r="B185" s="49"/>
      <c r="C185" s="51"/>
      <c r="D185" s="49"/>
      <c r="E185" s="52"/>
    </row>
    <row r="186" spans="1:5" s="53" customFormat="1" ht="14.25" x14ac:dyDescent="0.2">
      <c r="A186" s="49"/>
      <c r="B186" s="49"/>
      <c r="C186" s="51"/>
      <c r="D186" s="49"/>
      <c r="E186" s="52"/>
    </row>
    <row r="187" spans="1:5" s="53" customFormat="1" ht="14.25" x14ac:dyDescent="0.2">
      <c r="A187" s="49"/>
      <c r="B187" s="49"/>
      <c r="C187" s="51"/>
      <c r="D187" s="49"/>
      <c r="E187" s="52"/>
    </row>
    <row r="188" spans="1:5" s="53" customFormat="1" ht="14.25" x14ac:dyDescent="0.2">
      <c r="A188" s="49"/>
      <c r="B188" s="49"/>
      <c r="C188" s="51"/>
      <c r="D188" s="49"/>
      <c r="E188" s="52"/>
    </row>
    <row r="189" spans="1:5" s="53" customFormat="1" ht="14.25" x14ac:dyDescent="0.2">
      <c r="A189" s="49"/>
      <c r="B189" s="49"/>
      <c r="C189" s="51"/>
      <c r="D189" s="49"/>
      <c r="E189" s="52"/>
    </row>
    <row r="190" spans="1:5" s="53" customFormat="1" ht="14.25" x14ac:dyDescent="0.2">
      <c r="A190" s="49"/>
      <c r="B190" s="49"/>
      <c r="C190" s="51"/>
      <c r="D190" s="49"/>
      <c r="E190" s="52"/>
    </row>
    <row r="191" spans="1:5" s="53" customFormat="1" ht="14.25" x14ac:dyDescent="0.2">
      <c r="A191" s="49"/>
      <c r="B191" s="49"/>
      <c r="C191" s="51"/>
      <c r="D191" s="49"/>
      <c r="E191" s="52"/>
    </row>
    <row r="192" spans="1:5" s="53" customFormat="1" ht="14.25" x14ac:dyDescent="0.2">
      <c r="A192" s="49"/>
      <c r="B192" s="49"/>
      <c r="C192" s="51"/>
      <c r="D192" s="49"/>
      <c r="E192" s="52"/>
    </row>
    <row r="193" spans="1:5" s="53" customFormat="1" ht="14.25" x14ac:dyDescent="0.2">
      <c r="A193" s="49"/>
      <c r="B193" s="49"/>
      <c r="C193" s="51"/>
      <c r="D193" s="49"/>
      <c r="E193" s="52"/>
    </row>
    <row r="194" spans="1:5" s="53" customFormat="1" ht="14.25" x14ac:dyDescent="0.2">
      <c r="A194" s="49"/>
      <c r="B194" s="50"/>
      <c r="C194" s="51"/>
      <c r="D194" s="50"/>
      <c r="E194" s="52"/>
    </row>
    <row r="195" spans="1:5" s="53" customFormat="1" ht="14.25" x14ac:dyDescent="0.2">
      <c r="A195" s="49"/>
      <c r="B195" s="50"/>
      <c r="C195" s="51"/>
      <c r="D195" s="50"/>
      <c r="E195" s="52"/>
    </row>
    <row r="196" spans="1:5" s="53" customFormat="1" ht="14.25" x14ac:dyDescent="0.2">
      <c r="A196" s="49"/>
      <c r="B196" s="50"/>
      <c r="C196" s="51"/>
      <c r="D196" s="50"/>
      <c r="E196" s="52"/>
    </row>
    <row r="197" spans="1:5" s="53" customFormat="1" ht="14.25" x14ac:dyDescent="0.2">
      <c r="A197" s="49"/>
      <c r="B197" s="50"/>
      <c r="C197" s="51"/>
      <c r="D197" s="50"/>
      <c r="E197" s="52"/>
    </row>
    <row r="198" spans="1:5" s="53" customFormat="1" ht="14.25" x14ac:dyDescent="0.2">
      <c r="A198" s="49"/>
      <c r="B198" s="50"/>
      <c r="C198" s="51"/>
      <c r="D198" s="50"/>
      <c r="E198" s="52"/>
    </row>
    <row r="199" spans="1:5" s="53" customFormat="1" ht="14.25" x14ac:dyDescent="0.2">
      <c r="A199" s="49"/>
      <c r="B199" s="50"/>
      <c r="C199" s="51"/>
      <c r="D199" s="50"/>
      <c r="E199" s="52"/>
    </row>
    <row r="200" spans="1:5" ht="14.25" x14ac:dyDescent="0.2">
      <c r="A200" s="3"/>
      <c r="B200" s="4"/>
      <c r="C200" s="5"/>
      <c r="D200" s="4"/>
      <c r="E200" s="38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password="C9FD" sheet="1" objects="1" scenarios="1" selectLockedCells="1"/>
  <customSheetViews>
    <customSheetView guid="{1D9080B3-89ED-4607-B15F-FD3E23462C5E}" showGridLines="0">
      <pane ySplit="4" topLeftCell="A82" activePane="bottomLeft" state="frozenSplit"/>
      <selection pane="bottomLeft" activeCell="A117" sqref="A11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howGridLines="0">
      <pane ySplit="4" topLeftCell="A92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howPageBreaks="1" showGridLines="0" printArea="1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howGridLines="0">
      <pane ySplit="4" topLeftCell="A109" activePane="bottomLeft" state="frozenSplit"/>
      <selection pane="bottomLeft" activeCell="A113" sqref="A11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howGridLines="0" showRuler="0">
      <pane ySplit="4" topLeftCell="A131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howGridLines="0" showRuler="0">
      <pane ySplit="4" topLeftCell="A120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67" activePane="bottomLeft" state="frozenSplit"/>
      <selection pane="bottomLeft" activeCell="A79" sqref="A7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howGridLines="0" showRuler="0">
      <pane ySplit="4" topLeftCell="A120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howGridLines="0" showRuler="0">
      <pane ySplit="4" topLeftCell="A104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howGridLines="0" showRuler="0">
      <pane ySplit="4" topLeftCell="A104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howGridLines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howGridLines="0">
      <pane ySplit="4" topLeftCell="A94" activePane="bottomLeft" state="frozenSplit"/>
      <selection pane="bottomLeft" activeCell="A103" sqref="A10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howGridLines="0">
      <pane ySplit="4" topLeftCell="A109" activePane="bottomLeft" state="frozenSplit"/>
      <selection pane="bottomLeft" activeCell="A113" sqref="A11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howGridLines="0">
      <pane ySplit="4" topLeftCell="A109" activePane="bottomLeft" state="frozenSplit"/>
      <selection pane="bottomLeft" activeCell="A113" sqref="A11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howGridLines="0">
      <pane ySplit="4" topLeftCell="A92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howGridLines="0" printArea="1">
      <pane ySplit="4" topLeftCell="A32" activePane="bottomLeft" state="frozenSplit"/>
      <selection pane="bottomLeft" activeCell="D40" sqref="D40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howGridLines="0">
      <pane ySplit="4" topLeftCell="A82" activePane="bottomLeft" state="frozenSplit"/>
      <selection pane="bottomLeft" activeCell="A117" sqref="A11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howGridLines="0">
      <pane ySplit="4" topLeftCell="A82" activePane="bottomLeft" state="frozenSplit"/>
      <selection pane="bottomLeft" activeCell="A117" sqref="A11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200:C299">
    <cfRule type="cellIs" dxfId="10" priority="1" stopIfTrue="1" operator="notEqual">
      <formula>0</formula>
    </cfRule>
  </conditionalFormatting>
  <conditionalFormatting sqref="D5:D299">
    <cfRule type="cellIs" dxfId="9" priority="2" stopIfTrue="1" operator="equal">
      <formula>"OK"</formula>
    </cfRule>
  </conditionalFormatting>
  <conditionalFormatting sqref="A5:C199">
    <cfRule type="expression" dxfId="8" priority="3" stopIfTrue="1">
      <formula>$D5="ok"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 enableFormatConditionsCalculation="0">
    <tabColor indexed="43"/>
  </sheetPr>
  <dimension ref="A1:G299"/>
  <sheetViews>
    <sheetView showGridLines="0" zoomScaleNormal="100" zoomScaleSheetLayoutView="100" workbookViewId="0">
      <pane ySplit="4" topLeftCell="A5" activePane="bottomLeft" state="frozenSplit"/>
      <selection activeCell="D199" sqref="D199"/>
      <selection pane="bottomLeft" activeCell="B33" sqref="B33"/>
    </sheetView>
  </sheetViews>
  <sheetFormatPr baseColWidth="10" defaultColWidth="9.140625"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62" t="s">
        <v>0</v>
      </c>
      <c r="B1" s="63"/>
      <c r="C1" s="63"/>
      <c r="D1" s="64"/>
      <c r="F1" s="65" t="s">
        <v>10</v>
      </c>
      <c r="G1" s="66"/>
    </row>
    <row r="2" spans="1:7" ht="18.75" thickBot="1" x14ac:dyDescent="0.3">
      <c r="A2" s="59" t="s">
        <v>1</v>
      </c>
      <c r="B2" s="60"/>
      <c r="C2" s="60"/>
      <c r="D2" s="61"/>
      <c r="F2" s="67"/>
      <c r="G2" s="6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69">
        <f>SUM(C5:C199)</f>
        <v>1110</v>
      </c>
      <c r="G3" s="70"/>
    </row>
    <row r="4" spans="1:7" ht="18" customHeight="1" thickBot="1" x14ac:dyDescent="0.25">
      <c r="A4" s="1" t="s">
        <v>4</v>
      </c>
      <c r="B4" s="1" t="s">
        <v>6</v>
      </c>
      <c r="C4" s="1" t="s">
        <v>8</v>
      </c>
      <c r="D4" s="1" t="s">
        <v>9</v>
      </c>
      <c r="E4" s="1" t="s">
        <v>33</v>
      </c>
      <c r="F4" s="71"/>
      <c r="G4" s="72"/>
    </row>
    <row r="5" spans="1:7" ht="14.25" x14ac:dyDescent="0.2">
      <c r="A5" s="7"/>
      <c r="B5" s="8"/>
      <c r="C5" s="46"/>
      <c r="D5" s="8"/>
      <c r="E5" s="38"/>
    </row>
    <row r="6" spans="1:7" ht="14.25" x14ac:dyDescent="0.2">
      <c r="A6" s="45"/>
      <c r="B6" s="9"/>
      <c r="C6" s="47"/>
      <c r="D6" s="9"/>
      <c r="E6" s="38"/>
    </row>
    <row r="7" spans="1:7" ht="14.25" x14ac:dyDescent="0.2">
      <c r="A7" s="45"/>
      <c r="B7" s="45"/>
      <c r="C7" s="45"/>
      <c r="D7" s="9"/>
      <c r="E7" s="38"/>
    </row>
    <row r="8" spans="1:7" ht="14.25" x14ac:dyDescent="0.2">
      <c r="A8" s="45">
        <v>44</v>
      </c>
      <c r="B8" s="45"/>
      <c r="C8" s="45"/>
      <c r="D8" s="9"/>
      <c r="E8" s="38"/>
    </row>
    <row r="9" spans="1:7" ht="14.25" x14ac:dyDescent="0.2">
      <c r="A9" s="45">
        <v>44</v>
      </c>
      <c r="B9" s="45"/>
      <c r="C9" s="45"/>
      <c r="D9" s="9"/>
      <c r="E9" s="38"/>
    </row>
    <row r="10" spans="1:7" ht="14.25" x14ac:dyDescent="0.2">
      <c r="A10" s="45">
        <v>44</v>
      </c>
      <c r="B10" s="45"/>
      <c r="C10" s="45"/>
      <c r="D10" s="9"/>
      <c r="E10" s="38"/>
    </row>
    <row r="11" spans="1:7" ht="14.25" x14ac:dyDescent="0.2">
      <c r="A11" s="45">
        <v>44</v>
      </c>
      <c r="B11" s="45"/>
      <c r="C11" s="45"/>
      <c r="D11" s="9"/>
      <c r="E11" s="38"/>
    </row>
    <row r="12" spans="1:7" ht="14.25" x14ac:dyDescent="0.2">
      <c r="A12" s="45">
        <v>44</v>
      </c>
      <c r="B12" s="45"/>
      <c r="C12" s="45"/>
      <c r="D12" s="9"/>
      <c r="E12" s="38"/>
    </row>
    <row r="13" spans="1:7" ht="14.25" x14ac:dyDescent="0.2">
      <c r="A13" s="45">
        <v>44</v>
      </c>
      <c r="B13" s="45"/>
      <c r="C13" s="45"/>
      <c r="D13" s="9"/>
      <c r="E13" s="38"/>
    </row>
    <row r="14" spans="1:7" ht="14.25" x14ac:dyDescent="0.2">
      <c r="A14" s="45">
        <v>44</v>
      </c>
      <c r="B14" s="45"/>
      <c r="C14" s="45"/>
      <c r="D14" s="9"/>
      <c r="E14" s="38"/>
    </row>
    <row r="15" spans="1:7" ht="14.25" x14ac:dyDescent="0.2">
      <c r="A15" s="45">
        <v>44</v>
      </c>
      <c r="B15" s="45"/>
      <c r="C15" s="45"/>
      <c r="D15" s="9"/>
      <c r="E15" s="38"/>
    </row>
    <row r="16" spans="1:7" ht="14.25" x14ac:dyDescent="0.2">
      <c r="A16" s="45">
        <v>44</v>
      </c>
      <c r="B16" s="45"/>
      <c r="C16" s="45">
        <v>555</v>
      </c>
      <c r="D16" s="9"/>
      <c r="E16" s="38"/>
    </row>
    <row r="17" spans="1:5" ht="14.25" x14ac:dyDescent="0.2">
      <c r="A17" s="45">
        <v>44</v>
      </c>
      <c r="B17" s="45"/>
      <c r="C17" s="45"/>
      <c r="D17" s="9"/>
      <c r="E17" s="38"/>
    </row>
    <row r="18" spans="1:5" ht="14.25" x14ac:dyDescent="0.2">
      <c r="A18" s="45">
        <v>44</v>
      </c>
      <c r="B18" s="45"/>
      <c r="C18" s="45"/>
      <c r="D18" s="9"/>
      <c r="E18" s="38"/>
    </row>
    <row r="19" spans="1:5" ht="14.25" x14ac:dyDescent="0.2">
      <c r="A19" s="45">
        <v>44</v>
      </c>
      <c r="B19" s="45"/>
      <c r="C19" s="45"/>
      <c r="D19" s="9"/>
      <c r="E19" s="38"/>
    </row>
    <row r="20" spans="1:5" ht="14.25" x14ac:dyDescent="0.2">
      <c r="A20" s="45">
        <v>44</v>
      </c>
      <c r="B20" s="45"/>
      <c r="C20" s="45"/>
      <c r="D20" s="9"/>
      <c r="E20" s="38"/>
    </row>
    <row r="21" spans="1:5" ht="14.25" x14ac:dyDescent="0.2">
      <c r="A21" s="45">
        <v>44</v>
      </c>
      <c r="B21" s="45"/>
      <c r="C21" s="45"/>
      <c r="D21" s="9"/>
      <c r="E21" s="38"/>
    </row>
    <row r="22" spans="1:5" ht="14.25" x14ac:dyDescent="0.2">
      <c r="A22" s="45">
        <v>44</v>
      </c>
      <c r="B22" s="45">
        <v>24</v>
      </c>
      <c r="C22" s="45"/>
      <c r="D22" s="9"/>
      <c r="E22" s="38"/>
    </row>
    <row r="23" spans="1:5" ht="14.25" x14ac:dyDescent="0.2">
      <c r="A23" s="45">
        <v>44</v>
      </c>
      <c r="B23" s="45"/>
      <c r="C23" s="45"/>
      <c r="D23" s="9"/>
      <c r="E23" s="38"/>
    </row>
    <row r="24" spans="1:5" ht="14.25" x14ac:dyDescent="0.2">
      <c r="A24" s="45">
        <v>44</v>
      </c>
      <c r="B24" s="45"/>
      <c r="C24" s="45"/>
      <c r="D24" s="9"/>
      <c r="E24" s="38"/>
    </row>
    <row r="25" spans="1:5" ht="14.25" x14ac:dyDescent="0.2">
      <c r="A25" s="45">
        <v>44</v>
      </c>
      <c r="B25" s="45"/>
      <c r="C25" s="45"/>
      <c r="D25" s="9"/>
      <c r="E25" s="38"/>
    </row>
    <row r="26" spans="1:5" ht="14.25" x14ac:dyDescent="0.2">
      <c r="A26" s="45">
        <v>44</v>
      </c>
      <c r="B26" s="45"/>
      <c r="C26" s="45">
        <v>555</v>
      </c>
      <c r="D26" s="9"/>
      <c r="E26" s="38"/>
    </row>
    <row r="27" spans="1:5" ht="14.25" x14ac:dyDescent="0.2">
      <c r="A27" s="45">
        <v>44</v>
      </c>
      <c r="B27" s="45"/>
      <c r="C27" s="45"/>
      <c r="D27" s="9"/>
      <c r="E27" s="38"/>
    </row>
    <row r="28" spans="1:5" ht="14.25" x14ac:dyDescent="0.2">
      <c r="A28" s="45">
        <v>44</v>
      </c>
      <c r="B28" s="45">
        <v>412</v>
      </c>
      <c r="C28" s="45"/>
      <c r="D28" s="9"/>
      <c r="E28" s="38"/>
    </row>
    <row r="29" spans="1:5" ht="14.25" x14ac:dyDescent="0.2">
      <c r="A29" s="45">
        <v>44</v>
      </c>
      <c r="B29" s="45"/>
      <c r="C29" s="45"/>
      <c r="D29" s="9"/>
      <c r="E29" s="38"/>
    </row>
    <row r="30" spans="1:5" ht="14.25" x14ac:dyDescent="0.2">
      <c r="A30" s="45">
        <v>44</v>
      </c>
      <c r="B30" s="45"/>
      <c r="C30" s="45"/>
      <c r="D30" s="9"/>
      <c r="E30" s="38"/>
    </row>
    <row r="31" spans="1:5" ht="14.25" x14ac:dyDescent="0.2">
      <c r="A31" s="45"/>
      <c r="B31" s="9"/>
      <c r="C31" s="47"/>
      <c r="D31" s="9"/>
      <c r="E31" s="38"/>
    </row>
    <row r="32" spans="1:5" ht="14.25" x14ac:dyDescent="0.2">
      <c r="A32" s="45"/>
      <c r="B32" s="9">
        <v>4445</v>
      </c>
      <c r="C32" s="47"/>
      <c r="D32" s="9"/>
      <c r="E32" s="38"/>
    </row>
    <row r="33" spans="1:5" ht="14.25" x14ac:dyDescent="0.2">
      <c r="A33" s="45"/>
      <c r="B33" s="9"/>
      <c r="C33" s="47"/>
      <c r="D33" s="9"/>
      <c r="E33" s="38"/>
    </row>
    <row r="34" spans="1:5" ht="14.25" x14ac:dyDescent="0.2">
      <c r="A34" s="45"/>
      <c r="B34" s="9"/>
      <c r="C34" s="47"/>
      <c r="D34" s="9"/>
      <c r="E34" s="38"/>
    </row>
    <row r="35" spans="1:5" ht="14.25" x14ac:dyDescent="0.2">
      <c r="A35" s="45"/>
      <c r="B35" s="9"/>
      <c r="C35" s="47"/>
      <c r="D35" s="9"/>
      <c r="E35" s="38"/>
    </row>
    <row r="36" spans="1:5" ht="14.25" x14ac:dyDescent="0.2">
      <c r="A36" s="45"/>
      <c r="B36" s="9"/>
      <c r="C36" s="47"/>
      <c r="D36" s="9"/>
      <c r="E36" s="38"/>
    </row>
    <row r="37" spans="1:5" ht="14.25" x14ac:dyDescent="0.2">
      <c r="A37" s="45"/>
      <c r="B37" s="9"/>
      <c r="C37" s="47"/>
      <c r="D37" s="9"/>
      <c r="E37" s="38"/>
    </row>
    <row r="38" spans="1:5" ht="14.25" x14ac:dyDescent="0.2">
      <c r="A38" s="45"/>
      <c r="B38" s="9"/>
      <c r="C38" s="47"/>
      <c r="D38" s="9"/>
      <c r="E38" s="38"/>
    </row>
    <row r="39" spans="1:5" ht="14.25" x14ac:dyDescent="0.2">
      <c r="A39" s="45"/>
      <c r="B39" s="9"/>
      <c r="C39" s="47"/>
      <c r="D39" s="9"/>
      <c r="E39" s="38"/>
    </row>
    <row r="40" spans="1:5" ht="14.25" x14ac:dyDescent="0.2">
      <c r="A40" s="45"/>
      <c r="B40" s="9"/>
      <c r="C40" s="47"/>
      <c r="D40" s="9"/>
      <c r="E40" s="38"/>
    </row>
    <row r="41" spans="1:5" ht="14.25" x14ac:dyDescent="0.2">
      <c r="A41" s="45"/>
      <c r="B41" s="9"/>
      <c r="C41" s="47"/>
      <c r="D41" s="9"/>
      <c r="E41" s="38"/>
    </row>
    <row r="42" spans="1:5" ht="14.25" x14ac:dyDescent="0.2">
      <c r="A42" s="45"/>
      <c r="B42" s="9"/>
      <c r="C42" s="47"/>
      <c r="D42" s="9"/>
      <c r="E42" s="38"/>
    </row>
    <row r="43" spans="1:5" ht="14.25" x14ac:dyDescent="0.2">
      <c r="A43" s="45"/>
      <c r="B43" s="9"/>
      <c r="C43" s="47"/>
      <c r="D43" s="9"/>
      <c r="E43" s="38"/>
    </row>
    <row r="44" spans="1:5" ht="14.25" x14ac:dyDescent="0.2">
      <c r="A44" s="45"/>
      <c r="B44" s="9"/>
      <c r="C44" s="47"/>
      <c r="D44" s="9"/>
      <c r="E44" s="38"/>
    </row>
    <row r="45" spans="1:5" ht="14.25" x14ac:dyDescent="0.2">
      <c r="A45" s="45"/>
      <c r="B45" s="9"/>
      <c r="C45" s="47"/>
      <c r="D45" s="9"/>
      <c r="E45" s="38"/>
    </row>
    <row r="46" spans="1:5" ht="14.25" x14ac:dyDescent="0.2">
      <c r="A46" s="45"/>
      <c r="B46" s="9"/>
      <c r="C46" s="47"/>
      <c r="D46" s="9"/>
      <c r="E46" s="38"/>
    </row>
    <row r="47" spans="1:5" ht="14.25" x14ac:dyDescent="0.2">
      <c r="A47" s="45"/>
      <c r="B47" s="9"/>
      <c r="C47" s="47"/>
      <c r="D47" s="9"/>
      <c r="E47" s="38"/>
    </row>
    <row r="48" spans="1:5" ht="14.25" x14ac:dyDescent="0.2">
      <c r="A48" s="45"/>
      <c r="B48" s="9"/>
      <c r="C48" s="47"/>
      <c r="D48" s="9"/>
      <c r="E48" s="38"/>
    </row>
    <row r="49" spans="1:5" ht="14.25" x14ac:dyDescent="0.2">
      <c r="A49" s="45"/>
      <c r="B49" s="9"/>
      <c r="C49" s="47"/>
      <c r="D49" s="9"/>
      <c r="E49" s="38"/>
    </row>
    <row r="50" spans="1:5" ht="14.25" x14ac:dyDescent="0.2">
      <c r="A50" s="45"/>
      <c r="B50" s="9"/>
      <c r="C50" s="47"/>
      <c r="D50" s="9"/>
      <c r="E50" s="38"/>
    </row>
    <row r="51" spans="1:5" ht="14.25" x14ac:dyDescent="0.2">
      <c r="A51" s="45"/>
      <c r="B51" s="9"/>
      <c r="C51" s="47"/>
      <c r="D51" s="9"/>
      <c r="E51" s="38"/>
    </row>
    <row r="52" spans="1:5" ht="14.25" x14ac:dyDescent="0.2">
      <c r="A52" s="45"/>
      <c r="B52" s="9"/>
      <c r="C52" s="47"/>
      <c r="D52" s="9"/>
      <c r="E52" s="38"/>
    </row>
    <row r="53" spans="1:5" ht="14.25" x14ac:dyDescent="0.2">
      <c r="A53" s="45"/>
      <c r="B53" s="9"/>
      <c r="C53" s="47"/>
      <c r="D53" s="9"/>
      <c r="E53" s="38"/>
    </row>
    <row r="54" spans="1:5" ht="14.25" x14ac:dyDescent="0.2">
      <c r="A54" s="45"/>
      <c r="B54" s="9"/>
      <c r="C54" s="47"/>
      <c r="D54" s="9"/>
      <c r="E54" s="38"/>
    </row>
    <row r="55" spans="1:5" ht="14.25" x14ac:dyDescent="0.2">
      <c r="A55" s="45"/>
      <c r="B55" s="9"/>
      <c r="C55" s="47"/>
      <c r="D55" s="9"/>
      <c r="E55" s="38"/>
    </row>
    <row r="56" spans="1:5" ht="14.25" x14ac:dyDescent="0.2">
      <c r="A56" s="45"/>
      <c r="B56" s="9"/>
      <c r="C56" s="47"/>
      <c r="D56" s="9"/>
      <c r="E56" s="38"/>
    </row>
    <row r="57" spans="1:5" ht="14.25" x14ac:dyDescent="0.2">
      <c r="A57" s="45"/>
      <c r="B57" s="9"/>
      <c r="C57" s="47"/>
      <c r="D57" s="9"/>
      <c r="E57" s="38"/>
    </row>
    <row r="58" spans="1:5" ht="14.25" x14ac:dyDescent="0.2">
      <c r="A58" s="45"/>
      <c r="B58" s="9"/>
      <c r="C58" s="47"/>
      <c r="D58" s="9"/>
      <c r="E58" s="38"/>
    </row>
    <row r="59" spans="1:5" ht="14.25" x14ac:dyDescent="0.2">
      <c r="A59" s="45"/>
      <c r="B59" s="9"/>
      <c r="C59" s="47"/>
      <c r="D59" s="9"/>
      <c r="E59" s="38"/>
    </row>
    <row r="60" spans="1:5" ht="14.25" x14ac:dyDescent="0.2">
      <c r="A60" s="45"/>
      <c r="B60" s="9"/>
      <c r="C60" s="47"/>
      <c r="D60" s="9"/>
      <c r="E60" s="38"/>
    </row>
    <row r="61" spans="1:5" ht="14.25" x14ac:dyDescent="0.2">
      <c r="A61" s="45"/>
      <c r="B61" s="9"/>
      <c r="C61" s="47"/>
      <c r="D61" s="9"/>
      <c r="E61" s="38"/>
    </row>
    <row r="62" spans="1:5" ht="14.25" x14ac:dyDescent="0.2">
      <c r="A62" s="45"/>
      <c r="B62" s="9"/>
      <c r="C62" s="47"/>
      <c r="D62" s="9"/>
      <c r="E62" s="38"/>
    </row>
    <row r="63" spans="1:5" ht="14.25" x14ac:dyDescent="0.2">
      <c r="A63" s="45"/>
      <c r="B63" s="9"/>
      <c r="C63" s="47"/>
      <c r="D63" s="9"/>
      <c r="E63" s="38"/>
    </row>
    <row r="64" spans="1:5" ht="14.25" x14ac:dyDescent="0.2">
      <c r="A64" s="45"/>
      <c r="B64" s="9"/>
      <c r="C64" s="47"/>
      <c r="D64" s="9"/>
      <c r="E64" s="38"/>
    </row>
    <row r="65" spans="1:5" ht="14.25" x14ac:dyDescent="0.2">
      <c r="A65" s="45"/>
      <c r="B65" s="9"/>
      <c r="C65" s="47"/>
      <c r="D65" s="9"/>
      <c r="E65" s="38"/>
    </row>
    <row r="66" spans="1:5" ht="14.25" x14ac:dyDescent="0.2">
      <c r="A66" s="45"/>
      <c r="B66" s="9"/>
      <c r="C66" s="47"/>
      <c r="D66" s="9"/>
      <c r="E66" s="38"/>
    </row>
    <row r="67" spans="1:5" ht="14.25" x14ac:dyDescent="0.2">
      <c r="A67" s="45"/>
      <c r="B67" s="9"/>
      <c r="C67" s="47"/>
      <c r="D67" s="9"/>
      <c r="E67" s="38"/>
    </row>
    <row r="68" spans="1:5" ht="14.25" x14ac:dyDescent="0.2">
      <c r="A68" s="45"/>
      <c r="B68" s="9"/>
      <c r="C68" s="47"/>
      <c r="D68" s="9"/>
      <c r="E68" s="38"/>
    </row>
    <row r="69" spans="1:5" ht="14.25" x14ac:dyDescent="0.2">
      <c r="A69" s="45"/>
      <c r="B69" s="9"/>
      <c r="C69" s="47"/>
      <c r="D69" s="9"/>
      <c r="E69" s="38"/>
    </row>
    <row r="70" spans="1:5" ht="14.25" x14ac:dyDescent="0.2">
      <c r="A70" s="45"/>
      <c r="B70" s="9"/>
      <c r="C70" s="47"/>
      <c r="D70" s="9"/>
      <c r="E70" s="38"/>
    </row>
    <row r="71" spans="1:5" ht="14.25" x14ac:dyDescent="0.2">
      <c r="A71" s="45"/>
      <c r="B71" s="9"/>
      <c r="C71" s="47"/>
      <c r="D71" s="9"/>
      <c r="E71" s="38"/>
    </row>
    <row r="72" spans="1:5" ht="14.25" x14ac:dyDescent="0.2">
      <c r="A72" s="45"/>
      <c r="B72" s="9"/>
      <c r="C72" s="47"/>
      <c r="D72" s="9"/>
      <c r="E72" s="38"/>
    </row>
    <row r="73" spans="1:5" ht="14.25" x14ac:dyDescent="0.2">
      <c r="A73" s="45"/>
      <c r="B73" s="9"/>
      <c r="C73" s="47"/>
      <c r="D73" s="9"/>
      <c r="E73" s="38"/>
    </row>
    <row r="74" spans="1:5" ht="14.25" x14ac:dyDescent="0.2">
      <c r="A74" s="45"/>
      <c r="B74" s="9"/>
      <c r="C74" s="47"/>
      <c r="D74" s="9"/>
      <c r="E74" s="38"/>
    </row>
    <row r="75" spans="1:5" ht="14.25" x14ac:dyDescent="0.2">
      <c r="A75" s="45"/>
      <c r="B75" s="9"/>
      <c r="C75" s="47"/>
      <c r="D75" s="9"/>
      <c r="E75" s="38"/>
    </row>
    <row r="76" spans="1:5" ht="14.25" x14ac:dyDescent="0.2">
      <c r="A76" s="45"/>
      <c r="B76" s="9"/>
      <c r="C76" s="47"/>
      <c r="D76" s="9"/>
      <c r="E76" s="38"/>
    </row>
    <row r="77" spans="1:5" ht="14.25" x14ac:dyDescent="0.2">
      <c r="A77" s="45"/>
      <c r="B77" s="9"/>
      <c r="C77" s="47"/>
      <c r="D77" s="9"/>
      <c r="E77" s="38"/>
    </row>
    <row r="78" spans="1:5" ht="14.25" x14ac:dyDescent="0.2">
      <c r="A78" s="45"/>
      <c r="B78" s="9"/>
      <c r="C78" s="47"/>
      <c r="D78" s="9"/>
      <c r="E78" s="38"/>
    </row>
    <row r="79" spans="1:5" ht="14.25" x14ac:dyDescent="0.2">
      <c r="A79" s="45"/>
      <c r="B79" s="9"/>
      <c r="C79" s="47"/>
      <c r="D79" s="9"/>
      <c r="E79" s="38"/>
    </row>
    <row r="80" spans="1:5" ht="14.25" x14ac:dyDescent="0.2">
      <c r="A80" s="45"/>
      <c r="B80" s="9"/>
      <c r="C80" s="47"/>
      <c r="D80" s="9"/>
      <c r="E80" s="38"/>
    </row>
    <row r="81" spans="1:5" ht="14.25" x14ac:dyDescent="0.2">
      <c r="A81" s="45"/>
      <c r="B81" s="9"/>
      <c r="C81" s="47"/>
      <c r="D81" s="9"/>
      <c r="E81" s="38"/>
    </row>
    <row r="82" spans="1:5" ht="14.25" x14ac:dyDescent="0.2">
      <c r="A82" s="45"/>
      <c r="B82" s="9"/>
      <c r="C82" s="47"/>
      <c r="D82" s="9"/>
      <c r="E82" s="38"/>
    </row>
    <row r="83" spans="1:5" ht="14.25" x14ac:dyDescent="0.2">
      <c r="A83" s="45"/>
      <c r="B83" s="9"/>
      <c r="C83" s="47"/>
      <c r="D83" s="9"/>
      <c r="E83" s="38"/>
    </row>
    <row r="84" spans="1:5" ht="14.25" x14ac:dyDescent="0.2">
      <c r="A84" s="45"/>
      <c r="B84" s="9"/>
      <c r="C84" s="47"/>
      <c r="D84" s="9"/>
      <c r="E84" s="38"/>
    </row>
    <row r="85" spans="1:5" ht="14.25" x14ac:dyDescent="0.2">
      <c r="A85" s="45"/>
      <c r="B85" s="9"/>
      <c r="C85" s="47"/>
      <c r="D85" s="9"/>
      <c r="E85" s="38"/>
    </row>
    <row r="86" spans="1:5" ht="14.25" x14ac:dyDescent="0.2">
      <c r="A86" s="45"/>
      <c r="B86" s="9"/>
      <c r="C86" s="47"/>
      <c r="D86" s="9"/>
      <c r="E86" s="38"/>
    </row>
    <row r="87" spans="1:5" ht="14.25" x14ac:dyDescent="0.2">
      <c r="A87" s="45"/>
      <c r="B87" s="9"/>
      <c r="C87" s="47"/>
      <c r="D87" s="9"/>
      <c r="E87" s="38"/>
    </row>
    <row r="88" spans="1:5" ht="14.25" x14ac:dyDescent="0.2">
      <c r="A88" s="45"/>
      <c r="B88" s="9"/>
      <c r="C88" s="47"/>
      <c r="D88" s="9"/>
      <c r="E88" s="38"/>
    </row>
    <row r="89" spans="1:5" ht="14.25" x14ac:dyDescent="0.2">
      <c r="A89" s="45"/>
      <c r="B89" s="9"/>
      <c r="C89" s="47"/>
      <c r="D89" s="9"/>
      <c r="E89" s="38"/>
    </row>
    <row r="90" spans="1:5" ht="14.25" x14ac:dyDescent="0.2">
      <c r="A90" s="45"/>
      <c r="B90" s="9"/>
      <c r="C90" s="47"/>
      <c r="D90" s="9"/>
      <c r="E90" s="38"/>
    </row>
    <row r="91" spans="1:5" ht="14.25" x14ac:dyDescent="0.2">
      <c r="A91" s="45"/>
      <c r="B91" s="9"/>
      <c r="C91" s="47"/>
      <c r="D91" s="9"/>
      <c r="E91" s="38"/>
    </row>
    <row r="92" spans="1:5" ht="14.25" x14ac:dyDescent="0.2">
      <c r="A92" s="45"/>
      <c r="B92" s="9"/>
      <c r="C92" s="47"/>
      <c r="D92" s="9"/>
      <c r="E92" s="38"/>
    </row>
    <row r="93" spans="1:5" ht="14.25" x14ac:dyDescent="0.2">
      <c r="A93" s="45"/>
      <c r="B93" s="9"/>
      <c r="C93" s="47"/>
      <c r="D93" s="9"/>
      <c r="E93" s="38"/>
    </row>
    <row r="94" spans="1:5" ht="14.25" x14ac:dyDescent="0.2">
      <c r="A94" s="45"/>
      <c r="B94" s="9"/>
      <c r="C94" s="47"/>
      <c r="D94" s="9"/>
      <c r="E94" s="38"/>
    </row>
    <row r="95" spans="1:5" ht="14.25" x14ac:dyDescent="0.2">
      <c r="A95" s="45"/>
      <c r="B95" s="9"/>
      <c r="C95" s="47"/>
      <c r="D95" s="9"/>
      <c r="E95" s="38"/>
    </row>
    <row r="96" spans="1:5" ht="14.25" x14ac:dyDescent="0.2">
      <c r="A96" s="45"/>
      <c r="B96" s="9"/>
      <c r="C96" s="47"/>
      <c r="D96" s="9"/>
      <c r="E96" s="38"/>
    </row>
    <row r="97" spans="1:5" ht="14.25" x14ac:dyDescent="0.2">
      <c r="A97" s="45"/>
      <c r="B97" s="9"/>
      <c r="C97" s="47"/>
      <c r="D97" s="9"/>
      <c r="E97" s="38"/>
    </row>
    <row r="98" spans="1:5" ht="14.25" x14ac:dyDescent="0.2">
      <c r="A98" s="45"/>
      <c r="B98" s="9"/>
      <c r="C98" s="47"/>
      <c r="D98" s="9"/>
      <c r="E98" s="38"/>
    </row>
    <row r="99" spans="1:5" ht="14.25" x14ac:dyDescent="0.2">
      <c r="A99" s="45"/>
      <c r="B99" s="9"/>
      <c r="C99" s="47"/>
      <c r="D99" s="9"/>
      <c r="E99" s="38"/>
    </row>
    <row r="100" spans="1:5" ht="14.25" x14ac:dyDescent="0.2">
      <c r="A100" s="45"/>
      <c r="B100" s="9"/>
      <c r="C100" s="47"/>
      <c r="D100" s="9"/>
      <c r="E100" s="38"/>
    </row>
    <row r="101" spans="1:5" ht="14.25" x14ac:dyDescent="0.2">
      <c r="A101" s="45"/>
      <c r="B101" s="9"/>
      <c r="C101" s="47"/>
      <c r="D101" s="9"/>
      <c r="E101" s="38"/>
    </row>
    <row r="102" spans="1:5" ht="14.25" x14ac:dyDescent="0.2">
      <c r="A102" s="45"/>
      <c r="B102" s="9"/>
      <c r="C102" s="47"/>
      <c r="D102" s="9"/>
      <c r="E102" s="38"/>
    </row>
    <row r="103" spans="1:5" ht="14.25" x14ac:dyDescent="0.2">
      <c r="A103" s="45"/>
      <c r="B103" s="9"/>
      <c r="C103" s="47"/>
      <c r="D103" s="9"/>
      <c r="E103" s="38"/>
    </row>
    <row r="104" spans="1:5" ht="14.25" x14ac:dyDescent="0.2">
      <c r="A104" s="45"/>
      <c r="B104" s="9"/>
      <c r="C104" s="47"/>
      <c r="D104" s="9"/>
      <c r="E104" s="38"/>
    </row>
    <row r="105" spans="1:5" ht="14.25" x14ac:dyDescent="0.2">
      <c r="A105" s="45"/>
      <c r="B105" s="9"/>
      <c r="C105" s="47"/>
      <c r="D105" s="9"/>
      <c r="E105" s="38"/>
    </row>
    <row r="106" spans="1:5" ht="14.25" x14ac:dyDescent="0.2">
      <c r="A106" s="45"/>
      <c r="B106" s="9"/>
      <c r="C106" s="47"/>
      <c r="D106" s="9"/>
      <c r="E106" s="38"/>
    </row>
    <row r="107" spans="1:5" ht="14.25" x14ac:dyDescent="0.2">
      <c r="A107" s="45"/>
      <c r="B107" s="9"/>
      <c r="C107" s="47"/>
      <c r="D107" s="9"/>
      <c r="E107" s="38"/>
    </row>
    <row r="108" spans="1:5" ht="14.25" x14ac:dyDescent="0.2">
      <c r="A108" s="45"/>
      <c r="B108" s="9"/>
      <c r="C108" s="47"/>
      <c r="D108" s="9"/>
      <c r="E108" s="38"/>
    </row>
    <row r="109" spans="1:5" ht="14.25" x14ac:dyDescent="0.2">
      <c r="A109" s="45"/>
      <c r="B109" s="9"/>
      <c r="C109" s="47"/>
      <c r="D109" s="9"/>
      <c r="E109" s="38"/>
    </row>
    <row r="110" spans="1:5" ht="14.25" x14ac:dyDescent="0.2">
      <c r="A110" s="45"/>
      <c r="B110" s="9"/>
      <c r="C110" s="47"/>
      <c r="D110" s="9"/>
      <c r="E110" s="38"/>
    </row>
    <row r="111" spans="1:5" ht="14.25" x14ac:dyDescent="0.2">
      <c r="A111" s="45"/>
      <c r="B111" s="9"/>
      <c r="C111" s="47"/>
      <c r="D111" s="9"/>
      <c r="E111" s="38"/>
    </row>
    <row r="112" spans="1:5" ht="14.25" x14ac:dyDescent="0.2">
      <c r="A112" s="9"/>
      <c r="B112" s="9"/>
      <c r="C112" s="47"/>
      <c r="D112" s="9"/>
      <c r="E112" s="38"/>
    </row>
    <row r="113" spans="1:5" ht="14.25" x14ac:dyDescent="0.2">
      <c r="A113" s="9"/>
      <c r="B113" s="9"/>
      <c r="C113" s="47"/>
      <c r="D113" s="9"/>
      <c r="E113" s="38"/>
    </row>
    <row r="114" spans="1:5" ht="14.25" x14ac:dyDescent="0.2">
      <c r="A114" s="9"/>
      <c r="B114" s="9"/>
      <c r="C114" s="47"/>
      <c r="D114" s="9"/>
      <c r="E114" s="38"/>
    </row>
    <row r="115" spans="1:5" ht="14.25" x14ac:dyDescent="0.2">
      <c r="A115" s="9"/>
      <c r="B115" s="9"/>
      <c r="C115" s="47"/>
      <c r="D115" s="9"/>
      <c r="E115" s="38"/>
    </row>
    <row r="116" spans="1:5" ht="14.25" x14ac:dyDescent="0.2">
      <c r="A116" s="9"/>
      <c r="B116" s="9"/>
      <c r="C116" s="47"/>
      <c r="D116" s="9"/>
      <c r="E116" s="38"/>
    </row>
    <row r="117" spans="1:5" ht="14.25" x14ac:dyDescent="0.2">
      <c r="A117" s="9"/>
      <c r="B117" s="9"/>
      <c r="C117" s="47"/>
      <c r="D117" s="9"/>
      <c r="E117" s="38"/>
    </row>
    <row r="118" spans="1:5" ht="14.25" x14ac:dyDescent="0.2">
      <c r="A118" s="6"/>
      <c r="B118" s="9"/>
      <c r="C118" s="47"/>
      <c r="D118" s="9"/>
      <c r="E118" s="38"/>
    </row>
    <row r="119" spans="1:5" ht="14.25" x14ac:dyDescent="0.2">
      <c r="A119" s="6"/>
      <c r="B119" s="9"/>
      <c r="C119" s="47"/>
      <c r="D119" s="9"/>
      <c r="E119" s="38"/>
    </row>
    <row r="120" spans="1:5" ht="14.25" x14ac:dyDescent="0.2">
      <c r="A120" s="6"/>
      <c r="B120" s="9"/>
      <c r="C120" s="47"/>
      <c r="D120" s="9"/>
      <c r="E120" s="38"/>
    </row>
    <row r="121" spans="1:5" ht="14.25" x14ac:dyDescent="0.2">
      <c r="A121" s="6"/>
      <c r="B121" s="9"/>
      <c r="C121" s="47"/>
      <c r="D121" s="9"/>
      <c r="E121" s="38"/>
    </row>
    <row r="122" spans="1:5" ht="14.25" x14ac:dyDescent="0.2">
      <c r="A122" s="6"/>
      <c r="B122" s="9"/>
      <c r="C122" s="47"/>
      <c r="D122" s="9"/>
      <c r="E122" s="38"/>
    </row>
    <row r="123" spans="1:5" ht="14.25" x14ac:dyDescent="0.2">
      <c r="A123" s="6"/>
      <c r="B123" s="9"/>
      <c r="C123" s="47"/>
      <c r="D123" s="9"/>
      <c r="E123" s="38"/>
    </row>
    <row r="124" spans="1:5" ht="14.25" x14ac:dyDescent="0.2">
      <c r="A124" s="6"/>
      <c r="B124" s="9"/>
      <c r="C124" s="47"/>
      <c r="D124" s="9"/>
      <c r="E124" s="38"/>
    </row>
    <row r="125" spans="1:5" ht="14.25" x14ac:dyDescent="0.2">
      <c r="A125" s="6"/>
      <c r="B125" s="9"/>
      <c r="C125" s="47"/>
      <c r="D125" s="9"/>
      <c r="E125" s="38"/>
    </row>
    <row r="126" spans="1:5" ht="14.25" x14ac:dyDescent="0.2">
      <c r="A126" s="6"/>
      <c r="B126" s="9"/>
      <c r="C126" s="47"/>
      <c r="D126" s="9"/>
      <c r="E126" s="38"/>
    </row>
    <row r="127" spans="1:5" ht="14.25" x14ac:dyDescent="0.2">
      <c r="A127" s="6"/>
      <c r="B127" s="9"/>
      <c r="C127" s="47"/>
      <c r="D127" s="9"/>
      <c r="E127" s="38"/>
    </row>
    <row r="128" spans="1:5" ht="14.25" x14ac:dyDescent="0.2">
      <c r="A128" s="6"/>
      <c r="B128" s="9"/>
      <c r="C128" s="47"/>
      <c r="D128" s="9"/>
      <c r="E128" s="38"/>
    </row>
    <row r="129" spans="1:5" ht="14.25" x14ac:dyDescent="0.2">
      <c r="A129" s="6"/>
      <c r="B129" s="9"/>
      <c r="C129" s="47"/>
      <c r="D129" s="9"/>
      <c r="E129" s="38"/>
    </row>
    <row r="130" spans="1:5" ht="14.25" x14ac:dyDescent="0.2">
      <c r="A130" s="6"/>
      <c r="B130" s="9"/>
      <c r="C130" s="47"/>
      <c r="D130" s="9"/>
      <c r="E130" s="38"/>
    </row>
    <row r="131" spans="1:5" ht="14.25" x14ac:dyDescent="0.2">
      <c r="A131" s="6"/>
      <c r="B131" s="9"/>
      <c r="C131" s="47"/>
      <c r="D131" s="9"/>
      <c r="E131" s="38"/>
    </row>
    <row r="132" spans="1:5" ht="14.25" x14ac:dyDescent="0.2">
      <c r="A132" s="6"/>
      <c r="B132" s="9"/>
      <c r="C132" s="47"/>
      <c r="D132" s="9"/>
      <c r="E132" s="38"/>
    </row>
    <row r="133" spans="1:5" ht="14.25" x14ac:dyDescent="0.2">
      <c r="A133" s="6"/>
      <c r="B133" s="9"/>
      <c r="C133" s="47"/>
      <c r="D133" s="9"/>
      <c r="E133" s="38"/>
    </row>
    <row r="134" spans="1:5" ht="14.25" x14ac:dyDescent="0.2">
      <c r="A134" s="6"/>
      <c r="B134" s="9"/>
      <c r="C134" s="47"/>
      <c r="D134" s="9"/>
      <c r="E134" s="38"/>
    </row>
    <row r="135" spans="1:5" ht="14.25" x14ac:dyDescent="0.2">
      <c r="A135" s="6"/>
      <c r="B135" s="9"/>
      <c r="C135" s="47"/>
      <c r="D135" s="9"/>
      <c r="E135" s="38"/>
    </row>
    <row r="136" spans="1:5" ht="14.25" x14ac:dyDescent="0.2">
      <c r="A136" s="6"/>
      <c r="B136" s="9"/>
      <c r="C136" s="47"/>
      <c r="D136" s="9"/>
      <c r="E136" s="38"/>
    </row>
    <row r="137" spans="1:5" ht="14.25" x14ac:dyDescent="0.2">
      <c r="A137" s="6"/>
      <c r="B137" s="9"/>
      <c r="C137" s="47"/>
      <c r="D137" s="9"/>
      <c r="E137" s="38"/>
    </row>
    <row r="138" spans="1:5" ht="14.25" x14ac:dyDescent="0.2">
      <c r="A138" s="6"/>
      <c r="B138" s="9"/>
      <c r="C138" s="47"/>
      <c r="D138" s="9"/>
      <c r="E138" s="38"/>
    </row>
    <row r="139" spans="1:5" ht="14.25" x14ac:dyDescent="0.2">
      <c r="A139" s="6"/>
      <c r="B139" s="9"/>
      <c r="C139" s="47"/>
      <c r="D139" s="9"/>
      <c r="E139" s="38"/>
    </row>
    <row r="140" spans="1:5" ht="14.25" x14ac:dyDescent="0.2">
      <c r="A140" s="6"/>
      <c r="B140" s="9"/>
      <c r="C140" s="47"/>
      <c r="D140" s="9"/>
      <c r="E140" s="38"/>
    </row>
    <row r="141" spans="1:5" ht="14.25" x14ac:dyDescent="0.2">
      <c r="A141" s="6"/>
      <c r="B141" s="9"/>
      <c r="C141" s="47"/>
      <c r="D141" s="9"/>
      <c r="E141" s="38"/>
    </row>
    <row r="142" spans="1:5" ht="14.25" x14ac:dyDescent="0.2">
      <c r="A142" s="6"/>
      <c r="B142" s="9"/>
      <c r="C142" s="47"/>
      <c r="D142" s="9"/>
      <c r="E142" s="38"/>
    </row>
    <row r="143" spans="1:5" ht="14.25" x14ac:dyDescent="0.2">
      <c r="A143" s="6"/>
      <c r="B143" s="9"/>
      <c r="C143" s="47"/>
      <c r="D143" s="9"/>
      <c r="E143" s="38"/>
    </row>
    <row r="144" spans="1:5" ht="14.25" x14ac:dyDescent="0.2">
      <c r="A144" s="6"/>
      <c r="B144" s="9"/>
      <c r="C144" s="47"/>
      <c r="D144" s="9"/>
      <c r="E144" s="38"/>
    </row>
    <row r="145" spans="1:5" ht="14.25" x14ac:dyDescent="0.2">
      <c r="A145" s="6"/>
      <c r="B145" s="9"/>
      <c r="C145" s="47"/>
      <c r="D145" s="9"/>
      <c r="E145" s="38"/>
    </row>
    <row r="146" spans="1:5" ht="14.25" x14ac:dyDescent="0.2">
      <c r="A146" s="6"/>
      <c r="B146" s="9"/>
      <c r="C146" s="47"/>
      <c r="D146" s="9"/>
      <c r="E146" s="38"/>
    </row>
    <row r="147" spans="1:5" ht="14.25" x14ac:dyDescent="0.2">
      <c r="A147" s="6"/>
      <c r="B147" s="9"/>
      <c r="C147" s="47"/>
      <c r="D147" s="9"/>
      <c r="E147" s="38"/>
    </row>
    <row r="148" spans="1:5" ht="14.25" x14ac:dyDescent="0.2">
      <c r="A148" s="6"/>
      <c r="B148" s="9"/>
      <c r="C148" s="47"/>
      <c r="D148" s="9"/>
      <c r="E148" s="38"/>
    </row>
    <row r="149" spans="1:5" ht="14.25" x14ac:dyDescent="0.2">
      <c r="A149" s="6"/>
      <c r="B149" s="9"/>
      <c r="C149" s="47"/>
      <c r="D149" s="9"/>
      <c r="E149" s="38"/>
    </row>
    <row r="150" spans="1:5" ht="14.25" x14ac:dyDescent="0.2">
      <c r="A150" s="6"/>
      <c r="B150" s="9"/>
      <c r="C150" s="47"/>
      <c r="D150" s="9"/>
      <c r="E150" s="38"/>
    </row>
    <row r="151" spans="1:5" ht="14.25" x14ac:dyDescent="0.2">
      <c r="A151" s="6"/>
      <c r="B151" s="9"/>
      <c r="C151" s="47"/>
      <c r="D151" s="9"/>
      <c r="E151" s="38"/>
    </row>
    <row r="152" spans="1:5" ht="14.25" x14ac:dyDescent="0.2">
      <c r="A152" s="6"/>
      <c r="B152" s="9"/>
      <c r="C152" s="47"/>
      <c r="D152" s="9"/>
      <c r="E152" s="38"/>
    </row>
    <row r="153" spans="1:5" ht="14.25" x14ac:dyDescent="0.2">
      <c r="A153" s="6"/>
      <c r="B153" s="9"/>
      <c r="C153" s="47"/>
      <c r="D153" s="9"/>
      <c r="E153" s="38"/>
    </row>
    <row r="154" spans="1:5" ht="14.25" x14ac:dyDescent="0.2">
      <c r="A154" s="6"/>
      <c r="B154" s="9"/>
      <c r="C154" s="47"/>
      <c r="D154" s="9"/>
      <c r="E154" s="38"/>
    </row>
    <row r="155" spans="1:5" ht="14.25" x14ac:dyDescent="0.2">
      <c r="A155" s="6"/>
      <c r="B155" s="9"/>
      <c r="C155" s="47"/>
      <c r="D155" s="9"/>
      <c r="E155" s="38"/>
    </row>
    <row r="156" spans="1:5" ht="14.25" x14ac:dyDescent="0.2">
      <c r="A156" s="6"/>
      <c r="B156" s="9"/>
      <c r="C156" s="47"/>
      <c r="D156" s="9"/>
      <c r="E156" s="38"/>
    </row>
    <row r="157" spans="1:5" ht="14.25" x14ac:dyDescent="0.2">
      <c r="A157" s="6"/>
      <c r="B157" s="9"/>
      <c r="C157" s="47"/>
      <c r="D157" s="9"/>
      <c r="E157" s="38"/>
    </row>
    <row r="158" spans="1:5" ht="14.25" x14ac:dyDescent="0.2">
      <c r="A158" s="6"/>
      <c r="B158" s="9"/>
      <c r="C158" s="47"/>
      <c r="D158" s="9"/>
      <c r="E158" s="38"/>
    </row>
    <row r="159" spans="1:5" ht="14.25" x14ac:dyDescent="0.2">
      <c r="A159" s="6"/>
      <c r="B159" s="9"/>
      <c r="C159" s="47"/>
      <c r="D159" s="9"/>
      <c r="E159" s="38"/>
    </row>
    <row r="160" spans="1:5" ht="14.25" x14ac:dyDescent="0.2">
      <c r="A160" s="6"/>
      <c r="B160" s="9"/>
      <c r="C160" s="47"/>
      <c r="D160" s="9"/>
      <c r="E160" s="38"/>
    </row>
    <row r="161" spans="1:5" ht="14.25" x14ac:dyDescent="0.2">
      <c r="A161" s="6"/>
      <c r="B161" s="9"/>
      <c r="C161" s="47"/>
      <c r="D161" s="9"/>
      <c r="E161" s="38"/>
    </row>
    <row r="162" spans="1:5" ht="14.25" x14ac:dyDescent="0.2">
      <c r="A162" s="6"/>
      <c r="B162" s="9"/>
      <c r="C162" s="47"/>
      <c r="D162" s="9"/>
      <c r="E162" s="38"/>
    </row>
    <row r="163" spans="1:5" ht="14.25" x14ac:dyDescent="0.2">
      <c r="A163" s="6"/>
      <c r="B163" s="9"/>
      <c r="C163" s="47"/>
      <c r="D163" s="9"/>
      <c r="E163" s="38"/>
    </row>
    <row r="164" spans="1:5" ht="14.25" x14ac:dyDescent="0.2">
      <c r="A164" s="6"/>
      <c r="B164" s="9"/>
      <c r="C164" s="47"/>
      <c r="D164" s="9"/>
      <c r="E164" s="38"/>
    </row>
    <row r="165" spans="1:5" ht="14.25" x14ac:dyDescent="0.2">
      <c r="A165" s="6"/>
      <c r="B165" s="9"/>
      <c r="C165" s="47"/>
      <c r="D165" s="9"/>
      <c r="E165" s="38"/>
    </row>
    <row r="166" spans="1:5" ht="14.25" x14ac:dyDescent="0.2">
      <c r="A166" s="6"/>
      <c r="B166" s="9"/>
      <c r="C166" s="47"/>
      <c r="D166" s="9"/>
      <c r="E166" s="38"/>
    </row>
    <row r="167" spans="1:5" ht="14.25" x14ac:dyDescent="0.2">
      <c r="A167" s="6"/>
      <c r="B167" s="9"/>
      <c r="C167" s="47"/>
      <c r="D167" s="9"/>
      <c r="E167" s="38"/>
    </row>
    <row r="168" spans="1:5" ht="14.25" x14ac:dyDescent="0.2">
      <c r="A168" s="6"/>
      <c r="B168" s="9"/>
      <c r="C168" s="47"/>
      <c r="D168" s="9"/>
      <c r="E168" s="38"/>
    </row>
    <row r="169" spans="1:5" ht="14.25" x14ac:dyDescent="0.2">
      <c r="A169" s="6"/>
      <c r="B169" s="9"/>
      <c r="C169" s="47"/>
      <c r="D169" s="9"/>
      <c r="E169" s="38"/>
    </row>
    <row r="170" spans="1:5" ht="14.25" x14ac:dyDescent="0.2">
      <c r="A170" s="6"/>
      <c r="B170" s="9"/>
      <c r="C170" s="47"/>
      <c r="D170" s="9"/>
      <c r="E170" s="38"/>
    </row>
    <row r="171" spans="1:5" ht="14.25" x14ac:dyDescent="0.2">
      <c r="A171" s="6"/>
      <c r="B171" s="9"/>
      <c r="C171" s="47"/>
      <c r="D171" s="9"/>
      <c r="E171" s="38"/>
    </row>
    <row r="172" spans="1:5" ht="14.25" x14ac:dyDescent="0.2">
      <c r="A172" s="6"/>
      <c r="B172" s="9"/>
      <c r="C172" s="47"/>
      <c r="D172" s="9"/>
      <c r="E172" s="38"/>
    </row>
    <row r="173" spans="1:5" ht="14.25" x14ac:dyDescent="0.2">
      <c r="A173" s="6"/>
      <c r="B173" s="9"/>
      <c r="C173" s="47"/>
      <c r="D173" s="9"/>
      <c r="E173" s="38"/>
    </row>
    <row r="174" spans="1:5" ht="14.25" x14ac:dyDescent="0.2">
      <c r="A174" s="6"/>
      <c r="B174" s="9"/>
      <c r="C174" s="47"/>
      <c r="D174" s="9"/>
      <c r="E174" s="38"/>
    </row>
    <row r="175" spans="1:5" ht="14.25" x14ac:dyDescent="0.2">
      <c r="A175" s="6"/>
      <c r="B175" s="6"/>
      <c r="C175" s="47"/>
      <c r="D175" s="6"/>
      <c r="E175" s="38"/>
    </row>
    <row r="176" spans="1:5" ht="14.25" x14ac:dyDescent="0.2">
      <c r="A176" s="6"/>
      <c r="B176" s="6"/>
      <c r="C176" s="47"/>
      <c r="D176" s="6"/>
      <c r="E176" s="38"/>
    </row>
    <row r="177" spans="1:5" ht="14.25" x14ac:dyDescent="0.2">
      <c r="A177" s="6"/>
      <c r="B177" s="6"/>
      <c r="C177" s="47"/>
      <c r="D177" s="6"/>
      <c r="E177" s="38"/>
    </row>
    <row r="178" spans="1:5" ht="14.25" x14ac:dyDescent="0.2">
      <c r="A178" s="6"/>
      <c r="B178" s="6"/>
      <c r="C178" s="47"/>
      <c r="D178" s="6"/>
      <c r="E178" s="38"/>
    </row>
    <row r="179" spans="1:5" ht="14.25" x14ac:dyDescent="0.2">
      <c r="A179" s="6"/>
      <c r="B179" s="6"/>
      <c r="C179" s="47"/>
      <c r="D179" s="6"/>
      <c r="E179" s="38"/>
    </row>
    <row r="180" spans="1:5" ht="14.25" x14ac:dyDescent="0.2">
      <c r="A180" s="6"/>
      <c r="B180" s="6"/>
      <c r="C180" s="47"/>
      <c r="D180" s="6"/>
      <c r="E180" s="38"/>
    </row>
    <row r="181" spans="1:5" ht="14.25" x14ac:dyDescent="0.2">
      <c r="A181" s="6"/>
      <c r="B181" s="6"/>
      <c r="C181" s="47"/>
      <c r="D181" s="6"/>
      <c r="E181" s="38"/>
    </row>
    <row r="182" spans="1:5" ht="14.25" x14ac:dyDescent="0.2">
      <c r="A182" s="6"/>
      <c r="B182" s="6"/>
      <c r="C182" s="47"/>
      <c r="D182" s="6"/>
      <c r="E182" s="38"/>
    </row>
    <row r="183" spans="1:5" ht="14.25" x14ac:dyDescent="0.2">
      <c r="A183" s="6"/>
      <c r="B183" s="6"/>
      <c r="C183" s="47"/>
      <c r="D183" s="6"/>
      <c r="E183" s="38"/>
    </row>
    <row r="184" spans="1:5" ht="14.25" x14ac:dyDescent="0.2">
      <c r="A184" s="6"/>
      <c r="B184" s="6"/>
      <c r="C184" s="47"/>
      <c r="D184" s="6"/>
      <c r="E184" s="38"/>
    </row>
    <row r="185" spans="1:5" ht="14.25" x14ac:dyDescent="0.2">
      <c r="A185" s="6"/>
      <c r="B185" s="6"/>
      <c r="C185" s="47"/>
      <c r="D185" s="6"/>
      <c r="E185" s="38"/>
    </row>
    <row r="186" spans="1:5" ht="14.25" x14ac:dyDescent="0.2">
      <c r="A186" s="6"/>
      <c r="B186" s="6"/>
      <c r="C186" s="47"/>
      <c r="D186" s="6"/>
      <c r="E186" s="38"/>
    </row>
    <row r="187" spans="1:5" ht="14.25" x14ac:dyDescent="0.2">
      <c r="A187" s="6"/>
      <c r="B187" s="6"/>
      <c r="C187" s="47"/>
      <c r="D187" s="6"/>
      <c r="E187" s="38"/>
    </row>
    <row r="188" spans="1:5" ht="14.25" x14ac:dyDescent="0.2">
      <c r="A188" s="6"/>
      <c r="B188" s="6"/>
      <c r="C188" s="47"/>
      <c r="D188" s="6"/>
      <c r="E188" s="38"/>
    </row>
    <row r="189" spans="1:5" ht="14.25" x14ac:dyDescent="0.2">
      <c r="A189" s="6"/>
      <c r="B189" s="6"/>
      <c r="C189" s="47"/>
      <c r="D189" s="6"/>
      <c r="E189" s="38"/>
    </row>
    <row r="190" spans="1:5" ht="14.25" x14ac:dyDescent="0.2">
      <c r="A190" s="6"/>
      <c r="B190" s="6"/>
      <c r="C190" s="47"/>
      <c r="D190" s="6"/>
      <c r="E190" s="38"/>
    </row>
    <row r="191" spans="1:5" ht="14.25" x14ac:dyDescent="0.2">
      <c r="A191" s="6"/>
      <c r="B191" s="6"/>
      <c r="C191" s="47"/>
      <c r="D191" s="6"/>
      <c r="E191" s="38"/>
    </row>
    <row r="192" spans="1:5" ht="14.25" x14ac:dyDescent="0.2">
      <c r="A192" s="6"/>
      <c r="B192" s="6"/>
      <c r="C192" s="47"/>
      <c r="D192" s="6"/>
      <c r="E192" s="38"/>
    </row>
    <row r="193" spans="1:5" ht="14.25" x14ac:dyDescent="0.2">
      <c r="A193" s="6"/>
      <c r="B193" s="6"/>
      <c r="C193" s="47"/>
      <c r="D193" s="6"/>
      <c r="E193" s="38"/>
    </row>
    <row r="194" spans="1:5" ht="14.25" x14ac:dyDescent="0.2">
      <c r="A194" s="6"/>
      <c r="B194" s="9"/>
      <c r="C194" s="47"/>
      <c r="D194" s="9"/>
      <c r="E194" s="38"/>
    </row>
    <row r="195" spans="1:5" ht="14.25" x14ac:dyDescent="0.2">
      <c r="A195" s="6"/>
      <c r="B195" s="9"/>
      <c r="C195" s="47"/>
      <c r="D195" s="9"/>
      <c r="E195" s="38"/>
    </row>
    <row r="196" spans="1:5" ht="14.25" x14ac:dyDescent="0.2">
      <c r="A196" s="6"/>
      <c r="B196" s="9"/>
      <c r="C196" s="47"/>
      <c r="D196" s="9"/>
      <c r="E196" s="38"/>
    </row>
    <row r="197" spans="1:5" ht="14.25" x14ac:dyDescent="0.2">
      <c r="A197" s="6"/>
      <c r="B197" s="9"/>
      <c r="C197" s="47"/>
      <c r="D197" s="9"/>
      <c r="E197" s="38"/>
    </row>
    <row r="198" spans="1:5" ht="14.25" x14ac:dyDescent="0.2">
      <c r="A198" s="6"/>
      <c r="B198" s="9"/>
      <c r="C198" s="47"/>
      <c r="D198" s="9"/>
      <c r="E198" s="38"/>
    </row>
    <row r="199" spans="1:5" ht="14.25" x14ac:dyDescent="0.2">
      <c r="A199" s="6"/>
      <c r="B199" s="9"/>
      <c r="C199" s="47"/>
      <c r="D199" s="9"/>
      <c r="E199" s="38"/>
    </row>
    <row r="200" spans="1:5" ht="14.25" x14ac:dyDescent="0.2">
      <c r="A200" s="3"/>
      <c r="B200" s="4"/>
      <c r="C200" s="5"/>
      <c r="D200" s="4"/>
      <c r="E200" s="38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password="C9FD" sheet="1" objects="1" scenarios="1" selectLockedCells="1"/>
  <customSheetViews>
    <customSheetView guid="{1D9080B3-89ED-4607-B15F-FD3E23462C5E}" showGridLines="0">
      <pane ySplit="4" topLeftCell="A102" activePane="bottomLeft" state="frozenSplit"/>
      <selection pane="bottomLeft" activeCell="A128" sqref="A12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howGridLines="0" topLeftCell="C1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howGridLines="0" topLeftCell="C1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howGridLines="0">
      <pane ySplit="4" topLeftCell="A98" activePane="bottomLeft" state="frozenSplit"/>
      <selection pane="bottomLeft" activeCell="A111" sqref="A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howGridLines="0">
      <pane ySplit="4" topLeftCell="A72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howPageBreaks="1" showGridLines="0" printArea="1">
      <pane ySplit="4" topLeftCell="A30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howGridLines="0">
      <pane ySplit="4" topLeftCell="A158" activePane="bottomLeft" state="frozenSplit"/>
      <selection pane="bottomLeft" activeCell="A175" sqref="A1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howGridLines="0" showRuler="0">
      <pane ySplit="4" topLeftCell="A62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howGridLines="0" showRuler="0">
      <pane ySplit="4" topLeftCell="A62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howGridLines="0" showRuler="0">
      <pane ySplit="4" topLeftCell="A64" activePane="bottomLeft" state="frozenSplit"/>
      <selection pane="bottomLeft" activeCell="B76" sqref="B7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howGridLines="0" showRuler="0">
      <pane ySplit="4" topLeftCell="A56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howGridLines="0" showRuler="0">
      <pane ySplit="4" topLeftCell="A55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73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howGridLines="0" showRuler="0">
      <pane ySplit="4" topLeftCell="A55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howGridLines="0" showRuler="0">
      <pane ySplit="4" topLeftCell="A56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howGridLines="0" showRuler="0">
      <pane ySplit="4" topLeftCell="A56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howGridLines="0" showRuler="0">
      <pane ySplit="4" topLeftCell="A62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howGridLines="0">
      <pane ySplit="4" topLeftCell="A62" activePane="bottomLeft" state="frozenSplit"/>
      <selection pane="bottomLeft" activeCell="C89" sqref="C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howGridLines="0" printArea="1">
      <pane ySplit="4" topLeftCell="A158" activePane="bottomLeft" state="frozenSplit"/>
      <selection pane="bottomLeft" activeCell="A175" sqref="A175:C17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howGridLines="0">
      <pane ySplit="4" topLeftCell="A158" activePane="bottomLeft" state="frozenSplit"/>
      <selection pane="bottomLeft" activeCell="A175" sqref="A1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howGridLines="0">
      <pane ySplit="4" topLeftCell="A158" activePane="bottomLeft" state="frozenSplit"/>
      <selection pane="bottomLeft" activeCell="A175" sqref="A1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howGridLines="0">
      <pane ySplit="4" topLeftCell="A15" activePane="bottomLeft" state="frozenSplit"/>
      <selection pane="bottomLeft" activeCell="C32" sqref="C3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howGridLines="0">
      <pane ySplit="4" topLeftCell="A92" activePane="bottomLeft" state="frozenSplit"/>
      <selection pane="bottomLeft" activeCell="A111" sqref="A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howGridLines="0">
      <pane ySplit="4" topLeftCell="A92" activePane="bottomLeft" state="frozenSplit"/>
      <selection pane="bottomLeft" activeCell="A111" sqref="A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howGridLines="0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howGridLines="0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howGridLines="0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howGridLines="0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howGridLines="0">
      <pane ySplit="4" topLeftCell="A102" activePane="bottomLeft" state="frozenSplit"/>
      <selection pane="bottomLeft" activeCell="A128" sqref="A12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howGridLines="0">
      <pane ySplit="4" topLeftCell="A102" activePane="bottomLeft" state="frozenSplit"/>
      <selection pane="bottomLeft" activeCell="A128" sqref="A12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90:C199 A5:C6 A31:C88">
    <cfRule type="expression" dxfId="7" priority="2" stopIfTrue="1">
      <formula>$D5="ok"</formula>
    </cfRule>
  </conditionalFormatting>
  <conditionalFormatting sqref="A200:C299">
    <cfRule type="cellIs" dxfId="6" priority="3" stopIfTrue="1" operator="notEqual">
      <formula>0</formula>
    </cfRule>
  </conditionalFormatting>
  <conditionalFormatting sqref="D5:D299">
    <cfRule type="cellIs" dxfId="5" priority="4" stopIfTrue="1" operator="equal">
      <formula>"OK"</formula>
    </cfRule>
  </conditionalFormatting>
  <conditionalFormatting sqref="A7:C30">
    <cfRule type="expression" dxfId="4" priority="1" stopIfTrue="1">
      <formula>$D7="ok"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indexed="43"/>
  </sheetPr>
  <dimension ref="A1:G299"/>
  <sheetViews>
    <sheetView showGridLines="0" tabSelected="1" zoomScaleNormal="100" zoomScaleSheetLayoutView="100" workbookViewId="0">
      <pane ySplit="4" topLeftCell="A5" activePane="bottomLeft" state="frozenSplit"/>
      <selection activeCell="D199" sqref="D199"/>
      <selection pane="bottomLeft" activeCell="B35" sqref="B35"/>
    </sheetView>
  </sheetViews>
  <sheetFormatPr baseColWidth="10" defaultColWidth="9.140625"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62" t="s">
        <v>0</v>
      </c>
      <c r="B1" s="63"/>
      <c r="C1" s="63"/>
      <c r="D1" s="64"/>
      <c r="F1" s="65" t="s">
        <v>10</v>
      </c>
      <c r="G1" s="66"/>
    </row>
    <row r="2" spans="1:7" ht="18.75" thickBot="1" x14ac:dyDescent="0.3">
      <c r="A2" s="59" t="s">
        <v>1</v>
      </c>
      <c r="B2" s="60"/>
      <c r="C2" s="60"/>
      <c r="D2" s="61"/>
      <c r="F2" s="67"/>
      <c r="G2" s="6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69">
        <f>SUM(C5:C199)</f>
        <v>0</v>
      </c>
      <c r="G3" s="70"/>
    </row>
    <row r="4" spans="1:7" ht="18" customHeight="1" thickBot="1" x14ac:dyDescent="0.25">
      <c r="A4" s="1" t="s">
        <v>4</v>
      </c>
      <c r="B4" s="1" t="s">
        <v>6</v>
      </c>
      <c r="C4" s="1" t="s">
        <v>8</v>
      </c>
      <c r="D4" s="1" t="s">
        <v>9</v>
      </c>
      <c r="E4" s="1" t="s">
        <v>33</v>
      </c>
      <c r="F4" s="71"/>
      <c r="G4" s="72"/>
    </row>
    <row r="5" spans="1:7" ht="14.25" x14ac:dyDescent="0.2">
      <c r="A5" s="7"/>
      <c r="B5" s="8"/>
      <c r="C5" s="46"/>
      <c r="D5" s="8"/>
      <c r="E5" s="38"/>
    </row>
    <row r="6" spans="1:7" ht="14.25" x14ac:dyDescent="0.2">
      <c r="A6" s="45"/>
      <c r="B6" s="9"/>
      <c r="C6" s="47"/>
      <c r="D6" s="9"/>
      <c r="E6" s="38"/>
    </row>
    <row r="7" spans="1:7" ht="14.25" x14ac:dyDescent="0.2">
      <c r="A7" s="45"/>
      <c r="B7" s="45"/>
      <c r="C7" s="45"/>
      <c r="D7" s="9"/>
      <c r="E7" s="38"/>
    </row>
    <row r="8" spans="1:7" ht="14.25" x14ac:dyDescent="0.2">
      <c r="A8" s="45"/>
      <c r="B8" s="45"/>
      <c r="C8" s="45"/>
      <c r="D8" s="9"/>
      <c r="E8" s="38"/>
    </row>
    <row r="9" spans="1:7" ht="14.25" x14ac:dyDescent="0.2">
      <c r="A9" s="45"/>
      <c r="B9" s="45"/>
      <c r="C9" s="45"/>
      <c r="D9" s="9"/>
      <c r="E9" s="38"/>
    </row>
    <row r="10" spans="1:7" ht="14.25" x14ac:dyDescent="0.2">
      <c r="A10" s="45"/>
      <c r="B10" s="45"/>
      <c r="C10" s="45"/>
      <c r="D10" s="9"/>
      <c r="E10" s="38"/>
    </row>
    <row r="11" spans="1:7" ht="14.25" x14ac:dyDescent="0.2">
      <c r="A11" s="45"/>
      <c r="B11" s="45"/>
      <c r="C11" s="45"/>
      <c r="D11" s="9"/>
      <c r="E11" s="38"/>
    </row>
    <row r="12" spans="1:7" ht="14.25" x14ac:dyDescent="0.2">
      <c r="A12" s="45"/>
      <c r="B12" s="45"/>
      <c r="C12" s="45"/>
      <c r="D12" s="9"/>
      <c r="E12" s="38"/>
    </row>
    <row r="13" spans="1:7" ht="14.25" x14ac:dyDescent="0.2">
      <c r="A13" s="45"/>
      <c r="B13" s="45"/>
      <c r="C13" s="45"/>
      <c r="D13" s="9"/>
      <c r="E13" s="38"/>
    </row>
    <row r="14" spans="1:7" ht="14.25" x14ac:dyDescent="0.2">
      <c r="A14" s="45"/>
      <c r="B14" s="45"/>
      <c r="C14" s="45"/>
      <c r="D14" s="9"/>
      <c r="E14" s="38"/>
    </row>
    <row r="15" spans="1:7" ht="14.25" x14ac:dyDescent="0.2">
      <c r="A15" s="45"/>
      <c r="B15" s="45"/>
      <c r="C15" s="45"/>
      <c r="D15" s="9"/>
      <c r="E15" s="38"/>
    </row>
    <row r="16" spans="1:7" ht="14.25" x14ac:dyDescent="0.2">
      <c r="A16" s="45"/>
      <c r="B16" s="45"/>
      <c r="C16" s="45"/>
      <c r="D16" s="9"/>
      <c r="E16" s="38"/>
    </row>
    <row r="17" spans="1:5" ht="14.25" x14ac:dyDescent="0.2">
      <c r="A17" s="45"/>
      <c r="B17" s="45"/>
      <c r="C17" s="45"/>
      <c r="D17" s="9"/>
      <c r="E17" s="38"/>
    </row>
    <row r="18" spans="1:5" ht="14.25" x14ac:dyDescent="0.2">
      <c r="A18" s="45"/>
      <c r="B18" s="45"/>
      <c r="C18" s="45"/>
      <c r="D18" s="9"/>
      <c r="E18" s="38"/>
    </row>
    <row r="19" spans="1:5" ht="14.25" x14ac:dyDescent="0.2">
      <c r="A19" s="45"/>
      <c r="B19" s="45"/>
      <c r="C19" s="45"/>
      <c r="D19" s="9"/>
      <c r="E19" s="38"/>
    </row>
    <row r="20" spans="1:5" ht="14.25" x14ac:dyDescent="0.2">
      <c r="A20" s="45"/>
      <c r="B20" s="45"/>
      <c r="C20" s="45"/>
      <c r="D20" s="9"/>
      <c r="E20" s="38"/>
    </row>
    <row r="21" spans="1:5" ht="14.25" x14ac:dyDescent="0.2">
      <c r="A21" s="45"/>
      <c r="B21" s="45"/>
      <c r="C21" s="45"/>
      <c r="D21" s="9"/>
      <c r="E21" s="38"/>
    </row>
    <row r="22" spans="1:5" ht="14.25" x14ac:dyDescent="0.2">
      <c r="A22" s="45"/>
      <c r="B22" s="45"/>
      <c r="C22" s="45"/>
      <c r="D22" s="9"/>
      <c r="E22" s="38"/>
    </row>
    <row r="23" spans="1:5" ht="14.25" x14ac:dyDescent="0.2">
      <c r="A23" s="45"/>
      <c r="B23" s="45"/>
      <c r="C23" s="45"/>
      <c r="D23" s="9"/>
      <c r="E23" s="38"/>
    </row>
    <row r="24" spans="1:5" ht="14.25" x14ac:dyDescent="0.2">
      <c r="A24" s="45"/>
      <c r="B24" s="45"/>
      <c r="C24" s="45"/>
      <c r="D24" s="9"/>
      <c r="E24" s="38"/>
    </row>
    <row r="25" spans="1:5" ht="14.25" x14ac:dyDescent="0.2">
      <c r="A25" s="45"/>
      <c r="B25" s="45"/>
      <c r="C25" s="45"/>
      <c r="D25" s="9"/>
      <c r="E25" s="38"/>
    </row>
    <row r="26" spans="1:5" ht="14.25" x14ac:dyDescent="0.2">
      <c r="A26" s="45"/>
      <c r="B26" s="45"/>
      <c r="C26" s="45"/>
      <c r="D26" s="9"/>
      <c r="E26" s="38"/>
    </row>
    <row r="27" spans="1:5" ht="14.25" x14ac:dyDescent="0.2">
      <c r="A27" s="45"/>
      <c r="B27" s="45"/>
      <c r="C27" s="45"/>
      <c r="D27" s="9"/>
      <c r="E27" s="38"/>
    </row>
    <row r="28" spans="1:5" ht="14.25" x14ac:dyDescent="0.2">
      <c r="A28" s="45"/>
      <c r="B28" s="45"/>
      <c r="C28" s="45"/>
      <c r="D28" s="9"/>
      <c r="E28" s="38"/>
    </row>
    <row r="29" spans="1:5" ht="14.25" x14ac:dyDescent="0.2">
      <c r="A29" s="45"/>
      <c r="B29" s="45"/>
      <c r="C29" s="45"/>
      <c r="D29" s="9"/>
      <c r="E29" s="38"/>
    </row>
    <row r="30" spans="1:5" ht="14.25" x14ac:dyDescent="0.2">
      <c r="A30" s="45"/>
      <c r="B30" s="45"/>
      <c r="C30" s="45"/>
      <c r="D30" s="9"/>
      <c r="E30" s="38"/>
    </row>
    <row r="31" spans="1:5" ht="14.25" x14ac:dyDescent="0.2">
      <c r="A31" s="45"/>
      <c r="B31" s="9"/>
      <c r="C31" s="47"/>
      <c r="D31" s="9"/>
      <c r="E31" s="38"/>
    </row>
    <row r="32" spans="1:5" ht="14.25" x14ac:dyDescent="0.2">
      <c r="A32" s="45"/>
      <c r="B32" s="9">
        <v>4445</v>
      </c>
      <c r="C32" s="47"/>
      <c r="D32" s="9"/>
      <c r="E32" s="38"/>
    </row>
    <row r="33" spans="1:5" ht="14.25" x14ac:dyDescent="0.2">
      <c r="A33" s="45"/>
      <c r="B33" s="9"/>
      <c r="C33" s="47"/>
      <c r="D33" s="9"/>
      <c r="E33" s="38"/>
    </row>
    <row r="34" spans="1:5" ht="14.25" x14ac:dyDescent="0.2">
      <c r="A34" s="45"/>
      <c r="B34" s="9"/>
      <c r="C34" s="47"/>
      <c r="D34" s="9"/>
      <c r="E34" s="38"/>
    </row>
    <row r="35" spans="1:5" ht="14.25" x14ac:dyDescent="0.2">
      <c r="A35" s="45"/>
      <c r="B35" s="9"/>
      <c r="C35" s="47"/>
      <c r="D35" s="9"/>
      <c r="E35" s="38"/>
    </row>
    <row r="36" spans="1:5" ht="14.25" x14ac:dyDescent="0.2">
      <c r="A36" s="45"/>
      <c r="B36" s="9"/>
      <c r="C36" s="47"/>
      <c r="D36" s="9"/>
      <c r="E36" s="38"/>
    </row>
    <row r="37" spans="1:5" ht="14.25" x14ac:dyDescent="0.2">
      <c r="A37" s="45"/>
      <c r="B37" s="9"/>
      <c r="C37" s="47"/>
      <c r="D37" s="9"/>
      <c r="E37" s="38"/>
    </row>
    <row r="38" spans="1:5" ht="14.25" x14ac:dyDescent="0.2">
      <c r="A38" s="45"/>
      <c r="B38" s="9"/>
      <c r="C38" s="47"/>
      <c r="D38" s="9"/>
      <c r="E38" s="38"/>
    </row>
    <row r="39" spans="1:5" ht="14.25" x14ac:dyDescent="0.2">
      <c r="A39" s="45"/>
      <c r="B39" s="9"/>
      <c r="C39" s="47"/>
      <c r="D39" s="9"/>
      <c r="E39" s="38"/>
    </row>
    <row r="40" spans="1:5" ht="14.25" x14ac:dyDescent="0.2">
      <c r="A40" s="45"/>
      <c r="B40" s="9"/>
      <c r="C40" s="47"/>
      <c r="D40" s="9"/>
      <c r="E40" s="38"/>
    </row>
    <row r="41" spans="1:5" ht="14.25" x14ac:dyDescent="0.2">
      <c r="A41" s="45"/>
      <c r="B41" s="9"/>
      <c r="C41" s="47"/>
      <c r="D41" s="9"/>
      <c r="E41" s="38"/>
    </row>
    <row r="42" spans="1:5" ht="14.25" x14ac:dyDescent="0.2">
      <c r="A42" s="45"/>
      <c r="B42" s="9"/>
      <c r="C42" s="47"/>
      <c r="D42" s="9"/>
      <c r="E42" s="38"/>
    </row>
    <row r="43" spans="1:5" ht="14.25" x14ac:dyDescent="0.2">
      <c r="A43" s="45"/>
      <c r="B43" s="9"/>
      <c r="C43" s="47"/>
      <c r="D43" s="9"/>
      <c r="E43" s="38"/>
    </row>
    <row r="44" spans="1:5" ht="14.25" x14ac:dyDescent="0.2">
      <c r="A44" s="45"/>
      <c r="B44" s="9"/>
      <c r="C44" s="47"/>
      <c r="D44" s="9"/>
      <c r="E44" s="38"/>
    </row>
    <row r="45" spans="1:5" ht="14.25" x14ac:dyDescent="0.2">
      <c r="A45" s="45"/>
      <c r="B45" s="9"/>
      <c r="C45" s="47"/>
      <c r="D45" s="9"/>
      <c r="E45" s="38"/>
    </row>
    <row r="46" spans="1:5" ht="14.25" x14ac:dyDescent="0.2">
      <c r="A46" s="45"/>
      <c r="B46" s="9"/>
      <c r="C46" s="47"/>
      <c r="D46" s="9"/>
      <c r="E46" s="38"/>
    </row>
    <row r="47" spans="1:5" ht="14.25" x14ac:dyDescent="0.2">
      <c r="A47" s="45"/>
      <c r="B47" s="9"/>
      <c r="C47" s="47"/>
      <c r="D47" s="9"/>
      <c r="E47" s="38"/>
    </row>
    <row r="48" spans="1:5" ht="14.25" x14ac:dyDescent="0.2">
      <c r="A48" s="45"/>
      <c r="B48" s="9"/>
      <c r="C48" s="47"/>
      <c r="D48" s="9"/>
      <c r="E48" s="38"/>
    </row>
    <row r="49" spans="1:5" ht="14.25" x14ac:dyDescent="0.2">
      <c r="A49" s="45"/>
      <c r="B49" s="9"/>
      <c r="C49" s="47"/>
      <c r="D49" s="9"/>
      <c r="E49" s="38"/>
    </row>
    <row r="50" spans="1:5" ht="14.25" x14ac:dyDescent="0.2">
      <c r="A50" s="45"/>
      <c r="B50" s="9"/>
      <c r="C50" s="47"/>
      <c r="D50" s="9"/>
      <c r="E50" s="38"/>
    </row>
    <row r="51" spans="1:5" ht="14.25" x14ac:dyDescent="0.2">
      <c r="A51" s="45"/>
      <c r="B51" s="9"/>
      <c r="C51" s="47"/>
      <c r="D51" s="9"/>
      <c r="E51" s="38"/>
    </row>
    <row r="52" spans="1:5" ht="14.25" x14ac:dyDescent="0.2">
      <c r="A52" s="45"/>
      <c r="B52" s="9"/>
      <c r="C52" s="47"/>
      <c r="D52" s="9"/>
      <c r="E52" s="38"/>
    </row>
    <row r="53" spans="1:5" ht="14.25" x14ac:dyDescent="0.2">
      <c r="A53" s="45"/>
      <c r="B53" s="9"/>
      <c r="C53" s="47"/>
      <c r="D53" s="9"/>
      <c r="E53" s="38"/>
    </row>
    <row r="54" spans="1:5" ht="14.25" x14ac:dyDescent="0.2">
      <c r="A54" s="45"/>
      <c r="B54" s="9"/>
      <c r="C54" s="47"/>
      <c r="D54" s="9"/>
      <c r="E54" s="38"/>
    </row>
    <row r="55" spans="1:5" ht="14.25" x14ac:dyDescent="0.2">
      <c r="A55" s="45"/>
      <c r="B55" s="9"/>
      <c r="C55" s="47"/>
      <c r="D55" s="9"/>
      <c r="E55" s="38"/>
    </row>
    <row r="56" spans="1:5" ht="14.25" x14ac:dyDescent="0.2">
      <c r="A56" s="45"/>
      <c r="B56" s="9"/>
      <c r="C56" s="47"/>
      <c r="D56" s="9"/>
      <c r="E56" s="38"/>
    </row>
    <row r="57" spans="1:5" ht="14.25" x14ac:dyDescent="0.2">
      <c r="A57" s="45"/>
      <c r="B57" s="9"/>
      <c r="C57" s="47"/>
      <c r="D57" s="9"/>
      <c r="E57" s="38"/>
    </row>
    <row r="58" spans="1:5" ht="14.25" x14ac:dyDescent="0.2">
      <c r="A58" s="45"/>
      <c r="B58" s="9"/>
      <c r="C58" s="47"/>
      <c r="D58" s="9"/>
      <c r="E58" s="38"/>
    </row>
    <row r="59" spans="1:5" ht="14.25" x14ac:dyDescent="0.2">
      <c r="A59" s="45"/>
      <c r="B59" s="9"/>
      <c r="C59" s="47"/>
      <c r="D59" s="9"/>
      <c r="E59" s="38"/>
    </row>
    <row r="60" spans="1:5" ht="14.25" x14ac:dyDescent="0.2">
      <c r="A60" s="45"/>
      <c r="B60" s="9"/>
      <c r="C60" s="47"/>
      <c r="D60" s="9"/>
      <c r="E60" s="38"/>
    </row>
    <row r="61" spans="1:5" ht="14.25" x14ac:dyDescent="0.2">
      <c r="A61" s="45"/>
      <c r="B61" s="9"/>
      <c r="C61" s="47"/>
      <c r="D61" s="9"/>
      <c r="E61" s="38"/>
    </row>
    <row r="62" spans="1:5" ht="14.25" x14ac:dyDescent="0.2">
      <c r="A62" s="45"/>
      <c r="B62" s="9"/>
      <c r="C62" s="47"/>
      <c r="D62" s="9"/>
      <c r="E62" s="38"/>
    </row>
    <row r="63" spans="1:5" ht="14.25" x14ac:dyDescent="0.2">
      <c r="A63" s="45"/>
      <c r="B63" s="9"/>
      <c r="C63" s="47"/>
      <c r="D63" s="9"/>
      <c r="E63" s="38"/>
    </row>
    <row r="64" spans="1:5" ht="14.25" x14ac:dyDescent="0.2">
      <c r="A64" s="45"/>
      <c r="B64" s="9"/>
      <c r="C64" s="47"/>
      <c r="D64" s="9"/>
      <c r="E64" s="38"/>
    </row>
    <row r="65" spans="1:5" ht="14.25" x14ac:dyDescent="0.2">
      <c r="A65" s="45"/>
      <c r="B65" s="9"/>
      <c r="C65" s="47"/>
      <c r="D65" s="9"/>
      <c r="E65" s="38"/>
    </row>
    <row r="66" spans="1:5" ht="14.25" x14ac:dyDescent="0.2">
      <c r="A66" s="45"/>
      <c r="B66" s="9"/>
      <c r="C66" s="47"/>
      <c r="D66" s="9"/>
      <c r="E66" s="38"/>
    </row>
    <row r="67" spans="1:5" ht="14.25" x14ac:dyDescent="0.2">
      <c r="A67" s="45"/>
      <c r="B67" s="9"/>
      <c r="C67" s="47"/>
      <c r="D67" s="9"/>
      <c r="E67" s="38"/>
    </row>
    <row r="68" spans="1:5" ht="14.25" x14ac:dyDescent="0.2">
      <c r="A68" s="45"/>
      <c r="B68" s="9"/>
      <c r="C68" s="47"/>
      <c r="D68" s="9"/>
      <c r="E68" s="38"/>
    </row>
    <row r="69" spans="1:5" ht="14.25" x14ac:dyDescent="0.2">
      <c r="A69" s="45"/>
      <c r="B69" s="9"/>
      <c r="C69" s="47"/>
      <c r="D69" s="9"/>
      <c r="E69" s="38"/>
    </row>
    <row r="70" spans="1:5" ht="14.25" x14ac:dyDescent="0.2">
      <c r="A70" s="45"/>
      <c r="B70" s="9"/>
      <c r="C70" s="47"/>
      <c r="D70" s="9"/>
      <c r="E70" s="38"/>
    </row>
    <row r="71" spans="1:5" ht="14.25" x14ac:dyDescent="0.2">
      <c r="A71" s="45"/>
      <c r="B71" s="9"/>
      <c r="C71" s="47"/>
      <c r="D71" s="9"/>
      <c r="E71" s="38"/>
    </row>
    <row r="72" spans="1:5" ht="14.25" x14ac:dyDescent="0.2">
      <c r="A72" s="45"/>
      <c r="B72" s="9"/>
      <c r="C72" s="47"/>
      <c r="D72" s="9"/>
      <c r="E72" s="38"/>
    </row>
    <row r="73" spans="1:5" ht="14.25" x14ac:dyDescent="0.2">
      <c r="A73" s="45"/>
      <c r="B73" s="9"/>
      <c r="C73" s="47"/>
      <c r="D73" s="9"/>
      <c r="E73" s="38"/>
    </row>
    <row r="74" spans="1:5" ht="14.25" x14ac:dyDescent="0.2">
      <c r="A74" s="45"/>
      <c r="B74" s="9"/>
      <c r="C74" s="47"/>
      <c r="D74" s="9"/>
      <c r="E74" s="38"/>
    </row>
    <row r="75" spans="1:5" ht="14.25" x14ac:dyDescent="0.2">
      <c r="A75" s="45"/>
      <c r="B75" s="9"/>
      <c r="C75" s="47"/>
      <c r="D75" s="9"/>
      <c r="E75" s="38"/>
    </row>
    <row r="76" spans="1:5" ht="14.25" x14ac:dyDescent="0.2">
      <c r="A76" s="45"/>
      <c r="B76" s="9"/>
      <c r="C76" s="47"/>
      <c r="D76" s="9"/>
      <c r="E76" s="38"/>
    </row>
    <row r="77" spans="1:5" ht="14.25" x14ac:dyDescent="0.2">
      <c r="A77" s="45"/>
      <c r="B77" s="9"/>
      <c r="C77" s="47"/>
      <c r="D77" s="9"/>
      <c r="E77" s="38"/>
    </row>
    <row r="78" spans="1:5" ht="14.25" x14ac:dyDescent="0.2">
      <c r="A78" s="45"/>
      <c r="B78" s="9"/>
      <c r="C78" s="47"/>
      <c r="D78" s="9"/>
      <c r="E78" s="38"/>
    </row>
    <row r="79" spans="1:5" ht="14.25" x14ac:dyDescent="0.2">
      <c r="A79" s="45"/>
      <c r="B79" s="9"/>
      <c r="C79" s="47"/>
      <c r="D79" s="9"/>
      <c r="E79" s="38"/>
    </row>
    <row r="80" spans="1:5" ht="14.25" x14ac:dyDescent="0.2">
      <c r="A80" s="45"/>
      <c r="B80" s="9"/>
      <c r="C80" s="47"/>
      <c r="D80" s="9"/>
      <c r="E80" s="38"/>
    </row>
    <row r="81" spans="1:5" ht="14.25" x14ac:dyDescent="0.2">
      <c r="A81" s="45"/>
      <c r="B81" s="9"/>
      <c r="C81" s="47"/>
      <c r="D81" s="9"/>
      <c r="E81" s="38"/>
    </row>
    <row r="82" spans="1:5" ht="14.25" x14ac:dyDescent="0.2">
      <c r="A82" s="45"/>
      <c r="B82" s="9"/>
      <c r="C82" s="47"/>
      <c r="D82" s="9"/>
      <c r="E82" s="38"/>
    </row>
    <row r="83" spans="1:5" ht="14.25" x14ac:dyDescent="0.2">
      <c r="A83" s="45"/>
      <c r="B83" s="9"/>
      <c r="C83" s="47"/>
      <c r="D83" s="9"/>
      <c r="E83" s="38"/>
    </row>
    <row r="84" spans="1:5" ht="14.25" x14ac:dyDescent="0.2">
      <c r="A84" s="45"/>
      <c r="B84" s="9"/>
      <c r="C84" s="47"/>
      <c r="D84" s="9"/>
      <c r="E84" s="38"/>
    </row>
    <row r="85" spans="1:5" ht="14.25" x14ac:dyDescent="0.2">
      <c r="A85" s="45"/>
      <c r="B85" s="9"/>
      <c r="C85" s="47"/>
      <c r="D85" s="9"/>
      <c r="E85" s="38"/>
    </row>
    <row r="86" spans="1:5" ht="14.25" x14ac:dyDescent="0.2">
      <c r="A86" s="45"/>
      <c r="B86" s="9"/>
      <c r="C86" s="47"/>
      <c r="D86" s="9"/>
      <c r="E86" s="38"/>
    </row>
    <row r="87" spans="1:5" ht="14.25" x14ac:dyDescent="0.2">
      <c r="A87" s="45"/>
      <c r="B87" s="9"/>
      <c r="C87" s="47"/>
      <c r="D87" s="9"/>
      <c r="E87" s="38"/>
    </row>
    <row r="88" spans="1:5" ht="14.25" x14ac:dyDescent="0.2">
      <c r="A88" s="45"/>
      <c r="B88" s="9"/>
      <c r="C88" s="47"/>
      <c r="D88" s="9"/>
      <c r="E88" s="38"/>
    </row>
    <row r="89" spans="1:5" ht="14.25" x14ac:dyDescent="0.2">
      <c r="A89" s="45"/>
      <c r="B89" s="9"/>
      <c r="C89" s="47"/>
      <c r="D89" s="9"/>
      <c r="E89" s="38"/>
    </row>
    <row r="90" spans="1:5" ht="14.25" x14ac:dyDescent="0.2">
      <c r="A90" s="45"/>
      <c r="B90" s="9"/>
      <c r="C90" s="47"/>
      <c r="D90" s="9"/>
      <c r="E90" s="38"/>
    </row>
    <row r="91" spans="1:5" ht="14.25" x14ac:dyDescent="0.2">
      <c r="A91" s="45"/>
      <c r="B91" s="9"/>
      <c r="C91" s="47"/>
      <c r="D91" s="9"/>
      <c r="E91" s="38"/>
    </row>
    <row r="92" spans="1:5" ht="14.25" x14ac:dyDescent="0.2">
      <c r="A92" s="45"/>
      <c r="B92" s="9"/>
      <c r="C92" s="47"/>
      <c r="D92" s="9"/>
      <c r="E92" s="38"/>
    </row>
    <row r="93" spans="1:5" ht="14.25" x14ac:dyDescent="0.2">
      <c r="A93" s="45"/>
      <c r="B93" s="9"/>
      <c r="C93" s="47"/>
      <c r="D93" s="9"/>
      <c r="E93" s="38"/>
    </row>
    <row r="94" spans="1:5" ht="14.25" x14ac:dyDescent="0.2">
      <c r="A94" s="45"/>
      <c r="B94" s="9"/>
      <c r="C94" s="47"/>
      <c r="D94" s="9"/>
      <c r="E94" s="38"/>
    </row>
    <row r="95" spans="1:5" ht="14.25" x14ac:dyDescent="0.2">
      <c r="A95" s="45"/>
      <c r="B95" s="9"/>
      <c r="C95" s="47"/>
      <c r="D95" s="9"/>
      <c r="E95" s="38"/>
    </row>
    <row r="96" spans="1:5" ht="14.25" x14ac:dyDescent="0.2">
      <c r="A96" s="45"/>
      <c r="B96" s="9"/>
      <c r="C96" s="47"/>
      <c r="D96" s="9"/>
      <c r="E96" s="38"/>
    </row>
    <row r="97" spans="1:5" ht="14.25" x14ac:dyDescent="0.2">
      <c r="A97" s="45"/>
      <c r="B97" s="9"/>
      <c r="C97" s="47"/>
      <c r="D97" s="9"/>
      <c r="E97" s="38"/>
    </row>
    <row r="98" spans="1:5" ht="14.25" x14ac:dyDescent="0.2">
      <c r="A98" s="45"/>
      <c r="B98" s="9"/>
      <c r="C98" s="47"/>
      <c r="D98" s="9"/>
      <c r="E98" s="38"/>
    </row>
    <row r="99" spans="1:5" ht="14.25" x14ac:dyDescent="0.2">
      <c r="A99" s="45"/>
      <c r="B99" s="9"/>
      <c r="C99" s="47"/>
      <c r="D99" s="9"/>
      <c r="E99" s="38"/>
    </row>
    <row r="100" spans="1:5" ht="14.25" x14ac:dyDescent="0.2">
      <c r="A100" s="45"/>
      <c r="B100" s="9"/>
      <c r="C100" s="47"/>
      <c r="D100" s="9"/>
      <c r="E100" s="38"/>
    </row>
    <row r="101" spans="1:5" ht="14.25" x14ac:dyDescent="0.2">
      <c r="A101" s="45"/>
      <c r="B101" s="9"/>
      <c r="C101" s="47"/>
      <c r="D101" s="9"/>
      <c r="E101" s="38"/>
    </row>
    <row r="102" spans="1:5" ht="14.25" x14ac:dyDescent="0.2">
      <c r="A102" s="45"/>
      <c r="B102" s="9"/>
      <c r="C102" s="47"/>
      <c r="D102" s="9"/>
      <c r="E102" s="38"/>
    </row>
    <row r="103" spans="1:5" ht="14.25" x14ac:dyDescent="0.2">
      <c r="A103" s="45"/>
      <c r="B103" s="9"/>
      <c r="C103" s="47"/>
      <c r="D103" s="9"/>
      <c r="E103" s="38"/>
    </row>
    <row r="104" spans="1:5" ht="14.25" x14ac:dyDescent="0.2">
      <c r="A104" s="45"/>
      <c r="B104" s="9"/>
      <c r="C104" s="47"/>
      <c r="D104" s="9"/>
      <c r="E104" s="38"/>
    </row>
    <row r="105" spans="1:5" ht="14.25" x14ac:dyDescent="0.2">
      <c r="A105" s="45"/>
      <c r="B105" s="9"/>
      <c r="C105" s="47"/>
      <c r="D105" s="9"/>
      <c r="E105" s="38"/>
    </row>
    <row r="106" spans="1:5" ht="14.25" x14ac:dyDescent="0.2">
      <c r="A106" s="45"/>
      <c r="B106" s="9"/>
      <c r="C106" s="47"/>
      <c r="D106" s="9"/>
      <c r="E106" s="38"/>
    </row>
    <row r="107" spans="1:5" ht="14.25" x14ac:dyDescent="0.2">
      <c r="A107" s="45"/>
      <c r="B107" s="9"/>
      <c r="C107" s="47"/>
      <c r="D107" s="9"/>
      <c r="E107" s="38"/>
    </row>
    <row r="108" spans="1:5" ht="14.25" x14ac:dyDescent="0.2">
      <c r="A108" s="45"/>
      <c r="B108" s="9"/>
      <c r="C108" s="47"/>
      <c r="D108" s="9"/>
      <c r="E108" s="38"/>
    </row>
    <row r="109" spans="1:5" ht="14.25" x14ac:dyDescent="0.2">
      <c r="A109" s="45"/>
      <c r="B109" s="9"/>
      <c r="C109" s="47"/>
      <c r="D109" s="9"/>
      <c r="E109" s="38"/>
    </row>
    <row r="110" spans="1:5" ht="14.25" x14ac:dyDescent="0.2">
      <c r="A110" s="45"/>
      <c r="B110" s="9"/>
      <c r="C110" s="47"/>
      <c r="D110" s="9"/>
      <c r="E110" s="38"/>
    </row>
    <row r="111" spans="1:5" ht="14.25" x14ac:dyDescent="0.2">
      <c r="A111" s="45"/>
      <c r="B111" s="9"/>
      <c r="C111" s="47"/>
      <c r="D111" s="9"/>
      <c r="E111" s="38"/>
    </row>
    <row r="112" spans="1:5" ht="14.25" x14ac:dyDescent="0.2">
      <c r="A112" s="9"/>
      <c r="B112" s="9"/>
      <c r="C112" s="47"/>
      <c r="D112" s="9"/>
      <c r="E112" s="38"/>
    </row>
    <row r="113" spans="1:5" ht="14.25" x14ac:dyDescent="0.2">
      <c r="A113" s="9"/>
      <c r="B113" s="9"/>
      <c r="C113" s="47"/>
      <c r="D113" s="9"/>
      <c r="E113" s="38"/>
    </row>
    <row r="114" spans="1:5" ht="14.25" x14ac:dyDescent="0.2">
      <c r="A114" s="9"/>
      <c r="B114" s="9"/>
      <c r="C114" s="47"/>
      <c r="D114" s="9"/>
      <c r="E114" s="38"/>
    </row>
    <row r="115" spans="1:5" ht="14.25" x14ac:dyDescent="0.2">
      <c r="A115" s="9"/>
      <c r="B115" s="9"/>
      <c r="C115" s="47"/>
      <c r="D115" s="9"/>
      <c r="E115" s="38"/>
    </row>
    <row r="116" spans="1:5" ht="14.25" x14ac:dyDescent="0.2">
      <c r="A116" s="9"/>
      <c r="B116" s="9"/>
      <c r="C116" s="47"/>
      <c r="D116" s="9"/>
      <c r="E116" s="38"/>
    </row>
    <row r="117" spans="1:5" ht="14.25" x14ac:dyDescent="0.2">
      <c r="A117" s="9"/>
      <c r="B117" s="9"/>
      <c r="C117" s="47"/>
      <c r="D117" s="9"/>
      <c r="E117" s="38"/>
    </row>
    <row r="118" spans="1:5" ht="14.25" x14ac:dyDescent="0.2">
      <c r="A118" s="6"/>
      <c r="B118" s="9"/>
      <c r="C118" s="47"/>
      <c r="D118" s="9"/>
      <c r="E118" s="38"/>
    </row>
    <row r="119" spans="1:5" ht="14.25" x14ac:dyDescent="0.2">
      <c r="A119" s="6"/>
      <c r="B119" s="9"/>
      <c r="C119" s="47"/>
      <c r="D119" s="9"/>
      <c r="E119" s="38"/>
    </row>
    <row r="120" spans="1:5" ht="14.25" x14ac:dyDescent="0.2">
      <c r="A120" s="6"/>
      <c r="B120" s="9"/>
      <c r="C120" s="47"/>
      <c r="D120" s="9"/>
      <c r="E120" s="38"/>
    </row>
    <row r="121" spans="1:5" ht="14.25" x14ac:dyDescent="0.2">
      <c r="A121" s="6"/>
      <c r="B121" s="9"/>
      <c r="C121" s="47"/>
      <c r="D121" s="9"/>
      <c r="E121" s="38"/>
    </row>
    <row r="122" spans="1:5" ht="14.25" x14ac:dyDescent="0.2">
      <c r="A122" s="6"/>
      <c r="B122" s="9"/>
      <c r="C122" s="47"/>
      <c r="D122" s="9"/>
      <c r="E122" s="38"/>
    </row>
    <row r="123" spans="1:5" ht="14.25" x14ac:dyDescent="0.2">
      <c r="A123" s="6"/>
      <c r="B123" s="9"/>
      <c r="C123" s="47"/>
      <c r="D123" s="9"/>
      <c r="E123" s="38"/>
    </row>
    <row r="124" spans="1:5" ht="14.25" x14ac:dyDescent="0.2">
      <c r="A124" s="6"/>
      <c r="B124" s="9"/>
      <c r="C124" s="47"/>
      <c r="D124" s="9"/>
      <c r="E124" s="38"/>
    </row>
    <row r="125" spans="1:5" ht="14.25" x14ac:dyDescent="0.2">
      <c r="A125" s="6"/>
      <c r="B125" s="9"/>
      <c r="C125" s="47"/>
      <c r="D125" s="9"/>
      <c r="E125" s="38"/>
    </row>
    <row r="126" spans="1:5" ht="14.25" x14ac:dyDescent="0.2">
      <c r="A126" s="6"/>
      <c r="B126" s="9"/>
      <c r="C126" s="47"/>
      <c r="D126" s="9"/>
      <c r="E126" s="38"/>
    </row>
    <row r="127" spans="1:5" ht="14.25" x14ac:dyDescent="0.2">
      <c r="A127" s="6"/>
      <c r="B127" s="9"/>
      <c r="C127" s="47"/>
      <c r="D127" s="9"/>
      <c r="E127" s="38"/>
    </row>
    <row r="128" spans="1:5" ht="14.25" x14ac:dyDescent="0.2">
      <c r="A128" s="6"/>
      <c r="B128" s="9"/>
      <c r="C128" s="47"/>
      <c r="D128" s="9"/>
      <c r="E128" s="38"/>
    </row>
    <row r="129" spans="1:5" ht="14.25" x14ac:dyDescent="0.2">
      <c r="A129" s="6"/>
      <c r="B129" s="9"/>
      <c r="C129" s="47"/>
      <c r="D129" s="9"/>
      <c r="E129" s="38"/>
    </row>
    <row r="130" spans="1:5" ht="14.25" x14ac:dyDescent="0.2">
      <c r="A130" s="6"/>
      <c r="B130" s="9"/>
      <c r="C130" s="47"/>
      <c r="D130" s="9"/>
      <c r="E130" s="38"/>
    </row>
    <row r="131" spans="1:5" ht="14.25" x14ac:dyDescent="0.2">
      <c r="A131" s="6"/>
      <c r="B131" s="9"/>
      <c r="C131" s="47"/>
      <c r="D131" s="9"/>
      <c r="E131" s="38"/>
    </row>
    <row r="132" spans="1:5" ht="14.25" x14ac:dyDescent="0.2">
      <c r="A132" s="6"/>
      <c r="B132" s="9"/>
      <c r="C132" s="47"/>
      <c r="D132" s="9"/>
      <c r="E132" s="38"/>
    </row>
    <row r="133" spans="1:5" ht="14.25" x14ac:dyDescent="0.2">
      <c r="A133" s="6"/>
      <c r="B133" s="9"/>
      <c r="C133" s="47"/>
      <c r="D133" s="9"/>
      <c r="E133" s="38"/>
    </row>
    <row r="134" spans="1:5" ht="14.25" x14ac:dyDescent="0.2">
      <c r="A134" s="6"/>
      <c r="B134" s="9"/>
      <c r="C134" s="47"/>
      <c r="D134" s="9"/>
      <c r="E134" s="38"/>
    </row>
    <row r="135" spans="1:5" ht="14.25" x14ac:dyDescent="0.2">
      <c r="A135" s="6"/>
      <c r="B135" s="9"/>
      <c r="C135" s="47"/>
      <c r="D135" s="9"/>
      <c r="E135" s="38"/>
    </row>
    <row r="136" spans="1:5" ht="14.25" x14ac:dyDescent="0.2">
      <c r="A136" s="6"/>
      <c r="B136" s="9"/>
      <c r="C136" s="47"/>
      <c r="D136" s="9"/>
      <c r="E136" s="38"/>
    </row>
    <row r="137" spans="1:5" ht="14.25" x14ac:dyDescent="0.2">
      <c r="A137" s="6"/>
      <c r="B137" s="9"/>
      <c r="C137" s="47"/>
      <c r="D137" s="9"/>
      <c r="E137" s="38"/>
    </row>
    <row r="138" spans="1:5" ht="14.25" x14ac:dyDescent="0.2">
      <c r="A138" s="6"/>
      <c r="B138" s="9"/>
      <c r="C138" s="47"/>
      <c r="D138" s="9"/>
      <c r="E138" s="38"/>
    </row>
    <row r="139" spans="1:5" ht="14.25" x14ac:dyDescent="0.2">
      <c r="A139" s="6"/>
      <c r="B139" s="9"/>
      <c r="C139" s="47"/>
      <c r="D139" s="9"/>
      <c r="E139" s="38"/>
    </row>
    <row r="140" spans="1:5" ht="14.25" x14ac:dyDescent="0.2">
      <c r="A140" s="6"/>
      <c r="B140" s="9"/>
      <c r="C140" s="47"/>
      <c r="D140" s="9"/>
      <c r="E140" s="38"/>
    </row>
    <row r="141" spans="1:5" ht="14.25" x14ac:dyDescent="0.2">
      <c r="A141" s="6"/>
      <c r="B141" s="9"/>
      <c r="C141" s="47"/>
      <c r="D141" s="9"/>
      <c r="E141" s="38"/>
    </row>
    <row r="142" spans="1:5" ht="14.25" x14ac:dyDescent="0.2">
      <c r="A142" s="6"/>
      <c r="B142" s="9"/>
      <c r="C142" s="47"/>
      <c r="D142" s="9"/>
      <c r="E142" s="38"/>
    </row>
    <row r="143" spans="1:5" ht="14.25" x14ac:dyDescent="0.2">
      <c r="A143" s="6"/>
      <c r="B143" s="9"/>
      <c r="C143" s="47"/>
      <c r="D143" s="9"/>
      <c r="E143" s="38"/>
    </row>
    <row r="144" spans="1:5" ht="14.25" x14ac:dyDescent="0.2">
      <c r="A144" s="6"/>
      <c r="B144" s="9"/>
      <c r="C144" s="47"/>
      <c r="D144" s="9"/>
      <c r="E144" s="38"/>
    </row>
    <row r="145" spans="1:5" ht="14.25" x14ac:dyDescent="0.2">
      <c r="A145" s="6"/>
      <c r="B145" s="9"/>
      <c r="C145" s="47"/>
      <c r="D145" s="9"/>
      <c r="E145" s="38"/>
    </row>
    <row r="146" spans="1:5" ht="14.25" x14ac:dyDescent="0.2">
      <c r="A146" s="6"/>
      <c r="B146" s="9"/>
      <c r="C146" s="47"/>
      <c r="D146" s="9"/>
      <c r="E146" s="38"/>
    </row>
    <row r="147" spans="1:5" ht="14.25" x14ac:dyDescent="0.2">
      <c r="A147" s="6"/>
      <c r="B147" s="9"/>
      <c r="C147" s="47"/>
      <c r="D147" s="9"/>
      <c r="E147" s="38"/>
    </row>
    <row r="148" spans="1:5" ht="14.25" x14ac:dyDescent="0.2">
      <c r="A148" s="6"/>
      <c r="B148" s="9"/>
      <c r="C148" s="47"/>
      <c r="D148" s="9"/>
      <c r="E148" s="38"/>
    </row>
    <row r="149" spans="1:5" ht="14.25" x14ac:dyDescent="0.2">
      <c r="A149" s="6"/>
      <c r="B149" s="9"/>
      <c r="C149" s="47"/>
      <c r="D149" s="9"/>
      <c r="E149" s="38"/>
    </row>
    <row r="150" spans="1:5" ht="14.25" x14ac:dyDescent="0.2">
      <c r="A150" s="6"/>
      <c r="B150" s="9"/>
      <c r="C150" s="47"/>
      <c r="D150" s="9"/>
      <c r="E150" s="38"/>
    </row>
    <row r="151" spans="1:5" ht="14.25" x14ac:dyDescent="0.2">
      <c r="A151" s="6"/>
      <c r="B151" s="9"/>
      <c r="C151" s="47"/>
      <c r="D151" s="9"/>
      <c r="E151" s="38"/>
    </row>
    <row r="152" spans="1:5" ht="14.25" x14ac:dyDescent="0.2">
      <c r="A152" s="6"/>
      <c r="B152" s="9"/>
      <c r="C152" s="47"/>
      <c r="D152" s="9"/>
      <c r="E152" s="38"/>
    </row>
    <row r="153" spans="1:5" ht="14.25" x14ac:dyDescent="0.2">
      <c r="A153" s="6"/>
      <c r="B153" s="9"/>
      <c r="C153" s="47"/>
      <c r="D153" s="9"/>
      <c r="E153" s="38"/>
    </row>
    <row r="154" spans="1:5" ht="14.25" x14ac:dyDescent="0.2">
      <c r="A154" s="6"/>
      <c r="B154" s="9"/>
      <c r="C154" s="47"/>
      <c r="D154" s="9"/>
      <c r="E154" s="38"/>
    </row>
    <row r="155" spans="1:5" ht="14.25" x14ac:dyDescent="0.2">
      <c r="A155" s="6"/>
      <c r="B155" s="9"/>
      <c r="C155" s="47"/>
      <c r="D155" s="9"/>
      <c r="E155" s="38"/>
    </row>
    <row r="156" spans="1:5" ht="14.25" x14ac:dyDescent="0.2">
      <c r="A156" s="6"/>
      <c r="B156" s="9"/>
      <c r="C156" s="47"/>
      <c r="D156" s="9"/>
      <c r="E156" s="38"/>
    </row>
    <row r="157" spans="1:5" ht="14.25" x14ac:dyDescent="0.2">
      <c r="A157" s="6"/>
      <c r="B157" s="9"/>
      <c r="C157" s="47"/>
      <c r="D157" s="9"/>
      <c r="E157" s="38"/>
    </row>
    <row r="158" spans="1:5" ht="14.25" x14ac:dyDescent="0.2">
      <c r="A158" s="6"/>
      <c r="B158" s="9"/>
      <c r="C158" s="47"/>
      <c r="D158" s="9"/>
      <c r="E158" s="38"/>
    </row>
    <row r="159" spans="1:5" ht="14.25" x14ac:dyDescent="0.2">
      <c r="A159" s="6"/>
      <c r="B159" s="9"/>
      <c r="C159" s="47"/>
      <c r="D159" s="9"/>
      <c r="E159" s="38"/>
    </row>
    <row r="160" spans="1:5" ht="14.25" x14ac:dyDescent="0.2">
      <c r="A160" s="6"/>
      <c r="B160" s="9"/>
      <c r="C160" s="47"/>
      <c r="D160" s="9"/>
      <c r="E160" s="38"/>
    </row>
    <row r="161" spans="1:5" ht="14.25" x14ac:dyDescent="0.2">
      <c r="A161" s="6"/>
      <c r="B161" s="9"/>
      <c r="C161" s="47"/>
      <c r="D161" s="9"/>
      <c r="E161" s="38"/>
    </row>
    <row r="162" spans="1:5" ht="14.25" x14ac:dyDescent="0.2">
      <c r="A162" s="6"/>
      <c r="B162" s="9"/>
      <c r="C162" s="47"/>
      <c r="D162" s="9"/>
      <c r="E162" s="38"/>
    </row>
    <row r="163" spans="1:5" ht="14.25" x14ac:dyDescent="0.2">
      <c r="A163" s="6"/>
      <c r="B163" s="9"/>
      <c r="C163" s="47"/>
      <c r="D163" s="9"/>
      <c r="E163" s="38"/>
    </row>
    <row r="164" spans="1:5" ht="14.25" x14ac:dyDescent="0.2">
      <c r="A164" s="6"/>
      <c r="B164" s="9"/>
      <c r="C164" s="47"/>
      <c r="D164" s="9"/>
      <c r="E164" s="38"/>
    </row>
    <row r="165" spans="1:5" ht="14.25" x14ac:dyDescent="0.2">
      <c r="A165" s="6"/>
      <c r="B165" s="9"/>
      <c r="C165" s="47"/>
      <c r="D165" s="9"/>
      <c r="E165" s="38"/>
    </row>
    <row r="166" spans="1:5" ht="14.25" x14ac:dyDescent="0.2">
      <c r="A166" s="6"/>
      <c r="B166" s="9"/>
      <c r="C166" s="47"/>
      <c r="D166" s="9"/>
      <c r="E166" s="38"/>
    </row>
    <row r="167" spans="1:5" ht="14.25" x14ac:dyDescent="0.2">
      <c r="A167" s="6"/>
      <c r="B167" s="9"/>
      <c r="C167" s="47"/>
      <c r="D167" s="9"/>
      <c r="E167" s="38"/>
    </row>
    <row r="168" spans="1:5" ht="14.25" x14ac:dyDescent="0.2">
      <c r="A168" s="6"/>
      <c r="B168" s="9"/>
      <c r="C168" s="47"/>
      <c r="D168" s="9"/>
      <c r="E168" s="38"/>
    </row>
    <row r="169" spans="1:5" ht="14.25" x14ac:dyDescent="0.2">
      <c r="A169" s="6"/>
      <c r="B169" s="9"/>
      <c r="C169" s="47"/>
      <c r="D169" s="9"/>
      <c r="E169" s="38"/>
    </row>
    <row r="170" spans="1:5" ht="14.25" x14ac:dyDescent="0.2">
      <c r="A170" s="6"/>
      <c r="B170" s="9"/>
      <c r="C170" s="47"/>
      <c r="D170" s="9"/>
      <c r="E170" s="38"/>
    </row>
    <row r="171" spans="1:5" ht="14.25" x14ac:dyDescent="0.2">
      <c r="A171" s="6"/>
      <c r="B171" s="9"/>
      <c r="C171" s="47"/>
      <c r="D171" s="9"/>
      <c r="E171" s="38"/>
    </row>
    <row r="172" spans="1:5" ht="14.25" x14ac:dyDescent="0.2">
      <c r="A172" s="6"/>
      <c r="B172" s="9"/>
      <c r="C172" s="47"/>
      <c r="D172" s="9"/>
      <c r="E172" s="38"/>
    </row>
    <row r="173" spans="1:5" ht="14.25" x14ac:dyDescent="0.2">
      <c r="A173" s="6"/>
      <c r="B173" s="9"/>
      <c r="C173" s="47"/>
      <c r="D173" s="9"/>
      <c r="E173" s="38"/>
    </row>
    <row r="174" spans="1:5" ht="14.25" x14ac:dyDescent="0.2">
      <c r="A174" s="6"/>
      <c r="B174" s="9"/>
      <c r="C174" s="47"/>
      <c r="D174" s="9"/>
      <c r="E174" s="38"/>
    </row>
    <row r="175" spans="1:5" ht="14.25" x14ac:dyDescent="0.2">
      <c r="A175" s="6"/>
      <c r="B175" s="6"/>
      <c r="C175" s="47"/>
      <c r="D175" s="6"/>
      <c r="E175" s="38"/>
    </row>
    <row r="176" spans="1:5" ht="14.25" x14ac:dyDescent="0.2">
      <c r="A176" s="6"/>
      <c r="B176" s="6"/>
      <c r="C176" s="47"/>
      <c r="D176" s="6"/>
      <c r="E176" s="38"/>
    </row>
    <row r="177" spans="1:5" ht="14.25" x14ac:dyDescent="0.2">
      <c r="A177" s="6"/>
      <c r="B177" s="6"/>
      <c r="C177" s="47"/>
      <c r="D177" s="6"/>
      <c r="E177" s="38"/>
    </row>
    <row r="178" spans="1:5" ht="14.25" x14ac:dyDescent="0.2">
      <c r="A178" s="6"/>
      <c r="B178" s="6"/>
      <c r="C178" s="47"/>
      <c r="D178" s="6"/>
      <c r="E178" s="38"/>
    </row>
    <row r="179" spans="1:5" ht="14.25" x14ac:dyDescent="0.2">
      <c r="A179" s="6"/>
      <c r="B179" s="6"/>
      <c r="C179" s="47"/>
      <c r="D179" s="6"/>
      <c r="E179" s="38"/>
    </row>
    <row r="180" spans="1:5" ht="14.25" x14ac:dyDescent="0.2">
      <c r="A180" s="6"/>
      <c r="B180" s="6"/>
      <c r="C180" s="47"/>
      <c r="D180" s="6"/>
      <c r="E180" s="38"/>
    </row>
    <row r="181" spans="1:5" ht="14.25" x14ac:dyDescent="0.2">
      <c r="A181" s="6"/>
      <c r="B181" s="6"/>
      <c r="C181" s="47"/>
      <c r="D181" s="6"/>
      <c r="E181" s="38"/>
    </row>
    <row r="182" spans="1:5" ht="14.25" x14ac:dyDescent="0.2">
      <c r="A182" s="6"/>
      <c r="B182" s="6"/>
      <c r="C182" s="47"/>
      <c r="D182" s="6"/>
      <c r="E182" s="38"/>
    </row>
    <row r="183" spans="1:5" ht="14.25" x14ac:dyDescent="0.2">
      <c r="A183" s="6"/>
      <c r="B183" s="6"/>
      <c r="C183" s="47"/>
      <c r="D183" s="6"/>
      <c r="E183" s="38"/>
    </row>
    <row r="184" spans="1:5" ht="14.25" x14ac:dyDescent="0.2">
      <c r="A184" s="6"/>
      <c r="B184" s="6"/>
      <c r="C184" s="47"/>
      <c r="D184" s="6"/>
      <c r="E184" s="38"/>
    </row>
    <row r="185" spans="1:5" ht="14.25" x14ac:dyDescent="0.2">
      <c r="A185" s="6"/>
      <c r="B185" s="6"/>
      <c r="C185" s="47"/>
      <c r="D185" s="6"/>
      <c r="E185" s="38"/>
    </row>
    <row r="186" spans="1:5" ht="14.25" x14ac:dyDescent="0.2">
      <c r="A186" s="6"/>
      <c r="B186" s="6"/>
      <c r="C186" s="47"/>
      <c r="D186" s="6"/>
      <c r="E186" s="38"/>
    </row>
    <row r="187" spans="1:5" ht="14.25" x14ac:dyDescent="0.2">
      <c r="A187" s="6"/>
      <c r="B187" s="6"/>
      <c r="C187" s="47"/>
      <c r="D187" s="6"/>
      <c r="E187" s="38"/>
    </row>
    <row r="188" spans="1:5" ht="14.25" x14ac:dyDescent="0.2">
      <c r="A188" s="6"/>
      <c r="B188" s="6"/>
      <c r="C188" s="47"/>
      <c r="D188" s="6"/>
      <c r="E188" s="38"/>
    </row>
    <row r="189" spans="1:5" ht="14.25" x14ac:dyDescent="0.2">
      <c r="A189" s="6"/>
      <c r="B189" s="6"/>
      <c r="C189" s="47"/>
      <c r="D189" s="6"/>
      <c r="E189" s="38"/>
    </row>
    <row r="190" spans="1:5" ht="14.25" x14ac:dyDescent="0.2">
      <c r="A190" s="6"/>
      <c r="B190" s="6"/>
      <c r="C190" s="47"/>
      <c r="D190" s="6"/>
      <c r="E190" s="38"/>
    </row>
    <row r="191" spans="1:5" ht="14.25" x14ac:dyDescent="0.2">
      <c r="A191" s="6"/>
      <c r="B191" s="6"/>
      <c r="C191" s="47"/>
      <c r="D191" s="6"/>
      <c r="E191" s="38"/>
    </row>
    <row r="192" spans="1:5" ht="14.25" x14ac:dyDescent="0.2">
      <c r="A192" s="6"/>
      <c r="B192" s="6"/>
      <c r="C192" s="47"/>
      <c r="D192" s="6"/>
      <c r="E192" s="38"/>
    </row>
    <row r="193" spans="1:5" ht="14.25" x14ac:dyDescent="0.2">
      <c r="A193" s="6"/>
      <c r="B193" s="6"/>
      <c r="C193" s="47"/>
      <c r="D193" s="6"/>
      <c r="E193" s="38"/>
    </row>
    <row r="194" spans="1:5" ht="14.25" x14ac:dyDescent="0.2">
      <c r="A194" s="6"/>
      <c r="B194" s="9"/>
      <c r="C194" s="47"/>
      <c r="D194" s="9"/>
      <c r="E194" s="38"/>
    </row>
    <row r="195" spans="1:5" ht="14.25" x14ac:dyDescent="0.2">
      <c r="A195" s="6"/>
      <c r="B195" s="9"/>
      <c r="C195" s="47"/>
      <c r="D195" s="9"/>
      <c r="E195" s="38"/>
    </row>
    <row r="196" spans="1:5" ht="14.25" x14ac:dyDescent="0.2">
      <c r="A196" s="6"/>
      <c r="B196" s="9"/>
      <c r="C196" s="47"/>
      <c r="D196" s="9"/>
      <c r="E196" s="38"/>
    </row>
    <row r="197" spans="1:5" ht="14.25" x14ac:dyDescent="0.2">
      <c r="A197" s="6"/>
      <c r="B197" s="9"/>
      <c r="C197" s="47"/>
      <c r="D197" s="9"/>
      <c r="E197" s="38"/>
    </row>
    <row r="198" spans="1:5" ht="14.25" x14ac:dyDescent="0.2">
      <c r="A198" s="6"/>
      <c r="B198" s="9"/>
      <c r="C198" s="47"/>
      <c r="D198" s="9"/>
      <c r="E198" s="38"/>
    </row>
    <row r="199" spans="1:5" ht="14.25" x14ac:dyDescent="0.2">
      <c r="A199" s="6"/>
      <c r="B199" s="9"/>
      <c r="C199" s="47"/>
      <c r="D199" s="9"/>
      <c r="E199" s="38"/>
    </row>
    <row r="200" spans="1:5" ht="14.25" x14ac:dyDescent="0.2">
      <c r="A200" s="3"/>
      <c r="B200" s="4"/>
      <c r="C200" s="5"/>
      <c r="D200" s="4"/>
      <c r="E200" s="38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selectLockedCells="1"/>
  <mergeCells count="4">
    <mergeCell ref="A1:D1"/>
    <mergeCell ref="F1:G2"/>
    <mergeCell ref="A2:D2"/>
    <mergeCell ref="F3:G4"/>
  </mergeCells>
  <conditionalFormatting sqref="A90:C199 A5:C6 A31:C88">
    <cfRule type="expression" dxfId="3" priority="2" stopIfTrue="1">
      <formula>$D5="ok"</formula>
    </cfRule>
  </conditionalFormatting>
  <conditionalFormatting sqref="A200:C299">
    <cfRule type="cellIs" dxfId="2" priority="3" stopIfTrue="1" operator="notEqual">
      <formula>0</formula>
    </cfRule>
  </conditionalFormatting>
  <conditionalFormatting sqref="D5:D299">
    <cfRule type="cellIs" dxfId="1" priority="4" stopIfTrue="1" operator="equal">
      <formula>"OK"</formula>
    </cfRule>
  </conditionalFormatting>
  <conditionalFormatting sqref="A7:C30">
    <cfRule type="expression" dxfId="0" priority="1" stopIfTrue="1">
      <formula>$D7="ok"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F16"/>
  <sheetViews>
    <sheetView workbookViewId="0">
      <selection activeCell="C21" sqref="C21"/>
    </sheetView>
  </sheetViews>
  <sheetFormatPr baseColWidth="10" defaultColWidth="9.140625" defaultRowHeight="12.75" x14ac:dyDescent="0.2"/>
  <cols>
    <col min="1" max="1" width="10" bestFit="1" customWidth="1"/>
    <col min="2" max="3" width="14.5703125" customWidth="1"/>
    <col min="6" max="6" width="30.5703125" customWidth="1"/>
  </cols>
  <sheetData>
    <row r="1" spans="1:6" ht="13.5" thickBot="1" x14ac:dyDescent="0.25">
      <c r="A1" s="39" t="s">
        <v>39</v>
      </c>
    </row>
    <row r="2" spans="1:6" ht="13.5" thickBot="1" x14ac:dyDescent="0.25">
      <c r="B2" s="42" t="s">
        <v>36</v>
      </c>
      <c r="C2" s="22" t="s">
        <v>24</v>
      </c>
      <c r="E2">
        <v>22.92</v>
      </c>
      <c r="F2" s="39" t="s">
        <v>35</v>
      </c>
    </row>
    <row r="3" spans="1:6" x14ac:dyDescent="0.2">
      <c r="A3" s="18" t="s">
        <v>11</v>
      </c>
      <c r="B3" s="14"/>
      <c r="C3" s="10"/>
      <c r="E3">
        <f>B3/$E$2</f>
        <v>0</v>
      </c>
      <c r="F3" s="39" t="s">
        <v>37</v>
      </c>
    </row>
    <row r="4" spans="1:6" x14ac:dyDescent="0.2">
      <c r="A4" s="19" t="s">
        <v>12</v>
      </c>
      <c r="B4" s="15"/>
      <c r="C4" s="11"/>
      <c r="E4">
        <f t="shared" ref="E4:E14" si="0">B4/$E$2</f>
        <v>0</v>
      </c>
      <c r="F4" s="43" t="s">
        <v>38</v>
      </c>
    </row>
    <row r="5" spans="1:6" x14ac:dyDescent="0.2">
      <c r="A5" s="19" t="s">
        <v>13</v>
      </c>
      <c r="B5" s="15"/>
      <c r="C5" s="11"/>
      <c r="E5">
        <f t="shared" si="0"/>
        <v>0</v>
      </c>
      <c r="F5" s="43" t="s">
        <v>38</v>
      </c>
    </row>
    <row r="6" spans="1:6" x14ac:dyDescent="0.2">
      <c r="A6" s="19" t="s">
        <v>14</v>
      </c>
      <c r="B6" s="15"/>
      <c r="C6" s="11"/>
      <c r="E6">
        <f t="shared" si="0"/>
        <v>0</v>
      </c>
      <c r="F6" s="43" t="s">
        <v>38</v>
      </c>
    </row>
    <row r="7" spans="1:6" x14ac:dyDescent="0.2">
      <c r="A7" s="19" t="s">
        <v>15</v>
      </c>
      <c r="B7" s="15"/>
      <c r="C7" s="11"/>
      <c r="E7">
        <f t="shared" si="0"/>
        <v>0</v>
      </c>
      <c r="F7" s="43" t="s">
        <v>38</v>
      </c>
    </row>
    <row r="8" spans="1:6" x14ac:dyDescent="0.2">
      <c r="A8" s="19" t="s">
        <v>16</v>
      </c>
      <c r="B8" s="15"/>
      <c r="C8" s="11"/>
      <c r="E8">
        <f t="shared" si="0"/>
        <v>0</v>
      </c>
      <c r="F8" s="43" t="s">
        <v>38</v>
      </c>
    </row>
    <row r="9" spans="1:6" x14ac:dyDescent="0.2">
      <c r="A9" s="19" t="s">
        <v>17</v>
      </c>
      <c r="B9" s="15"/>
      <c r="C9" s="11"/>
      <c r="E9">
        <f t="shared" si="0"/>
        <v>0</v>
      </c>
      <c r="F9" s="43" t="s">
        <v>38</v>
      </c>
    </row>
    <row r="10" spans="1:6" x14ac:dyDescent="0.2">
      <c r="A10" s="19" t="s">
        <v>18</v>
      </c>
      <c r="B10" s="15"/>
      <c r="C10" s="11"/>
      <c r="E10">
        <f t="shared" si="0"/>
        <v>0</v>
      </c>
      <c r="F10" s="43" t="s">
        <v>38</v>
      </c>
    </row>
    <row r="11" spans="1:6" x14ac:dyDescent="0.2">
      <c r="A11" s="19" t="s">
        <v>19</v>
      </c>
      <c r="B11" s="15"/>
      <c r="C11" s="11"/>
      <c r="E11">
        <f t="shared" si="0"/>
        <v>0</v>
      </c>
      <c r="F11" s="43" t="s">
        <v>38</v>
      </c>
    </row>
    <row r="12" spans="1:6" x14ac:dyDescent="0.2">
      <c r="A12" s="19" t="s">
        <v>20</v>
      </c>
      <c r="B12" s="15"/>
      <c r="C12" s="11"/>
      <c r="E12">
        <f t="shared" si="0"/>
        <v>0</v>
      </c>
      <c r="F12" s="43" t="s">
        <v>38</v>
      </c>
    </row>
    <row r="13" spans="1:6" x14ac:dyDescent="0.2">
      <c r="A13" s="19" t="s">
        <v>21</v>
      </c>
      <c r="B13" s="15"/>
      <c r="C13" s="11"/>
      <c r="E13">
        <f t="shared" si="0"/>
        <v>0</v>
      </c>
      <c r="F13" s="43" t="s">
        <v>38</v>
      </c>
    </row>
    <row r="14" spans="1:6" ht="13.5" thickBot="1" x14ac:dyDescent="0.25">
      <c r="A14" s="20" t="s">
        <v>22</v>
      </c>
      <c r="B14" s="16"/>
      <c r="C14" s="12"/>
      <c r="E14">
        <f t="shared" si="0"/>
        <v>0</v>
      </c>
      <c r="F14" s="43" t="s">
        <v>38</v>
      </c>
    </row>
    <row r="15" spans="1:6" ht="13.5" thickBot="1" x14ac:dyDescent="0.25">
      <c r="D15" s="40" t="s">
        <v>34</v>
      </c>
    </row>
    <row r="16" spans="1:6" ht="13.5" thickBot="1" x14ac:dyDescent="0.25">
      <c r="A16" s="21" t="s">
        <v>23</v>
      </c>
      <c r="B16" s="17">
        <f>SUM(B3:B15)</f>
        <v>0</v>
      </c>
      <c r="C16" s="13">
        <f>SUM(C3:C15)</f>
        <v>0</v>
      </c>
      <c r="D16" s="41" t="e">
        <f>C16/B16</f>
        <v>#DIV/0!</v>
      </c>
    </row>
  </sheetData>
  <pageMargins left="0.75" right="0.75" top="1" bottom="1" header="0.5" footer="0.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F16"/>
  <sheetViews>
    <sheetView workbookViewId="0">
      <selection activeCell="I34" sqref="I34"/>
    </sheetView>
  </sheetViews>
  <sheetFormatPr baseColWidth="10" defaultColWidth="9.140625" defaultRowHeight="12.75" x14ac:dyDescent="0.2"/>
  <cols>
    <col min="1" max="1" width="10" bestFit="1" customWidth="1"/>
    <col min="2" max="3" width="14.5703125" customWidth="1"/>
    <col min="6" max="6" width="30.5703125" customWidth="1"/>
  </cols>
  <sheetData>
    <row r="1" spans="1:6" ht="13.5" thickBot="1" x14ac:dyDescent="0.25">
      <c r="A1" s="39" t="s">
        <v>39</v>
      </c>
    </row>
    <row r="2" spans="1:6" ht="13.5" thickBot="1" x14ac:dyDescent="0.25">
      <c r="B2" s="42" t="s">
        <v>36</v>
      </c>
      <c r="C2" s="22" t="s">
        <v>24</v>
      </c>
      <c r="E2">
        <v>22.92</v>
      </c>
      <c r="F2" s="39" t="s">
        <v>35</v>
      </c>
    </row>
    <row r="3" spans="1:6" x14ac:dyDescent="0.2">
      <c r="A3" s="18" t="s">
        <v>11</v>
      </c>
      <c r="B3" s="14"/>
      <c r="C3" s="10"/>
      <c r="E3">
        <f>B3/$E$2</f>
        <v>0</v>
      </c>
      <c r="F3" s="39" t="s">
        <v>37</v>
      </c>
    </row>
    <row r="4" spans="1:6" x14ac:dyDescent="0.2">
      <c r="A4" s="19" t="s">
        <v>12</v>
      </c>
      <c r="B4" s="15"/>
      <c r="C4" s="11"/>
      <c r="E4">
        <f t="shared" ref="E4:E14" si="0">B4/$E$2</f>
        <v>0</v>
      </c>
      <c r="F4" s="43" t="s">
        <v>38</v>
      </c>
    </row>
    <row r="5" spans="1:6" x14ac:dyDescent="0.2">
      <c r="A5" s="19" t="s">
        <v>13</v>
      </c>
      <c r="B5" s="15"/>
      <c r="C5" s="11"/>
      <c r="E5">
        <f t="shared" si="0"/>
        <v>0</v>
      </c>
      <c r="F5" s="43" t="s">
        <v>38</v>
      </c>
    </row>
    <row r="6" spans="1:6" x14ac:dyDescent="0.2">
      <c r="A6" s="19" t="s">
        <v>14</v>
      </c>
      <c r="B6" s="15"/>
      <c r="C6" s="11"/>
      <c r="E6">
        <f t="shared" si="0"/>
        <v>0</v>
      </c>
      <c r="F6" s="43" t="s">
        <v>38</v>
      </c>
    </row>
    <row r="7" spans="1:6" x14ac:dyDescent="0.2">
      <c r="A7" s="19" t="s">
        <v>15</v>
      </c>
      <c r="B7" s="15"/>
      <c r="C7" s="11"/>
      <c r="E7">
        <f t="shared" si="0"/>
        <v>0</v>
      </c>
      <c r="F7" s="43" t="s">
        <v>38</v>
      </c>
    </row>
    <row r="8" spans="1:6" x14ac:dyDescent="0.2">
      <c r="A8" s="19" t="s">
        <v>16</v>
      </c>
      <c r="B8" s="15"/>
      <c r="C8" s="11"/>
      <c r="E8">
        <f t="shared" si="0"/>
        <v>0</v>
      </c>
      <c r="F8" s="43" t="s">
        <v>38</v>
      </c>
    </row>
    <row r="9" spans="1:6" x14ac:dyDescent="0.2">
      <c r="A9" s="19" t="s">
        <v>17</v>
      </c>
      <c r="B9" s="15"/>
      <c r="C9" s="11"/>
      <c r="E9">
        <f t="shared" si="0"/>
        <v>0</v>
      </c>
      <c r="F9" s="43" t="s">
        <v>38</v>
      </c>
    </row>
    <row r="10" spans="1:6" x14ac:dyDescent="0.2">
      <c r="A10" s="19" t="s">
        <v>18</v>
      </c>
      <c r="B10" s="15"/>
      <c r="C10" s="11"/>
      <c r="E10">
        <f t="shared" si="0"/>
        <v>0</v>
      </c>
      <c r="F10" s="43" t="s">
        <v>38</v>
      </c>
    </row>
    <row r="11" spans="1:6" x14ac:dyDescent="0.2">
      <c r="A11" s="19" t="s">
        <v>19</v>
      </c>
      <c r="B11" s="15"/>
      <c r="C11" s="11"/>
      <c r="E11">
        <f t="shared" si="0"/>
        <v>0</v>
      </c>
      <c r="F11" s="43" t="s">
        <v>38</v>
      </c>
    </row>
    <row r="12" spans="1:6" x14ac:dyDescent="0.2">
      <c r="A12" s="19" t="s">
        <v>20</v>
      </c>
      <c r="B12" s="15"/>
      <c r="C12" s="11"/>
      <c r="E12">
        <f t="shared" si="0"/>
        <v>0</v>
      </c>
      <c r="F12" s="43" t="s">
        <v>38</v>
      </c>
    </row>
    <row r="13" spans="1:6" x14ac:dyDescent="0.2">
      <c r="A13" s="19" t="s">
        <v>21</v>
      </c>
      <c r="B13" s="15"/>
      <c r="C13" s="11"/>
      <c r="E13">
        <f t="shared" si="0"/>
        <v>0</v>
      </c>
      <c r="F13" s="43" t="s">
        <v>38</v>
      </c>
    </row>
    <row r="14" spans="1:6" ht="13.5" thickBot="1" x14ac:dyDescent="0.25">
      <c r="A14" s="20" t="s">
        <v>22</v>
      </c>
      <c r="B14" s="16"/>
      <c r="C14" s="12"/>
      <c r="E14">
        <f t="shared" si="0"/>
        <v>0</v>
      </c>
      <c r="F14" s="43" t="s">
        <v>38</v>
      </c>
    </row>
    <row r="15" spans="1:6" ht="13.5" thickBot="1" x14ac:dyDescent="0.25">
      <c r="D15" s="40" t="s">
        <v>34</v>
      </c>
    </row>
    <row r="16" spans="1:6" ht="13.5" thickBot="1" x14ac:dyDescent="0.25">
      <c r="A16" s="21" t="s">
        <v>23</v>
      </c>
      <c r="B16" s="17">
        <f>SUM(B3:B15)</f>
        <v>0</v>
      </c>
      <c r="C16" s="13">
        <f>SUM(C3:C15)</f>
        <v>0</v>
      </c>
      <c r="D16" s="41" t="e">
        <f>C16/B16</f>
        <v>#DIV/0!</v>
      </c>
    </row>
  </sheetData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Total</vt:lpstr>
      <vt:lpstr>FR</vt:lpstr>
      <vt:lpstr>NL</vt:lpstr>
      <vt:lpstr>01-2016</vt:lpstr>
      <vt:lpstr>02-2016</vt:lpstr>
      <vt:lpstr>03-2016</vt:lpstr>
      <vt:lpstr>03-2017</vt:lpstr>
      <vt:lpstr>Total (2)</vt:lpstr>
      <vt:lpstr>Total (3)</vt:lpstr>
      <vt:lpstr>'01-2016'!Text2</vt:lpstr>
      <vt:lpstr>'01-2016'!Zone_d_impression</vt:lpstr>
      <vt:lpstr>'02-2016'!Zone_d_impression</vt:lpstr>
      <vt:lpstr>'03-2016'!Zone_d_impression</vt:lpstr>
      <vt:lpstr>'03-2017'!Zone_d_impression</vt:lpstr>
    </vt:vector>
  </TitlesOfParts>
  <Company>Fortis Bank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G79608</dc:creator>
  <cp:lastModifiedBy>MARNEFFE Philippe</cp:lastModifiedBy>
  <cp:lastPrinted>2015-01-02T08:11:21Z</cp:lastPrinted>
  <dcterms:created xsi:type="dcterms:W3CDTF">2007-11-16T10:31:26Z</dcterms:created>
  <dcterms:modified xsi:type="dcterms:W3CDTF">2017-03-18T03:04:36Z</dcterms:modified>
</cp:coreProperties>
</file>