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C7B97B6-C911-497D-9B01-415581494A2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</calcChain>
</file>

<file path=xl/sharedStrings.xml><?xml version="1.0" encoding="utf-8"?>
<sst xmlns="http://schemas.openxmlformats.org/spreadsheetml/2006/main" count="117" uniqueCount="102">
  <si>
    <t>Total</t>
  </si>
  <si>
    <t>11.1</t>
  </si>
  <si>
    <t>12.2</t>
  </si>
  <si>
    <t>10.3</t>
  </si>
  <si>
    <t>9.9</t>
  </si>
  <si>
    <t>7.9</t>
  </si>
  <si>
    <t>6.0</t>
  </si>
  <si>
    <t>21.9</t>
  </si>
  <si>
    <t>G</t>
  </si>
  <si>
    <t>I</t>
  </si>
  <si>
    <t>J</t>
  </si>
  <si>
    <t>K</t>
  </si>
  <si>
    <t>H/5</t>
  </si>
  <si>
    <t>5.6</t>
  </si>
  <si>
    <t>8.4</t>
  </si>
  <si>
    <t>M/5</t>
  </si>
  <si>
    <t>7.5</t>
  </si>
  <si>
    <t>8.0</t>
  </si>
  <si>
    <t>ESTOC NOGENTAIS</t>
  </si>
  <si>
    <t>125.2</t>
  </si>
  <si>
    <t>128.7</t>
  </si>
  <si>
    <t>13.8 - 27.6</t>
  </si>
  <si>
    <t>40.1</t>
  </si>
  <si>
    <t>27.0</t>
  </si>
  <si>
    <t>ESPOIR IDEAL</t>
  </si>
  <si>
    <t>276.4</t>
  </si>
  <si>
    <t>265.5</t>
  </si>
  <si>
    <t>13.8 - 43.2</t>
  </si>
  <si>
    <t>30.4</t>
  </si>
  <si>
    <t>27.6</t>
  </si>
  <si>
    <t>ESTOURNEL MOURIEZ</t>
  </si>
  <si>
    <t>267.2</t>
  </si>
  <si>
    <t>196.7 </t>
  </si>
  <si>
    <t>13.8 - 28.7</t>
  </si>
  <si>
    <t>46.4</t>
  </si>
  <si>
    <t>24.9</t>
  </si>
  <si>
    <t>EXPRESSO GOOD</t>
  </si>
  <si>
    <t>4.8</t>
  </si>
  <si>
    <t>6.7 </t>
  </si>
  <si>
    <t>1.6 - 2.7</t>
  </si>
  <si>
    <t>7.7</t>
  </si>
  <si>
    <t>ENZO VIVA</t>
  </si>
  <si>
    <t>40.6</t>
  </si>
  <si>
    <t>38.9</t>
  </si>
  <si>
    <t>4.5 - 8.1</t>
  </si>
  <si>
    <t>13.8</t>
  </si>
  <si>
    <t>9.8</t>
  </si>
  <si>
    <t>ECLAIR GOLD</t>
  </si>
  <si>
    <t>61.1</t>
  </si>
  <si>
    <t>64.3</t>
  </si>
  <si>
    <t>6.1 - 11.1</t>
  </si>
  <si>
    <t>36.8</t>
  </si>
  <si>
    <t>15.5</t>
  </si>
  <si>
    <t>ECLAT DU THURE</t>
  </si>
  <si>
    <t>117.8</t>
  </si>
  <si>
    <t>186.3 </t>
  </si>
  <si>
    <t>67.9</t>
  </si>
  <si>
    <t>35.6</t>
  </si>
  <si>
    <t>EMBLEME ORANGE</t>
  </si>
  <si>
    <t>22.0</t>
  </si>
  <si>
    <t>3.3 - 5.8</t>
  </si>
  <si>
    <t>16.3</t>
  </si>
  <si>
    <t>EL GRECO BELLO</t>
  </si>
  <si>
    <t>111.3</t>
  </si>
  <si>
    <t>99.2 </t>
  </si>
  <si>
    <t>12.2 - 22.4</t>
  </si>
  <si>
    <t>32.7</t>
  </si>
  <si>
    <t>20.4</t>
  </si>
  <si>
    <t>ECLAIR DE CALENDES</t>
  </si>
  <si>
    <t>74.9</t>
  </si>
  <si>
    <t>76.4</t>
  </si>
  <si>
    <t>10.3 - 18.9</t>
  </si>
  <si>
    <t>38.4</t>
  </si>
  <si>
    <t>31.9</t>
  </si>
  <si>
    <t>EL CONDOR PILLIERE</t>
  </si>
  <si>
    <t>14.7</t>
  </si>
  <si>
    <t>13.0 </t>
  </si>
  <si>
    <t>3.0 - 5.3</t>
  </si>
  <si>
    <t>8.6</t>
  </si>
  <si>
    <t>ENJOLEUR LEMAN</t>
  </si>
  <si>
    <t>9.2</t>
  </si>
  <si>
    <t>1.8 - 3.0</t>
  </si>
  <si>
    <t>ERASME WILLIAMS</t>
  </si>
  <si>
    <t>9.2 </t>
  </si>
  <si>
    <t>1.6 - 2.6</t>
  </si>
  <si>
    <t>4.4</t>
  </si>
  <si>
    <t>7.6</t>
  </si>
  <si>
    <t>ECLAT DES NOIX</t>
  </si>
  <si>
    <t>57.2</t>
  </si>
  <si>
    <t>61.7</t>
  </si>
  <si>
    <t>7.1 - 12.9</t>
  </si>
  <si>
    <t>21.0</t>
  </si>
  <si>
    <t>13.5</t>
  </si>
  <si>
    <t>ELDORADO ROYAL</t>
  </si>
  <si>
    <t>22.3</t>
  </si>
  <si>
    <t>18.1 </t>
  </si>
  <si>
    <t>2.5 - 4.3</t>
  </si>
  <si>
    <t>EL SANTO HAUFOR</t>
  </si>
  <si>
    <t>2.2</t>
  </si>
  <si>
    <t>1.9 </t>
  </si>
  <si>
    <t>1.3 - 1.8</t>
  </si>
  <si>
    <t>9.6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</si>
</sst>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3F3F3F"/>
      <name val="Calibri"/>
      <family val="2"/>
      <scheme val="minor"/>
    </font>
    <font>
      <sz val="10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/>
      <top/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 wrapText="1"/>
    </xf>
    <xf numFmtId="0" fontId="5" fillId="5" borderId="0" xfId="2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0" fontId="5" fillId="6" borderId="0" xfId="2" applyFill="1" applyAlignment="1">
      <alignment horizontal="left" vertical="center" wrapText="1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6" fillId="2" borderId="1" xfId="1" applyFont="1" applyAlignment="1">
      <alignment vertical="center"/>
    </xf>
    <xf numFmtId="0" fontId="7" fillId="0" borderId="0" xfId="0" applyFont="1"/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1" fillId="3" borderId="8" xfId="1" applyFill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1" fillId="3" borderId="3" xfId="1" applyFill="1" applyBorder="1" applyAlignment="1">
      <alignment horizontal="center"/>
    </xf>
    <xf numFmtId="0" fontId="1" fillId="3" borderId="9" xfId="1" applyFill="1" applyBorder="1" applyAlignment="1">
      <alignment horizontal="center"/>
    </xf>
    <xf numFmtId="0" fontId="1" fillId="3" borderId="4" xfId="1" applyFill="1" applyBorder="1" applyAlignment="1">
      <alignment horizontal="center"/>
    </xf>
    <xf numFmtId="0" fontId="1" fillId="3" borderId="5" xfId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2-13/R1C5-vincennes-prix-de-la-touraine/turf/partants/2974251" TargetMode="External"/><Relationship Id="rId13" Type="http://schemas.openxmlformats.org/officeDocument/2006/relationships/hyperlink" Target="https://www.zeturf.fr/fr/course/2019-12-13/R1C5-vincennes-prix-de-la-touraine/turf/partants/2974256" TargetMode="External"/><Relationship Id="rId3" Type="http://schemas.openxmlformats.org/officeDocument/2006/relationships/hyperlink" Target="https://www.zeturf.fr/fr/course/2019-12-13/R1C5-vincennes-prix-de-la-touraine/turf/partants/2974246" TargetMode="External"/><Relationship Id="rId7" Type="http://schemas.openxmlformats.org/officeDocument/2006/relationships/hyperlink" Target="https://www.zeturf.fr/fr/course/2019-12-13/R1C5-vincennes-prix-de-la-touraine/turf/partants/2974250" TargetMode="External"/><Relationship Id="rId12" Type="http://schemas.openxmlformats.org/officeDocument/2006/relationships/hyperlink" Target="https://www.zeturf.fr/fr/course/2019-12-13/R1C5-vincennes-prix-de-la-touraine/turf/partants/2974255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zeturf.fr/fr/course/2019-12-13/R1C5-vincennes-prix-de-la-touraine/turf/partants/2974245" TargetMode="External"/><Relationship Id="rId16" Type="http://schemas.openxmlformats.org/officeDocument/2006/relationships/hyperlink" Target="https://www.zeturf.fr/fr/course/2019-12-13/R1C5-vincennes-prix-de-la-touraine/turf/partants/2974259" TargetMode="External"/><Relationship Id="rId1" Type="http://schemas.openxmlformats.org/officeDocument/2006/relationships/hyperlink" Target="https://www.zeturf.fr/fr/course/2019-12-13/R1C5-vincennes-prix-de-la-touraine/turf/partants/2974244" TargetMode="External"/><Relationship Id="rId6" Type="http://schemas.openxmlformats.org/officeDocument/2006/relationships/hyperlink" Target="https://www.zeturf.fr/fr/course/2019-12-13/R1C5-vincennes-prix-de-la-touraine/turf/partants/2974249" TargetMode="External"/><Relationship Id="rId11" Type="http://schemas.openxmlformats.org/officeDocument/2006/relationships/hyperlink" Target="https://www.zeturf.fr/fr/course/2019-12-13/R1C5-vincennes-prix-de-la-touraine/turf/partants/2974254" TargetMode="External"/><Relationship Id="rId5" Type="http://schemas.openxmlformats.org/officeDocument/2006/relationships/hyperlink" Target="https://www.zeturf.fr/fr/course/2019-12-13/R1C5-vincennes-prix-de-la-touraine/turf/partants/2974248" TargetMode="External"/><Relationship Id="rId15" Type="http://schemas.openxmlformats.org/officeDocument/2006/relationships/hyperlink" Target="https://www.zeturf.fr/fr/course/2019-12-13/R1C5-vincennes-prix-de-la-touraine/turf/partants/2974258" TargetMode="External"/><Relationship Id="rId10" Type="http://schemas.openxmlformats.org/officeDocument/2006/relationships/hyperlink" Target="https://www.zeturf.fr/fr/course/2019-12-13/R1C5-vincennes-prix-de-la-touraine/turf/partants/2974253" TargetMode="External"/><Relationship Id="rId4" Type="http://schemas.openxmlformats.org/officeDocument/2006/relationships/hyperlink" Target="https://www.zeturf.fr/fr/course/2019-12-13/R1C5-vincennes-prix-de-la-touraine/turf/partants/2974247" TargetMode="External"/><Relationship Id="rId9" Type="http://schemas.openxmlformats.org/officeDocument/2006/relationships/hyperlink" Target="https://www.zeturf.fr/fr/course/2019-12-13/R1C5-vincennes-prix-de-la-touraine/turf/partants/2974252" TargetMode="External"/><Relationship Id="rId14" Type="http://schemas.openxmlformats.org/officeDocument/2006/relationships/hyperlink" Target="https://www.zeturf.fr/fr/course/2019-12-13/R1C5-vincennes-prix-de-la-touraine/turf/partants/29742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Q24"/>
  <sheetViews>
    <sheetView tabSelected="1" topLeftCell="B1" workbookViewId="0">
      <selection activeCell="P9" sqref="P9"/>
    </sheetView>
  </sheetViews>
  <sheetFormatPr baseColWidth="10" defaultRowHeight="15" x14ac:dyDescent="0.25"/>
  <sheetData>
    <row r="2" spans="2:17" ht="21" x14ac:dyDescent="0.25">
      <c r="C2" s="18"/>
      <c r="D2" s="19"/>
      <c r="E2" s="19"/>
      <c r="F2" s="20"/>
      <c r="G2" s="16" t="s">
        <v>8</v>
      </c>
      <c r="H2" s="14"/>
      <c r="I2" s="16" t="s">
        <v>9</v>
      </c>
      <c r="J2" s="16" t="s">
        <v>10</v>
      </c>
      <c r="K2" s="16" t="s">
        <v>11</v>
      </c>
    </row>
    <row r="3" spans="2:17" ht="21" x14ac:dyDescent="0.25">
      <c r="C3" s="21"/>
      <c r="D3" s="22"/>
      <c r="E3" s="22"/>
      <c r="F3" s="23"/>
      <c r="G3" s="17"/>
      <c r="H3" s="14"/>
      <c r="I3" s="17"/>
      <c r="J3" s="17"/>
      <c r="K3" s="17"/>
    </row>
    <row r="4" spans="2:17" x14ac:dyDescent="0.25">
      <c r="L4" s="2"/>
      <c r="M4" s="1" t="s">
        <v>0</v>
      </c>
    </row>
    <row r="5" spans="2:17" ht="30" x14ac:dyDescent="0.25">
      <c r="C5" s="3">
        <v>1</v>
      </c>
      <c r="D5" s="4" t="s">
        <v>18</v>
      </c>
      <c r="E5" s="5"/>
      <c r="F5" s="6" t="s">
        <v>12</v>
      </c>
      <c r="G5" s="7" t="s">
        <v>19</v>
      </c>
      <c r="H5" s="7" t="s">
        <v>20</v>
      </c>
      <c r="I5" s="7" t="s">
        <v>21</v>
      </c>
      <c r="J5" s="7" t="s">
        <v>22</v>
      </c>
      <c r="K5" s="7" t="s">
        <v>23</v>
      </c>
      <c r="L5" s="2"/>
      <c r="M5" s="15">
        <f>IF(C5="","",IF(G5&gt;15,0,SUBSTITUTE(G5,".",","))+SUBSTITUTE(J5,".",",")+SUBSTITUTE(K5,".",",")+LEFT(SUBSTITUTE(I5,".",","),SEARCH(" -",I5)-1))</f>
        <v>80.899999999999991</v>
      </c>
    </row>
    <row r="6" spans="2:17" ht="30" x14ac:dyDescent="0.25">
      <c r="B6" s="8"/>
      <c r="C6" s="9">
        <v>2</v>
      </c>
      <c r="D6" s="10" t="s">
        <v>24</v>
      </c>
      <c r="E6" s="8"/>
      <c r="F6" s="11" t="s">
        <v>12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2"/>
      <c r="M6" s="15">
        <f t="shared" ref="M6:M24" si="0">IF(C6="","",IF(G6&gt;15,0,SUBSTITUTE(G6,".",","))+SUBSTITUTE(J6,".",",")+SUBSTITUTE(K6,".",",")+LEFT(SUBSTITUTE(I6,".",","),SEARCH(" -",I6)-1))</f>
        <v>71.8</v>
      </c>
    </row>
    <row r="7" spans="2:17" ht="30" x14ac:dyDescent="0.25">
      <c r="B7" s="5"/>
      <c r="C7" s="3">
        <v>3</v>
      </c>
      <c r="D7" s="4" t="s">
        <v>30</v>
      </c>
      <c r="E7" s="5"/>
      <c r="F7" s="6" t="s">
        <v>12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  <c r="L7" s="2"/>
      <c r="M7" s="15">
        <f t="shared" si="0"/>
        <v>85.1</v>
      </c>
    </row>
    <row r="8" spans="2:17" ht="30" x14ac:dyDescent="0.25">
      <c r="B8" s="8"/>
      <c r="C8" s="9">
        <v>4</v>
      </c>
      <c r="D8" s="10" t="s">
        <v>36</v>
      </c>
      <c r="E8" s="8"/>
      <c r="F8" s="11" t="s">
        <v>15</v>
      </c>
      <c r="G8" s="12" t="s">
        <v>37</v>
      </c>
      <c r="H8" s="12" t="s">
        <v>38</v>
      </c>
      <c r="I8" s="12" t="s">
        <v>39</v>
      </c>
      <c r="J8" s="12" t="s">
        <v>6</v>
      </c>
      <c r="K8" s="12" t="s">
        <v>40</v>
      </c>
      <c r="L8" s="2"/>
      <c r="M8" s="15">
        <f t="shared" si="0"/>
        <v>15.299999999999999</v>
      </c>
    </row>
    <row r="9" spans="2:17" x14ac:dyDescent="0.25">
      <c r="B9" s="5"/>
      <c r="C9" s="3">
        <v>5</v>
      </c>
      <c r="D9" s="4" t="s">
        <v>41</v>
      </c>
      <c r="E9" s="5"/>
      <c r="F9" s="6" t="s">
        <v>12</v>
      </c>
      <c r="G9" s="7" t="s">
        <v>42</v>
      </c>
      <c r="H9" s="7" t="s">
        <v>43</v>
      </c>
      <c r="I9" s="7" t="s">
        <v>44</v>
      </c>
      <c r="J9" s="7" t="s">
        <v>45</v>
      </c>
      <c r="K9" s="7" t="s">
        <v>46</v>
      </c>
      <c r="L9" s="2"/>
      <c r="M9" s="15">
        <f t="shared" si="0"/>
        <v>28.1</v>
      </c>
    </row>
    <row r="10" spans="2:17" ht="30" x14ac:dyDescent="0.25">
      <c r="B10" s="8"/>
      <c r="C10" s="9">
        <v>6</v>
      </c>
      <c r="D10" s="10" t="s">
        <v>47</v>
      </c>
      <c r="E10" s="8"/>
      <c r="F10" s="11" t="s">
        <v>15</v>
      </c>
      <c r="G10" s="12" t="s">
        <v>48</v>
      </c>
      <c r="H10" s="12" t="s">
        <v>49</v>
      </c>
      <c r="I10" s="12" t="s">
        <v>50</v>
      </c>
      <c r="J10" s="12" t="s">
        <v>51</v>
      </c>
      <c r="K10" s="12" t="s">
        <v>52</v>
      </c>
      <c r="L10" s="2"/>
      <c r="M10" s="15">
        <f t="shared" si="0"/>
        <v>58.4</v>
      </c>
    </row>
    <row r="11" spans="2:17" ht="30" x14ac:dyDescent="0.25">
      <c r="B11" s="5"/>
      <c r="C11" s="3">
        <v>7</v>
      </c>
      <c r="D11" s="4" t="s">
        <v>53</v>
      </c>
      <c r="E11" s="5"/>
      <c r="F11" s="6" t="s">
        <v>12</v>
      </c>
      <c r="G11" s="7" t="s">
        <v>54</v>
      </c>
      <c r="H11" s="7" t="s">
        <v>55</v>
      </c>
      <c r="I11" s="7" t="s">
        <v>27</v>
      </c>
      <c r="J11" s="7" t="s">
        <v>56</v>
      </c>
      <c r="K11" s="7" t="s">
        <v>57</v>
      </c>
      <c r="L11" s="2"/>
      <c r="M11" s="15">
        <f t="shared" si="0"/>
        <v>117.3</v>
      </c>
      <c r="Q11" s="2"/>
    </row>
    <row r="12" spans="2:17" ht="30" x14ac:dyDescent="0.25">
      <c r="B12" s="8"/>
      <c r="C12" s="9">
        <v>8</v>
      </c>
      <c r="D12" s="10" t="s">
        <v>58</v>
      </c>
      <c r="E12" s="8"/>
      <c r="F12" s="11" t="s">
        <v>12</v>
      </c>
      <c r="G12" s="12" t="s">
        <v>59</v>
      </c>
      <c r="H12" s="12" t="s">
        <v>7</v>
      </c>
      <c r="I12" s="12" t="s">
        <v>60</v>
      </c>
      <c r="J12" s="12" t="s">
        <v>61</v>
      </c>
      <c r="K12" s="12" t="s">
        <v>1</v>
      </c>
      <c r="L12" s="2"/>
      <c r="M12" s="15">
        <f t="shared" si="0"/>
        <v>30.7</v>
      </c>
    </row>
    <row r="13" spans="2:17" ht="30" x14ac:dyDescent="0.25">
      <c r="B13" s="5"/>
      <c r="C13" s="3">
        <v>9</v>
      </c>
      <c r="D13" s="4" t="s">
        <v>62</v>
      </c>
      <c r="E13" s="5"/>
      <c r="F13" s="6" t="s">
        <v>12</v>
      </c>
      <c r="G13" s="7" t="s">
        <v>63</v>
      </c>
      <c r="H13" s="7" t="s">
        <v>64</v>
      </c>
      <c r="I13" s="7" t="s">
        <v>65</v>
      </c>
      <c r="J13" s="7" t="s">
        <v>66</v>
      </c>
      <c r="K13" s="7" t="s">
        <v>67</v>
      </c>
      <c r="L13" s="2"/>
      <c r="M13" s="15">
        <f t="shared" si="0"/>
        <v>65.3</v>
      </c>
    </row>
    <row r="14" spans="2:17" ht="30" x14ac:dyDescent="0.25">
      <c r="B14" s="8"/>
      <c r="C14" s="9">
        <v>10</v>
      </c>
      <c r="D14" s="10" t="s">
        <v>68</v>
      </c>
      <c r="E14" s="8"/>
      <c r="F14" s="11" t="s">
        <v>15</v>
      </c>
      <c r="G14" s="12" t="s">
        <v>69</v>
      </c>
      <c r="H14" s="12" t="s">
        <v>70</v>
      </c>
      <c r="I14" s="12" t="s">
        <v>71</v>
      </c>
      <c r="J14" s="12" t="s">
        <v>72</v>
      </c>
      <c r="K14" s="12" t="s">
        <v>73</v>
      </c>
      <c r="L14" s="2"/>
      <c r="M14" s="15">
        <f t="shared" si="0"/>
        <v>80.599999999999994</v>
      </c>
    </row>
    <row r="15" spans="2:17" ht="30" x14ac:dyDescent="0.25">
      <c r="B15" s="5"/>
      <c r="C15" s="3">
        <v>11</v>
      </c>
      <c r="D15" s="4" t="s">
        <v>74</v>
      </c>
      <c r="E15" s="5"/>
      <c r="F15" s="6" t="s">
        <v>12</v>
      </c>
      <c r="G15" s="7" t="s">
        <v>75</v>
      </c>
      <c r="H15" s="7" t="s">
        <v>76</v>
      </c>
      <c r="I15" s="7" t="s">
        <v>77</v>
      </c>
      <c r="J15" s="7" t="s">
        <v>14</v>
      </c>
      <c r="K15" s="7" t="s">
        <v>78</v>
      </c>
      <c r="L15" s="2"/>
      <c r="M15" s="15">
        <f t="shared" si="0"/>
        <v>20</v>
      </c>
    </row>
    <row r="16" spans="2:17" ht="30" x14ac:dyDescent="0.25">
      <c r="B16" s="8"/>
      <c r="C16" s="9">
        <v>12</v>
      </c>
      <c r="D16" s="10" t="s">
        <v>79</v>
      </c>
      <c r="E16" s="8"/>
      <c r="F16" s="11" t="s">
        <v>12</v>
      </c>
      <c r="G16" s="12" t="s">
        <v>4</v>
      </c>
      <c r="H16" s="12" t="s">
        <v>80</v>
      </c>
      <c r="I16" s="12" t="s">
        <v>81</v>
      </c>
      <c r="J16" s="12" t="s">
        <v>5</v>
      </c>
      <c r="K16" s="12" t="s">
        <v>17</v>
      </c>
      <c r="L16" s="2"/>
      <c r="M16" s="15">
        <f t="shared" si="0"/>
        <v>17.7</v>
      </c>
    </row>
    <row r="17" spans="2:15" ht="30" x14ac:dyDescent="0.25">
      <c r="B17" s="5"/>
      <c r="C17" s="3">
        <v>13</v>
      </c>
      <c r="D17" s="4" t="s">
        <v>82</v>
      </c>
      <c r="E17" s="5"/>
      <c r="F17" s="6" t="s">
        <v>15</v>
      </c>
      <c r="G17" s="7" t="s">
        <v>16</v>
      </c>
      <c r="H17" s="7" t="s">
        <v>83</v>
      </c>
      <c r="I17" s="7" t="s">
        <v>84</v>
      </c>
      <c r="J17" s="7" t="s">
        <v>85</v>
      </c>
      <c r="K17" s="7" t="s">
        <v>86</v>
      </c>
      <c r="L17" s="2"/>
      <c r="M17" s="15">
        <f t="shared" si="0"/>
        <v>13.6</v>
      </c>
      <c r="O17" s="2"/>
    </row>
    <row r="18" spans="2:15" ht="30" x14ac:dyDescent="0.25">
      <c r="B18" s="8"/>
      <c r="C18" s="9">
        <v>14</v>
      </c>
      <c r="D18" s="10" t="s">
        <v>87</v>
      </c>
      <c r="E18" s="8"/>
      <c r="F18" s="11" t="s">
        <v>12</v>
      </c>
      <c r="G18" s="12" t="s">
        <v>88</v>
      </c>
      <c r="H18" s="12" t="s">
        <v>89</v>
      </c>
      <c r="I18" s="12" t="s">
        <v>90</v>
      </c>
      <c r="J18" s="12" t="s">
        <v>91</v>
      </c>
      <c r="K18" s="12" t="s">
        <v>92</v>
      </c>
      <c r="L18" s="2"/>
      <c r="M18" s="15">
        <f t="shared" si="0"/>
        <v>41.6</v>
      </c>
    </row>
    <row r="19" spans="2:15" ht="30" x14ac:dyDescent="0.25">
      <c r="B19" s="5"/>
      <c r="C19" s="3">
        <v>15</v>
      </c>
      <c r="D19" s="4" t="s">
        <v>93</v>
      </c>
      <c r="E19" s="5"/>
      <c r="F19" s="6" t="s">
        <v>12</v>
      </c>
      <c r="G19" s="7" t="s">
        <v>94</v>
      </c>
      <c r="H19" s="7" t="s">
        <v>95</v>
      </c>
      <c r="I19" s="7" t="s">
        <v>96</v>
      </c>
      <c r="J19" s="7" t="s">
        <v>2</v>
      </c>
      <c r="K19" s="7" t="s">
        <v>3</v>
      </c>
      <c r="L19" s="2"/>
      <c r="M19" s="15">
        <f t="shared" si="0"/>
        <v>25</v>
      </c>
    </row>
    <row r="20" spans="2:15" ht="30" x14ac:dyDescent="0.25">
      <c r="B20" s="8"/>
      <c r="C20" s="9">
        <v>16</v>
      </c>
      <c r="D20" s="10" t="s">
        <v>97</v>
      </c>
      <c r="E20" s="8"/>
      <c r="F20" s="11" t="s">
        <v>12</v>
      </c>
      <c r="G20" s="12" t="s">
        <v>98</v>
      </c>
      <c r="H20" s="13" t="s">
        <v>99</v>
      </c>
      <c r="I20" s="12" t="s">
        <v>100</v>
      </c>
      <c r="J20" s="12" t="s">
        <v>13</v>
      </c>
      <c r="K20" s="12" t="s">
        <v>101</v>
      </c>
      <c r="L20" s="2"/>
      <c r="M20" s="15">
        <f t="shared" si="0"/>
        <v>16.5</v>
      </c>
    </row>
    <row r="21" spans="2:15" x14ac:dyDescent="0.25">
      <c r="M21" s="15" t="str">
        <f t="shared" si="0"/>
        <v/>
      </c>
    </row>
    <row r="22" spans="2:15" x14ac:dyDescent="0.25">
      <c r="M22" s="15" t="str">
        <f t="shared" si="0"/>
        <v/>
      </c>
    </row>
    <row r="23" spans="2:15" x14ac:dyDescent="0.25">
      <c r="M23" s="15" t="str">
        <f t="shared" si="0"/>
        <v/>
      </c>
    </row>
    <row r="24" spans="2:15" x14ac:dyDescent="0.25">
      <c r="M24" s="15" t="str">
        <f t="shared" si="0"/>
        <v/>
      </c>
    </row>
  </sheetData>
  <mergeCells count="5">
    <mergeCell ref="G2:G3"/>
    <mergeCell ref="I2:I3"/>
    <mergeCell ref="J2:J3"/>
    <mergeCell ref="K2:K3"/>
    <mergeCell ref="C2:F3"/>
  </mergeCells>
  <hyperlinks>
    <hyperlink ref="D5" r:id="rId1" tooltip="ESTOC NOGENTAIS (FR)" display="https://www.zeturf.fr/fr/course/2019-12-13/R1C5-vincennes-prix-de-la-touraine/turf/partants/2974244" xr:uid="{E7729E3A-72AD-465B-9640-12883080EFBF}"/>
    <hyperlink ref="D6" r:id="rId2" tooltip="ESPOIR IDEAL (FR)" display="https://www.zeturf.fr/fr/course/2019-12-13/R1C5-vincennes-prix-de-la-touraine/turf/partants/2974245" xr:uid="{AE154BB8-3311-488B-985B-0F52C6F69DE5}"/>
    <hyperlink ref="D7" r:id="rId3" tooltip="ESTOURNEL MOURIEZ (FR)" display="https://www.zeturf.fr/fr/course/2019-12-13/R1C5-vincennes-prix-de-la-touraine/turf/partants/2974246" xr:uid="{E4D3B522-E559-4C32-B255-FBEE5132BEF2}"/>
    <hyperlink ref="D8" r:id="rId4" tooltip="EXPRESSO GOOD (FR)" display="https://www.zeturf.fr/fr/course/2019-12-13/R1C5-vincennes-prix-de-la-touraine/turf/partants/2974247" xr:uid="{A75717DB-E83D-4F21-8315-6492E527EC1D}"/>
    <hyperlink ref="D9" r:id="rId5" tooltip="ENZO VIVA (FR)" display="https://www.zeturf.fr/fr/course/2019-12-13/R1C5-vincennes-prix-de-la-touraine/turf/partants/2974248" xr:uid="{FB4F8A97-1F9E-4D37-898D-603A5054ABA7}"/>
    <hyperlink ref="D10" r:id="rId6" tooltip="ECLAIR GOLD (FR)" display="https://www.zeturf.fr/fr/course/2019-12-13/R1C5-vincennes-prix-de-la-touraine/turf/partants/2974249" xr:uid="{5FB6F828-068E-4C2B-A646-274AA5C3254F}"/>
    <hyperlink ref="D11" r:id="rId7" tooltip="ECLAT DU THURE (FR)" display="https://www.zeturf.fr/fr/course/2019-12-13/R1C5-vincennes-prix-de-la-touraine/turf/partants/2974250" xr:uid="{A692519B-ADCC-4A6D-94C7-59DCFD33117E}"/>
    <hyperlink ref="D12" r:id="rId8" tooltip="EMBLEME ORANGE (FR)" display="https://www.zeturf.fr/fr/course/2019-12-13/R1C5-vincennes-prix-de-la-touraine/turf/partants/2974251" xr:uid="{F8EBD47E-F763-44FE-9BC7-AF40971F000E}"/>
    <hyperlink ref="D13" r:id="rId9" tooltip="EL GRECO BELLO (FR)" display="https://www.zeturf.fr/fr/course/2019-12-13/R1C5-vincennes-prix-de-la-touraine/turf/partants/2974252" xr:uid="{9C5B1F7A-22B3-4AA0-A198-A9E55DF73045}"/>
    <hyperlink ref="D14" r:id="rId10" tooltip="ECLAIR DE CALENDES (FR)" display="https://www.zeturf.fr/fr/course/2019-12-13/R1C5-vincennes-prix-de-la-touraine/turf/partants/2974253" xr:uid="{2C8D8C57-5D73-4459-A22F-C7B2EABAFC59}"/>
    <hyperlink ref="D15" r:id="rId11" tooltip="EL CONDOR PILLIERE (FR)" display="https://www.zeturf.fr/fr/course/2019-12-13/R1C5-vincennes-prix-de-la-touraine/turf/partants/2974254" xr:uid="{535BD374-79F5-433A-A753-48566B591833}"/>
    <hyperlink ref="D16" r:id="rId12" tooltip="ENJOLEUR LEMAN (FR)" display="https://www.zeturf.fr/fr/course/2019-12-13/R1C5-vincennes-prix-de-la-touraine/turf/partants/2974255" xr:uid="{21FCA3A2-C381-4212-A4DF-512619592507}"/>
    <hyperlink ref="D17" r:id="rId13" tooltip="ERASME WILLIAMS (FR)" display="https://www.zeturf.fr/fr/course/2019-12-13/R1C5-vincennes-prix-de-la-touraine/turf/partants/2974256" xr:uid="{6076378B-1DFB-4170-84D6-92AF7EEB0B4A}"/>
    <hyperlink ref="D18" r:id="rId14" tooltip="ECLAT DES NOIX (FR)" display="https://www.zeturf.fr/fr/course/2019-12-13/R1C5-vincennes-prix-de-la-touraine/turf/partants/2974257" xr:uid="{391678B8-4B02-4072-900B-5A7682390790}"/>
    <hyperlink ref="D19" r:id="rId15" tooltip="ELDORADO ROYAL (FR)" display="https://www.zeturf.fr/fr/course/2019-12-13/R1C5-vincennes-prix-de-la-touraine/turf/partants/2974258" xr:uid="{3EF12B2D-15BE-4B47-9D93-BB9104C6A13D}"/>
    <hyperlink ref="D20" r:id="rId16" tooltip="EL SANTO HAUFOR (FR)" display="https://www.zeturf.fr/fr/course/2019-12-13/R1C5-vincennes-prix-de-la-touraine/turf/partants/2974259" xr:uid="{532D2936-C0D7-44D8-BAB3-508EF682D2D7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Utilisateur</cp:lastModifiedBy>
  <dcterms:created xsi:type="dcterms:W3CDTF">2019-12-13T23:21:17Z</dcterms:created>
  <dcterms:modified xsi:type="dcterms:W3CDTF">2019-12-14T14:04:24Z</dcterms:modified>
</cp:coreProperties>
</file>