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  <sheet name="Feuil2" sheetId="2" r:id="rId2"/>
    <sheet name="Feuil3" sheetId="3" r:id="rId3"/>
  </sheets>
  <functionGroups builtInGroupCount="18"/>
  <definedNames>
    <definedName name="Arial">Feuil1!#REF!</definedName>
  </definedNames>
  <calcPr calcId="152511"/>
</workbook>
</file>

<file path=xl/calcChain.xml><?xml version="1.0" encoding="utf-8"?>
<calcChain xmlns="http://schemas.openxmlformats.org/spreadsheetml/2006/main">
  <c r="F192" i="1" l="1"/>
  <c r="F204" i="1"/>
  <c r="F213" i="1"/>
  <c r="F212" i="1"/>
  <c r="F206" i="1"/>
  <c r="F190" i="1"/>
  <c r="F188" i="1"/>
  <c r="E20" i="1"/>
  <c r="F225" i="1"/>
  <c r="F224" i="1"/>
  <c r="F223" i="1"/>
  <c r="F222" i="1"/>
  <c r="F221" i="1"/>
  <c r="F220" i="1"/>
  <c r="F219" i="1"/>
  <c r="F20" i="1"/>
  <c r="F8" i="1"/>
  <c r="F9" i="1"/>
  <c r="F10" i="1"/>
  <c r="F12" i="1"/>
  <c r="F3" i="1"/>
  <c r="F4" i="1"/>
  <c r="F7" i="1"/>
  <c r="F5" i="1"/>
  <c r="F14" i="1"/>
  <c r="F16" i="1"/>
  <c r="F203" i="1"/>
  <c r="F202" i="1"/>
  <c r="F200" i="1"/>
  <c r="F199" i="1"/>
  <c r="F198" i="1"/>
  <c r="F197" i="1"/>
  <c r="F196" i="1"/>
  <c r="F195" i="1"/>
  <c r="F210" i="1"/>
  <c r="F208" i="1"/>
  <c r="F207" i="1"/>
  <c r="F205" i="1"/>
  <c r="F209" i="1"/>
  <c r="F215" i="1"/>
  <c r="F214" i="1"/>
  <c r="F211" i="1"/>
  <c r="F217" i="1"/>
  <c r="F216" i="1"/>
  <c r="F15" i="1"/>
  <c r="F6" i="1"/>
  <c r="F11" i="1"/>
  <c r="F2" i="1"/>
  <c r="F13" i="1"/>
  <c r="E2" i="1" l="1"/>
  <c r="E3" i="1" s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C21" i="1"/>
  <c r="E21" i="1" s="1"/>
  <c r="F194" i="1"/>
  <c r="F201" i="1"/>
  <c r="F218" i="1"/>
  <c r="F189" i="1"/>
  <c r="F191" i="1"/>
  <c r="F193" i="1"/>
</calcChain>
</file>

<file path=xl/sharedStrings.xml><?xml version="1.0" encoding="utf-8"?>
<sst xmlns="http://schemas.openxmlformats.org/spreadsheetml/2006/main" count="44" uniqueCount="28">
  <si>
    <t>https://www.bricodepot.fr/rouen/#https://www.bricodepot.fr/rouen/</t>
  </si>
  <si>
    <t>Reste plus que</t>
  </si>
  <si>
    <r>
      <t>A</t>
    </r>
    <r>
      <rPr>
        <b/>
        <sz val="12"/>
        <rFont val="Arial"/>
        <family val="2"/>
      </rPr>
      <t>chat</t>
    </r>
  </si>
  <si>
    <r>
      <t>M</t>
    </r>
    <r>
      <rPr>
        <b/>
        <sz val="12"/>
        <rFont val="Arial"/>
        <family val="2"/>
      </rPr>
      <t xml:space="preserve">ardi 14 </t>
    </r>
    <r>
      <rPr>
        <b/>
        <sz val="12"/>
        <color indexed="10"/>
        <rFont val="Arial"/>
        <family val="2"/>
      </rPr>
      <t>A</t>
    </r>
    <r>
      <rPr>
        <b/>
        <sz val="12"/>
        <rFont val="Arial"/>
        <family val="2"/>
      </rPr>
      <t>oût 2018</t>
    </r>
  </si>
  <si>
    <r>
      <t>M</t>
    </r>
    <r>
      <rPr>
        <b/>
        <sz val="12"/>
        <rFont val="Arial"/>
        <family val="2"/>
      </rPr>
      <t xml:space="preserve">ercredi 15 </t>
    </r>
    <r>
      <rPr>
        <b/>
        <sz val="12"/>
        <color indexed="10"/>
        <rFont val="Arial"/>
        <family val="2"/>
      </rPr>
      <t>A</t>
    </r>
    <r>
      <rPr>
        <b/>
        <sz val="12"/>
        <rFont val="Arial"/>
        <family val="2"/>
      </rPr>
      <t>oût 2018</t>
    </r>
  </si>
  <si>
    <r>
      <t>A</t>
    </r>
    <r>
      <rPr>
        <b/>
        <sz val="12"/>
        <rFont val="Arial"/>
        <family val="2"/>
      </rPr>
      <t>chat briques</t>
    </r>
  </si>
  <si>
    <r>
      <t>A</t>
    </r>
    <r>
      <rPr>
        <b/>
        <sz val="12"/>
        <rFont val="Arial"/>
        <family val="2"/>
      </rPr>
      <t>chat ciment et platre</t>
    </r>
  </si>
  <si>
    <r>
      <t>A</t>
    </r>
    <r>
      <rPr>
        <b/>
        <sz val="12"/>
        <rFont val="Arial"/>
        <family val="2"/>
      </rPr>
      <t>chat verrou</t>
    </r>
  </si>
  <si>
    <r>
      <t>A</t>
    </r>
    <r>
      <rPr>
        <b/>
        <sz val="12"/>
        <rFont val="Arial"/>
        <family val="2"/>
      </rPr>
      <t>chat peinture</t>
    </r>
  </si>
  <si>
    <r>
      <t>A</t>
    </r>
    <r>
      <rPr>
        <b/>
        <sz val="12"/>
        <rFont val="Arial"/>
        <family val="2"/>
      </rPr>
      <t>chat papier peint</t>
    </r>
  </si>
  <si>
    <r>
      <t>A</t>
    </r>
    <r>
      <rPr>
        <b/>
        <sz val="12"/>
        <rFont val="Arial"/>
        <family val="2"/>
      </rPr>
      <t>chat colle a papier</t>
    </r>
  </si>
  <si>
    <r>
      <t>A</t>
    </r>
    <r>
      <rPr>
        <b/>
        <sz val="12"/>
        <rFont val="Arial"/>
        <family val="2"/>
      </rPr>
      <t>chat pinceaux</t>
    </r>
  </si>
  <si>
    <r>
      <t>A</t>
    </r>
    <r>
      <rPr>
        <b/>
        <sz val="12"/>
        <rFont val="Arial"/>
        <family val="2"/>
      </rPr>
      <t>chat vis et clous</t>
    </r>
  </si>
  <si>
    <r>
      <t>A</t>
    </r>
    <r>
      <rPr>
        <b/>
        <sz val="12"/>
        <rFont val="Arial"/>
        <family val="2"/>
      </rPr>
      <t>chat marteau</t>
    </r>
  </si>
  <si>
    <r>
      <t>A</t>
    </r>
    <r>
      <rPr>
        <b/>
        <sz val="12"/>
        <rFont val="Arial"/>
        <family val="2"/>
      </rPr>
      <t>chat white spirit</t>
    </r>
  </si>
  <si>
    <r>
      <t>A</t>
    </r>
    <r>
      <rPr>
        <b/>
        <sz val="12"/>
        <rFont val="Arial"/>
        <family val="2"/>
      </rPr>
      <t>chat échelle</t>
    </r>
  </si>
  <si>
    <r>
      <t>B</t>
    </r>
    <r>
      <rPr>
        <b/>
        <sz val="12"/>
        <rFont val="Arial"/>
        <family val="2"/>
      </rPr>
      <t>rico dépôt</t>
    </r>
  </si>
  <si>
    <r>
      <t>L</t>
    </r>
    <r>
      <rPr>
        <b/>
        <sz val="12"/>
        <rFont val="Arial"/>
        <family val="2"/>
      </rPr>
      <t>eroy merlin</t>
    </r>
  </si>
  <si>
    <r>
      <t>B</t>
    </r>
    <r>
      <rPr>
        <b/>
        <sz val="12"/>
        <rFont val="Arial"/>
        <family val="2"/>
      </rPr>
      <t>ricorama</t>
    </r>
  </si>
  <si>
    <r>
      <t>C</t>
    </r>
    <r>
      <rPr>
        <b/>
        <sz val="12"/>
        <rFont val="Arial"/>
        <family val="2"/>
      </rPr>
      <t>astorama</t>
    </r>
  </si>
  <si>
    <r>
      <t>B</t>
    </r>
    <r>
      <rPr>
        <b/>
        <sz val="12"/>
        <rFont val="Arial"/>
        <family val="2"/>
      </rPr>
      <t>rico</t>
    </r>
  </si>
  <si>
    <r>
      <t>M</t>
    </r>
    <r>
      <rPr>
        <b/>
        <sz val="14"/>
        <color rgb="FFFFFF00"/>
        <rFont val="Arial"/>
        <family val="2"/>
      </rPr>
      <t>agasin</t>
    </r>
  </si>
  <si>
    <r>
      <t>D</t>
    </r>
    <r>
      <rPr>
        <b/>
        <sz val="14"/>
        <color rgb="FFFFFF00"/>
        <rFont val="Arial"/>
        <family val="2"/>
      </rPr>
      <t>ate du jour</t>
    </r>
  </si>
  <si>
    <r>
      <t>C</t>
    </r>
    <r>
      <rPr>
        <b/>
        <sz val="14"/>
        <color rgb="FFFFFF00"/>
        <rFont val="Arial"/>
        <family val="2"/>
      </rPr>
      <t>ommentaires</t>
    </r>
  </si>
  <si>
    <r>
      <t>D</t>
    </r>
    <r>
      <rPr>
        <b/>
        <sz val="14"/>
        <color rgb="FFFFFF00"/>
        <rFont val="Arial"/>
        <family val="2"/>
      </rPr>
      <t>épenses</t>
    </r>
  </si>
  <si>
    <r>
      <t>J</t>
    </r>
    <r>
      <rPr>
        <b/>
        <sz val="14"/>
        <color rgb="FFFFFF00"/>
        <rFont val="Arial"/>
        <family val="2"/>
      </rPr>
      <t>our</t>
    </r>
  </si>
  <si>
    <r>
      <t>L</t>
    </r>
    <r>
      <rPr>
        <b/>
        <sz val="14"/>
        <color rgb="FFFFFF00"/>
        <rFont val="Arial"/>
        <family val="2"/>
      </rPr>
      <t>ien Internet</t>
    </r>
  </si>
  <si>
    <t>Déjà dépensé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</si>
</sst>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;;"/>
    <numFmt numFmtId="165" formatCode="#,##0.00\ &quot;€&quot;;[Red]\-#,##0.00\ &quot;€&quot;;"/>
    <numFmt numFmtId="166" formatCode="[$-80C]dddd\ d\ mmmm\ yyyy;@"/>
  </numFmts>
  <fonts count="14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b/>
      <sz val="12"/>
      <color indexed="10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b/>
      <sz val="14"/>
      <color rgb="FFFFFF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u/>
      <sz val="12"/>
      <name val="Arial"/>
      <family val="2"/>
    </font>
    <font>
      <b/>
      <sz val="11"/>
      <name val="Arial"/>
      <family val="2"/>
    </font>
    <font>
      <b/>
      <sz val="14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5" fillId="6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66" fontId="2" fillId="6" borderId="4" xfId="0" applyNumberFormat="1" applyFont="1" applyFill="1" applyBorder="1" applyAlignment="1">
      <alignment horizontal="left" vertical="center"/>
    </xf>
    <xf numFmtId="166" fontId="2" fillId="6" borderId="1" xfId="0" applyNumberFormat="1" applyFont="1" applyFill="1" applyBorder="1" applyAlignment="1">
      <alignment horizontal="left" vertical="center"/>
    </xf>
    <xf numFmtId="0" fontId="8" fillId="0" borderId="0" xfId="0" applyFont="1"/>
    <xf numFmtId="165" fontId="7" fillId="6" borderId="4" xfId="0" applyNumberFormat="1" applyFont="1" applyFill="1" applyBorder="1" applyAlignment="1">
      <alignment horizontal="right" vertical="center"/>
    </xf>
    <xf numFmtId="165" fontId="7" fillId="7" borderId="4" xfId="0" applyNumberFormat="1" applyFont="1" applyFill="1" applyBorder="1" applyAlignment="1">
      <alignment horizontal="right" vertical="center"/>
    </xf>
    <xf numFmtId="0" fontId="9" fillId="8" borderId="4" xfId="0" applyFont="1" applyFill="1" applyBorder="1" applyAlignment="1">
      <alignment horizontal="left" vertical="center"/>
    </xf>
    <xf numFmtId="0" fontId="8" fillId="3" borderId="0" xfId="0" applyFont="1" applyFill="1"/>
    <xf numFmtId="166" fontId="7" fillId="2" borderId="1" xfId="0" applyNumberFormat="1" applyFont="1" applyFill="1" applyBorder="1" applyAlignment="1">
      <alignment horizontal="left" vertical="center"/>
    </xf>
    <xf numFmtId="165" fontId="7" fillId="3" borderId="4" xfId="0" applyNumberFormat="1" applyFont="1" applyFill="1" applyBorder="1" applyAlignment="1">
      <alignment horizontal="right" vertical="center"/>
    </xf>
    <xf numFmtId="165" fontId="7" fillId="3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/>
    </xf>
    <xf numFmtId="165" fontId="7" fillId="7" borderId="1" xfId="0" applyNumberFormat="1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left" vertical="center"/>
    </xf>
    <xf numFmtId="0" fontId="8" fillId="0" borderId="0" xfId="0" applyFont="1" applyFill="1"/>
    <xf numFmtId="0" fontId="8" fillId="3" borderId="2" xfId="0" applyFont="1" applyFill="1" applyBorder="1"/>
    <xf numFmtId="0" fontId="9" fillId="0" borderId="1" xfId="0" applyFont="1" applyFill="1" applyBorder="1" applyAlignment="1">
      <alignment horizontal="left" vertical="center"/>
    </xf>
    <xf numFmtId="0" fontId="11" fillId="8" borderId="0" xfId="1" applyFont="1" applyFill="1" applyAlignment="1" applyProtection="1">
      <alignment horizontal="left"/>
    </xf>
    <xf numFmtId="0" fontId="11" fillId="8" borderId="0" xfId="1" applyFont="1" applyFill="1" applyAlignment="1" applyProtection="1">
      <alignment horizontal="left" vertical="center"/>
    </xf>
    <xf numFmtId="166" fontId="7" fillId="3" borderId="1" xfId="0" applyNumberFormat="1" applyFont="1" applyFill="1" applyBorder="1" applyAlignment="1">
      <alignment horizontal="left" vertical="center"/>
    </xf>
    <xf numFmtId="166" fontId="7" fillId="0" borderId="1" xfId="0" applyNumberFormat="1" applyFont="1" applyFill="1" applyBorder="1" applyAlignment="1">
      <alignment horizontal="left" vertical="center"/>
    </xf>
    <xf numFmtId="165" fontId="7" fillId="0" borderId="4" xfId="0" applyNumberFormat="1" applyFont="1" applyFill="1" applyBorder="1" applyAlignment="1">
      <alignment horizontal="right" vertical="center"/>
    </xf>
    <xf numFmtId="165" fontId="7" fillId="0" borderId="1" xfId="0" applyNumberFormat="1" applyFont="1" applyFill="1" applyBorder="1" applyAlignment="1">
      <alignment horizontal="right" vertical="center"/>
    </xf>
    <xf numFmtId="166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165" fontId="7" fillId="5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/>
    <xf numFmtId="0" fontId="12" fillId="0" borderId="1" xfId="0" applyFont="1" applyFill="1" applyBorder="1"/>
    <xf numFmtId="166" fontId="7" fillId="0" borderId="0" xfId="0" applyNumberFormat="1" applyFont="1"/>
    <xf numFmtId="0" fontId="7" fillId="0" borderId="0" xfId="0" applyFont="1"/>
    <xf numFmtId="165" fontId="7" fillId="0" borderId="0" xfId="0" applyNumberFormat="1" applyFont="1"/>
    <xf numFmtId="0" fontId="7" fillId="0" borderId="0" xfId="0" applyFont="1" applyFill="1"/>
    <xf numFmtId="8" fontId="4" fillId="6" borderId="4" xfId="0" applyNumberFormat="1" applyFont="1" applyFill="1" applyBorder="1" applyAlignment="1">
      <alignment horizontal="right" vertical="center"/>
    </xf>
    <xf numFmtId="8" fontId="4" fillId="3" borderId="1" xfId="0" applyNumberFormat="1" applyFont="1" applyFill="1" applyBorder="1" applyAlignment="1">
      <alignment horizontal="right" vertical="center"/>
    </xf>
    <xf numFmtId="8" fontId="4" fillId="6" borderId="1" xfId="0" applyNumberFormat="1" applyFont="1" applyFill="1" applyBorder="1" applyAlignment="1">
      <alignment horizontal="right" vertical="center"/>
    </xf>
    <xf numFmtId="8" fontId="4" fillId="0" borderId="1" xfId="0" applyNumberFormat="1" applyFont="1" applyFill="1" applyBorder="1" applyAlignment="1">
      <alignment horizontal="right" vertical="center"/>
    </xf>
    <xf numFmtId="8" fontId="4" fillId="5" borderId="1" xfId="0" applyNumberFormat="1" applyFont="1" applyFill="1" applyBorder="1" applyAlignment="1">
      <alignment horizontal="right" vertical="center"/>
    </xf>
    <xf numFmtId="164" fontId="4" fillId="0" borderId="0" xfId="0" applyNumberFormat="1" applyFont="1"/>
    <xf numFmtId="0" fontId="4" fillId="0" borderId="0" xfId="0" applyFont="1"/>
    <xf numFmtId="0" fontId="13" fillId="4" borderId="3" xfId="0" applyFont="1" applyFill="1" applyBorder="1" applyAlignment="1">
      <alignment horizontal="center" vertical="center"/>
    </xf>
    <xf numFmtId="166" fontId="13" fillId="4" borderId="3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8" fontId="7" fillId="0" borderId="1" xfId="0" applyNumberFormat="1" applyFont="1" applyFill="1" applyBorder="1" applyAlignment="1">
      <alignment horizontal="right" vertical="center"/>
    </xf>
    <xf numFmtId="8" fontId="7" fillId="0" borderId="1" xfId="0" applyNumberFormat="1" applyFont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FCD9B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D9B"/>
      <color rgb="FFFF9B69"/>
      <color rgb="FF66FF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ricodepot.fr/rou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5"/>
  <sheetViews>
    <sheetView showZeros="0" tabSelected="1" workbookViewId="0">
      <pane ySplit="1" topLeftCell="A2" activePane="bottomLeft" state="frozen"/>
      <selection pane="bottomLeft" activeCell="C19" sqref="C19"/>
    </sheetView>
  </sheetViews>
  <sheetFormatPr baseColWidth="10" defaultRowHeight="15.75" x14ac:dyDescent="0.25"/>
  <cols>
    <col min="1" max="1" width="19.77734375" style="33" bestFit="1" customWidth="1"/>
    <col min="2" max="2" width="19.33203125" style="34" bestFit="1" customWidth="1"/>
    <col min="3" max="3" width="11.33203125" style="43" bestFit="1" customWidth="1"/>
    <col min="4" max="4" width="13.6640625" style="34" bestFit="1" customWidth="1"/>
    <col min="5" max="5" width="11.21875" style="34" bestFit="1" customWidth="1"/>
    <col min="6" max="6" width="7.88671875" style="34" bestFit="1" customWidth="1"/>
    <col min="7" max="7" width="51" style="18" bestFit="1" customWidth="1"/>
    <col min="8" max="8" width="11.5546875" style="7"/>
    <col min="9" max="9" width="23.109375" style="7" bestFit="1" customWidth="1"/>
    <col min="10" max="16384" width="11.5546875" style="7"/>
  </cols>
  <sheetData>
    <row r="1" spans="1:10" ht="19.5" thickTop="1" thickBot="1" x14ac:dyDescent="0.25">
      <c r="A1" s="45" t="s">
        <v>22</v>
      </c>
      <c r="B1" s="44" t="s">
        <v>23</v>
      </c>
      <c r="C1" s="44" t="s">
        <v>24</v>
      </c>
      <c r="D1" s="44" t="s">
        <v>21</v>
      </c>
      <c r="E1" s="46">
        <v>8400</v>
      </c>
      <c r="F1" s="44" t="s">
        <v>25</v>
      </c>
      <c r="G1" s="44" t="s">
        <v>26</v>
      </c>
    </row>
    <row r="2" spans="1:10" ht="16.5" thickTop="1" x14ac:dyDescent="0.2">
      <c r="A2" s="5" t="s">
        <v>3</v>
      </c>
      <c r="B2" s="1" t="s">
        <v>5</v>
      </c>
      <c r="C2" s="37">
        <v>95</v>
      </c>
      <c r="D2" s="1" t="s">
        <v>16</v>
      </c>
      <c r="E2" s="8">
        <f t="shared" ref="E2:E15" si="0">IF(C2&gt;1,E1-C2,"")</f>
        <v>8305</v>
      </c>
      <c r="F2" s="9">
        <f ca="1">IF(A2&lt;&gt;"",fctTotaux(ROW()),"")</f>
        <v>198</v>
      </c>
      <c r="G2" s="10"/>
      <c r="H2" s="11"/>
      <c r="I2" s="11"/>
      <c r="J2" s="11"/>
    </row>
    <row r="3" spans="1:10" x14ac:dyDescent="0.2">
      <c r="A3" s="12"/>
      <c r="B3" s="2" t="s">
        <v>6</v>
      </c>
      <c r="C3" s="38">
        <v>35</v>
      </c>
      <c r="D3" s="2" t="s">
        <v>16</v>
      </c>
      <c r="E3" s="13">
        <f t="shared" si="0"/>
        <v>8270</v>
      </c>
      <c r="F3" s="14" t="str">
        <f>IF(A3&lt;&gt;"",fctTotaux(ROW()),"")</f>
        <v/>
      </c>
      <c r="G3" s="15"/>
      <c r="H3" s="11"/>
      <c r="I3" s="11"/>
      <c r="J3" s="11"/>
    </row>
    <row r="4" spans="1:10" x14ac:dyDescent="0.2">
      <c r="A4" s="12"/>
      <c r="B4" s="2" t="s">
        <v>7</v>
      </c>
      <c r="C4" s="38">
        <v>23</v>
      </c>
      <c r="D4" s="2" t="s">
        <v>16</v>
      </c>
      <c r="E4" s="13">
        <f t="shared" si="0"/>
        <v>8247</v>
      </c>
      <c r="F4" s="14" t="str">
        <f>IF(A4&lt;&gt;"",fctTotaux(ROW()),"")</f>
        <v/>
      </c>
      <c r="G4" s="15"/>
      <c r="H4" s="11"/>
      <c r="I4" s="11"/>
      <c r="J4" s="11"/>
    </row>
    <row r="5" spans="1:10" x14ac:dyDescent="0.2">
      <c r="A5" s="12"/>
      <c r="B5" s="2" t="s">
        <v>8</v>
      </c>
      <c r="C5" s="38">
        <v>45</v>
      </c>
      <c r="D5" s="2" t="s">
        <v>16</v>
      </c>
      <c r="E5" s="13">
        <f t="shared" si="0"/>
        <v>8202</v>
      </c>
      <c r="F5" s="14" t="str">
        <f>IF(A5&lt;&gt;"",fctTotaux(ROW()),"")</f>
        <v/>
      </c>
      <c r="G5" s="15"/>
      <c r="H5" s="11"/>
      <c r="I5" s="11"/>
      <c r="J5" s="11"/>
    </row>
    <row r="6" spans="1:10" x14ac:dyDescent="0.2">
      <c r="A6" s="6" t="s">
        <v>3</v>
      </c>
      <c r="B6" s="3" t="s">
        <v>9</v>
      </c>
      <c r="C6" s="39">
        <v>120</v>
      </c>
      <c r="D6" s="3" t="s">
        <v>17</v>
      </c>
      <c r="E6" s="8">
        <f t="shared" si="0"/>
        <v>8082</v>
      </c>
      <c r="F6" s="16">
        <f ca="1">IF(A6&lt;&gt;"",fctTotaux(ROW()),"")</f>
        <v>173</v>
      </c>
      <c r="G6" s="17"/>
      <c r="H6" s="11"/>
      <c r="I6" s="11"/>
      <c r="J6" s="11"/>
    </row>
    <row r="7" spans="1:10" x14ac:dyDescent="0.2">
      <c r="A7" s="12"/>
      <c r="B7" s="2" t="s">
        <v>10</v>
      </c>
      <c r="C7" s="38">
        <v>10</v>
      </c>
      <c r="D7" s="2" t="s">
        <v>17</v>
      </c>
      <c r="E7" s="13">
        <f t="shared" si="0"/>
        <v>8072</v>
      </c>
      <c r="F7" s="14" t="str">
        <f>IF(A7&lt;&gt;"",fctTotaux(ROW()),"")</f>
        <v/>
      </c>
      <c r="H7" s="19"/>
      <c r="I7" s="11"/>
      <c r="J7" s="11"/>
    </row>
    <row r="8" spans="1:10" x14ac:dyDescent="0.2">
      <c r="A8" s="12"/>
      <c r="B8" s="2" t="s">
        <v>11</v>
      </c>
      <c r="C8" s="38">
        <v>18</v>
      </c>
      <c r="D8" s="2" t="s">
        <v>17</v>
      </c>
      <c r="E8" s="13">
        <f t="shared" si="0"/>
        <v>8054</v>
      </c>
      <c r="F8" s="14" t="str">
        <f>IF(A8&lt;&gt;"",fctTotaux(ROW()),"")</f>
        <v/>
      </c>
      <c r="G8" s="15"/>
      <c r="H8" s="11"/>
      <c r="I8" s="11"/>
      <c r="J8" s="11"/>
    </row>
    <row r="9" spans="1:10" x14ac:dyDescent="0.2">
      <c r="A9" s="12"/>
      <c r="B9" s="2" t="s">
        <v>12</v>
      </c>
      <c r="C9" s="38">
        <v>12</v>
      </c>
      <c r="D9" s="2" t="s">
        <v>18</v>
      </c>
      <c r="E9" s="13">
        <f t="shared" si="0"/>
        <v>8042</v>
      </c>
      <c r="F9" s="14" t="str">
        <f>IF(A9&lt;&gt;"",fctTotaux(ROW()),"")</f>
        <v/>
      </c>
      <c r="G9" s="20"/>
      <c r="H9" s="11"/>
      <c r="I9" s="11"/>
      <c r="J9" s="11"/>
    </row>
    <row r="10" spans="1:10" x14ac:dyDescent="0.2">
      <c r="A10" s="12"/>
      <c r="B10" s="2" t="s">
        <v>13</v>
      </c>
      <c r="C10" s="38">
        <v>13</v>
      </c>
      <c r="D10" s="2" t="s">
        <v>18</v>
      </c>
      <c r="E10" s="13">
        <f t="shared" si="0"/>
        <v>8029</v>
      </c>
      <c r="F10" s="14" t="str">
        <f>IF(A10&lt;&gt;"",fctTotaux(ROW()),"")</f>
        <v/>
      </c>
      <c r="G10" s="20"/>
      <c r="H10" s="11"/>
      <c r="I10" s="11"/>
      <c r="J10" s="11"/>
    </row>
    <row r="11" spans="1:10" x14ac:dyDescent="0.2">
      <c r="A11" s="6" t="s">
        <v>3</v>
      </c>
      <c r="B11" s="3" t="s">
        <v>14</v>
      </c>
      <c r="C11" s="39">
        <v>5</v>
      </c>
      <c r="D11" s="3" t="s">
        <v>16</v>
      </c>
      <c r="E11" s="8">
        <f t="shared" si="0"/>
        <v>8024</v>
      </c>
      <c r="F11" s="16">
        <f ca="1">IF(A11&lt;&gt;"",fctTotaux(ROW()),"")</f>
        <v>40</v>
      </c>
      <c r="G11" s="21" t="s">
        <v>0</v>
      </c>
      <c r="H11" s="19"/>
      <c r="I11" s="11"/>
      <c r="J11" s="11"/>
    </row>
    <row r="12" spans="1:10" x14ac:dyDescent="0.2">
      <c r="A12" s="12"/>
      <c r="B12" s="2" t="s">
        <v>15</v>
      </c>
      <c r="C12" s="38">
        <v>35</v>
      </c>
      <c r="D12" s="2" t="s">
        <v>16</v>
      </c>
      <c r="E12" s="13">
        <f t="shared" si="0"/>
        <v>7989</v>
      </c>
      <c r="F12" s="14" t="str">
        <f>IF(A12&lt;&gt;"",fctTotaux(ROW()),"")</f>
        <v/>
      </c>
      <c r="G12" s="20"/>
      <c r="H12" s="11"/>
      <c r="I12" s="11"/>
      <c r="J12" s="11"/>
    </row>
    <row r="13" spans="1:10" x14ac:dyDescent="0.2">
      <c r="A13" s="6" t="s">
        <v>4</v>
      </c>
      <c r="B13" s="3" t="s">
        <v>2</v>
      </c>
      <c r="C13" s="39">
        <v>22.3</v>
      </c>
      <c r="D13" s="3" t="s">
        <v>20</v>
      </c>
      <c r="E13" s="8">
        <f t="shared" si="0"/>
        <v>7966.7</v>
      </c>
      <c r="F13" s="16">
        <f ca="1">IF(A13&lt;&gt;"",fctTotaux(ROW()),"")</f>
        <v>34.299999999999997</v>
      </c>
      <c r="G13" s="22"/>
      <c r="H13" s="19"/>
      <c r="I13" s="11"/>
      <c r="J13" s="11"/>
    </row>
    <row r="14" spans="1:10" x14ac:dyDescent="0.2">
      <c r="A14" s="23"/>
      <c r="B14" s="2" t="s">
        <v>2</v>
      </c>
      <c r="C14" s="38">
        <v>12</v>
      </c>
      <c r="D14" s="2" t="s">
        <v>19</v>
      </c>
      <c r="E14" s="13">
        <f t="shared" si="0"/>
        <v>7954.7</v>
      </c>
      <c r="F14" s="14" t="str">
        <f>IF(A14&lt;&gt;"",fctTotaux(ROW()),"")</f>
        <v/>
      </c>
      <c r="G14" s="20"/>
      <c r="H14" s="11"/>
      <c r="I14" s="11"/>
      <c r="J14" s="11"/>
    </row>
    <row r="15" spans="1:10" x14ac:dyDescent="0.2">
      <c r="A15" s="6" t="s">
        <v>4</v>
      </c>
      <c r="B15" s="3" t="s">
        <v>2</v>
      </c>
      <c r="C15" s="39">
        <v>5.5</v>
      </c>
      <c r="D15" s="3" t="s">
        <v>19</v>
      </c>
      <c r="E15" s="8">
        <f t="shared" si="0"/>
        <v>7949.2</v>
      </c>
      <c r="F15" s="16">
        <f ca="1">IF(A15&lt;&gt;"",fctTotaux(ROW()),"")</f>
        <v>17.5</v>
      </c>
      <c r="G15" s="22"/>
      <c r="H15" s="19"/>
      <c r="I15" s="11"/>
      <c r="J15" s="11"/>
    </row>
    <row r="16" spans="1:10" s="18" customFormat="1" x14ac:dyDescent="0.2">
      <c r="A16" s="24"/>
      <c r="B16" s="4" t="s">
        <v>2</v>
      </c>
      <c r="C16" s="40">
        <v>12</v>
      </c>
      <c r="D16" s="4" t="s">
        <v>19</v>
      </c>
      <c r="E16" s="25">
        <f>IF(C16&gt;1,E15-C16,"")</f>
        <v>7937.2</v>
      </c>
      <c r="F16" s="26" t="str">
        <f>IF(A16&lt;&gt;"",fctTotaux(ROW()),"")</f>
        <v/>
      </c>
      <c r="G16" s="20"/>
    </row>
    <row r="17" spans="1:10" s="18" customFormat="1" x14ac:dyDescent="0.2">
      <c r="A17" s="24"/>
      <c r="B17" s="47"/>
      <c r="C17" s="48"/>
      <c r="D17" s="47"/>
      <c r="E17" s="25"/>
      <c r="F17" s="26"/>
      <c r="G17" s="20"/>
    </row>
    <row r="18" spans="1:10" s="18" customFormat="1" x14ac:dyDescent="0.2">
      <c r="A18" s="24"/>
      <c r="B18" s="47"/>
      <c r="C18" s="48"/>
      <c r="D18" s="47"/>
      <c r="E18" s="25"/>
      <c r="F18" s="26"/>
      <c r="G18" s="20"/>
    </row>
    <row r="19" spans="1:10" s="18" customFormat="1" x14ac:dyDescent="0.2">
      <c r="A19" s="24"/>
      <c r="B19" s="47"/>
      <c r="C19" s="48"/>
      <c r="D19" s="47"/>
      <c r="E19" s="25"/>
      <c r="F19" s="26"/>
      <c r="G19" s="20"/>
    </row>
    <row r="20" spans="1:10" x14ac:dyDescent="0.2">
      <c r="A20" s="27"/>
      <c r="B20" s="28"/>
      <c r="C20" s="49"/>
      <c r="D20" s="28"/>
      <c r="E20" s="13" t="str">
        <f>IF(C20&gt;1,#REF!-C20,"")</f>
        <v/>
      </c>
      <c r="F20" s="14" t="str">
        <f>IF(A20&lt;&gt;"",fctTotaux(ROW()),"")</f>
        <v/>
      </c>
      <c r="G20" s="20"/>
    </row>
    <row r="21" spans="1:10" x14ac:dyDescent="0.25">
      <c r="A21" s="27"/>
      <c r="B21" s="29" t="s">
        <v>27</v>
      </c>
      <c r="C21" s="41">
        <f>SUM(C2:C20)</f>
        <v>462.8</v>
      </c>
      <c r="D21" s="29" t="s">
        <v>1</v>
      </c>
      <c r="E21" s="30">
        <f>E1-C21</f>
        <v>7937.2</v>
      </c>
      <c r="F21" s="31"/>
      <c r="G21" s="32"/>
      <c r="H21" s="11"/>
      <c r="I21" s="11"/>
      <c r="J21" s="11"/>
    </row>
    <row r="22" spans="1:10" x14ac:dyDescent="0.25">
      <c r="C22" s="42"/>
      <c r="E22" s="35"/>
      <c r="G22" s="36"/>
    </row>
    <row r="23" spans="1:10" x14ac:dyDescent="0.25">
      <c r="G23" s="36"/>
    </row>
    <row r="188" spans="6:6" x14ac:dyDescent="0.25">
      <c r="F188" s="34" t="str">
        <f>IF(A10&lt;&gt;"",fctTotaux(ROW()),"")</f>
        <v/>
      </c>
    </row>
    <row r="189" spans="6:6" x14ac:dyDescent="0.25">
      <c r="F189" s="34">
        <f ca="1">IF(A11&lt;&gt;"",fctTotaux(ROW()),"")</f>
        <v>462.8</v>
      </c>
    </row>
    <row r="190" spans="6:6" x14ac:dyDescent="0.25">
      <c r="F190" s="34" t="str">
        <f>IF(A12&lt;&gt;"",fctTotaux(ROW()),"")</f>
        <v/>
      </c>
    </row>
    <row r="191" spans="6:6" x14ac:dyDescent="0.25">
      <c r="F191" s="34">
        <f ca="1">IF(A13&lt;&gt;"",fctTotaux(ROW()),"")</f>
        <v>462.8</v>
      </c>
    </row>
    <row r="192" spans="6:6" x14ac:dyDescent="0.25">
      <c r="F192" s="34" t="str">
        <f>IF(A14&lt;&gt;"",fctTotaux(ROW()),"")</f>
        <v/>
      </c>
    </row>
    <row r="193" spans="6:12" x14ac:dyDescent="0.25">
      <c r="F193" s="34">
        <f ca="1">IF(A15&lt;&gt;"",fctTotaux(ROW()),"")</f>
        <v>462.8</v>
      </c>
    </row>
    <row r="194" spans="6:12" x14ac:dyDescent="0.25">
      <c r="F194" s="34" t="str">
        <f>IF(A16&lt;&gt;"",fctTotaux(ROW()),"")</f>
        <v/>
      </c>
    </row>
    <row r="195" spans="6:12" x14ac:dyDescent="0.25">
      <c r="F195" s="34" t="e">
        <f>IF(#REF!&lt;&gt;"",fctTotaux(ROW()),"")</f>
        <v>#REF!</v>
      </c>
    </row>
    <row r="196" spans="6:12" x14ac:dyDescent="0.25">
      <c r="F196" s="34" t="e">
        <f>IF(#REF!&lt;&gt;"",fctTotaux(ROW()),"")</f>
        <v>#REF!</v>
      </c>
      <c r="L196" s="11"/>
    </row>
    <row r="197" spans="6:12" x14ac:dyDescent="0.25">
      <c r="F197" s="34" t="e">
        <f>IF(#REF!&lt;&gt;"",fctTotaux(ROW()),"")</f>
        <v>#REF!</v>
      </c>
    </row>
    <row r="198" spans="6:12" x14ac:dyDescent="0.25">
      <c r="F198" s="34" t="e">
        <f>IF(#REF!&lt;&gt;"",fctTotaux(ROW()),"")</f>
        <v>#REF!</v>
      </c>
      <c r="L198" s="11"/>
    </row>
    <row r="199" spans="6:12" x14ac:dyDescent="0.25">
      <c r="F199" s="34" t="e">
        <f>IF(#REF!&lt;&gt;"",fctTotaux(ROW()),"")</f>
        <v>#REF!</v>
      </c>
      <c r="L199" s="11"/>
    </row>
    <row r="200" spans="6:12" x14ac:dyDescent="0.25">
      <c r="F200" s="34" t="e">
        <f>IF(#REF!&lt;&gt;"",fctTotaux(ROW()),"")</f>
        <v>#REF!</v>
      </c>
      <c r="L200" s="11"/>
    </row>
    <row r="201" spans="6:12" x14ac:dyDescent="0.25">
      <c r="F201" s="34" t="e">
        <f>IF(#REF!&lt;&gt;"",fctTotaux(ROW()),"")</f>
        <v>#REF!</v>
      </c>
    </row>
    <row r="202" spans="6:12" x14ac:dyDescent="0.25">
      <c r="F202" s="34" t="e">
        <f>IF(#REF!&lt;&gt;"",fctTotaux(ROW()),"")</f>
        <v>#REF!</v>
      </c>
    </row>
    <row r="203" spans="6:12" x14ac:dyDescent="0.25">
      <c r="F203" s="34" t="e">
        <f>IF(#REF!&lt;&gt;"",fctTotaux(ROW()),"")</f>
        <v>#REF!</v>
      </c>
    </row>
    <row r="204" spans="6:12" x14ac:dyDescent="0.25">
      <c r="F204" s="34" t="e">
        <f>IF(#REF!&lt;&gt;"",fctTotaux(ROW()),"")</f>
        <v>#REF!</v>
      </c>
      <c r="H204" s="11"/>
      <c r="I204" s="11"/>
      <c r="J204" s="11"/>
      <c r="K204" s="11"/>
      <c r="L204" s="11"/>
    </row>
    <row r="205" spans="6:12" x14ac:dyDescent="0.25">
      <c r="F205" s="34" t="e">
        <f>IF(#REF!&lt;&gt;"",fctTotaux(ROW()),"")</f>
        <v>#REF!</v>
      </c>
      <c r="H205" s="11"/>
      <c r="I205" s="11"/>
      <c r="J205" s="11"/>
      <c r="K205" s="11"/>
      <c r="L205" s="11"/>
    </row>
    <row r="206" spans="6:12" x14ac:dyDescent="0.25">
      <c r="F206" s="36" t="e">
        <f>IF(#REF!&lt;&gt;"",fctTotaux(ROW()),"")</f>
        <v>#REF!</v>
      </c>
      <c r="L206" s="11"/>
    </row>
    <row r="207" spans="6:12" x14ac:dyDescent="0.25">
      <c r="F207" s="36" t="e">
        <f>IF(#REF!&lt;&gt;"",fctTotaux(ROW()),"")</f>
        <v>#REF!</v>
      </c>
      <c r="L207" s="11"/>
    </row>
    <row r="208" spans="6:12" x14ac:dyDescent="0.25">
      <c r="F208" s="36" t="e">
        <f>IF(#REF!&lt;&gt;"",fctTotaux(ROW()),"")</f>
        <v>#REF!</v>
      </c>
      <c r="L208" s="11"/>
    </row>
    <row r="209" spans="6:12" x14ac:dyDescent="0.25">
      <c r="F209" s="34" t="e">
        <f>IF(#REF!&lt;&gt;"",fctTotaux(ROW()),"")</f>
        <v>#REF!</v>
      </c>
      <c r="L209" s="11"/>
    </row>
    <row r="210" spans="6:12" x14ac:dyDescent="0.25">
      <c r="F210" s="34" t="e">
        <f>IF(#REF!&lt;&gt;"",fctTotaux(ROW()),"")</f>
        <v>#REF!</v>
      </c>
      <c r="L210" s="11"/>
    </row>
    <row r="211" spans="6:12" x14ac:dyDescent="0.25">
      <c r="F211" s="34" t="e">
        <f>IF(#REF!&lt;&gt;"",fctTotaux(ROW()),"")</f>
        <v>#REF!</v>
      </c>
      <c r="L211" s="11"/>
    </row>
    <row r="212" spans="6:12" x14ac:dyDescent="0.25">
      <c r="F212" s="34" t="e">
        <f>IF(#REF!&lt;&gt;"",fctTotaux(ROW()),"")</f>
        <v>#REF!</v>
      </c>
      <c r="L212" s="11"/>
    </row>
    <row r="213" spans="6:12" x14ac:dyDescent="0.25">
      <c r="F213" s="34" t="e">
        <f>IF(#REF!&lt;&gt;"",fctTotaux(ROW()),"")</f>
        <v>#REF!</v>
      </c>
      <c r="L213" s="11"/>
    </row>
    <row r="214" spans="6:12" x14ac:dyDescent="0.25">
      <c r="F214" s="34" t="e">
        <f>IF(#REF!&lt;&gt;"",fctTotaux(ROW()),"")</f>
        <v>#REF!</v>
      </c>
      <c r="L214" s="11"/>
    </row>
    <row r="215" spans="6:12" x14ac:dyDescent="0.25">
      <c r="F215" s="34" t="e">
        <f>IF(#REF!&lt;&gt;"",fctTotaux(ROW()),"")</f>
        <v>#REF!</v>
      </c>
      <c r="L215" s="11"/>
    </row>
    <row r="216" spans="6:12" x14ac:dyDescent="0.25">
      <c r="F216" s="34" t="e">
        <f>IF(#REF!&lt;&gt;"",fctTotaux(ROW()),"")</f>
        <v>#REF!</v>
      </c>
      <c r="L216" s="11"/>
    </row>
    <row r="217" spans="6:12" x14ac:dyDescent="0.25">
      <c r="F217" s="34" t="e">
        <f>IF(#REF!&lt;&gt;"",fctTotaux(ROW()),"")</f>
        <v>#REF!</v>
      </c>
    </row>
    <row r="218" spans="6:12" x14ac:dyDescent="0.25">
      <c r="F218" s="34" t="e">
        <f>IF(#REF!&lt;&gt;"",fctTotaux(ROW()),"")</f>
        <v>#REF!</v>
      </c>
    </row>
    <row r="219" spans="6:12" x14ac:dyDescent="0.25">
      <c r="F219" s="34" t="e">
        <f>IF(#REF!&lt;&gt;"",fctTotaux(ROW()),"")</f>
        <v>#REF!</v>
      </c>
    </row>
    <row r="220" spans="6:12" x14ac:dyDescent="0.25">
      <c r="F220" s="34" t="str">
        <f>IF(A20&lt;&gt;"",fctTotaux(ROW()),"")</f>
        <v/>
      </c>
    </row>
    <row r="221" spans="6:12" x14ac:dyDescent="0.25">
      <c r="F221" s="34" t="str">
        <f>IF(A21&lt;&gt;"",fctTotaux(ROW()),"")</f>
        <v/>
      </c>
    </row>
    <row r="222" spans="6:12" x14ac:dyDescent="0.25">
      <c r="F222" s="34" t="str">
        <f>IF(A22&lt;&gt;"",fctTotaux(ROW()),"")</f>
        <v/>
      </c>
    </row>
    <row r="223" spans="6:12" x14ac:dyDescent="0.25">
      <c r="F223" s="34" t="str">
        <f>IF(A23&lt;&gt;"",fctTotaux(ROW()),"")</f>
        <v/>
      </c>
    </row>
    <row r="224" spans="6:12" x14ac:dyDescent="0.25">
      <c r="F224" s="34" t="str">
        <f>IF(A24&lt;&gt;"",fctTotaux(ROW()),"")</f>
        <v/>
      </c>
    </row>
    <row r="225" spans="6:6" x14ac:dyDescent="0.25">
      <c r="F225" s="34" t="str">
        <f>IF(A25&lt;&gt;"",fctTotaux(ROW()),"")</f>
        <v/>
      </c>
    </row>
  </sheetData>
  <conditionalFormatting sqref="G1:G1048576 A1:A1048576">
    <cfRule type="expression" dxfId="2" priority="6">
      <formula>AND($A1&lt;&gt;"",ROW()&gt;1)</formula>
    </cfRule>
  </conditionalFormatting>
  <conditionalFormatting sqref="F1:F1048576 A1:A1048576">
    <cfRule type="expression" dxfId="1" priority="5">
      <formula>AND($A1&lt;&gt;"",ROW()&gt;1)</formula>
    </cfRule>
  </conditionalFormatting>
  <conditionalFormatting sqref="A1:E1048576">
    <cfRule type="expression" dxfId="0" priority="3">
      <formula>AND($A1&lt;&gt;"",ROW()&gt;1)</formula>
    </cfRule>
  </conditionalFormatting>
  <hyperlinks>
    <hyperlink ref="G11" r:id="rId1" location="https://www.bricodepot.fr/rouen/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MARNEFFE Philippe</cp:lastModifiedBy>
  <dcterms:created xsi:type="dcterms:W3CDTF">2018-08-06T11:47:11Z</dcterms:created>
  <dcterms:modified xsi:type="dcterms:W3CDTF">2018-08-16T02:37:53Z</dcterms:modified>
</cp:coreProperties>
</file>