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6708EA1-485E-418E-999B-FE3BCC5D69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definedNames>
    <definedName name="Annee">Feuil1!$D$17</definedName>
    <definedName name="Assurance">Feuil1!$M$12</definedName>
    <definedName name="CapitalEmprunte">Feuil1!$D$3</definedName>
    <definedName name="Debut">Feuil1!$M$3</definedName>
    <definedName name="Duree">Feuil1!$H$4</definedName>
    <definedName name="Mensualite">Feuil1!$M$9</definedName>
    <definedName name="Taux">Feuil1!$D$6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2" i="1" l="1"/>
  <c r="M19" i="1"/>
  <c r="H4" i="1"/>
  <c r="M4" i="1" s="1"/>
  <c r="M6" i="1" l="1"/>
  <c r="K3" i="2"/>
  <c r="L3" i="2" l="1"/>
  <c r="C19" i="1"/>
  <c r="M9" i="1" l="1"/>
  <c r="L19" i="1" s="1"/>
  <c r="M20" i="1"/>
  <c r="A3" i="2"/>
  <c r="H3" i="2" s="1"/>
  <c r="L20" i="1" l="1"/>
  <c r="D3" i="2"/>
  <c r="J2" i="2"/>
  <c r="F3" i="2"/>
  <c r="B3" i="2"/>
  <c r="C3" i="2" s="1"/>
  <c r="A4" i="2"/>
  <c r="E3" i="2" l="1"/>
  <c r="D4" i="2"/>
  <c r="H4" i="2"/>
  <c r="F4" i="2"/>
  <c r="G3" i="2"/>
  <c r="J3" i="2"/>
  <c r="K4" i="2"/>
  <c r="L4" i="2" s="1"/>
  <c r="A5" i="2"/>
  <c r="I3" i="2"/>
  <c r="B4" i="2"/>
  <c r="C4" i="2" s="1"/>
  <c r="E4" i="2" l="1"/>
  <c r="G4" i="2"/>
  <c r="J4" i="2"/>
  <c r="D5" i="2"/>
  <c r="H5" i="2"/>
  <c r="F5" i="2"/>
  <c r="G5" i="2" s="1"/>
  <c r="I4" i="2"/>
  <c r="K5" i="2"/>
  <c r="L5" i="2" s="1"/>
  <c r="A6" i="2"/>
  <c r="B5" i="2"/>
  <c r="C5" i="2" s="1"/>
  <c r="J5" i="2" l="1"/>
  <c r="I5" i="2"/>
  <c r="E5" i="2"/>
  <c r="D6" i="2"/>
  <c r="H6" i="2"/>
  <c r="F6" i="2"/>
  <c r="G6" i="2" s="1"/>
  <c r="K6" i="2"/>
  <c r="L6" i="2" s="1"/>
  <c r="A7" i="2"/>
  <c r="B6" i="2"/>
  <c r="C6" i="2" s="1"/>
  <c r="I6" i="2" l="1"/>
  <c r="E6" i="2"/>
  <c r="J6" i="2"/>
  <c r="D7" i="2"/>
  <c r="H7" i="2"/>
  <c r="I7" i="2" s="1"/>
  <c r="F7" i="2"/>
  <c r="G7" i="2" s="1"/>
  <c r="K7" i="2"/>
  <c r="L7" i="2" s="1"/>
  <c r="A8" i="2"/>
  <c r="B7" i="2"/>
  <c r="C7" i="2" s="1"/>
  <c r="E7" i="2" l="1"/>
  <c r="D8" i="2"/>
  <c r="H8" i="2"/>
  <c r="I8" i="2" s="1"/>
  <c r="F8" i="2"/>
  <c r="G8" i="2" s="1"/>
  <c r="J7" i="2"/>
  <c r="A9" i="2"/>
  <c r="K8" i="2"/>
  <c r="L8" i="2" s="1"/>
  <c r="B8" i="2"/>
  <c r="C8" i="2" s="1"/>
  <c r="J8" i="2" l="1"/>
  <c r="E8" i="2"/>
  <c r="D9" i="2"/>
  <c r="H9" i="2"/>
  <c r="I9" i="2" s="1"/>
  <c r="F9" i="2"/>
  <c r="G9" i="2" s="1"/>
  <c r="K9" i="2"/>
  <c r="L9" i="2" s="1"/>
  <c r="A10" i="2"/>
  <c r="B9" i="2"/>
  <c r="C9" i="2" s="1"/>
  <c r="E9" i="2" l="1"/>
  <c r="J9" i="2"/>
  <c r="D10" i="2"/>
  <c r="E10" i="2" s="1"/>
  <c r="H10" i="2"/>
  <c r="I10" i="2" s="1"/>
  <c r="F10" i="2"/>
  <c r="G10" i="2" s="1"/>
  <c r="K10" i="2"/>
  <c r="L10" i="2" s="1"/>
  <c r="A11" i="2"/>
  <c r="B10" i="2"/>
  <c r="C10" i="2" s="1"/>
  <c r="J10" i="2" l="1"/>
  <c r="D11" i="2"/>
  <c r="E11" i="2" s="1"/>
  <c r="H11" i="2"/>
  <c r="I11" i="2" s="1"/>
  <c r="F11" i="2"/>
  <c r="G11" i="2" s="1"/>
  <c r="K11" i="2"/>
  <c r="L11" i="2" s="1"/>
  <c r="A12" i="2"/>
  <c r="B11" i="2"/>
  <c r="C11" i="2" s="1"/>
  <c r="J11" i="2" l="1"/>
  <c r="D12" i="2"/>
  <c r="E12" i="2" s="1"/>
  <c r="H12" i="2"/>
  <c r="I12" i="2" s="1"/>
  <c r="F12" i="2"/>
  <c r="G12" i="2" s="1"/>
  <c r="A13" i="2"/>
  <c r="K12" i="2"/>
  <c r="L12" i="2" s="1"/>
  <c r="B12" i="2"/>
  <c r="C12" i="2" s="1"/>
  <c r="J12" i="2" l="1"/>
  <c r="D13" i="2"/>
  <c r="E13" i="2" s="1"/>
  <c r="H13" i="2"/>
  <c r="I13" i="2" s="1"/>
  <c r="F13" i="2"/>
  <c r="G13" i="2" s="1"/>
  <c r="K13" i="2"/>
  <c r="L13" i="2" s="1"/>
  <c r="A14" i="2"/>
  <c r="B13" i="2"/>
  <c r="C13" i="2" s="1"/>
  <c r="J13" i="2" l="1"/>
  <c r="D14" i="2"/>
  <c r="E14" i="2" s="1"/>
  <c r="H14" i="2"/>
  <c r="I14" i="2" s="1"/>
  <c r="F14" i="2"/>
  <c r="G14" i="2" s="1"/>
  <c r="K14" i="2"/>
  <c r="L14" i="2" s="1"/>
  <c r="A15" i="2"/>
  <c r="B14" i="2"/>
  <c r="C14" i="2" s="1"/>
  <c r="J14" i="2" l="1"/>
  <c r="D15" i="2"/>
  <c r="E15" i="2" s="1"/>
  <c r="H15" i="2"/>
  <c r="I15" i="2" s="1"/>
  <c r="F15" i="2"/>
  <c r="G15" i="2" s="1"/>
  <c r="B15" i="2"/>
  <c r="C15" i="2" s="1"/>
  <c r="K15" i="2"/>
  <c r="L15" i="2" s="1"/>
  <c r="A16" i="2"/>
  <c r="J15" i="2" l="1"/>
  <c r="D16" i="2"/>
  <c r="E16" i="2" s="1"/>
  <c r="H16" i="2"/>
  <c r="F16" i="2"/>
  <c r="G16" i="2" s="1"/>
  <c r="B16" i="2"/>
  <c r="C16" i="2" s="1"/>
  <c r="K16" i="2"/>
  <c r="L16" i="2" s="1"/>
  <c r="A17" i="2"/>
  <c r="J16" i="2" l="1"/>
  <c r="I16" i="2"/>
  <c r="D17" i="2"/>
  <c r="E17" i="2" s="1"/>
  <c r="H17" i="2"/>
  <c r="I17" i="2" s="1"/>
  <c r="F17" i="2"/>
  <c r="G17" i="2" s="1"/>
  <c r="B17" i="2"/>
  <c r="C17" i="2" s="1"/>
  <c r="K17" i="2"/>
  <c r="L17" i="2" s="1"/>
  <c r="A18" i="2"/>
  <c r="J17" i="2" l="1"/>
  <c r="D18" i="2"/>
  <c r="E18" i="2" s="1"/>
  <c r="H18" i="2"/>
  <c r="I18" i="2" s="1"/>
  <c r="F18" i="2"/>
  <c r="G18" i="2" s="1"/>
  <c r="B18" i="2"/>
  <c r="C18" i="2" s="1"/>
  <c r="K18" i="2"/>
  <c r="L18" i="2" s="1"/>
  <c r="A19" i="2"/>
  <c r="J18" i="2" l="1"/>
  <c r="D19" i="2"/>
  <c r="E19" i="2" s="1"/>
  <c r="H19" i="2"/>
  <c r="F19" i="2"/>
  <c r="G19" i="2" s="1"/>
  <c r="B19" i="2"/>
  <c r="C19" i="2" s="1"/>
  <c r="K19" i="2"/>
  <c r="L19" i="2" s="1"/>
  <c r="A20" i="2"/>
  <c r="J19" i="2" l="1"/>
  <c r="I19" i="2"/>
  <c r="D20" i="2"/>
  <c r="E20" i="2" s="1"/>
  <c r="H20" i="2"/>
  <c r="J20" i="2" s="1"/>
  <c r="F20" i="2"/>
  <c r="G20" i="2" s="1"/>
  <c r="B20" i="2"/>
  <c r="C20" i="2" s="1"/>
  <c r="K20" i="2"/>
  <c r="L20" i="2" s="1"/>
  <c r="A21" i="2"/>
  <c r="I20" i="2" l="1"/>
  <c r="D21" i="2"/>
  <c r="E21" i="2" s="1"/>
  <c r="H21" i="2"/>
  <c r="J21" i="2" s="1"/>
  <c r="F21" i="2"/>
  <c r="G21" i="2" s="1"/>
  <c r="B21" i="2"/>
  <c r="C21" i="2" s="1"/>
  <c r="K21" i="2"/>
  <c r="L21" i="2" s="1"/>
  <c r="A22" i="2"/>
  <c r="I21" i="2" l="1"/>
  <c r="D22" i="2"/>
  <c r="E22" i="2" s="1"/>
  <c r="H22" i="2"/>
  <c r="J22" i="2" s="1"/>
  <c r="F22" i="2"/>
  <c r="G22" i="2" s="1"/>
  <c r="B22" i="2"/>
  <c r="C22" i="2" s="1"/>
  <c r="K22" i="2"/>
  <c r="L22" i="2" s="1"/>
  <c r="A23" i="2"/>
  <c r="I22" i="2" l="1"/>
  <c r="D23" i="2"/>
  <c r="E23" i="2" s="1"/>
  <c r="H23" i="2"/>
  <c r="J23" i="2" s="1"/>
  <c r="F23" i="2"/>
  <c r="G23" i="2" s="1"/>
  <c r="B23" i="2"/>
  <c r="C23" i="2" s="1"/>
  <c r="K23" i="2"/>
  <c r="L23" i="2" s="1"/>
  <c r="A24" i="2"/>
  <c r="I23" i="2" l="1"/>
  <c r="D24" i="2"/>
  <c r="E24" i="2" s="1"/>
  <c r="H24" i="2"/>
  <c r="J24" i="2" s="1"/>
  <c r="F24" i="2"/>
  <c r="G24" i="2" s="1"/>
  <c r="B24" i="2"/>
  <c r="C24" i="2" s="1"/>
  <c r="K24" i="2"/>
  <c r="L24" i="2" s="1"/>
  <c r="A25" i="2"/>
  <c r="I24" i="2" l="1"/>
  <c r="D25" i="2"/>
  <c r="E25" i="2" s="1"/>
  <c r="H25" i="2"/>
  <c r="I25" i="2" s="1"/>
  <c r="F25" i="2"/>
  <c r="G25" i="2" s="1"/>
  <c r="B25" i="2"/>
  <c r="C25" i="2" s="1"/>
  <c r="K25" i="2"/>
  <c r="L25" i="2" s="1"/>
  <c r="A26" i="2"/>
  <c r="J25" i="2" l="1"/>
  <c r="D26" i="2"/>
  <c r="E26" i="2" s="1"/>
  <c r="H26" i="2"/>
  <c r="I26" i="2" s="1"/>
  <c r="F26" i="2"/>
  <c r="G26" i="2" s="1"/>
  <c r="B26" i="2"/>
  <c r="C26" i="2" s="1"/>
  <c r="K26" i="2"/>
  <c r="L26" i="2" s="1"/>
  <c r="A27" i="2"/>
  <c r="J26" i="2" l="1"/>
  <c r="D27" i="2"/>
  <c r="E27" i="2" s="1"/>
  <c r="F27" i="2"/>
  <c r="G27" i="2" s="1"/>
  <c r="H27" i="2"/>
  <c r="J27" i="2" s="1"/>
  <c r="B27" i="2"/>
  <c r="C27" i="2" s="1"/>
  <c r="K27" i="2"/>
  <c r="L27" i="2" s="1"/>
  <c r="A28" i="2"/>
  <c r="I27" i="2" l="1"/>
  <c r="D28" i="2"/>
  <c r="E28" i="2" s="1"/>
  <c r="F28" i="2"/>
  <c r="G28" i="2" s="1"/>
  <c r="H28" i="2"/>
  <c r="J28" i="2" s="1"/>
  <c r="B28" i="2"/>
  <c r="C28" i="2" s="1"/>
  <c r="K28" i="2"/>
  <c r="L28" i="2" s="1"/>
  <c r="A29" i="2"/>
  <c r="I28" i="2" l="1"/>
  <c r="D29" i="2"/>
  <c r="E29" i="2" s="1"/>
  <c r="F29" i="2"/>
  <c r="G29" i="2" s="1"/>
  <c r="H29" i="2"/>
  <c r="J29" i="2" s="1"/>
  <c r="B29" i="2"/>
  <c r="C29" i="2" s="1"/>
  <c r="K29" i="2"/>
  <c r="L29" i="2" s="1"/>
  <c r="A30" i="2"/>
  <c r="I29" i="2" l="1"/>
  <c r="D30" i="2"/>
  <c r="E30" i="2" s="1"/>
  <c r="F30" i="2"/>
  <c r="G30" i="2" s="1"/>
  <c r="H30" i="2"/>
  <c r="J30" i="2" s="1"/>
  <c r="B30" i="2"/>
  <c r="C30" i="2" s="1"/>
  <c r="K30" i="2"/>
  <c r="L30" i="2" s="1"/>
  <c r="A31" i="2"/>
  <c r="I30" i="2" l="1"/>
  <c r="D31" i="2"/>
  <c r="E31" i="2" s="1"/>
  <c r="F31" i="2"/>
  <c r="G31" i="2" s="1"/>
  <c r="H31" i="2"/>
  <c r="J31" i="2" s="1"/>
  <c r="B31" i="2"/>
  <c r="C31" i="2" s="1"/>
  <c r="K31" i="2"/>
  <c r="L31" i="2" s="1"/>
  <c r="A32" i="2"/>
  <c r="I31" i="2" l="1"/>
  <c r="D32" i="2"/>
  <c r="E32" i="2" s="1"/>
  <c r="F32" i="2"/>
  <c r="G32" i="2" s="1"/>
  <c r="H32" i="2"/>
  <c r="I32" i="2" s="1"/>
  <c r="B32" i="2"/>
  <c r="C32" i="2" s="1"/>
  <c r="K32" i="2"/>
  <c r="L32" i="2" s="1"/>
  <c r="A33" i="2"/>
  <c r="J32" i="2" l="1"/>
  <c r="D33" i="2"/>
  <c r="E33" i="2" s="1"/>
  <c r="F33" i="2"/>
  <c r="G33" i="2" s="1"/>
  <c r="H33" i="2"/>
  <c r="I33" i="2" s="1"/>
  <c r="B33" i="2"/>
  <c r="C33" i="2" s="1"/>
  <c r="K33" i="2"/>
  <c r="L33" i="2" s="1"/>
  <c r="A34" i="2"/>
  <c r="J33" i="2" l="1"/>
  <c r="D34" i="2"/>
  <c r="E34" i="2" s="1"/>
  <c r="F34" i="2"/>
  <c r="G34" i="2" s="1"/>
  <c r="H34" i="2"/>
  <c r="B34" i="2"/>
  <c r="C34" i="2" s="1"/>
  <c r="K34" i="2"/>
  <c r="L34" i="2" s="1"/>
  <c r="A35" i="2"/>
  <c r="J34" i="2" l="1"/>
  <c r="I34" i="2"/>
  <c r="D35" i="2"/>
  <c r="E35" i="2" s="1"/>
  <c r="F35" i="2"/>
  <c r="G35" i="2" s="1"/>
  <c r="H35" i="2"/>
  <c r="J35" i="2" s="1"/>
  <c r="B35" i="2"/>
  <c r="C35" i="2" s="1"/>
  <c r="K35" i="2"/>
  <c r="L35" i="2" s="1"/>
  <c r="A36" i="2"/>
  <c r="I35" i="2" l="1"/>
  <c r="D36" i="2"/>
  <c r="E36" i="2" s="1"/>
  <c r="F36" i="2"/>
  <c r="G36" i="2" s="1"/>
  <c r="H36" i="2"/>
  <c r="J36" i="2" s="1"/>
  <c r="B36" i="2"/>
  <c r="C36" i="2" s="1"/>
  <c r="K36" i="2"/>
  <c r="L36" i="2" s="1"/>
  <c r="A37" i="2"/>
  <c r="I36" i="2" l="1"/>
  <c r="D37" i="2"/>
  <c r="E37" i="2" s="1"/>
  <c r="F37" i="2"/>
  <c r="G37" i="2" s="1"/>
  <c r="H37" i="2"/>
  <c r="J37" i="2" s="1"/>
  <c r="B37" i="2"/>
  <c r="C37" i="2" s="1"/>
  <c r="K37" i="2"/>
  <c r="L37" i="2" s="1"/>
  <c r="A38" i="2"/>
  <c r="I37" i="2" l="1"/>
  <c r="D38" i="2"/>
  <c r="E38" i="2" s="1"/>
  <c r="F38" i="2"/>
  <c r="G38" i="2" s="1"/>
  <c r="H38" i="2"/>
  <c r="I38" i="2" s="1"/>
  <c r="B38" i="2"/>
  <c r="C38" i="2" s="1"/>
  <c r="K38" i="2"/>
  <c r="L38" i="2" s="1"/>
  <c r="A39" i="2"/>
  <c r="J38" i="2" l="1"/>
  <c r="E39" i="2"/>
  <c r="D39" i="2"/>
  <c r="F39" i="2"/>
  <c r="H39" i="2"/>
  <c r="J39" i="2"/>
  <c r="G39" i="2"/>
  <c r="I39" i="2"/>
  <c r="B39" i="2"/>
  <c r="C39" i="2"/>
  <c r="K39" i="2"/>
  <c r="L39" i="2" s="1"/>
  <c r="A40" i="2"/>
  <c r="E40" i="2" l="1"/>
  <c r="D40" i="2"/>
  <c r="G40" i="2"/>
  <c r="I40" i="2"/>
  <c r="F40" i="2"/>
  <c r="H40" i="2"/>
  <c r="J40" i="2"/>
  <c r="B40" i="2"/>
  <c r="C40" i="2"/>
  <c r="K40" i="2"/>
  <c r="L40" i="2" s="1"/>
  <c r="A41" i="2"/>
  <c r="E41" i="2" l="1"/>
  <c r="D41" i="2"/>
  <c r="F41" i="2"/>
  <c r="H41" i="2"/>
  <c r="J41" i="2"/>
  <c r="G41" i="2"/>
  <c r="I41" i="2"/>
  <c r="B41" i="2"/>
  <c r="C41" i="2"/>
  <c r="K41" i="2"/>
  <c r="L41" i="2" s="1"/>
  <c r="A42" i="2"/>
  <c r="E42" i="2" l="1"/>
  <c r="D42" i="2"/>
  <c r="G42" i="2"/>
  <c r="I42" i="2"/>
  <c r="F42" i="2"/>
  <c r="H42" i="2"/>
  <c r="J42" i="2"/>
  <c r="B42" i="2"/>
  <c r="C42" i="2"/>
  <c r="K42" i="2"/>
  <c r="L42" i="2" s="1"/>
  <c r="A43" i="2"/>
  <c r="E43" i="2" l="1"/>
  <c r="D43" i="2"/>
  <c r="F43" i="2"/>
  <c r="H43" i="2"/>
  <c r="J43" i="2"/>
  <c r="G43" i="2"/>
  <c r="I43" i="2"/>
  <c r="B43" i="2"/>
  <c r="C43" i="2"/>
  <c r="K43" i="2"/>
  <c r="L43" i="2" s="1"/>
  <c r="A44" i="2"/>
  <c r="E44" i="2" l="1"/>
  <c r="D44" i="2"/>
  <c r="G44" i="2"/>
  <c r="I44" i="2"/>
  <c r="F44" i="2"/>
  <c r="H44" i="2"/>
  <c r="J44" i="2"/>
  <c r="B44" i="2"/>
  <c r="C44" i="2"/>
  <c r="K44" i="2"/>
  <c r="L44" i="2" s="1"/>
  <c r="A45" i="2"/>
  <c r="E45" i="2" l="1"/>
  <c r="D45" i="2"/>
  <c r="F45" i="2"/>
  <c r="H45" i="2"/>
  <c r="J45" i="2"/>
  <c r="G45" i="2"/>
  <c r="I45" i="2"/>
  <c r="B45" i="2"/>
  <c r="C45" i="2"/>
  <c r="K45" i="2"/>
  <c r="L45" i="2" s="1"/>
  <c r="A46" i="2"/>
  <c r="E46" i="2" l="1"/>
  <c r="D46" i="2"/>
  <c r="G46" i="2"/>
  <c r="I46" i="2"/>
  <c r="F46" i="2"/>
  <c r="H46" i="2"/>
  <c r="J46" i="2"/>
  <c r="B46" i="2"/>
  <c r="C46" i="2"/>
  <c r="K46" i="2"/>
  <c r="L46" i="2" s="1"/>
  <c r="A47" i="2"/>
  <c r="E47" i="2" l="1"/>
  <c r="D47" i="2"/>
  <c r="F47" i="2"/>
  <c r="H47" i="2"/>
  <c r="J47" i="2"/>
  <c r="G47" i="2"/>
  <c r="I47" i="2"/>
  <c r="B47" i="2"/>
  <c r="C47" i="2"/>
  <c r="K47" i="2"/>
  <c r="L47" i="2" s="1"/>
  <c r="A48" i="2"/>
  <c r="E48" i="2" l="1"/>
  <c r="D48" i="2"/>
  <c r="G48" i="2"/>
  <c r="I48" i="2"/>
  <c r="F48" i="2"/>
  <c r="H48" i="2"/>
  <c r="J48" i="2"/>
  <c r="B48" i="2"/>
  <c r="C48" i="2"/>
  <c r="K48" i="2"/>
  <c r="L48" i="2" s="1"/>
  <c r="A49" i="2"/>
  <c r="E49" i="2" l="1"/>
  <c r="D49" i="2"/>
  <c r="F49" i="2"/>
  <c r="H49" i="2"/>
  <c r="J49" i="2"/>
  <c r="G49" i="2"/>
  <c r="I49" i="2"/>
  <c r="B49" i="2"/>
  <c r="C49" i="2"/>
  <c r="K49" i="2"/>
  <c r="L49" i="2" s="1"/>
  <c r="A50" i="2"/>
  <c r="E50" i="2" l="1"/>
  <c r="D50" i="2"/>
  <c r="G50" i="2"/>
  <c r="I50" i="2"/>
  <c r="F50" i="2"/>
  <c r="H50" i="2"/>
  <c r="J50" i="2"/>
  <c r="B50" i="2"/>
  <c r="C50" i="2"/>
  <c r="K50" i="2"/>
  <c r="L50" i="2" s="1"/>
  <c r="A51" i="2"/>
  <c r="E51" i="2" l="1"/>
  <c r="D51" i="2"/>
  <c r="F51" i="2"/>
  <c r="H51" i="2"/>
  <c r="J51" i="2"/>
  <c r="G51" i="2"/>
  <c r="I51" i="2"/>
  <c r="B51" i="2"/>
  <c r="C51" i="2"/>
  <c r="K51" i="2"/>
  <c r="L51" i="2" s="1"/>
  <c r="A52" i="2"/>
  <c r="E52" i="2" l="1"/>
  <c r="D52" i="2"/>
  <c r="G52" i="2"/>
  <c r="I52" i="2"/>
  <c r="F52" i="2"/>
  <c r="H52" i="2"/>
  <c r="J52" i="2"/>
  <c r="B52" i="2"/>
  <c r="C52" i="2"/>
  <c r="K52" i="2"/>
  <c r="L52" i="2" s="1"/>
  <c r="A53" i="2"/>
  <c r="E53" i="2" l="1"/>
  <c r="D53" i="2"/>
  <c r="F53" i="2"/>
  <c r="H53" i="2"/>
  <c r="J53" i="2"/>
  <c r="G53" i="2"/>
  <c r="I53" i="2"/>
  <c r="B53" i="2"/>
  <c r="C53" i="2"/>
  <c r="K53" i="2"/>
  <c r="L53" i="2" s="1"/>
  <c r="A54" i="2"/>
  <c r="E54" i="2" l="1"/>
  <c r="D54" i="2"/>
  <c r="G54" i="2"/>
  <c r="I54" i="2"/>
  <c r="F54" i="2"/>
  <c r="H54" i="2"/>
  <c r="J54" i="2"/>
  <c r="B54" i="2"/>
  <c r="C54" i="2"/>
  <c r="K54" i="2"/>
  <c r="L54" i="2" s="1"/>
  <c r="A55" i="2"/>
  <c r="E55" i="2" l="1"/>
  <c r="D55" i="2"/>
  <c r="F55" i="2"/>
  <c r="H55" i="2"/>
  <c r="J55" i="2"/>
  <c r="G55" i="2"/>
  <c r="I55" i="2"/>
  <c r="B55" i="2"/>
  <c r="C55" i="2"/>
  <c r="K55" i="2"/>
  <c r="L55" i="2" s="1"/>
  <c r="A56" i="2"/>
  <c r="E56" i="2" l="1"/>
  <c r="D56" i="2"/>
  <c r="G56" i="2"/>
  <c r="I56" i="2"/>
  <c r="F56" i="2"/>
  <c r="H56" i="2"/>
  <c r="J56" i="2"/>
  <c r="B56" i="2"/>
  <c r="C56" i="2"/>
  <c r="K56" i="2"/>
  <c r="L56" i="2" s="1"/>
  <c r="A57" i="2"/>
  <c r="E57" i="2" l="1"/>
  <c r="D57" i="2"/>
  <c r="F57" i="2"/>
  <c r="H57" i="2"/>
  <c r="J57" i="2"/>
  <c r="G57" i="2"/>
  <c r="I57" i="2"/>
  <c r="C57" i="2"/>
  <c r="K57" i="2"/>
  <c r="L57" i="2" s="1"/>
  <c r="A58" i="2"/>
  <c r="B57" i="2"/>
  <c r="E58" i="2" l="1"/>
  <c r="D58" i="2"/>
  <c r="G58" i="2"/>
  <c r="I58" i="2"/>
  <c r="F58" i="2"/>
  <c r="H58" i="2"/>
  <c r="J58" i="2"/>
  <c r="C58" i="2"/>
  <c r="K58" i="2"/>
  <c r="L58" i="2" s="1"/>
  <c r="A59" i="2"/>
  <c r="B58" i="2"/>
  <c r="E59" i="2" l="1"/>
  <c r="D59" i="2"/>
  <c r="F59" i="2"/>
  <c r="H59" i="2"/>
  <c r="J59" i="2"/>
  <c r="G59" i="2"/>
  <c r="I59" i="2"/>
  <c r="C59" i="2"/>
  <c r="K59" i="2"/>
  <c r="L59" i="2" s="1"/>
  <c r="A60" i="2"/>
  <c r="B59" i="2"/>
  <c r="E60" i="2" l="1"/>
  <c r="D60" i="2"/>
  <c r="G60" i="2"/>
  <c r="I60" i="2"/>
  <c r="F60" i="2"/>
  <c r="H60" i="2"/>
  <c r="J60" i="2"/>
  <c r="C60" i="2"/>
  <c r="K60" i="2"/>
  <c r="L60" i="2" s="1"/>
  <c r="A61" i="2"/>
  <c r="B60" i="2"/>
  <c r="E61" i="2" l="1"/>
  <c r="D61" i="2"/>
  <c r="F61" i="2"/>
  <c r="H61" i="2"/>
  <c r="J61" i="2"/>
  <c r="G61" i="2"/>
  <c r="I61" i="2"/>
  <c r="C61" i="2"/>
  <c r="K61" i="2"/>
  <c r="L61" i="2" s="1"/>
  <c r="A62" i="2"/>
  <c r="B61" i="2"/>
  <c r="E62" i="2" l="1"/>
  <c r="D62" i="2"/>
  <c r="G62" i="2"/>
  <c r="I62" i="2"/>
  <c r="F62" i="2"/>
  <c r="H62" i="2"/>
  <c r="J62" i="2"/>
  <c r="C62" i="2"/>
  <c r="K62" i="2"/>
  <c r="L62" i="2" s="1"/>
  <c r="A63" i="2"/>
  <c r="B62" i="2"/>
  <c r="E63" i="2" l="1"/>
  <c r="D63" i="2"/>
  <c r="F63" i="2"/>
  <c r="H63" i="2"/>
  <c r="J63" i="2"/>
  <c r="G63" i="2"/>
  <c r="I63" i="2"/>
  <c r="C63" i="2"/>
  <c r="K63" i="2"/>
  <c r="L63" i="2" s="1"/>
  <c r="A64" i="2"/>
  <c r="B63" i="2"/>
  <c r="E64" i="2" l="1"/>
  <c r="D64" i="2"/>
  <c r="G64" i="2"/>
  <c r="I64" i="2"/>
  <c r="F64" i="2"/>
  <c r="H64" i="2"/>
  <c r="J64" i="2"/>
  <c r="C64" i="2"/>
  <c r="K64" i="2"/>
  <c r="L64" i="2" s="1"/>
  <c r="A65" i="2"/>
  <c r="B64" i="2"/>
  <c r="E65" i="2" l="1"/>
  <c r="D65" i="2"/>
  <c r="F65" i="2"/>
  <c r="H65" i="2"/>
  <c r="J65" i="2"/>
  <c r="G65" i="2"/>
  <c r="I65" i="2"/>
  <c r="C65" i="2"/>
  <c r="K65" i="2"/>
  <c r="L65" i="2" s="1"/>
  <c r="A66" i="2"/>
  <c r="B65" i="2"/>
  <c r="E66" i="2" l="1"/>
  <c r="D66" i="2"/>
  <c r="G66" i="2"/>
  <c r="I66" i="2"/>
  <c r="F66" i="2"/>
  <c r="H66" i="2"/>
  <c r="J66" i="2"/>
  <c r="C66" i="2"/>
  <c r="K66" i="2"/>
  <c r="L66" i="2" s="1"/>
  <c r="A67" i="2"/>
  <c r="B66" i="2"/>
  <c r="E67" i="2" l="1"/>
  <c r="D67" i="2"/>
  <c r="F67" i="2"/>
  <c r="H67" i="2"/>
  <c r="J67" i="2"/>
  <c r="G67" i="2"/>
  <c r="I67" i="2"/>
  <c r="C67" i="2"/>
  <c r="K67" i="2"/>
  <c r="L67" i="2" s="1"/>
  <c r="A68" i="2"/>
  <c r="B67" i="2"/>
  <c r="E68" i="2" l="1"/>
  <c r="D68" i="2"/>
  <c r="G68" i="2"/>
  <c r="I68" i="2"/>
  <c r="F68" i="2"/>
  <c r="H68" i="2"/>
  <c r="J68" i="2"/>
  <c r="C68" i="2"/>
  <c r="K68" i="2"/>
  <c r="L68" i="2" s="1"/>
  <c r="A69" i="2"/>
  <c r="B68" i="2"/>
  <c r="E69" i="2" l="1"/>
  <c r="D69" i="2"/>
  <c r="F69" i="2"/>
  <c r="H69" i="2"/>
  <c r="J69" i="2"/>
  <c r="G69" i="2"/>
  <c r="I69" i="2"/>
  <c r="C69" i="2"/>
  <c r="K69" i="2"/>
  <c r="L69" i="2" s="1"/>
  <c r="A70" i="2"/>
  <c r="B69" i="2"/>
  <c r="E70" i="2" l="1"/>
  <c r="D70" i="2"/>
  <c r="G70" i="2"/>
  <c r="I70" i="2"/>
  <c r="F70" i="2"/>
  <c r="H70" i="2"/>
  <c r="J70" i="2"/>
  <c r="C70" i="2"/>
  <c r="K70" i="2"/>
  <c r="L70" i="2" s="1"/>
  <c r="A71" i="2"/>
  <c r="B70" i="2"/>
  <c r="E71" i="2" l="1"/>
  <c r="D71" i="2"/>
  <c r="F71" i="2"/>
  <c r="H71" i="2"/>
  <c r="J71" i="2"/>
  <c r="G71" i="2"/>
  <c r="I71" i="2"/>
  <c r="C71" i="2"/>
  <c r="K71" i="2"/>
  <c r="L71" i="2" s="1"/>
  <c r="A72" i="2"/>
  <c r="B71" i="2"/>
  <c r="E72" i="2" l="1"/>
  <c r="D72" i="2"/>
  <c r="G72" i="2"/>
  <c r="I72" i="2"/>
  <c r="F72" i="2"/>
  <c r="H72" i="2"/>
  <c r="J72" i="2"/>
  <c r="C72" i="2"/>
  <c r="K72" i="2"/>
  <c r="L72" i="2" s="1"/>
  <c r="A73" i="2"/>
  <c r="B72" i="2"/>
  <c r="E73" i="2" l="1"/>
  <c r="D73" i="2"/>
  <c r="F73" i="2"/>
  <c r="H73" i="2"/>
  <c r="J73" i="2"/>
  <c r="G73" i="2"/>
  <c r="I73" i="2"/>
  <c r="C73" i="2"/>
  <c r="K73" i="2"/>
  <c r="L73" i="2" s="1"/>
  <c r="A74" i="2"/>
  <c r="B73" i="2"/>
  <c r="E74" i="2" l="1"/>
  <c r="D74" i="2"/>
  <c r="G74" i="2"/>
  <c r="I74" i="2"/>
  <c r="F74" i="2"/>
  <c r="H74" i="2"/>
  <c r="J74" i="2"/>
  <c r="C74" i="2"/>
  <c r="K74" i="2"/>
  <c r="L74" i="2" s="1"/>
  <c r="A75" i="2"/>
  <c r="B74" i="2"/>
  <c r="E75" i="2" l="1"/>
  <c r="D75" i="2"/>
  <c r="F75" i="2"/>
  <c r="H75" i="2"/>
  <c r="J75" i="2"/>
  <c r="G75" i="2"/>
  <c r="I75" i="2"/>
  <c r="C75" i="2"/>
  <c r="K75" i="2"/>
  <c r="L75" i="2" s="1"/>
  <c r="A76" i="2"/>
  <c r="B75" i="2"/>
  <c r="E76" i="2" l="1"/>
  <c r="D76" i="2"/>
  <c r="G76" i="2"/>
  <c r="I76" i="2"/>
  <c r="F76" i="2"/>
  <c r="H76" i="2"/>
  <c r="J76" i="2"/>
  <c r="C76" i="2"/>
  <c r="K76" i="2"/>
  <c r="L76" i="2" s="1"/>
  <c r="B76" i="2"/>
  <c r="A77" i="2"/>
  <c r="E77" i="2" l="1"/>
  <c r="D77" i="2"/>
  <c r="F77" i="2"/>
  <c r="H77" i="2"/>
  <c r="J77" i="2"/>
  <c r="G77" i="2"/>
  <c r="I77" i="2"/>
  <c r="C77" i="2"/>
  <c r="K77" i="2"/>
  <c r="L77" i="2" s="1"/>
  <c r="A78" i="2"/>
  <c r="B77" i="2"/>
  <c r="E78" i="2" l="1"/>
  <c r="D78" i="2"/>
  <c r="G78" i="2"/>
  <c r="I78" i="2"/>
  <c r="F78" i="2"/>
  <c r="H78" i="2"/>
  <c r="J78" i="2"/>
  <c r="C78" i="2"/>
  <c r="K78" i="2"/>
  <c r="L78" i="2" s="1"/>
  <c r="A79" i="2"/>
  <c r="B78" i="2"/>
  <c r="E79" i="2" l="1"/>
  <c r="D79" i="2"/>
  <c r="F79" i="2"/>
  <c r="H79" i="2"/>
  <c r="J79" i="2"/>
  <c r="G79" i="2"/>
  <c r="I79" i="2"/>
  <c r="C79" i="2"/>
  <c r="K79" i="2"/>
  <c r="L79" i="2" s="1"/>
  <c r="A80" i="2"/>
  <c r="B79" i="2"/>
  <c r="E80" i="2" l="1"/>
  <c r="D80" i="2"/>
  <c r="G80" i="2"/>
  <c r="I80" i="2"/>
  <c r="F80" i="2"/>
  <c r="H80" i="2"/>
  <c r="J80" i="2"/>
  <c r="C80" i="2"/>
  <c r="K80" i="2"/>
  <c r="L80" i="2" s="1"/>
  <c r="A81" i="2"/>
  <c r="B80" i="2"/>
  <c r="E81" i="2" l="1"/>
  <c r="D81" i="2"/>
  <c r="F81" i="2"/>
  <c r="H81" i="2"/>
  <c r="J81" i="2"/>
  <c r="G81" i="2"/>
  <c r="I81" i="2"/>
  <c r="C81" i="2"/>
  <c r="K81" i="2"/>
  <c r="L81" i="2" s="1"/>
  <c r="A82" i="2"/>
  <c r="B81" i="2"/>
  <c r="E82" i="2" l="1"/>
  <c r="D82" i="2"/>
  <c r="G82" i="2"/>
  <c r="I82" i="2"/>
  <c r="F82" i="2"/>
  <c r="H82" i="2"/>
  <c r="J82" i="2"/>
  <c r="C82" i="2"/>
  <c r="K82" i="2"/>
  <c r="L82" i="2" s="1"/>
  <c r="A83" i="2"/>
  <c r="B82" i="2"/>
  <c r="E83" i="2" l="1"/>
  <c r="D83" i="2"/>
  <c r="F83" i="2"/>
  <c r="H83" i="2"/>
  <c r="J83" i="2"/>
  <c r="G83" i="2"/>
  <c r="I83" i="2"/>
  <c r="C83" i="2"/>
  <c r="K83" i="2"/>
  <c r="L83" i="2" s="1"/>
  <c r="A84" i="2"/>
  <c r="B83" i="2"/>
  <c r="E84" i="2" l="1"/>
  <c r="D84" i="2"/>
  <c r="G84" i="2"/>
  <c r="I84" i="2"/>
  <c r="F84" i="2"/>
  <c r="H84" i="2"/>
  <c r="J84" i="2"/>
  <c r="C84" i="2"/>
  <c r="K84" i="2"/>
  <c r="L84" i="2" s="1"/>
  <c r="A85" i="2"/>
  <c r="B84" i="2"/>
  <c r="E85" i="2" l="1"/>
  <c r="D85" i="2"/>
  <c r="F85" i="2"/>
  <c r="H85" i="2"/>
  <c r="J85" i="2"/>
  <c r="G85" i="2"/>
  <c r="I85" i="2"/>
  <c r="C85" i="2"/>
  <c r="K85" i="2"/>
  <c r="L85" i="2" s="1"/>
  <c r="A86" i="2"/>
  <c r="B85" i="2"/>
  <c r="E86" i="2" l="1"/>
  <c r="D86" i="2"/>
  <c r="G86" i="2"/>
  <c r="I86" i="2"/>
  <c r="F86" i="2"/>
  <c r="H86" i="2"/>
  <c r="J86" i="2"/>
  <c r="C86" i="2"/>
  <c r="K86" i="2"/>
  <c r="L86" i="2" s="1"/>
  <c r="A87" i="2"/>
  <c r="B86" i="2"/>
  <c r="E87" i="2" l="1"/>
  <c r="D87" i="2"/>
  <c r="F87" i="2"/>
  <c r="H87" i="2"/>
  <c r="J87" i="2"/>
  <c r="G87" i="2"/>
  <c r="I87" i="2"/>
  <c r="C87" i="2"/>
  <c r="K87" i="2"/>
  <c r="L87" i="2" s="1"/>
  <c r="A88" i="2"/>
  <c r="B87" i="2"/>
  <c r="E88" i="2" l="1"/>
  <c r="D88" i="2"/>
  <c r="G88" i="2"/>
  <c r="I88" i="2"/>
  <c r="F88" i="2"/>
  <c r="H88" i="2"/>
  <c r="J88" i="2"/>
  <c r="C88" i="2"/>
  <c r="K88" i="2"/>
  <c r="L88" i="2" s="1"/>
  <c r="A89" i="2"/>
  <c r="B88" i="2"/>
  <c r="E89" i="2" l="1"/>
  <c r="D89" i="2"/>
  <c r="F89" i="2"/>
  <c r="H89" i="2"/>
  <c r="J89" i="2"/>
  <c r="G89" i="2"/>
  <c r="I89" i="2"/>
  <c r="C89" i="2"/>
  <c r="K89" i="2"/>
  <c r="L89" i="2" s="1"/>
  <c r="A90" i="2"/>
  <c r="B89" i="2"/>
  <c r="E90" i="2" l="1"/>
  <c r="D90" i="2"/>
  <c r="G90" i="2"/>
  <c r="I90" i="2"/>
  <c r="F90" i="2"/>
  <c r="H90" i="2"/>
  <c r="J90" i="2"/>
  <c r="C90" i="2"/>
  <c r="K90" i="2"/>
  <c r="L90" i="2" s="1"/>
  <c r="A91" i="2"/>
  <c r="B90" i="2"/>
  <c r="E91" i="2" l="1"/>
  <c r="D91" i="2"/>
  <c r="F91" i="2"/>
  <c r="H91" i="2"/>
  <c r="J91" i="2"/>
  <c r="G91" i="2"/>
  <c r="I91" i="2"/>
  <c r="C91" i="2"/>
  <c r="K91" i="2"/>
  <c r="L91" i="2" s="1"/>
  <c r="A92" i="2"/>
  <c r="B91" i="2"/>
  <c r="E92" i="2" l="1"/>
  <c r="D92" i="2"/>
  <c r="G92" i="2"/>
  <c r="I92" i="2"/>
  <c r="F92" i="2"/>
  <c r="H92" i="2"/>
  <c r="J92" i="2"/>
  <c r="C92" i="2"/>
  <c r="K92" i="2"/>
  <c r="L92" i="2" s="1"/>
  <c r="A93" i="2"/>
  <c r="B92" i="2"/>
  <c r="E93" i="2" l="1"/>
  <c r="D93" i="2"/>
  <c r="F93" i="2"/>
  <c r="H93" i="2"/>
  <c r="J93" i="2"/>
  <c r="G93" i="2"/>
  <c r="I93" i="2"/>
  <c r="C93" i="2"/>
  <c r="K93" i="2"/>
  <c r="L93" i="2" s="1"/>
  <c r="A94" i="2"/>
  <c r="B93" i="2"/>
  <c r="E94" i="2" l="1"/>
  <c r="D94" i="2"/>
  <c r="G94" i="2"/>
  <c r="I94" i="2"/>
  <c r="F94" i="2"/>
  <c r="H94" i="2"/>
  <c r="J94" i="2"/>
  <c r="C94" i="2"/>
  <c r="K94" i="2"/>
  <c r="L94" i="2" s="1"/>
  <c r="A95" i="2"/>
  <c r="B94" i="2"/>
  <c r="E95" i="2" l="1"/>
  <c r="D95" i="2"/>
  <c r="F95" i="2"/>
  <c r="H95" i="2"/>
  <c r="J95" i="2"/>
  <c r="G95" i="2"/>
  <c r="I95" i="2"/>
  <c r="C95" i="2"/>
  <c r="K95" i="2"/>
  <c r="L95" i="2" s="1"/>
  <c r="A96" i="2"/>
  <c r="B95" i="2"/>
  <c r="E96" i="2" l="1"/>
  <c r="D96" i="2"/>
  <c r="G96" i="2"/>
  <c r="I96" i="2"/>
  <c r="F96" i="2"/>
  <c r="H96" i="2"/>
  <c r="J96" i="2"/>
  <c r="C96" i="2"/>
  <c r="K96" i="2"/>
  <c r="L96" i="2" s="1"/>
  <c r="A97" i="2"/>
  <c r="B96" i="2"/>
  <c r="E97" i="2" l="1"/>
  <c r="D97" i="2"/>
  <c r="F97" i="2"/>
  <c r="H97" i="2"/>
  <c r="J97" i="2"/>
  <c r="G97" i="2"/>
  <c r="I97" i="2"/>
  <c r="C97" i="2"/>
  <c r="K97" i="2"/>
  <c r="L97" i="2" s="1"/>
  <c r="A98" i="2"/>
  <c r="B97" i="2"/>
  <c r="E98" i="2" l="1"/>
  <c r="D98" i="2"/>
  <c r="G98" i="2"/>
  <c r="I98" i="2"/>
  <c r="F98" i="2"/>
  <c r="H98" i="2"/>
  <c r="J98" i="2"/>
  <c r="C98" i="2"/>
  <c r="K98" i="2"/>
  <c r="L98" i="2" s="1"/>
  <c r="A99" i="2"/>
  <c r="B98" i="2"/>
  <c r="E99" i="2" l="1"/>
  <c r="D99" i="2"/>
  <c r="F99" i="2"/>
  <c r="H99" i="2"/>
  <c r="J99" i="2"/>
  <c r="G99" i="2"/>
  <c r="I99" i="2"/>
  <c r="C99" i="2"/>
  <c r="K99" i="2"/>
  <c r="L99" i="2" s="1"/>
  <c r="A100" i="2"/>
  <c r="B99" i="2"/>
  <c r="E100" i="2" l="1"/>
  <c r="D100" i="2"/>
  <c r="G100" i="2"/>
  <c r="I100" i="2"/>
  <c r="F100" i="2"/>
  <c r="H100" i="2"/>
  <c r="J100" i="2"/>
  <c r="C100" i="2"/>
  <c r="K100" i="2"/>
  <c r="L100" i="2" s="1"/>
  <c r="A101" i="2"/>
  <c r="B100" i="2"/>
  <c r="E101" i="2" l="1"/>
  <c r="D101" i="2"/>
  <c r="F101" i="2"/>
  <c r="H101" i="2"/>
  <c r="J101" i="2"/>
  <c r="G101" i="2"/>
  <c r="I101" i="2"/>
  <c r="C101" i="2"/>
  <c r="K101" i="2"/>
  <c r="L101" i="2" s="1"/>
  <c r="A102" i="2"/>
  <c r="B101" i="2"/>
  <c r="E102" i="2" l="1"/>
  <c r="D102" i="2"/>
  <c r="G102" i="2"/>
  <c r="I102" i="2"/>
  <c r="F102" i="2"/>
  <c r="H102" i="2"/>
  <c r="J102" i="2"/>
  <c r="C102" i="2"/>
  <c r="K102" i="2"/>
  <c r="L102" i="2" s="1"/>
  <c r="A103" i="2"/>
  <c r="B102" i="2"/>
  <c r="E103" i="2" l="1"/>
  <c r="D103" i="2"/>
  <c r="F103" i="2"/>
  <c r="H103" i="2"/>
  <c r="J103" i="2"/>
  <c r="G103" i="2"/>
  <c r="I103" i="2"/>
  <c r="C103" i="2"/>
  <c r="K103" i="2"/>
  <c r="L103" i="2" s="1"/>
  <c r="A104" i="2"/>
  <c r="B103" i="2"/>
  <c r="E104" i="2" l="1"/>
  <c r="D104" i="2"/>
  <c r="G104" i="2"/>
  <c r="I104" i="2"/>
  <c r="F104" i="2"/>
  <c r="H104" i="2"/>
  <c r="J104" i="2"/>
  <c r="C104" i="2"/>
  <c r="K104" i="2"/>
  <c r="L104" i="2" s="1"/>
  <c r="A105" i="2"/>
  <c r="B104" i="2"/>
  <c r="E105" i="2" l="1"/>
  <c r="D105" i="2"/>
  <c r="F105" i="2"/>
  <c r="H105" i="2"/>
  <c r="J105" i="2"/>
  <c r="G105" i="2"/>
  <c r="I105" i="2"/>
  <c r="C105" i="2"/>
  <c r="K105" i="2"/>
  <c r="L105" i="2" s="1"/>
  <c r="A106" i="2"/>
  <c r="B105" i="2"/>
  <c r="E106" i="2" l="1"/>
  <c r="D106" i="2"/>
  <c r="G106" i="2"/>
  <c r="I106" i="2"/>
  <c r="F106" i="2"/>
  <c r="H106" i="2"/>
  <c r="J106" i="2"/>
  <c r="C106" i="2"/>
  <c r="K106" i="2"/>
  <c r="L106" i="2" s="1"/>
  <c r="A107" i="2"/>
  <c r="B106" i="2"/>
  <c r="E107" i="2" l="1"/>
  <c r="D107" i="2"/>
  <c r="F107" i="2"/>
  <c r="H107" i="2"/>
  <c r="J107" i="2"/>
  <c r="G107" i="2"/>
  <c r="I107" i="2"/>
  <c r="C107" i="2"/>
  <c r="K107" i="2"/>
  <c r="L107" i="2" s="1"/>
  <c r="A108" i="2"/>
  <c r="B107" i="2"/>
  <c r="E108" i="2" l="1"/>
  <c r="D108" i="2"/>
  <c r="G108" i="2"/>
  <c r="I108" i="2"/>
  <c r="F108" i="2"/>
  <c r="H108" i="2"/>
  <c r="J108" i="2"/>
  <c r="C108" i="2"/>
  <c r="K108" i="2"/>
  <c r="L108" i="2" s="1"/>
  <c r="A109" i="2"/>
  <c r="B108" i="2"/>
  <c r="E109" i="2" l="1"/>
  <c r="D109" i="2"/>
  <c r="F109" i="2"/>
  <c r="H109" i="2"/>
  <c r="J109" i="2"/>
  <c r="G109" i="2"/>
  <c r="I109" i="2"/>
  <c r="C109" i="2"/>
  <c r="K109" i="2"/>
  <c r="L109" i="2" s="1"/>
  <c r="A110" i="2"/>
  <c r="B109" i="2"/>
  <c r="E110" i="2" l="1"/>
  <c r="D110" i="2"/>
  <c r="G110" i="2"/>
  <c r="I110" i="2"/>
  <c r="F110" i="2"/>
  <c r="H110" i="2"/>
  <c r="J110" i="2"/>
  <c r="C110" i="2"/>
  <c r="K110" i="2"/>
  <c r="L110" i="2" s="1"/>
  <c r="A111" i="2"/>
  <c r="B110" i="2"/>
  <c r="E111" i="2" l="1"/>
  <c r="D111" i="2"/>
  <c r="F111" i="2"/>
  <c r="H111" i="2"/>
  <c r="J111" i="2"/>
  <c r="G111" i="2"/>
  <c r="I111" i="2"/>
  <c r="C111" i="2"/>
  <c r="K111" i="2"/>
  <c r="L111" i="2" s="1"/>
  <c r="A112" i="2"/>
  <c r="B111" i="2"/>
  <c r="E112" i="2" l="1"/>
  <c r="D112" i="2"/>
  <c r="G112" i="2"/>
  <c r="I112" i="2"/>
  <c r="F112" i="2"/>
  <c r="H112" i="2"/>
  <c r="J112" i="2"/>
  <c r="C112" i="2"/>
  <c r="K112" i="2"/>
  <c r="L112" i="2" s="1"/>
  <c r="A113" i="2"/>
  <c r="B112" i="2"/>
  <c r="E113" i="2" l="1"/>
  <c r="D113" i="2"/>
  <c r="F113" i="2"/>
  <c r="H113" i="2"/>
  <c r="J113" i="2"/>
  <c r="G113" i="2"/>
  <c r="I113" i="2"/>
  <c r="C113" i="2"/>
  <c r="K113" i="2"/>
  <c r="L113" i="2" s="1"/>
  <c r="A114" i="2"/>
  <c r="B113" i="2"/>
  <c r="E114" i="2" l="1"/>
  <c r="D114" i="2"/>
  <c r="G114" i="2"/>
  <c r="I114" i="2"/>
  <c r="F114" i="2"/>
  <c r="J114" i="2"/>
  <c r="H114" i="2"/>
  <c r="C114" i="2"/>
  <c r="K114" i="2"/>
  <c r="L114" i="2" s="1"/>
  <c r="A115" i="2"/>
  <c r="B114" i="2"/>
  <c r="E115" i="2" l="1"/>
  <c r="D115" i="2"/>
  <c r="F115" i="2"/>
  <c r="H115" i="2"/>
  <c r="J115" i="2"/>
  <c r="I115" i="2"/>
  <c r="G115" i="2"/>
  <c r="C115" i="2"/>
  <c r="K115" i="2"/>
  <c r="L115" i="2" s="1"/>
  <c r="A116" i="2"/>
  <c r="B115" i="2"/>
  <c r="E116" i="2" l="1"/>
  <c r="D116" i="2"/>
  <c r="G116" i="2"/>
  <c r="I116" i="2"/>
  <c r="H116" i="2"/>
  <c r="F116" i="2"/>
  <c r="J116" i="2"/>
  <c r="C116" i="2"/>
  <c r="K116" i="2"/>
  <c r="L116" i="2" s="1"/>
  <c r="A117" i="2"/>
  <c r="B116" i="2"/>
  <c r="E117" i="2" l="1"/>
  <c r="D117" i="2"/>
  <c r="F117" i="2"/>
  <c r="H117" i="2"/>
  <c r="J117" i="2"/>
  <c r="G117" i="2"/>
  <c r="I117" i="2"/>
  <c r="C117" i="2"/>
  <c r="K117" i="2"/>
  <c r="L117" i="2" s="1"/>
  <c r="A118" i="2"/>
  <c r="B117" i="2"/>
  <c r="E118" i="2" l="1"/>
  <c r="D118" i="2"/>
  <c r="G118" i="2"/>
  <c r="I118" i="2"/>
  <c r="F118" i="2"/>
  <c r="J118" i="2"/>
  <c r="H118" i="2"/>
  <c r="C118" i="2"/>
  <c r="K118" i="2"/>
  <c r="L118" i="2" s="1"/>
  <c r="A119" i="2"/>
  <c r="B118" i="2"/>
  <c r="E119" i="2" l="1"/>
  <c r="D119" i="2"/>
  <c r="F119" i="2"/>
  <c r="H119" i="2"/>
  <c r="J119" i="2"/>
  <c r="I119" i="2"/>
  <c r="G119" i="2"/>
  <c r="C119" i="2"/>
  <c r="B119" i="2"/>
  <c r="K119" i="2"/>
  <c r="L119" i="2" s="1"/>
  <c r="A120" i="2"/>
  <c r="E120" i="2" l="1"/>
  <c r="D120" i="2"/>
  <c r="G120" i="2"/>
  <c r="I120" i="2"/>
  <c r="H120" i="2"/>
  <c r="F120" i="2"/>
  <c r="J120" i="2"/>
  <c r="C120" i="2"/>
  <c r="K120" i="2"/>
  <c r="L120" i="2" s="1"/>
  <c r="A121" i="2"/>
  <c r="B120" i="2"/>
  <c r="E121" i="2" l="1"/>
  <c r="D121" i="2"/>
  <c r="F121" i="2"/>
  <c r="H121" i="2"/>
  <c r="J121" i="2"/>
  <c r="G121" i="2"/>
  <c r="I121" i="2"/>
  <c r="C121" i="2"/>
  <c r="K121" i="2"/>
  <c r="L121" i="2" s="1"/>
  <c r="A122" i="2"/>
  <c r="B121" i="2"/>
  <c r="E122" i="2" l="1"/>
  <c r="D122" i="2"/>
  <c r="G122" i="2"/>
  <c r="I122" i="2"/>
  <c r="F122" i="2"/>
  <c r="J122" i="2"/>
  <c r="H122" i="2"/>
  <c r="C122" i="2"/>
  <c r="K122" i="2"/>
  <c r="L122" i="2" s="1"/>
  <c r="A123" i="2"/>
  <c r="B122" i="2"/>
  <c r="E123" i="2" l="1"/>
  <c r="D123" i="2"/>
  <c r="F123" i="2"/>
  <c r="H123" i="2"/>
  <c r="J123" i="2"/>
  <c r="I123" i="2"/>
  <c r="G123" i="2"/>
  <c r="C123" i="2"/>
  <c r="K123" i="2"/>
  <c r="L123" i="2" s="1"/>
  <c r="A124" i="2"/>
  <c r="B123" i="2"/>
  <c r="E124" i="2" l="1"/>
  <c r="D124" i="2"/>
  <c r="G124" i="2"/>
  <c r="I124" i="2"/>
  <c r="H124" i="2"/>
  <c r="F124" i="2"/>
  <c r="J124" i="2"/>
  <c r="C124" i="2"/>
  <c r="K124" i="2"/>
  <c r="L124" i="2" s="1"/>
  <c r="A125" i="2"/>
  <c r="B124" i="2"/>
  <c r="E125" i="2" l="1"/>
  <c r="D125" i="2"/>
  <c r="F125" i="2"/>
  <c r="H125" i="2"/>
  <c r="J125" i="2"/>
  <c r="G125" i="2"/>
  <c r="I125" i="2"/>
  <c r="C125" i="2"/>
  <c r="K125" i="2"/>
  <c r="L125" i="2" s="1"/>
  <c r="A126" i="2"/>
  <c r="B125" i="2"/>
  <c r="E126" i="2" l="1"/>
  <c r="D126" i="2"/>
  <c r="G126" i="2"/>
  <c r="I126" i="2"/>
  <c r="F126" i="2"/>
  <c r="J126" i="2"/>
  <c r="H126" i="2"/>
  <c r="C126" i="2"/>
  <c r="K126" i="2"/>
  <c r="L126" i="2" s="1"/>
  <c r="A127" i="2"/>
  <c r="B126" i="2"/>
  <c r="E127" i="2" l="1"/>
  <c r="D127" i="2"/>
  <c r="F127" i="2"/>
  <c r="H127" i="2"/>
  <c r="J127" i="2"/>
  <c r="G127" i="2"/>
  <c r="I127" i="2"/>
  <c r="C127" i="2"/>
  <c r="K127" i="2"/>
  <c r="L127" i="2" s="1"/>
  <c r="A128" i="2"/>
  <c r="B127" i="2"/>
  <c r="E128" i="2" l="1"/>
  <c r="D128" i="2"/>
  <c r="G128" i="2"/>
  <c r="I128" i="2"/>
  <c r="F128" i="2"/>
  <c r="H128" i="2"/>
  <c r="J128" i="2"/>
  <c r="C128" i="2"/>
  <c r="K128" i="2"/>
  <c r="L128" i="2" s="1"/>
  <c r="A129" i="2"/>
  <c r="B128" i="2"/>
  <c r="E129" i="2" l="1"/>
  <c r="D129" i="2"/>
  <c r="F129" i="2"/>
  <c r="H129" i="2"/>
  <c r="J129" i="2"/>
  <c r="G129" i="2"/>
  <c r="I129" i="2"/>
  <c r="C129" i="2"/>
  <c r="K129" i="2"/>
  <c r="L129" i="2" s="1"/>
  <c r="A130" i="2"/>
  <c r="B129" i="2"/>
  <c r="E130" i="2" l="1"/>
  <c r="D130" i="2"/>
  <c r="G130" i="2"/>
  <c r="I130" i="2"/>
  <c r="F130" i="2"/>
  <c r="H130" i="2"/>
  <c r="J130" i="2"/>
  <c r="C130" i="2"/>
  <c r="K130" i="2"/>
  <c r="L130" i="2" s="1"/>
  <c r="A131" i="2"/>
  <c r="B130" i="2"/>
  <c r="E131" i="2" l="1"/>
  <c r="D131" i="2"/>
  <c r="F131" i="2"/>
  <c r="H131" i="2"/>
  <c r="J131" i="2"/>
  <c r="G131" i="2"/>
  <c r="I131" i="2"/>
  <c r="C131" i="2"/>
  <c r="K131" i="2"/>
  <c r="L131" i="2" s="1"/>
  <c r="A132" i="2"/>
  <c r="B131" i="2"/>
  <c r="E132" i="2" l="1"/>
  <c r="D132" i="2"/>
  <c r="G132" i="2"/>
  <c r="I132" i="2"/>
  <c r="F132" i="2"/>
  <c r="H132" i="2"/>
  <c r="J132" i="2"/>
  <c r="C132" i="2"/>
  <c r="K132" i="2"/>
  <c r="L132" i="2" s="1"/>
  <c r="A133" i="2"/>
  <c r="B132" i="2"/>
  <c r="E133" i="2" l="1"/>
  <c r="D133" i="2"/>
  <c r="F133" i="2"/>
  <c r="H133" i="2"/>
  <c r="J133" i="2"/>
  <c r="G133" i="2"/>
  <c r="I133" i="2"/>
  <c r="C133" i="2"/>
  <c r="K133" i="2"/>
  <c r="L133" i="2" s="1"/>
  <c r="A134" i="2"/>
  <c r="B133" i="2"/>
  <c r="E134" i="2" l="1"/>
  <c r="D134" i="2"/>
  <c r="G134" i="2"/>
  <c r="I134" i="2"/>
  <c r="F134" i="2"/>
  <c r="H134" i="2"/>
  <c r="J134" i="2"/>
  <c r="C134" i="2"/>
  <c r="K134" i="2"/>
  <c r="L134" i="2" s="1"/>
  <c r="A135" i="2"/>
  <c r="B134" i="2"/>
  <c r="E135" i="2" l="1"/>
  <c r="D135" i="2"/>
  <c r="F135" i="2"/>
  <c r="H135" i="2"/>
  <c r="J135" i="2"/>
  <c r="G135" i="2"/>
  <c r="I135" i="2"/>
  <c r="C135" i="2"/>
  <c r="K135" i="2"/>
  <c r="L135" i="2" s="1"/>
  <c r="A136" i="2"/>
  <c r="B135" i="2"/>
  <c r="E136" i="2" l="1"/>
  <c r="D136" i="2"/>
  <c r="G136" i="2"/>
  <c r="I136" i="2"/>
  <c r="F136" i="2"/>
  <c r="H136" i="2"/>
  <c r="J136" i="2"/>
  <c r="C136" i="2"/>
  <c r="K136" i="2"/>
  <c r="L136" i="2" s="1"/>
  <c r="A137" i="2"/>
  <c r="B136" i="2"/>
  <c r="E137" i="2" l="1"/>
  <c r="D137" i="2"/>
  <c r="F137" i="2"/>
  <c r="H137" i="2"/>
  <c r="J137" i="2"/>
  <c r="G137" i="2"/>
  <c r="I137" i="2"/>
  <c r="C137" i="2"/>
  <c r="K137" i="2"/>
  <c r="L137" i="2" s="1"/>
  <c r="A138" i="2"/>
  <c r="B137" i="2"/>
  <c r="E138" i="2" l="1"/>
  <c r="D138" i="2"/>
  <c r="G138" i="2"/>
  <c r="I138" i="2"/>
  <c r="F138" i="2"/>
  <c r="H138" i="2"/>
  <c r="J138" i="2"/>
  <c r="C138" i="2"/>
  <c r="K138" i="2"/>
  <c r="L138" i="2" s="1"/>
  <c r="A139" i="2"/>
  <c r="B138" i="2"/>
  <c r="E139" i="2" l="1"/>
  <c r="D139" i="2"/>
  <c r="F139" i="2"/>
  <c r="H139" i="2"/>
  <c r="J139" i="2"/>
  <c r="G139" i="2"/>
  <c r="I139" i="2"/>
  <c r="C139" i="2"/>
  <c r="K139" i="2"/>
  <c r="L139" i="2" s="1"/>
  <c r="A140" i="2"/>
  <c r="B139" i="2"/>
  <c r="E140" i="2" l="1"/>
  <c r="D140" i="2"/>
  <c r="G140" i="2"/>
  <c r="I140" i="2"/>
  <c r="F140" i="2"/>
  <c r="H140" i="2"/>
  <c r="J140" i="2"/>
  <c r="C140" i="2"/>
  <c r="K140" i="2"/>
  <c r="L140" i="2" s="1"/>
  <c r="A141" i="2"/>
  <c r="B140" i="2"/>
  <c r="E141" i="2" l="1"/>
  <c r="D141" i="2"/>
  <c r="F141" i="2"/>
  <c r="H141" i="2"/>
  <c r="J141" i="2"/>
  <c r="G141" i="2"/>
  <c r="I141" i="2"/>
  <c r="C141" i="2"/>
  <c r="K141" i="2"/>
  <c r="L141" i="2" s="1"/>
  <c r="A142" i="2"/>
  <c r="B141" i="2"/>
  <c r="E142" i="2" l="1"/>
  <c r="D142" i="2"/>
  <c r="G142" i="2"/>
  <c r="I142" i="2"/>
  <c r="F142" i="2"/>
  <c r="H142" i="2"/>
  <c r="J142" i="2"/>
  <c r="C142" i="2"/>
  <c r="K142" i="2"/>
  <c r="L142" i="2" s="1"/>
  <c r="A143" i="2"/>
  <c r="B142" i="2"/>
  <c r="E143" i="2" l="1"/>
  <c r="D143" i="2"/>
  <c r="F143" i="2"/>
  <c r="H143" i="2"/>
  <c r="J143" i="2"/>
  <c r="G143" i="2"/>
  <c r="I143" i="2"/>
  <c r="C143" i="2"/>
  <c r="K143" i="2"/>
  <c r="L143" i="2" s="1"/>
  <c r="A144" i="2"/>
  <c r="B143" i="2"/>
  <c r="E144" i="2" l="1"/>
  <c r="D144" i="2"/>
  <c r="G144" i="2"/>
  <c r="I144" i="2"/>
  <c r="F144" i="2"/>
  <c r="H144" i="2"/>
  <c r="J144" i="2"/>
  <c r="C144" i="2"/>
  <c r="K144" i="2"/>
  <c r="L144" i="2" s="1"/>
  <c r="A145" i="2"/>
  <c r="B144" i="2"/>
  <c r="E145" i="2" l="1"/>
  <c r="D145" i="2"/>
  <c r="F145" i="2"/>
  <c r="H145" i="2"/>
  <c r="J145" i="2"/>
  <c r="G145" i="2"/>
  <c r="I145" i="2"/>
  <c r="C145" i="2"/>
  <c r="K145" i="2"/>
  <c r="L145" i="2" s="1"/>
  <c r="A146" i="2"/>
  <c r="B145" i="2"/>
  <c r="E146" i="2" l="1"/>
  <c r="D146" i="2"/>
  <c r="G146" i="2"/>
  <c r="I146" i="2"/>
  <c r="F146" i="2"/>
  <c r="H146" i="2"/>
  <c r="J146" i="2"/>
  <c r="C146" i="2"/>
  <c r="K146" i="2"/>
  <c r="L146" i="2" s="1"/>
  <c r="A147" i="2"/>
  <c r="B146" i="2"/>
  <c r="E147" i="2" l="1"/>
  <c r="D147" i="2"/>
  <c r="F147" i="2"/>
  <c r="H147" i="2"/>
  <c r="J147" i="2"/>
  <c r="G147" i="2"/>
  <c r="I147" i="2"/>
  <c r="C147" i="2"/>
  <c r="K147" i="2"/>
  <c r="L147" i="2" s="1"/>
  <c r="B147" i="2"/>
  <c r="A148" i="2"/>
  <c r="E148" i="2" l="1"/>
  <c r="D148" i="2"/>
  <c r="G148" i="2"/>
  <c r="I148" i="2"/>
  <c r="F148" i="2"/>
  <c r="H148" i="2"/>
  <c r="J148" i="2"/>
  <c r="B148" i="2"/>
  <c r="A149" i="2"/>
  <c r="C148" i="2"/>
  <c r="K148" i="2"/>
  <c r="L148" i="2" s="1"/>
  <c r="E149" i="2" l="1"/>
  <c r="D149" i="2"/>
  <c r="F149" i="2"/>
  <c r="H149" i="2"/>
  <c r="J149" i="2"/>
  <c r="G149" i="2"/>
  <c r="I149" i="2"/>
  <c r="B149" i="2"/>
  <c r="A150" i="2"/>
  <c r="C149" i="2"/>
  <c r="K149" i="2"/>
  <c r="L149" i="2" s="1"/>
  <c r="E150" i="2" l="1"/>
  <c r="D150" i="2"/>
  <c r="G150" i="2"/>
  <c r="I150" i="2"/>
  <c r="F150" i="2"/>
  <c r="H150" i="2"/>
  <c r="J150" i="2"/>
  <c r="B150" i="2"/>
  <c r="A151" i="2"/>
  <c r="C150" i="2"/>
  <c r="K150" i="2"/>
  <c r="L150" i="2" s="1"/>
  <c r="E151" i="2" l="1"/>
  <c r="D151" i="2"/>
  <c r="F151" i="2"/>
  <c r="H151" i="2"/>
  <c r="J151" i="2"/>
  <c r="G151" i="2"/>
  <c r="I151" i="2"/>
  <c r="B151" i="2"/>
  <c r="A152" i="2"/>
  <c r="C151" i="2"/>
  <c r="K151" i="2"/>
  <c r="L151" i="2" s="1"/>
  <c r="E152" i="2" l="1"/>
  <c r="D152" i="2"/>
  <c r="G152" i="2"/>
  <c r="I152" i="2"/>
  <c r="F152" i="2"/>
  <c r="H152" i="2"/>
  <c r="J152" i="2"/>
  <c r="B152" i="2"/>
  <c r="A153" i="2"/>
  <c r="C152" i="2"/>
  <c r="K152" i="2"/>
  <c r="L152" i="2" s="1"/>
  <c r="E153" i="2" l="1"/>
  <c r="D153" i="2"/>
  <c r="F153" i="2"/>
  <c r="H153" i="2"/>
  <c r="J153" i="2"/>
  <c r="G153" i="2"/>
  <c r="I153" i="2"/>
  <c r="B153" i="2"/>
  <c r="A154" i="2"/>
  <c r="C153" i="2"/>
  <c r="K153" i="2"/>
  <c r="L153" i="2" s="1"/>
  <c r="E154" i="2" l="1"/>
  <c r="D154" i="2"/>
  <c r="G154" i="2"/>
  <c r="I154" i="2"/>
  <c r="F154" i="2"/>
  <c r="H154" i="2"/>
  <c r="J154" i="2"/>
  <c r="B154" i="2"/>
  <c r="A155" i="2"/>
  <c r="C154" i="2"/>
  <c r="K154" i="2"/>
  <c r="L154" i="2" s="1"/>
  <c r="E155" i="2" l="1"/>
  <c r="D155" i="2"/>
  <c r="F155" i="2"/>
  <c r="H155" i="2"/>
  <c r="J155" i="2"/>
  <c r="G155" i="2"/>
  <c r="I155" i="2"/>
  <c r="B155" i="2"/>
  <c r="A156" i="2"/>
  <c r="C155" i="2"/>
  <c r="K155" i="2"/>
  <c r="L155" i="2" s="1"/>
  <c r="E156" i="2" l="1"/>
  <c r="D156" i="2"/>
  <c r="G156" i="2"/>
  <c r="I156" i="2"/>
  <c r="F156" i="2"/>
  <c r="H156" i="2"/>
  <c r="J156" i="2"/>
  <c r="B156" i="2"/>
  <c r="A157" i="2"/>
  <c r="C156" i="2"/>
  <c r="K156" i="2"/>
  <c r="L156" i="2" s="1"/>
  <c r="E157" i="2" l="1"/>
  <c r="D157" i="2"/>
  <c r="F157" i="2"/>
  <c r="H157" i="2"/>
  <c r="J157" i="2"/>
  <c r="G157" i="2"/>
  <c r="I157" i="2"/>
  <c r="B157" i="2"/>
  <c r="A158" i="2"/>
  <c r="C157" i="2"/>
  <c r="K157" i="2"/>
  <c r="L157" i="2" s="1"/>
  <c r="E158" i="2" l="1"/>
  <c r="D158" i="2"/>
  <c r="G158" i="2"/>
  <c r="I158" i="2"/>
  <c r="F158" i="2"/>
  <c r="H158" i="2"/>
  <c r="J158" i="2"/>
  <c r="B158" i="2"/>
  <c r="A159" i="2"/>
  <c r="C158" i="2"/>
  <c r="K158" i="2"/>
  <c r="L158" i="2" s="1"/>
  <c r="E159" i="2" l="1"/>
  <c r="D159" i="2"/>
  <c r="F159" i="2"/>
  <c r="H159" i="2"/>
  <c r="J159" i="2"/>
  <c r="G159" i="2"/>
  <c r="I159" i="2"/>
  <c r="B159" i="2"/>
  <c r="A160" i="2"/>
  <c r="C159" i="2"/>
  <c r="K159" i="2"/>
  <c r="L159" i="2" s="1"/>
  <c r="E160" i="2" l="1"/>
  <c r="D160" i="2"/>
  <c r="G160" i="2"/>
  <c r="I160" i="2"/>
  <c r="F160" i="2"/>
  <c r="H160" i="2"/>
  <c r="J160" i="2"/>
  <c r="B160" i="2"/>
  <c r="A161" i="2"/>
  <c r="C160" i="2"/>
  <c r="K160" i="2"/>
  <c r="L160" i="2" s="1"/>
  <c r="E161" i="2" l="1"/>
  <c r="D161" i="2"/>
  <c r="F161" i="2"/>
  <c r="H161" i="2"/>
  <c r="J161" i="2"/>
  <c r="G161" i="2"/>
  <c r="I161" i="2"/>
  <c r="B161" i="2"/>
  <c r="A162" i="2"/>
  <c r="C161" i="2"/>
  <c r="K161" i="2"/>
  <c r="L161" i="2" s="1"/>
  <c r="E162" i="2" l="1"/>
  <c r="D162" i="2"/>
  <c r="G162" i="2"/>
  <c r="I162" i="2"/>
  <c r="F162" i="2"/>
  <c r="H162" i="2"/>
  <c r="J162" i="2"/>
  <c r="B162" i="2"/>
  <c r="A163" i="2"/>
  <c r="C162" i="2"/>
  <c r="K162" i="2"/>
  <c r="L162" i="2" s="1"/>
  <c r="E163" i="2" l="1"/>
  <c r="D163" i="2"/>
  <c r="F163" i="2"/>
  <c r="H163" i="2"/>
  <c r="J163" i="2"/>
  <c r="G163" i="2"/>
  <c r="I163" i="2"/>
  <c r="B163" i="2"/>
  <c r="A164" i="2"/>
  <c r="C163" i="2"/>
  <c r="K163" i="2"/>
  <c r="L163" i="2" s="1"/>
  <c r="E164" i="2" l="1"/>
  <c r="D164" i="2"/>
  <c r="G164" i="2"/>
  <c r="I164" i="2"/>
  <c r="F164" i="2"/>
  <c r="H164" i="2"/>
  <c r="J164" i="2"/>
  <c r="B164" i="2"/>
  <c r="A165" i="2"/>
  <c r="C164" i="2"/>
  <c r="K164" i="2"/>
  <c r="L164" i="2" s="1"/>
  <c r="E165" i="2" l="1"/>
  <c r="D165" i="2"/>
  <c r="F165" i="2"/>
  <c r="H165" i="2"/>
  <c r="J165" i="2"/>
  <c r="G165" i="2"/>
  <c r="I165" i="2"/>
  <c r="B165" i="2"/>
  <c r="A166" i="2"/>
  <c r="C165" i="2"/>
  <c r="K165" i="2"/>
  <c r="L165" i="2" s="1"/>
  <c r="E166" i="2" l="1"/>
  <c r="D166" i="2"/>
  <c r="G166" i="2"/>
  <c r="I166" i="2"/>
  <c r="F166" i="2"/>
  <c r="H166" i="2"/>
  <c r="J166" i="2"/>
  <c r="B166" i="2"/>
  <c r="A167" i="2"/>
  <c r="C166" i="2"/>
  <c r="K166" i="2"/>
  <c r="L166" i="2" s="1"/>
  <c r="E167" i="2" l="1"/>
  <c r="D167" i="2"/>
  <c r="F167" i="2"/>
  <c r="H167" i="2"/>
  <c r="J167" i="2"/>
  <c r="G167" i="2"/>
  <c r="I167" i="2"/>
  <c r="B167" i="2"/>
  <c r="A168" i="2"/>
  <c r="C167" i="2"/>
  <c r="K167" i="2"/>
  <c r="L167" i="2" s="1"/>
  <c r="E168" i="2" l="1"/>
  <c r="D168" i="2"/>
  <c r="G168" i="2"/>
  <c r="I168" i="2"/>
  <c r="F168" i="2"/>
  <c r="H168" i="2"/>
  <c r="J168" i="2"/>
  <c r="B168" i="2"/>
  <c r="A169" i="2"/>
  <c r="C168" i="2"/>
  <c r="K168" i="2"/>
  <c r="L168" i="2" s="1"/>
  <c r="E169" i="2" l="1"/>
  <c r="D169" i="2"/>
  <c r="F169" i="2"/>
  <c r="H169" i="2"/>
  <c r="J169" i="2"/>
  <c r="G169" i="2"/>
  <c r="I169" i="2"/>
  <c r="B169" i="2"/>
  <c r="A170" i="2"/>
  <c r="C169" i="2"/>
  <c r="K169" i="2"/>
  <c r="L169" i="2" s="1"/>
  <c r="E170" i="2" l="1"/>
  <c r="D170" i="2"/>
  <c r="G170" i="2"/>
  <c r="I170" i="2"/>
  <c r="F170" i="2"/>
  <c r="H170" i="2"/>
  <c r="J170" i="2"/>
  <c r="B170" i="2"/>
  <c r="A171" i="2"/>
  <c r="C170" i="2"/>
  <c r="K170" i="2"/>
  <c r="L170" i="2" s="1"/>
  <c r="E171" i="2" l="1"/>
  <c r="D171" i="2"/>
  <c r="F171" i="2"/>
  <c r="H171" i="2"/>
  <c r="J171" i="2"/>
  <c r="G171" i="2"/>
  <c r="I171" i="2"/>
  <c r="B171" i="2"/>
  <c r="A172" i="2"/>
  <c r="C171" i="2"/>
  <c r="K171" i="2"/>
  <c r="L171" i="2" s="1"/>
  <c r="E172" i="2" l="1"/>
  <c r="D172" i="2"/>
  <c r="G172" i="2"/>
  <c r="I172" i="2"/>
  <c r="F172" i="2"/>
  <c r="H172" i="2"/>
  <c r="J172" i="2"/>
  <c r="B172" i="2"/>
  <c r="A173" i="2"/>
  <c r="C172" i="2"/>
  <c r="K172" i="2"/>
  <c r="L172" i="2" s="1"/>
  <c r="E173" i="2" l="1"/>
  <c r="D173" i="2"/>
  <c r="F173" i="2"/>
  <c r="H173" i="2"/>
  <c r="J173" i="2"/>
  <c r="G173" i="2"/>
  <c r="I173" i="2"/>
  <c r="B173" i="2"/>
  <c r="A174" i="2"/>
  <c r="C173" i="2"/>
  <c r="K173" i="2"/>
  <c r="L173" i="2" s="1"/>
  <c r="E174" i="2" l="1"/>
  <c r="D174" i="2"/>
  <c r="G174" i="2"/>
  <c r="I174" i="2"/>
  <c r="F174" i="2"/>
  <c r="H174" i="2"/>
  <c r="J174" i="2"/>
  <c r="B174" i="2"/>
  <c r="A175" i="2"/>
  <c r="C174" i="2"/>
  <c r="K174" i="2"/>
  <c r="L174" i="2" s="1"/>
  <c r="E175" i="2" l="1"/>
  <c r="D175" i="2"/>
  <c r="F175" i="2"/>
  <c r="H175" i="2"/>
  <c r="J175" i="2"/>
  <c r="G175" i="2"/>
  <c r="I175" i="2"/>
  <c r="B175" i="2"/>
  <c r="A176" i="2"/>
  <c r="C175" i="2"/>
  <c r="K175" i="2"/>
  <c r="L175" i="2" s="1"/>
  <c r="E176" i="2" l="1"/>
  <c r="D176" i="2"/>
  <c r="G176" i="2"/>
  <c r="I176" i="2"/>
  <c r="F176" i="2"/>
  <c r="H176" i="2"/>
  <c r="J176" i="2"/>
  <c r="B176" i="2"/>
  <c r="A177" i="2"/>
  <c r="C176" i="2"/>
  <c r="K176" i="2"/>
  <c r="L176" i="2" s="1"/>
  <c r="E177" i="2" l="1"/>
  <c r="D177" i="2"/>
  <c r="F177" i="2"/>
  <c r="H177" i="2"/>
  <c r="J177" i="2"/>
  <c r="G177" i="2"/>
  <c r="I177" i="2"/>
  <c r="B177" i="2"/>
  <c r="K177" i="2"/>
  <c r="L177" i="2" s="1"/>
  <c r="A178" i="2"/>
  <c r="C177" i="2"/>
  <c r="E178" i="2" l="1"/>
  <c r="D178" i="2"/>
  <c r="G178" i="2"/>
  <c r="I178" i="2"/>
  <c r="F178" i="2"/>
  <c r="H178" i="2"/>
  <c r="J178" i="2"/>
  <c r="C178" i="2"/>
  <c r="K178" i="2"/>
  <c r="L178" i="2" s="1"/>
  <c r="A179" i="2"/>
  <c r="B178" i="2"/>
  <c r="E179" i="2" l="1"/>
  <c r="D179" i="2"/>
  <c r="F179" i="2"/>
  <c r="H179" i="2"/>
  <c r="J179" i="2"/>
  <c r="G179" i="2"/>
  <c r="I179" i="2"/>
  <c r="C179" i="2"/>
  <c r="K179" i="2"/>
  <c r="L179" i="2" s="1"/>
  <c r="A180" i="2"/>
  <c r="B179" i="2"/>
  <c r="E180" i="2" l="1"/>
  <c r="D180" i="2"/>
  <c r="G180" i="2"/>
  <c r="I180" i="2"/>
  <c r="F180" i="2"/>
  <c r="H180" i="2"/>
  <c r="J180" i="2"/>
  <c r="C180" i="2"/>
  <c r="K180" i="2"/>
  <c r="L180" i="2" s="1"/>
  <c r="A181" i="2"/>
  <c r="B180" i="2"/>
  <c r="E181" i="2" l="1"/>
  <c r="D181" i="2"/>
  <c r="F181" i="2"/>
  <c r="H181" i="2"/>
  <c r="J181" i="2"/>
  <c r="G181" i="2"/>
  <c r="I181" i="2"/>
  <c r="C181" i="2"/>
  <c r="K181" i="2"/>
  <c r="L181" i="2" s="1"/>
  <c r="A182" i="2"/>
  <c r="B181" i="2"/>
  <c r="E182" i="2" l="1"/>
  <c r="D182" i="2"/>
  <c r="G182" i="2"/>
  <c r="I182" i="2"/>
  <c r="F182" i="2"/>
  <c r="H182" i="2"/>
  <c r="J182" i="2"/>
  <c r="C182" i="2"/>
  <c r="K182" i="2"/>
  <c r="L182" i="2" s="1"/>
  <c r="A183" i="2"/>
  <c r="B182" i="2"/>
  <c r="E183" i="2" l="1"/>
  <c r="D183" i="2"/>
  <c r="F183" i="2"/>
  <c r="H183" i="2"/>
  <c r="J183" i="2"/>
  <c r="G183" i="2"/>
  <c r="I183" i="2"/>
  <c r="C183" i="2"/>
  <c r="K183" i="2"/>
  <c r="L183" i="2" s="1"/>
  <c r="A184" i="2"/>
  <c r="B183" i="2"/>
  <c r="E184" i="2" l="1"/>
  <c r="D184" i="2"/>
  <c r="G184" i="2"/>
  <c r="I184" i="2"/>
  <c r="F184" i="2"/>
  <c r="H184" i="2"/>
  <c r="J184" i="2"/>
  <c r="C184" i="2"/>
  <c r="K184" i="2"/>
  <c r="L184" i="2" s="1"/>
  <c r="A185" i="2"/>
  <c r="B184" i="2"/>
  <c r="E185" i="2" l="1"/>
  <c r="D185" i="2"/>
  <c r="F185" i="2"/>
  <c r="H185" i="2"/>
  <c r="J185" i="2"/>
  <c r="G185" i="2"/>
  <c r="I185" i="2"/>
  <c r="C185" i="2"/>
  <c r="K185" i="2"/>
  <c r="L185" i="2" s="1"/>
  <c r="A186" i="2"/>
  <c r="B185" i="2"/>
  <c r="E186" i="2" l="1"/>
  <c r="D186" i="2"/>
  <c r="G186" i="2"/>
  <c r="I186" i="2"/>
  <c r="F186" i="2"/>
  <c r="H186" i="2"/>
  <c r="J186" i="2"/>
  <c r="C186" i="2"/>
  <c r="K186" i="2"/>
  <c r="L186" i="2" s="1"/>
  <c r="A187" i="2"/>
  <c r="B186" i="2"/>
  <c r="E187" i="2" l="1"/>
  <c r="D187" i="2"/>
  <c r="F187" i="2"/>
  <c r="H187" i="2"/>
  <c r="J187" i="2"/>
  <c r="G187" i="2"/>
  <c r="I187" i="2"/>
  <c r="C187" i="2"/>
  <c r="K187" i="2"/>
  <c r="L187" i="2" s="1"/>
  <c r="A188" i="2"/>
  <c r="B187" i="2"/>
  <c r="E188" i="2" l="1"/>
  <c r="D188" i="2"/>
  <c r="G188" i="2"/>
  <c r="I188" i="2"/>
  <c r="F188" i="2"/>
  <c r="H188" i="2"/>
  <c r="J188" i="2"/>
  <c r="C188" i="2"/>
  <c r="K188" i="2"/>
  <c r="L188" i="2" s="1"/>
  <c r="A189" i="2"/>
  <c r="B188" i="2"/>
  <c r="E189" i="2" l="1"/>
  <c r="D189" i="2"/>
  <c r="F189" i="2"/>
  <c r="H189" i="2"/>
  <c r="J189" i="2"/>
  <c r="G189" i="2"/>
  <c r="I189" i="2"/>
  <c r="C189" i="2"/>
  <c r="K189" i="2"/>
  <c r="L189" i="2" s="1"/>
  <c r="A190" i="2"/>
  <c r="B189" i="2"/>
  <c r="E190" i="2" l="1"/>
  <c r="D190" i="2"/>
  <c r="G190" i="2"/>
  <c r="I190" i="2"/>
  <c r="F190" i="2"/>
  <c r="H190" i="2"/>
  <c r="J190" i="2"/>
  <c r="C190" i="2"/>
  <c r="K190" i="2"/>
  <c r="L190" i="2" s="1"/>
  <c r="A191" i="2"/>
  <c r="B190" i="2"/>
  <c r="E191" i="2" l="1"/>
  <c r="D191" i="2"/>
  <c r="F191" i="2"/>
  <c r="H191" i="2"/>
  <c r="J191" i="2"/>
  <c r="G191" i="2"/>
  <c r="I191" i="2"/>
  <c r="C191" i="2"/>
  <c r="K191" i="2"/>
  <c r="L191" i="2" s="1"/>
  <c r="A192" i="2"/>
  <c r="B191" i="2"/>
  <c r="E192" i="2" l="1"/>
  <c r="D192" i="2"/>
  <c r="G192" i="2"/>
  <c r="I192" i="2"/>
  <c r="F192" i="2"/>
  <c r="H192" i="2"/>
  <c r="J192" i="2"/>
  <c r="C192" i="2"/>
  <c r="K192" i="2"/>
  <c r="L192" i="2" s="1"/>
  <c r="A193" i="2"/>
  <c r="B192" i="2"/>
  <c r="E193" i="2" l="1"/>
  <c r="D193" i="2"/>
  <c r="F193" i="2"/>
  <c r="H193" i="2"/>
  <c r="J193" i="2"/>
  <c r="G193" i="2"/>
  <c r="I193" i="2"/>
  <c r="C193" i="2"/>
  <c r="K193" i="2"/>
  <c r="L193" i="2" s="1"/>
  <c r="A194" i="2"/>
  <c r="B193" i="2"/>
  <c r="E194" i="2" l="1"/>
  <c r="D194" i="2"/>
  <c r="G194" i="2"/>
  <c r="I194" i="2"/>
  <c r="F194" i="2"/>
  <c r="H194" i="2"/>
  <c r="J194" i="2"/>
  <c r="C194" i="2"/>
  <c r="K194" i="2"/>
  <c r="L194" i="2" s="1"/>
  <c r="A195" i="2"/>
  <c r="B194" i="2"/>
  <c r="E195" i="2" l="1"/>
  <c r="D195" i="2"/>
  <c r="F195" i="2"/>
  <c r="H195" i="2"/>
  <c r="J195" i="2"/>
  <c r="G195" i="2"/>
  <c r="I195" i="2"/>
  <c r="C195" i="2"/>
  <c r="K195" i="2"/>
  <c r="L195" i="2" s="1"/>
  <c r="A196" i="2"/>
  <c r="B195" i="2"/>
  <c r="E196" i="2" l="1"/>
  <c r="D196" i="2"/>
  <c r="G196" i="2"/>
  <c r="I196" i="2"/>
  <c r="F196" i="2"/>
  <c r="H196" i="2"/>
  <c r="J196" i="2"/>
  <c r="C196" i="2"/>
  <c r="K196" i="2"/>
  <c r="L196" i="2" s="1"/>
  <c r="A197" i="2"/>
  <c r="B196" i="2"/>
  <c r="E197" i="2" l="1"/>
  <c r="D197" i="2"/>
  <c r="F197" i="2"/>
  <c r="H197" i="2"/>
  <c r="J197" i="2"/>
  <c r="G197" i="2"/>
  <c r="I197" i="2"/>
  <c r="C197" i="2"/>
  <c r="K197" i="2"/>
  <c r="L197" i="2" s="1"/>
  <c r="A198" i="2"/>
  <c r="B197" i="2"/>
  <c r="E198" i="2" l="1"/>
  <c r="D198" i="2"/>
  <c r="G198" i="2"/>
  <c r="I198" i="2"/>
  <c r="F198" i="2"/>
  <c r="H198" i="2"/>
  <c r="J198" i="2"/>
  <c r="C198" i="2"/>
  <c r="K198" i="2"/>
  <c r="L198" i="2" s="1"/>
  <c r="A199" i="2"/>
  <c r="B198" i="2"/>
  <c r="E199" i="2" l="1"/>
  <c r="D199" i="2"/>
  <c r="F199" i="2"/>
  <c r="H199" i="2"/>
  <c r="J199" i="2"/>
  <c r="G199" i="2"/>
  <c r="I199" i="2"/>
  <c r="C199" i="2"/>
  <c r="K199" i="2"/>
  <c r="L199" i="2" s="1"/>
  <c r="A200" i="2"/>
  <c r="B199" i="2"/>
  <c r="E200" i="2" l="1"/>
  <c r="D200" i="2"/>
  <c r="G200" i="2"/>
  <c r="I200" i="2"/>
  <c r="F200" i="2"/>
  <c r="H200" i="2"/>
  <c r="J200" i="2"/>
  <c r="C200" i="2"/>
  <c r="K200" i="2"/>
  <c r="L200" i="2" s="1"/>
  <c r="A201" i="2"/>
  <c r="B200" i="2"/>
  <c r="E201" i="2" l="1"/>
  <c r="D201" i="2"/>
  <c r="F201" i="2"/>
  <c r="H201" i="2"/>
  <c r="J201" i="2"/>
  <c r="G201" i="2"/>
  <c r="I201" i="2"/>
  <c r="C201" i="2"/>
  <c r="K201" i="2"/>
  <c r="L201" i="2" s="1"/>
  <c r="A202" i="2"/>
  <c r="B201" i="2"/>
  <c r="E202" i="2" l="1"/>
  <c r="D202" i="2"/>
  <c r="G202" i="2"/>
  <c r="I202" i="2"/>
  <c r="F202" i="2"/>
  <c r="H202" i="2"/>
  <c r="J202" i="2"/>
  <c r="C202" i="2"/>
  <c r="K202" i="2"/>
  <c r="L202" i="2" s="1"/>
  <c r="A203" i="2"/>
  <c r="B202" i="2"/>
  <c r="E203" i="2" l="1"/>
  <c r="D203" i="2"/>
  <c r="F203" i="2"/>
  <c r="H203" i="2"/>
  <c r="J203" i="2"/>
  <c r="G203" i="2"/>
  <c r="I203" i="2"/>
  <c r="C203" i="2"/>
  <c r="K203" i="2"/>
  <c r="L203" i="2" s="1"/>
  <c r="A204" i="2"/>
  <c r="B203" i="2"/>
  <c r="E204" i="2" l="1"/>
  <c r="D204" i="2"/>
  <c r="G204" i="2"/>
  <c r="I204" i="2"/>
  <c r="F204" i="2"/>
  <c r="H204" i="2"/>
  <c r="J204" i="2"/>
  <c r="C204" i="2"/>
  <c r="K204" i="2"/>
  <c r="L204" i="2" s="1"/>
  <c r="A205" i="2"/>
  <c r="B204" i="2"/>
  <c r="E205" i="2" l="1"/>
  <c r="D205" i="2"/>
  <c r="F205" i="2"/>
  <c r="H205" i="2"/>
  <c r="J205" i="2"/>
  <c r="G205" i="2"/>
  <c r="I205" i="2"/>
  <c r="C205" i="2"/>
  <c r="K205" i="2"/>
  <c r="L205" i="2" s="1"/>
  <c r="A206" i="2"/>
  <c r="B205" i="2"/>
  <c r="E206" i="2" l="1"/>
  <c r="D206" i="2"/>
  <c r="G206" i="2"/>
  <c r="I206" i="2"/>
  <c r="F206" i="2"/>
  <c r="H206" i="2"/>
  <c r="J206" i="2"/>
  <c r="C206" i="2"/>
  <c r="K206" i="2"/>
  <c r="L206" i="2" s="1"/>
  <c r="A207" i="2"/>
  <c r="B206" i="2"/>
  <c r="E207" i="2" l="1"/>
  <c r="D207" i="2"/>
  <c r="F207" i="2"/>
  <c r="H207" i="2"/>
  <c r="J207" i="2"/>
  <c r="G207" i="2"/>
  <c r="I207" i="2"/>
  <c r="C207" i="2"/>
  <c r="K207" i="2"/>
  <c r="L207" i="2" s="1"/>
  <c r="A208" i="2"/>
  <c r="B207" i="2"/>
  <c r="E208" i="2" l="1"/>
  <c r="D208" i="2"/>
  <c r="G208" i="2"/>
  <c r="I208" i="2"/>
  <c r="F208" i="2"/>
  <c r="H208" i="2"/>
  <c r="J208" i="2"/>
  <c r="C208" i="2"/>
  <c r="K208" i="2"/>
  <c r="L208" i="2" s="1"/>
  <c r="A209" i="2"/>
  <c r="B208" i="2"/>
  <c r="E209" i="2" l="1"/>
  <c r="D209" i="2"/>
  <c r="F209" i="2"/>
  <c r="H209" i="2"/>
  <c r="J209" i="2"/>
  <c r="G209" i="2"/>
  <c r="I209" i="2"/>
  <c r="C209" i="2"/>
  <c r="K209" i="2"/>
  <c r="L209" i="2" s="1"/>
  <c r="A210" i="2"/>
  <c r="B209" i="2"/>
  <c r="E210" i="2" l="1"/>
  <c r="D210" i="2"/>
  <c r="G210" i="2"/>
  <c r="I210" i="2"/>
  <c r="F210" i="2"/>
  <c r="H210" i="2"/>
  <c r="J210" i="2"/>
  <c r="C210" i="2"/>
  <c r="K210" i="2"/>
  <c r="L210" i="2" s="1"/>
  <c r="A211" i="2"/>
  <c r="B210" i="2"/>
  <c r="E211" i="2" l="1"/>
  <c r="D211" i="2"/>
  <c r="F211" i="2"/>
  <c r="H211" i="2"/>
  <c r="J211" i="2"/>
  <c r="G211" i="2"/>
  <c r="I211" i="2"/>
  <c r="C211" i="2"/>
  <c r="K211" i="2"/>
  <c r="L211" i="2" s="1"/>
  <c r="A212" i="2"/>
  <c r="B211" i="2"/>
  <c r="E212" i="2" l="1"/>
  <c r="D212" i="2"/>
  <c r="G212" i="2"/>
  <c r="I212" i="2"/>
  <c r="F212" i="2"/>
  <c r="H212" i="2"/>
  <c r="J212" i="2"/>
  <c r="C212" i="2"/>
  <c r="K212" i="2"/>
  <c r="L212" i="2" s="1"/>
  <c r="A213" i="2"/>
  <c r="B212" i="2"/>
  <c r="E213" i="2" l="1"/>
  <c r="D213" i="2"/>
  <c r="F213" i="2"/>
  <c r="H213" i="2"/>
  <c r="J213" i="2"/>
  <c r="G213" i="2"/>
  <c r="I213" i="2"/>
  <c r="C213" i="2"/>
  <c r="K213" i="2"/>
  <c r="L213" i="2" s="1"/>
  <c r="A214" i="2"/>
  <c r="B213" i="2"/>
  <c r="E214" i="2" l="1"/>
  <c r="D214" i="2"/>
  <c r="G214" i="2"/>
  <c r="I214" i="2"/>
  <c r="F214" i="2"/>
  <c r="H214" i="2"/>
  <c r="J214" i="2"/>
  <c r="C214" i="2"/>
  <c r="K214" i="2"/>
  <c r="L214" i="2" s="1"/>
  <c r="A215" i="2"/>
  <c r="B214" i="2"/>
  <c r="E215" i="2" l="1"/>
  <c r="D215" i="2"/>
  <c r="F215" i="2"/>
  <c r="H215" i="2"/>
  <c r="J215" i="2"/>
  <c r="G215" i="2"/>
  <c r="I215" i="2"/>
  <c r="C215" i="2"/>
  <c r="K215" i="2"/>
  <c r="L215" i="2" s="1"/>
  <c r="A216" i="2"/>
  <c r="B215" i="2"/>
  <c r="E216" i="2" l="1"/>
  <c r="D216" i="2"/>
  <c r="G216" i="2"/>
  <c r="I216" i="2"/>
  <c r="F216" i="2"/>
  <c r="H216" i="2"/>
  <c r="J216" i="2"/>
  <c r="C216" i="2"/>
  <c r="K216" i="2"/>
  <c r="L216" i="2" s="1"/>
  <c r="A217" i="2"/>
  <c r="B216" i="2"/>
  <c r="E217" i="2" l="1"/>
  <c r="D217" i="2"/>
  <c r="F217" i="2"/>
  <c r="H217" i="2"/>
  <c r="J217" i="2"/>
  <c r="G217" i="2"/>
  <c r="I217" i="2"/>
  <c r="C217" i="2"/>
  <c r="K217" i="2"/>
  <c r="L217" i="2" s="1"/>
  <c r="A218" i="2"/>
  <c r="B217" i="2"/>
  <c r="E218" i="2" l="1"/>
  <c r="D218" i="2"/>
  <c r="G218" i="2"/>
  <c r="I218" i="2"/>
  <c r="F218" i="2"/>
  <c r="H218" i="2"/>
  <c r="J218" i="2"/>
  <c r="C218" i="2"/>
  <c r="K218" i="2"/>
  <c r="L218" i="2" s="1"/>
  <c r="A219" i="2"/>
  <c r="B218" i="2"/>
  <c r="E219" i="2" l="1"/>
  <c r="D219" i="2"/>
  <c r="F219" i="2"/>
  <c r="H219" i="2"/>
  <c r="J219" i="2"/>
  <c r="G219" i="2"/>
  <c r="I219" i="2"/>
  <c r="C219" i="2"/>
  <c r="K219" i="2"/>
  <c r="L219" i="2" s="1"/>
  <c r="A220" i="2"/>
  <c r="B219" i="2"/>
  <c r="E220" i="2" l="1"/>
  <c r="D220" i="2"/>
  <c r="G220" i="2"/>
  <c r="I220" i="2"/>
  <c r="F220" i="2"/>
  <c r="H220" i="2"/>
  <c r="J220" i="2"/>
  <c r="C220" i="2"/>
  <c r="K220" i="2"/>
  <c r="L220" i="2" s="1"/>
  <c r="A221" i="2"/>
  <c r="B220" i="2"/>
  <c r="E221" i="2" l="1"/>
  <c r="D221" i="2"/>
  <c r="F221" i="2"/>
  <c r="H221" i="2"/>
  <c r="J221" i="2"/>
  <c r="G221" i="2"/>
  <c r="I221" i="2"/>
  <c r="C221" i="2"/>
  <c r="K221" i="2"/>
  <c r="L221" i="2" s="1"/>
  <c r="A222" i="2"/>
  <c r="B221" i="2"/>
  <c r="E222" i="2" l="1"/>
  <c r="D222" i="2"/>
  <c r="G222" i="2"/>
  <c r="I222" i="2"/>
  <c r="F222" i="2"/>
  <c r="H222" i="2"/>
  <c r="J222" i="2"/>
  <c r="C222" i="2"/>
  <c r="K222" i="2"/>
  <c r="L222" i="2" s="1"/>
  <c r="A223" i="2"/>
  <c r="B222" i="2"/>
  <c r="E223" i="2" l="1"/>
  <c r="D223" i="2"/>
  <c r="F223" i="2"/>
  <c r="H223" i="2"/>
  <c r="J223" i="2"/>
  <c r="G223" i="2"/>
  <c r="I223" i="2"/>
  <c r="C223" i="2"/>
  <c r="K223" i="2"/>
  <c r="L223" i="2" s="1"/>
  <c r="A224" i="2"/>
  <c r="B223" i="2"/>
  <c r="E224" i="2" l="1"/>
  <c r="D224" i="2"/>
  <c r="G224" i="2"/>
  <c r="I224" i="2"/>
  <c r="F224" i="2"/>
  <c r="H224" i="2"/>
  <c r="J224" i="2"/>
  <c r="C224" i="2"/>
  <c r="K224" i="2"/>
  <c r="L224" i="2" s="1"/>
  <c r="A225" i="2"/>
  <c r="B224" i="2"/>
  <c r="E225" i="2" l="1"/>
  <c r="D225" i="2"/>
  <c r="F225" i="2"/>
  <c r="H225" i="2"/>
  <c r="J225" i="2"/>
  <c r="G225" i="2"/>
  <c r="I225" i="2"/>
  <c r="C225" i="2"/>
  <c r="K225" i="2"/>
  <c r="L225" i="2" s="1"/>
  <c r="A226" i="2"/>
  <c r="B225" i="2"/>
  <c r="E226" i="2" l="1"/>
  <c r="D226" i="2"/>
  <c r="G226" i="2"/>
  <c r="I226" i="2"/>
  <c r="F226" i="2"/>
  <c r="H226" i="2"/>
  <c r="J226" i="2"/>
  <c r="C226" i="2"/>
  <c r="K226" i="2"/>
  <c r="L226" i="2" s="1"/>
  <c r="A227" i="2"/>
  <c r="B226" i="2"/>
  <c r="E227" i="2" l="1"/>
  <c r="D227" i="2"/>
  <c r="F227" i="2"/>
  <c r="H227" i="2"/>
  <c r="J227" i="2"/>
  <c r="G227" i="2"/>
  <c r="I227" i="2"/>
  <c r="C227" i="2"/>
  <c r="K227" i="2"/>
  <c r="L227" i="2" s="1"/>
  <c r="A228" i="2"/>
  <c r="B227" i="2"/>
  <c r="E228" i="2" l="1"/>
  <c r="D228" i="2"/>
  <c r="G228" i="2"/>
  <c r="I228" i="2"/>
  <c r="F228" i="2"/>
  <c r="H228" i="2"/>
  <c r="J228" i="2"/>
  <c r="C228" i="2"/>
  <c r="K228" i="2"/>
  <c r="L228" i="2" s="1"/>
  <c r="A229" i="2"/>
  <c r="B228" i="2"/>
  <c r="E229" i="2" l="1"/>
  <c r="D229" i="2"/>
  <c r="F229" i="2"/>
  <c r="H229" i="2"/>
  <c r="J229" i="2"/>
  <c r="G229" i="2"/>
  <c r="I229" i="2"/>
  <c r="C229" i="2"/>
  <c r="K229" i="2"/>
  <c r="L229" i="2" s="1"/>
  <c r="A230" i="2"/>
  <c r="B229" i="2"/>
  <c r="E230" i="2" l="1"/>
  <c r="D230" i="2"/>
  <c r="G230" i="2"/>
  <c r="I230" i="2"/>
  <c r="F230" i="2"/>
  <c r="H230" i="2"/>
  <c r="J230" i="2"/>
  <c r="C230" i="2"/>
  <c r="K230" i="2"/>
  <c r="L230" i="2" s="1"/>
  <c r="A231" i="2"/>
  <c r="B230" i="2"/>
  <c r="E231" i="2" l="1"/>
  <c r="D231" i="2"/>
  <c r="F231" i="2"/>
  <c r="H231" i="2"/>
  <c r="J231" i="2"/>
  <c r="G231" i="2"/>
  <c r="I231" i="2"/>
  <c r="C231" i="2"/>
  <c r="K231" i="2"/>
  <c r="L231" i="2" s="1"/>
  <c r="A232" i="2"/>
  <c r="B231" i="2"/>
  <c r="E232" i="2" l="1"/>
  <c r="D232" i="2"/>
  <c r="G232" i="2"/>
  <c r="I232" i="2"/>
  <c r="F232" i="2"/>
  <c r="H232" i="2"/>
  <c r="J232" i="2"/>
  <c r="C232" i="2"/>
  <c r="K232" i="2"/>
  <c r="L232" i="2" s="1"/>
  <c r="A233" i="2"/>
  <c r="B232" i="2"/>
  <c r="E233" i="2" l="1"/>
  <c r="D233" i="2"/>
  <c r="F233" i="2"/>
  <c r="H233" i="2"/>
  <c r="J233" i="2"/>
  <c r="G233" i="2"/>
  <c r="I233" i="2"/>
  <c r="C233" i="2"/>
  <c r="K233" i="2"/>
  <c r="L233" i="2" s="1"/>
  <c r="A234" i="2"/>
  <c r="B233" i="2"/>
  <c r="E234" i="2" l="1"/>
  <c r="D234" i="2"/>
  <c r="G234" i="2"/>
  <c r="I234" i="2"/>
  <c r="F234" i="2"/>
  <c r="H234" i="2"/>
  <c r="J234" i="2"/>
  <c r="C234" i="2"/>
  <c r="K234" i="2"/>
  <c r="L234" i="2" s="1"/>
  <c r="A235" i="2"/>
  <c r="B234" i="2"/>
  <c r="E235" i="2" l="1"/>
  <c r="D235" i="2"/>
  <c r="F235" i="2"/>
  <c r="H235" i="2"/>
  <c r="J235" i="2"/>
  <c r="G235" i="2"/>
  <c r="I235" i="2"/>
  <c r="C235" i="2"/>
  <c r="K235" i="2"/>
  <c r="L235" i="2" s="1"/>
  <c r="A236" i="2"/>
  <c r="B235" i="2"/>
  <c r="E236" i="2" l="1"/>
  <c r="D236" i="2"/>
  <c r="G236" i="2"/>
  <c r="I236" i="2"/>
  <c r="F236" i="2"/>
  <c r="H236" i="2"/>
  <c r="J236" i="2"/>
  <c r="C236" i="2"/>
  <c r="K236" i="2"/>
  <c r="L236" i="2" s="1"/>
  <c r="A237" i="2"/>
  <c r="B236" i="2"/>
  <c r="E237" i="2" l="1"/>
  <c r="D237" i="2"/>
  <c r="F237" i="2"/>
  <c r="H237" i="2"/>
  <c r="J237" i="2"/>
  <c r="G237" i="2"/>
  <c r="I237" i="2"/>
  <c r="C237" i="2"/>
  <c r="K237" i="2"/>
  <c r="L237" i="2" s="1"/>
  <c r="A238" i="2"/>
  <c r="B237" i="2"/>
  <c r="E238" i="2" l="1"/>
  <c r="D238" i="2"/>
  <c r="G238" i="2"/>
  <c r="I238" i="2"/>
  <c r="F238" i="2"/>
  <c r="H238" i="2"/>
  <c r="J238" i="2"/>
  <c r="C238" i="2"/>
  <c r="K238" i="2"/>
  <c r="L238" i="2" s="1"/>
  <c r="A239" i="2"/>
  <c r="B238" i="2"/>
  <c r="E239" i="2" l="1"/>
  <c r="D239" i="2"/>
  <c r="F239" i="2"/>
  <c r="H239" i="2"/>
  <c r="J239" i="2"/>
  <c r="G239" i="2"/>
  <c r="I239" i="2"/>
  <c r="C239" i="2"/>
  <c r="K239" i="2"/>
  <c r="L239" i="2" s="1"/>
  <c r="A240" i="2"/>
  <c r="B239" i="2"/>
  <c r="E240" i="2" l="1"/>
  <c r="D240" i="2"/>
  <c r="G240" i="2"/>
  <c r="I240" i="2"/>
  <c r="F240" i="2"/>
  <c r="H240" i="2"/>
  <c r="J240" i="2"/>
  <c r="C240" i="2"/>
  <c r="K240" i="2"/>
  <c r="L240" i="2" s="1"/>
  <c r="A241" i="2"/>
  <c r="B240" i="2"/>
  <c r="E241" i="2" l="1"/>
  <c r="D241" i="2"/>
  <c r="F241" i="2"/>
  <c r="H241" i="2"/>
  <c r="J241" i="2"/>
  <c r="G241" i="2"/>
  <c r="I241" i="2"/>
  <c r="C241" i="2"/>
  <c r="K241" i="2"/>
  <c r="L241" i="2" s="1"/>
  <c r="A242" i="2"/>
  <c r="B241" i="2"/>
  <c r="E242" i="2" l="1"/>
  <c r="D242" i="2"/>
  <c r="G242" i="2"/>
  <c r="I242" i="2"/>
  <c r="F242" i="2"/>
  <c r="H242" i="2"/>
  <c r="J242" i="2"/>
  <c r="C242" i="2"/>
  <c r="K242" i="2"/>
  <c r="L242" i="2" s="1"/>
  <c r="A243" i="2"/>
  <c r="B242" i="2"/>
  <c r="E243" i="2" l="1"/>
  <c r="D243" i="2"/>
  <c r="F243" i="2"/>
  <c r="H243" i="2"/>
  <c r="J243" i="2"/>
  <c r="G243" i="2"/>
  <c r="I243" i="2"/>
  <c r="C243" i="2"/>
  <c r="K243" i="2"/>
  <c r="L243" i="2" s="1"/>
  <c r="A244" i="2"/>
  <c r="B243" i="2"/>
  <c r="E244" i="2" l="1"/>
  <c r="D244" i="2"/>
  <c r="G244" i="2"/>
  <c r="I244" i="2"/>
  <c r="F244" i="2"/>
  <c r="H244" i="2"/>
  <c r="J244" i="2"/>
  <c r="C244" i="2"/>
  <c r="K244" i="2"/>
  <c r="L244" i="2" s="1"/>
  <c r="A245" i="2"/>
  <c r="B244" i="2"/>
  <c r="E245" i="2" l="1"/>
  <c r="D245" i="2"/>
  <c r="F245" i="2"/>
  <c r="H245" i="2"/>
  <c r="J245" i="2"/>
  <c r="G245" i="2"/>
  <c r="I245" i="2"/>
  <c r="C245" i="2"/>
  <c r="K245" i="2"/>
  <c r="L245" i="2" s="1"/>
  <c r="A246" i="2"/>
  <c r="B245" i="2"/>
  <c r="E246" i="2" l="1"/>
  <c r="D246" i="2"/>
  <c r="G246" i="2"/>
  <c r="I246" i="2"/>
  <c r="F246" i="2"/>
  <c r="H246" i="2"/>
  <c r="J246" i="2"/>
  <c r="C246" i="2"/>
  <c r="K246" i="2"/>
  <c r="L246" i="2" s="1"/>
  <c r="A247" i="2"/>
  <c r="B246" i="2"/>
  <c r="E247" i="2" l="1"/>
  <c r="D247" i="2"/>
  <c r="F247" i="2"/>
  <c r="H247" i="2"/>
  <c r="J247" i="2"/>
  <c r="G247" i="2"/>
  <c r="I247" i="2"/>
  <c r="C247" i="2"/>
  <c r="K247" i="2"/>
  <c r="L247" i="2" s="1"/>
  <c r="A248" i="2"/>
  <c r="B247" i="2"/>
  <c r="E248" i="2" l="1"/>
  <c r="D248" i="2"/>
  <c r="G248" i="2"/>
  <c r="I248" i="2"/>
  <c r="F248" i="2"/>
  <c r="H248" i="2"/>
  <c r="J248" i="2"/>
  <c r="C248" i="2"/>
  <c r="K248" i="2"/>
  <c r="L248" i="2" s="1"/>
  <c r="A249" i="2"/>
  <c r="B248" i="2"/>
  <c r="E249" i="2" l="1"/>
  <c r="D249" i="2"/>
  <c r="F249" i="2"/>
  <c r="H249" i="2"/>
  <c r="J249" i="2"/>
  <c r="G249" i="2"/>
  <c r="I249" i="2"/>
  <c r="C249" i="2"/>
  <c r="K249" i="2"/>
  <c r="L249" i="2" s="1"/>
  <c r="A250" i="2"/>
  <c r="B249" i="2"/>
  <c r="E250" i="2" l="1"/>
  <c r="D250" i="2"/>
  <c r="G250" i="2"/>
  <c r="I250" i="2"/>
  <c r="F250" i="2"/>
  <c r="H250" i="2"/>
  <c r="J250" i="2"/>
  <c r="C250" i="2"/>
  <c r="K250" i="2"/>
  <c r="L250" i="2" s="1"/>
  <c r="A251" i="2"/>
  <c r="B250" i="2"/>
  <c r="E251" i="2" l="1"/>
  <c r="D251" i="2"/>
  <c r="G251" i="2"/>
  <c r="I251" i="2"/>
  <c r="F251" i="2"/>
  <c r="J251" i="2"/>
  <c r="H251" i="2"/>
  <c r="C251" i="2"/>
  <c r="K251" i="2"/>
  <c r="L251" i="2" s="1"/>
  <c r="A252" i="2"/>
  <c r="B251" i="2"/>
  <c r="E252" i="2" l="1"/>
  <c r="D252" i="2"/>
  <c r="F252" i="2"/>
  <c r="H252" i="2"/>
  <c r="J252" i="2"/>
  <c r="I252" i="2"/>
  <c r="G252" i="2"/>
  <c r="C252" i="2"/>
  <c r="K252" i="2"/>
  <c r="L252" i="2" s="1"/>
  <c r="A253" i="2"/>
  <c r="B252" i="2"/>
  <c r="E253" i="2" l="1"/>
  <c r="D253" i="2"/>
  <c r="G253" i="2"/>
  <c r="I253" i="2"/>
  <c r="H253" i="2"/>
  <c r="F253" i="2"/>
  <c r="J253" i="2"/>
  <c r="C253" i="2"/>
  <c r="K253" i="2"/>
  <c r="L253" i="2" s="1"/>
  <c r="A254" i="2"/>
  <c r="B253" i="2"/>
  <c r="E254" i="2" l="1"/>
  <c r="D254" i="2"/>
  <c r="F254" i="2"/>
  <c r="H254" i="2"/>
  <c r="J254" i="2"/>
  <c r="G254" i="2"/>
  <c r="I254" i="2"/>
  <c r="C254" i="2"/>
  <c r="K254" i="2"/>
  <c r="L254" i="2" s="1"/>
  <c r="A255" i="2"/>
  <c r="B254" i="2"/>
  <c r="E255" i="2" l="1"/>
  <c r="D255" i="2"/>
  <c r="G255" i="2"/>
  <c r="I255" i="2"/>
  <c r="F255" i="2"/>
  <c r="J255" i="2"/>
  <c r="H255" i="2"/>
  <c r="C255" i="2"/>
  <c r="K255" i="2"/>
  <c r="L255" i="2" s="1"/>
  <c r="A256" i="2"/>
  <c r="B255" i="2"/>
  <c r="E256" i="2" l="1"/>
  <c r="D256" i="2"/>
  <c r="F256" i="2"/>
  <c r="H256" i="2"/>
  <c r="I256" i="2"/>
  <c r="G256" i="2"/>
  <c r="J256" i="2"/>
  <c r="C256" i="2"/>
  <c r="K256" i="2"/>
  <c r="L256" i="2" s="1"/>
  <c r="A257" i="2"/>
  <c r="B256" i="2"/>
  <c r="E257" i="2" l="1"/>
  <c r="D257" i="2"/>
  <c r="F257" i="2"/>
  <c r="H257" i="2"/>
  <c r="J257" i="2"/>
  <c r="G257" i="2"/>
  <c r="I257" i="2"/>
  <c r="C257" i="2"/>
  <c r="K257" i="2"/>
  <c r="L257" i="2" s="1"/>
  <c r="A258" i="2"/>
  <c r="B257" i="2"/>
  <c r="E258" i="2" l="1"/>
  <c r="D258" i="2"/>
  <c r="G258" i="2"/>
  <c r="I258" i="2"/>
  <c r="F258" i="2"/>
  <c r="H258" i="2"/>
  <c r="J258" i="2"/>
  <c r="C258" i="2"/>
  <c r="K258" i="2"/>
  <c r="L258" i="2" s="1"/>
  <c r="A259" i="2"/>
  <c r="B258" i="2"/>
  <c r="E259" i="2" l="1"/>
  <c r="D259" i="2"/>
  <c r="F259" i="2"/>
  <c r="H259" i="2"/>
  <c r="J259" i="2"/>
  <c r="G259" i="2"/>
  <c r="I259" i="2"/>
  <c r="C259" i="2"/>
  <c r="K259" i="2"/>
  <c r="L259" i="2" s="1"/>
  <c r="A260" i="2"/>
  <c r="B259" i="2"/>
  <c r="E260" i="2" l="1"/>
  <c r="D260" i="2"/>
  <c r="G260" i="2"/>
  <c r="I260" i="2"/>
  <c r="F260" i="2"/>
  <c r="H260" i="2"/>
  <c r="J260" i="2"/>
  <c r="C260" i="2"/>
  <c r="K260" i="2"/>
  <c r="L260" i="2" s="1"/>
  <c r="A261" i="2"/>
  <c r="B260" i="2"/>
  <c r="E261" i="2" l="1"/>
  <c r="D261" i="2"/>
  <c r="F261" i="2"/>
  <c r="H261" i="2"/>
  <c r="J261" i="2"/>
  <c r="G261" i="2"/>
  <c r="I261" i="2"/>
  <c r="C261" i="2"/>
  <c r="K261" i="2"/>
  <c r="L261" i="2" s="1"/>
  <c r="A262" i="2"/>
  <c r="B261" i="2"/>
  <c r="E262" i="2" l="1"/>
  <c r="D262" i="2"/>
  <c r="G262" i="2"/>
  <c r="I262" i="2"/>
  <c r="F262" i="2"/>
  <c r="H262" i="2"/>
  <c r="J262" i="2"/>
  <c r="C262" i="2"/>
  <c r="K262" i="2"/>
  <c r="L262" i="2" s="1"/>
  <c r="A263" i="2"/>
  <c r="B262" i="2"/>
  <c r="E263" i="2" l="1"/>
  <c r="D263" i="2"/>
  <c r="F263" i="2"/>
  <c r="H263" i="2"/>
  <c r="J263" i="2"/>
  <c r="G263" i="2"/>
  <c r="I263" i="2"/>
  <c r="C263" i="2"/>
  <c r="K263" i="2"/>
  <c r="L263" i="2" s="1"/>
  <c r="A264" i="2"/>
  <c r="B263" i="2"/>
  <c r="E264" i="2" l="1"/>
  <c r="D264" i="2"/>
  <c r="G264" i="2"/>
  <c r="I264" i="2"/>
  <c r="F264" i="2"/>
  <c r="H264" i="2"/>
  <c r="J264" i="2"/>
  <c r="C264" i="2"/>
  <c r="K264" i="2"/>
  <c r="L264" i="2" s="1"/>
  <c r="A265" i="2"/>
  <c r="B264" i="2"/>
  <c r="E265" i="2" l="1"/>
  <c r="D265" i="2"/>
  <c r="F265" i="2"/>
  <c r="H265" i="2"/>
  <c r="J265" i="2"/>
  <c r="G265" i="2"/>
  <c r="I265" i="2"/>
  <c r="C265" i="2"/>
  <c r="K265" i="2"/>
  <c r="L265" i="2" s="1"/>
  <c r="A266" i="2"/>
  <c r="B265" i="2"/>
  <c r="E266" i="2" l="1"/>
  <c r="D266" i="2"/>
  <c r="G266" i="2"/>
  <c r="I266" i="2"/>
  <c r="F266" i="2"/>
  <c r="H266" i="2"/>
  <c r="J266" i="2"/>
  <c r="C266" i="2"/>
  <c r="K266" i="2"/>
  <c r="L266" i="2" s="1"/>
  <c r="A267" i="2"/>
  <c r="B266" i="2"/>
  <c r="E267" i="2" l="1"/>
  <c r="D267" i="2"/>
  <c r="F267" i="2"/>
  <c r="H267" i="2"/>
  <c r="J267" i="2"/>
  <c r="G267" i="2"/>
  <c r="I267" i="2"/>
  <c r="C267" i="2"/>
  <c r="K267" i="2"/>
  <c r="L267" i="2" s="1"/>
  <c r="A268" i="2"/>
  <c r="B267" i="2"/>
  <c r="E268" i="2" l="1"/>
  <c r="D268" i="2"/>
  <c r="G268" i="2"/>
  <c r="I268" i="2"/>
  <c r="F268" i="2"/>
  <c r="H268" i="2"/>
  <c r="J268" i="2"/>
  <c r="C268" i="2"/>
  <c r="K268" i="2"/>
  <c r="L268" i="2" s="1"/>
  <c r="A269" i="2"/>
  <c r="B268" i="2"/>
  <c r="E269" i="2" l="1"/>
  <c r="D269" i="2"/>
  <c r="F269" i="2"/>
  <c r="H269" i="2"/>
  <c r="J269" i="2"/>
  <c r="G269" i="2"/>
  <c r="I269" i="2"/>
  <c r="C269" i="2"/>
  <c r="K269" i="2"/>
  <c r="L269" i="2" s="1"/>
  <c r="A270" i="2"/>
  <c r="B269" i="2"/>
  <c r="E270" i="2" l="1"/>
  <c r="D270" i="2"/>
  <c r="G270" i="2"/>
  <c r="I270" i="2"/>
  <c r="F270" i="2"/>
  <c r="H270" i="2"/>
  <c r="J270" i="2"/>
  <c r="C270" i="2"/>
  <c r="K270" i="2"/>
  <c r="L270" i="2" s="1"/>
  <c r="A271" i="2"/>
  <c r="B270" i="2"/>
  <c r="E271" i="2" l="1"/>
  <c r="D271" i="2"/>
  <c r="F271" i="2"/>
  <c r="H271" i="2"/>
  <c r="J271" i="2"/>
  <c r="G271" i="2"/>
  <c r="I271" i="2"/>
  <c r="C271" i="2"/>
  <c r="K271" i="2"/>
  <c r="L271" i="2" s="1"/>
  <c r="A272" i="2"/>
  <c r="B271" i="2"/>
  <c r="E272" i="2" l="1"/>
  <c r="D272" i="2"/>
  <c r="G272" i="2"/>
  <c r="I272" i="2"/>
  <c r="F272" i="2"/>
  <c r="H272" i="2"/>
  <c r="J272" i="2"/>
  <c r="C272" i="2"/>
  <c r="K272" i="2"/>
  <c r="L272" i="2" s="1"/>
  <c r="A273" i="2"/>
  <c r="B272" i="2"/>
  <c r="E273" i="2" l="1"/>
  <c r="D273" i="2"/>
  <c r="F273" i="2"/>
  <c r="H273" i="2"/>
  <c r="J273" i="2"/>
  <c r="G273" i="2"/>
  <c r="I273" i="2"/>
  <c r="C273" i="2"/>
  <c r="K273" i="2"/>
  <c r="L273" i="2" s="1"/>
  <c r="A274" i="2"/>
  <c r="B273" i="2"/>
  <c r="E274" i="2" l="1"/>
  <c r="D274" i="2"/>
  <c r="G274" i="2"/>
  <c r="I274" i="2"/>
  <c r="F274" i="2"/>
  <c r="H274" i="2"/>
  <c r="J274" i="2"/>
  <c r="C274" i="2"/>
  <c r="K274" i="2"/>
  <c r="L274" i="2" s="1"/>
  <c r="A275" i="2"/>
  <c r="B274" i="2"/>
  <c r="E275" i="2" l="1"/>
  <c r="D275" i="2"/>
  <c r="F275" i="2"/>
  <c r="H275" i="2"/>
  <c r="J275" i="2"/>
  <c r="G275" i="2"/>
  <c r="I275" i="2"/>
  <c r="C275" i="2"/>
  <c r="K275" i="2"/>
  <c r="L275" i="2" s="1"/>
  <c r="A276" i="2"/>
  <c r="B275" i="2"/>
  <c r="E276" i="2" l="1"/>
  <c r="D276" i="2"/>
  <c r="G276" i="2"/>
  <c r="I276" i="2"/>
  <c r="F276" i="2"/>
  <c r="H276" i="2"/>
  <c r="J276" i="2"/>
  <c r="C276" i="2"/>
  <c r="B276" i="2"/>
  <c r="K276" i="2"/>
  <c r="L276" i="2" s="1"/>
  <c r="A277" i="2"/>
  <c r="E277" i="2" l="1"/>
  <c r="D277" i="2"/>
  <c r="F277" i="2"/>
  <c r="H277" i="2"/>
  <c r="J277" i="2"/>
  <c r="G277" i="2"/>
  <c r="I277" i="2"/>
  <c r="B277" i="2"/>
  <c r="C277" i="2"/>
  <c r="K277" i="2"/>
  <c r="L277" i="2" s="1"/>
  <c r="A278" i="2"/>
  <c r="E278" i="2" l="1"/>
  <c r="D278" i="2"/>
  <c r="G278" i="2"/>
  <c r="I278" i="2"/>
  <c r="F278" i="2"/>
  <c r="H278" i="2"/>
  <c r="J278" i="2"/>
  <c r="B278" i="2"/>
  <c r="C278" i="2"/>
  <c r="K278" i="2"/>
  <c r="L278" i="2" s="1"/>
  <c r="A279" i="2"/>
  <c r="E279" i="2" l="1"/>
  <c r="D279" i="2"/>
  <c r="F279" i="2"/>
  <c r="H279" i="2"/>
  <c r="J279" i="2"/>
  <c r="G279" i="2"/>
  <c r="I279" i="2"/>
  <c r="B279" i="2"/>
  <c r="C279" i="2"/>
  <c r="K279" i="2"/>
  <c r="L279" i="2" s="1"/>
  <c r="A280" i="2"/>
  <c r="E280" i="2" l="1"/>
  <c r="D280" i="2"/>
  <c r="G280" i="2"/>
  <c r="I280" i="2"/>
  <c r="F280" i="2"/>
  <c r="H280" i="2"/>
  <c r="J280" i="2"/>
  <c r="B280" i="2"/>
  <c r="C280" i="2"/>
  <c r="K280" i="2"/>
  <c r="L280" i="2" s="1"/>
  <c r="A281" i="2"/>
  <c r="E281" i="2" l="1"/>
  <c r="D281" i="2"/>
  <c r="F281" i="2"/>
  <c r="H281" i="2"/>
  <c r="J281" i="2"/>
  <c r="G281" i="2"/>
  <c r="I281" i="2"/>
  <c r="B281" i="2"/>
  <c r="C281" i="2"/>
  <c r="K281" i="2"/>
  <c r="L281" i="2" s="1"/>
  <c r="A282" i="2"/>
  <c r="E282" i="2" l="1"/>
  <c r="D282" i="2"/>
  <c r="G282" i="2"/>
  <c r="I282" i="2"/>
  <c r="F282" i="2"/>
  <c r="H282" i="2"/>
  <c r="J282" i="2"/>
  <c r="B282" i="2"/>
  <c r="C282" i="2"/>
  <c r="K282" i="2"/>
  <c r="L282" i="2" s="1"/>
  <c r="A283" i="2"/>
  <c r="E283" i="2" l="1"/>
  <c r="D283" i="2"/>
  <c r="F283" i="2"/>
  <c r="H283" i="2"/>
  <c r="J283" i="2"/>
  <c r="G283" i="2"/>
  <c r="I283" i="2"/>
  <c r="B283" i="2"/>
  <c r="C283" i="2"/>
  <c r="K283" i="2"/>
  <c r="L283" i="2" s="1"/>
  <c r="A284" i="2"/>
  <c r="E284" i="2" l="1"/>
  <c r="D284" i="2"/>
  <c r="G284" i="2"/>
  <c r="I284" i="2"/>
  <c r="F284" i="2"/>
  <c r="H284" i="2"/>
  <c r="J284" i="2"/>
  <c r="B284" i="2"/>
  <c r="C284" i="2"/>
  <c r="K284" i="2"/>
  <c r="L284" i="2" s="1"/>
  <c r="A285" i="2"/>
  <c r="E285" i="2" l="1"/>
  <c r="D285" i="2"/>
  <c r="F285" i="2"/>
  <c r="H285" i="2"/>
  <c r="J285" i="2"/>
  <c r="G285" i="2"/>
  <c r="I285" i="2"/>
  <c r="B285" i="2"/>
  <c r="C285" i="2"/>
  <c r="K285" i="2"/>
  <c r="L285" i="2" s="1"/>
  <c r="A286" i="2"/>
  <c r="E286" i="2" l="1"/>
  <c r="D286" i="2"/>
  <c r="G286" i="2"/>
  <c r="I286" i="2"/>
  <c r="F286" i="2"/>
  <c r="H286" i="2"/>
  <c r="J286" i="2"/>
  <c r="B286" i="2"/>
  <c r="C286" i="2"/>
  <c r="K286" i="2"/>
  <c r="L286" i="2" s="1"/>
  <c r="A287" i="2"/>
  <c r="E287" i="2" l="1"/>
  <c r="D287" i="2"/>
  <c r="F287" i="2"/>
  <c r="H287" i="2"/>
  <c r="J287" i="2"/>
  <c r="G287" i="2"/>
  <c r="I287" i="2"/>
  <c r="B287" i="2"/>
  <c r="C287" i="2"/>
  <c r="K287" i="2"/>
  <c r="L287" i="2" s="1"/>
  <c r="A288" i="2"/>
  <c r="E288" i="2" l="1"/>
  <c r="D288" i="2"/>
  <c r="G288" i="2"/>
  <c r="I288" i="2"/>
  <c r="F288" i="2"/>
  <c r="H288" i="2"/>
  <c r="J288" i="2"/>
  <c r="B288" i="2"/>
  <c r="C288" i="2"/>
  <c r="K288" i="2"/>
  <c r="L288" i="2" s="1"/>
  <c r="A289" i="2"/>
  <c r="E289" i="2" l="1"/>
  <c r="D289" i="2"/>
  <c r="F289" i="2"/>
  <c r="H289" i="2"/>
  <c r="J289" i="2"/>
  <c r="G289" i="2"/>
  <c r="I289" i="2"/>
  <c r="B289" i="2"/>
  <c r="C289" i="2"/>
  <c r="K289" i="2"/>
  <c r="L289" i="2" s="1"/>
  <c r="A290" i="2"/>
  <c r="E290" i="2" l="1"/>
  <c r="D290" i="2"/>
  <c r="G290" i="2"/>
  <c r="I290" i="2"/>
  <c r="F290" i="2"/>
  <c r="H290" i="2"/>
  <c r="J290" i="2"/>
  <c r="B290" i="2"/>
  <c r="C290" i="2"/>
  <c r="K290" i="2"/>
  <c r="L290" i="2" s="1"/>
  <c r="A291" i="2"/>
  <c r="E291" i="2" l="1"/>
  <c r="D291" i="2"/>
  <c r="F291" i="2"/>
  <c r="H291" i="2"/>
  <c r="J291" i="2"/>
  <c r="G291" i="2"/>
  <c r="I291" i="2"/>
  <c r="B291" i="2"/>
  <c r="C291" i="2"/>
  <c r="K291" i="2"/>
  <c r="L291" i="2" s="1"/>
  <c r="A292" i="2"/>
  <c r="E292" i="2" l="1"/>
  <c r="D292" i="2"/>
  <c r="G292" i="2"/>
  <c r="I292" i="2"/>
  <c r="F292" i="2"/>
  <c r="H292" i="2"/>
  <c r="J292" i="2"/>
  <c r="B292" i="2"/>
  <c r="C292" i="2"/>
  <c r="K292" i="2"/>
  <c r="L292" i="2" s="1"/>
  <c r="A293" i="2"/>
  <c r="E293" i="2" l="1"/>
  <c r="D293" i="2"/>
  <c r="F293" i="2"/>
  <c r="H293" i="2"/>
  <c r="J293" i="2"/>
  <c r="G293" i="2"/>
  <c r="I293" i="2"/>
  <c r="B293" i="2"/>
  <c r="C293" i="2"/>
  <c r="K293" i="2"/>
  <c r="L293" i="2" s="1"/>
  <c r="A294" i="2"/>
  <c r="E294" i="2" l="1"/>
  <c r="D294" i="2"/>
  <c r="G294" i="2"/>
  <c r="I294" i="2"/>
  <c r="F294" i="2"/>
  <c r="H294" i="2"/>
  <c r="J294" i="2"/>
  <c r="B294" i="2"/>
  <c r="C294" i="2"/>
  <c r="K294" i="2"/>
  <c r="L294" i="2" s="1"/>
  <c r="A295" i="2"/>
  <c r="E295" i="2" l="1"/>
  <c r="D295" i="2"/>
  <c r="F295" i="2"/>
  <c r="H295" i="2"/>
  <c r="J295" i="2"/>
  <c r="G295" i="2"/>
  <c r="I295" i="2"/>
  <c r="B295" i="2"/>
  <c r="C295" i="2"/>
  <c r="K295" i="2"/>
  <c r="L295" i="2" s="1"/>
  <c r="A296" i="2"/>
  <c r="E296" i="2" l="1"/>
  <c r="D296" i="2"/>
  <c r="G296" i="2"/>
  <c r="I296" i="2"/>
  <c r="F296" i="2"/>
  <c r="H296" i="2"/>
  <c r="J296" i="2"/>
  <c r="B296" i="2"/>
  <c r="C296" i="2"/>
  <c r="K296" i="2"/>
  <c r="L296" i="2" s="1"/>
  <c r="A297" i="2"/>
  <c r="E297" i="2" l="1"/>
  <c r="D297" i="2"/>
  <c r="F297" i="2"/>
  <c r="H297" i="2"/>
  <c r="J297" i="2"/>
  <c r="G297" i="2"/>
  <c r="I297" i="2"/>
  <c r="B297" i="2"/>
  <c r="C297" i="2"/>
  <c r="K297" i="2"/>
  <c r="L297" i="2" s="1"/>
  <c r="A298" i="2"/>
  <c r="E298" i="2" l="1"/>
  <c r="D298" i="2"/>
  <c r="G298" i="2"/>
  <c r="I298" i="2"/>
  <c r="F298" i="2"/>
  <c r="H298" i="2"/>
  <c r="J298" i="2"/>
  <c r="B298" i="2"/>
  <c r="C298" i="2"/>
  <c r="K298" i="2"/>
  <c r="L298" i="2" s="1"/>
  <c r="A299" i="2"/>
  <c r="E299" i="2" l="1"/>
  <c r="D299" i="2"/>
  <c r="F299" i="2"/>
  <c r="H299" i="2"/>
  <c r="J299" i="2"/>
  <c r="G299" i="2"/>
  <c r="I299" i="2"/>
  <c r="B299" i="2"/>
  <c r="C299" i="2"/>
  <c r="K299" i="2"/>
  <c r="L299" i="2" s="1"/>
  <c r="A300" i="2"/>
  <c r="E300" i="2" l="1"/>
  <c r="D300" i="2"/>
  <c r="G300" i="2"/>
  <c r="I300" i="2"/>
  <c r="F300" i="2"/>
  <c r="H300" i="2"/>
  <c r="J300" i="2"/>
  <c r="B300" i="2"/>
  <c r="C300" i="2"/>
  <c r="K300" i="2"/>
  <c r="L300" i="2" s="1"/>
  <c r="D20" i="1" l="1"/>
  <c r="F20" i="1"/>
  <c r="E20" i="1"/>
  <c r="G20" i="1" l="1"/>
</calcChain>
</file>

<file path=xl/sharedStrings.xml><?xml version="1.0" encoding="utf-8"?>
<sst xmlns="http://schemas.openxmlformats.org/spreadsheetml/2006/main" count="35" uniqueCount="33">
  <si>
    <t>Capital emprunté :</t>
  </si>
  <si>
    <t>Durée en années  :</t>
  </si>
  <si>
    <t>Date de la 1ère échéance :</t>
  </si>
  <si>
    <t xml:space="preserve"> Equivalent en mois :</t>
  </si>
  <si>
    <t>Date dernière échéance :</t>
  </si>
  <si>
    <t>Taux d'intérêt annuel  :</t>
  </si>
  <si>
    <t xml:space="preserve">Taux assurance : </t>
  </si>
  <si>
    <t xml:space="preserve">Échéance mensuelle : </t>
  </si>
  <si>
    <t>(hors assurance)</t>
  </si>
  <si>
    <t xml:space="preserve">(Sans assurance) </t>
  </si>
  <si>
    <t xml:space="preserve">(Avec assurance) </t>
  </si>
  <si>
    <t xml:space="preserve"> </t>
  </si>
  <si>
    <t>Dont échéance Assurance :</t>
  </si>
  <si>
    <t xml:space="preserve">Situation de votre emprunt aurjoud'hui </t>
  </si>
  <si>
    <t>Intérêt</t>
  </si>
  <si>
    <t>Assurance</t>
  </si>
  <si>
    <t xml:space="preserve">Capital </t>
  </si>
  <si>
    <t>Total / an</t>
  </si>
  <si>
    <t xml:space="preserve">Vous avez déjà remboursé : </t>
  </si>
  <si>
    <t>Il vous reste :</t>
  </si>
  <si>
    <t>Numéro Échéance</t>
  </si>
  <si>
    <t>Montant échéance mensuelle</t>
  </si>
  <si>
    <t>Mensualités cumulées</t>
  </si>
  <si>
    <t>Intérêts</t>
  </si>
  <si>
    <t>Intérêts  cumulés</t>
  </si>
  <si>
    <t>Assurance Cumulée</t>
  </si>
  <si>
    <t>Principal</t>
  </si>
  <si>
    <t>Principal cumulé</t>
  </si>
  <si>
    <t>Solde du principal</t>
  </si>
  <si>
    <t xml:space="preserve">Dates Échéance </t>
  </si>
  <si>
    <t>Année</t>
  </si>
  <si>
    <t xml:space="preserve">    Répartition pour : </t>
  </si>
  <si>
    <t xml:space="preserve">     Choix de l'année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</si>
</sst>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&quot; &quot;#,##0.00&quot; &quot;[$€-40C]&quot; &quot;;&quot;-&quot;#,##0.00&quot; &quot;[$€-40C]&quot; &quot;;&quot; -&quot;00&quot; &quot;[$€-40C]&quot; &quot;;&quot; &quot;@&quot; &quot;"/>
    <numFmt numFmtId="165" formatCode="#,##0.00&quot; &quot;[$€-40C]"/>
    <numFmt numFmtId="166" formatCode="0&quot; mensualités&quot;"/>
    <numFmt numFmtId="167" formatCode="mmmm\-yy"/>
    <numFmt numFmtId="168" formatCode="0&quot; ans&quot;"/>
    <numFmt numFmtId="169" formatCode="0&quot; mois&quot;"/>
    <numFmt numFmtId="170" formatCode="mmmm\ yyyy"/>
    <numFmt numFmtId="171" formatCode="&quot; &quot;#,##0.00&quot; &quot;[$€-40C]&quot; &quot;;&quot;-&quot;#,##0.00&quot; &quot;[$€-40C]&quot; &quot;;&quot; -&quot;00.0&quot; &quot;[$€-40C]&quot; &quot;;&quot; &quot;@&quot; &quot;"/>
  </numFmts>
  <fonts count="6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rgb="FFFFFFFF"/>
      <name val="Calibri"/>
      <family val="2"/>
    </font>
    <font>
      <b/>
      <sz val="11"/>
      <color rgb="FF000000"/>
      <name val="Calibri"/>
      <family val="2"/>
    </font>
    <font>
      <b/>
      <sz val="20"/>
      <color rgb="FF00FF00"/>
      <name val="Calibri"/>
      <family val="2"/>
    </font>
    <font>
      <b/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168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164" fontId="1" fillId="0" borderId="1" xfId="1" applyBorder="1"/>
    <xf numFmtId="166" fontId="0" fillId="0" borderId="1" xfId="0" applyNumberFormat="1" applyBorder="1"/>
    <xf numFmtId="164" fontId="0" fillId="0" borderId="1" xfId="0" applyNumberFormat="1" applyBorder="1"/>
    <xf numFmtId="164" fontId="1" fillId="0" borderId="2" xfId="1" applyBorder="1" applyAlignment="1">
      <alignment horizontal="left" vertical="center"/>
    </xf>
    <xf numFmtId="10" fontId="1" fillId="0" borderId="2" xfId="2" applyNumberFormat="1" applyBorder="1" applyAlignment="1">
      <alignment horizontal="left"/>
    </xf>
    <xf numFmtId="10" fontId="1" fillId="0" borderId="2" xfId="2" applyNumberFormat="1" applyBorder="1" applyAlignment="1">
      <alignment horizontal="left" vertical="center"/>
    </xf>
    <xf numFmtId="169" fontId="0" fillId="0" borderId="2" xfId="0" applyNumberFormat="1" applyBorder="1" applyAlignment="1">
      <alignment horizontal="left" vertical="center"/>
    </xf>
    <xf numFmtId="168" fontId="0" fillId="0" borderId="2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left"/>
    </xf>
    <xf numFmtId="170" fontId="0" fillId="0" borderId="2" xfId="0" applyNumberFormat="1" applyBorder="1" applyAlignment="1">
      <alignment horizontal="left"/>
    </xf>
    <xf numFmtId="164" fontId="1" fillId="0" borderId="2" xfId="1" applyBorder="1" applyAlignment="1">
      <alignment horizontal="left"/>
    </xf>
    <xf numFmtId="165" fontId="1" fillId="0" borderId="2" xfId="1" applyNumberFormat="1" applyBorder="1" applyAlignment="1">
      <alignment horizontal="left"/>
    </xf>
    <xf numFmtId="164" fontId="0" fillId="0" borderId="0" xfId="0" applyNumberFormat="1" applyBorder="1" applyAlignment="1">
      <alignment horizontal="center" vertical="center"/>
    </xf>
    <xf numFmtId="171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2" fillId="2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71" fontId="0" fillId="0" borderId="2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</cellXfs>
  <cellStyles count="3">
    <cellStyle name="Monétaire" xfId="1" builtinId="4" customBuiltin="1"/>
    <cellStyle name="Normal" xfId="0" builtinId="0" customBuiltin="1"/>
    <cellStyle name="Pourcentage" xfId="2" builtinId="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8</xdr:row>
          <xdr:rowOff>123825</xdr:rowOff>
        </xdr:from>
        <xdr:to>
          <xdr:col>6</xdr:col>
          <xdr:colOff>752475</xdr:colOff>
          <xdr:row>13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TEST EMPRUNT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5</xdr:row>
          <xdr:rowOff>9525</xdr:rowOff>
        </xdr:from>
        <xdr:to>
          <xdr:col>13</xdr:col>
          <xdr:colOff>352425</xdr:colOff>
          <xdr:row>8</xdr:row>
          <xdr:rowOff>171450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M20"/>
  <sheetViews>
    <sheetView tabSelected="1" topLeftCell="A2" workbookViewId="0">
      <selection activeCell="H4" sqref="H4"/>
    </sheetView>
  </sheetViews>
  <sheetFormatPr baseColWidth="10" defaultRowHeight="15" x14ac:dyDescent="0.25"/>
  <cols>
    <col min="1" max="3" width="11.42578125" customWidth="1"/>
    <col min="4" max="4" width="12.85546875" bestFit="1" customWidth="1"/>
    <col min="5" max="5" width="13.5703125" customWidth="1"/>
    <col min="6" max="6" width="11.42578125" customWidth="1"/>
    <col min="7" max="7" width="13" customWidth="1"/>
    <col min="8" max="10" width="11.42578125" customWidth="1"/>
    <col min="11" max="11" width="15" customWidth="1"/>
    <col min="12" max="12" width="12.85546875" bestFit="1" customWidth="1"/>
    <col min="13" max="13" width="17.140625" customWidth="1"/>
    <col min="14" max="14" width="11.42578125" customWidth="1"/>
  </cols>
  <sheetData>
    <row r="3" spans="2:13" x14ac:dyDescent="0.25">
      <c r="B3" t="s">
        <v>0</v>
      </c>
      <c r="D3" s="8">
        <v>36000</v>
      </c>
      <c r="F3" t="s">
        <v>1</v>
      </c>
      <c r="H3" s="12">
        <v>3</v>
      </c>
      <c r="J3" t="s">
        <v>2</v>
      </c>
      <c r="M3" s="13">
        <v>43831</v>
      </c>
    </row>
    <row r="4" spans="2:13" x14ac:dyDescent="0.25">
      <c r="F4" s="1" t="s">
        <v>3</v>
      </c>
      <c r="H4" s="11">
        <f>H3*12</f>
        <v>36</v>
      </c>
      <c r="J4" t="s">
        <v>4</v>
      </c>
      <c r="M4" s="14">
        <f>EOMONTH(Debut,Duree)</f>
        <v>44957</v>
      </c>
    </row>
    <row r="5" spans="2:13" x14ac:dyDescent="0.25">
      <c r="H5" s="2"/>
      <c r="M5" s="3"/>
    </row>
    <row r="6" spans="2:13" x14ac:dyDescent="0.25">
      <c r="B6" t="s">
        <v>5</v>
      </c>
      <c r="D6" s="9">
        <v>1.5800000000000002E-2</v>
      </c>
      <c r="F6" t="s">
        <v>6</v>
      </c>
      <c r="H6" s="10"/>
      <c r="J6" t="s">
        <v>7</v>
      </c>
      <c r="M6" s="15">
        <f>ABS(PMT(Taux/12,Duree,CapitalEmprunte,0,0))</f>
        <v>1024.545288812292</v>
      </c>
    </row>
    <row r="7" spans="2:13" x14ac:dyDescent="0.25">
      <c r="B7" t="s">
        <v>8</v>
      </c>
      <c r="J7" t="s">
        <v>9</v>
      </c>
      <c r="M7" s="3"/>
    </row>
    <row r="8" spans="2:13" x14ac:dyDescent="0.25">
      <c r="M8" s="3"/>
    </row>
    <row r="9" spans="2:13" x14ac:dyDescent="0.25">
      <c r="J9" t="s">
        <v>7</v>
      </c>
      <c r="M9" s="15">
        <f>M6+Assurance</f>
        <v>1024.545288812292</v>
      </c>
    </row>
    <row r="10" spans="2:13" x14ac:dyDescent="0.25">
      <c r="J10" t="s">
        <v>10</v>
      </c>
      <c r="M10" s="3"/>
    </row>
    <row r="11" spans="2:13" x14ac:dyDescent="0.25">
      <c r="M11" s="3"/>
    </row>
    <row r="12" spans="2:13" x14ac:dyDescent="0.25">
      <c r="G12" t="s">
        <v>11</v>
      </c>
      <c r="J12" t="s">
        <v>12</v>
      </c>
      <c r="M12" s="16">
        <f>(CapitalEmprunte*H6)/12</f>
        <v>0</v>
      </c>
    </row>
    <row r="17" spans="1:13" x14ac:dyDescent="0.25">
      <c r="B17" t="s">
        <v>32</v>
      </c>
      <c r="D17" s="2">
        <v>2019</v>
      </c>
    </row>
    <row r="18" spans="1:13" x14ac:dyDescent="0.25">
      <c r="J18" t="s">
        <v>13</v>
      </c>
    </row>
    <row r="19" spans="1:13" x14ac:dyDescent="0.25">
      <c r="A19" s="2" t="s">
        <v>31</v>
      </c>
      <c r="C19" s="2">
        <f>Annee</f>
        <v>2019</v>
      </c>
      <c r="D19" s="4" t="s">
        <v>14</v>
      </c>
      <c r="E19" s="4" t="s">
        <v>15</v>
      </c>
      <c r="F19" s="4" t="s">
        <v>16</v>
      </c>
      <c r="G19" s="4" t="s">
        <v>17</v>
      </c>
      <c r="J19" t="s">
        <v>18</v>
      </c>
      <c r="L19" s="5" t="e">
        <f ca="1">M19*Mensualite</f>
        <v>#NUM!</v>
      </c>
      <c r="M19" s="6" t="e">
        <f ca="1">IF(YEAR(Debut)&lt;Annee,Duree,DATEDIF(Debut,TODAY(),"m"))</f>
        <v>#NUM!</v>
      </c>
    </row>
    <row r="20" spans="1:13" x14ac:dyDescent="0.25">
      <c r="D20" s="7">
        <f>IF(Annee="","",SUMIF(Feuil2!$L$3:$L$300,Annee,Feuil2!$D$3:$D$300))</f>
        <v>0</v>
      </c>
      <c r="E20" s="7">
        <f>IF(Annee="","",SUMIF(Feuil2!$L$3:$L$300,Annee,Feuil2!F3:F300))</f>
        <v>0</v>
      </c>
      <c r="F20" s="7">
        <f>IF(Annee="","",SUMIF(Feuil2!$L$3:$L$300,Annee,Feuil2!$H$3:$H$300))</f>
        <v>0</v>
      </c>
      <c r="G20" s="7">
        <f>IFERROR(SUM(D20:F20),"")</f>
        <v>0</v>
      </c>
      <c r="J20" t="s">
        <v>19</v>
      </c>
      <c r="L20" s="5">
        <f ca="1">M20*Mensualite</f>
        <v>38932.720974867094</v>
      </c>
      <c r="M20" s="6">
        <f ca="1">IF(TODAY()&gt;=M4,0,DATEDIF(TODAY(),M4,"m"))</f>
        <v>38</v>
      </c>
    </row>
  </sheetData>
  <pageMargins left="0.70000000000000007" right="0.70000000000000007" top="0.75" bottom="0.75" header="0.30000000000000004" footer="0.30000000000000004"/>
  <pageSetup paperSize="9" fitToWidth="0" fitToHeight="0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4</xdr:col>
                    <xdr:colOff>590550</xdr:colOff>
                    <xdr:row>8</xdr:row>
                    <xdr:rowOff>123825</xdr:rowOff>
                  </from>
                  <to>
                    <xdr:col>6</xdr:col>
                    <xdr:colOff>752475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M300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9.85546875" style="19" customWidth="1"/>
    <col min="2" max="2" width="19.5703125" style="19" customWidth="1"/>
    <col min="3" max="3" width="13.7109375" style="19" customWidth="1"/>
    <col min="4" max="4" width="10.140625" style="19" customWidth="1"/>
    <col min="5" max="5" width="11.140625" style="19" customWidth="1"/>
    <col min="6" max="6" width="11.85546875" style="19" customWidth="1"/>
    <col min="7" max="7" width="12.7109375" style="19" customWidth="1"/>
    <col min="8" max="8" width="13.5703125" style="19" customWidth="1"/>
    <col min="9" max="9" width="14.28515625" style="19" customWidth="1"/>
    <col min="10" max="10" width="11.85546875" style="19" bestFit="1" customWidth="1"/>
    <col min="11" max="11" width="13.28515625" style="19" customWidth="1"/>
    <col min="12" max="12" width="11.42578125" style="19" customWidth="1"/>
    <col min="13" max="16384" width="11.42578125" style="19"/>
  </cols>
  <sheetData>
    <row r="1" spans="1:13" ht="40.5" customHeight="1" x14ac:dyDescent="0.25">
      <c r="A1" s="24" t="s">
        <v>20</v>
      </c>
      <c r="B1" s="24" t="s">
        <v>21</v>
      </c>
      <c r="C1" s="24" t="s">
        <v>22</v>
      </c>
      <c r="D1" s="24" t="s">
        <v>23</v>
      </c>
      <c r="E1" s="24" t="s">
        <v>24</v>
      </c>
      <c r="F1" s="24" t="s">
        <v>15</v>
      </c>
      <c r="G1" s="24" t="s">
        <v>25</v>
      </c>
      <c r="H1" s="24" t="s">
        <v>26</v>
      </c>
      <c r="I1" s="24" t="s">
        <v>27</v>
      </c>
      <c r="J1" s="24" t="s">
        <v>28</v>
      </c>
      <c r="K1" s="24" t="s">
        <v>29</v>
      </c>
      <c r="L1" s="24" t="s">
        <v>30</v>
      </c>
    </row>
    <row r="2" spans="1:13" x14ac:dyDescent="0.25">
      <c r="J2" s="20">
        <f>IF(Mensualite&lt;&gt;0,CapitalEmprunte,"")</f>
        <v>36000</v>
      </c>
    </row>
    <row r="3" spans="1:13" x14ac:dyDescent="0.25">
      <c r="A3" s="25">
        <f t="shared" ref="A3:A66" si="0">IF(A2&lt;Duree,A2+1,"")</f>
        <v>1</v>
      </c>
      <c r="B3" s="26">
        <f t="shared" ref="B3:B4" si="1">IF(A3&lt;&gt;"",Mensualite,"")</f>
        <v>1024.545288812292</v>
      </c>
      <c r="C3" s="26">
        <f>IF(A3&lt;&gt;"",C2+B3,"")</f>
        <v>1024.545288812292</v>
      </c>
      <c r="D3" s="27">
        <f t="shared" ref="D3:D66" si="2">IF(A3&lt;&gt;"",ABS(IPMT(Taux/12,A3,Duree,CapitalEmprunte)),"")</f>
        <v>47.4</v>
      </c>
      <c r="E3" s="26">
        <f>IF(A3&lt;&gt;"",E2+D3,"")</f>
        <v>47.4</v>
      </c>
      <c r="F3" s="26">
        <f t="shared" ref="F3:F66" si="3">IF(A3&lt;&gt;"",Assurance,"")</f>
        <v>0</v>
      </c>
      <c r="G3" s="26">
        <f t="shared" ref="G3" si="4">IF(A3&lt;&gt;"",G2+F3,"")</f>
        <v>0</v>
      </c>
      <c r="H3" s="26">
        <f t="shared" ref="H3:H66" si="5">IF(A3&lt;&gt;"",ABS(PPMT(Taux/12,A3,Duree,CapitalEmprunte)),"")</f>
        <v>977.14528881229216</v>
      </c>
      <c r="I3" s="26">
        <f t="shared" ref="I3" si="6">IF(A3&lt;&gt;"",I2+H3,"")</f>
        <v>977.14528881229216</v>
      </c>
      <c r="J3" s="26">
        <f t="shared" ref="J3" si="7">IF(A3&lt;&gt;"",J2-H3,"")</f>
        <v>35022.854711187705</v>
      </c>
      <c r="K3" s="28">
        <f>Debut</f>
        <v>43831</v>
      </c>
      <c r="L3" s="25">
        <f t="shared" ref="L3:L4" si="8">IF(K3="","",YEAR(K3))</f>
        <v>2020</v>
      </c>
      <c r="M3" s="23"/>
    </row>
    <row r="4" spans="1:13" x14ac:dyDescent="0.25">
      <c r="A4" s="25">
        <f t="shared" si="0"/>
        <v>2</v>
      </c>
      <c r="B4" s="26">
        <f t="shared" si="1"/>
        <v>1024.545288812292</v>
      </c>
      <c r="C4" s="26">
        <f t="shared" ref="C4" si="9">IF(A4&lt;&gt;"",C3+B4,"")</f>
        <v>2049.0905776245841</v>
      </c>
      <c r="D4" s="27">
        <f t="shared" si="2"/>
        <v>46.113425369730479</v>
      </c>
      <c r="E4" s="26">
        <f t="shared" ref="E4:E67" si="10">IF(A4&lt;&gt;"",E3+D4,"")</f>
        <v>93.51342536973047</v>
      </c>
      <c r="F4" s="26">
        <f t="shared" si="3"/>
        <v>0</v>
      </c>
      <c r="G4" s="26">
        <f t="shared" ref="G4:G67" si="11">IF(A4&lt;&gt;"",G3+F4,"")</f>
        <v>0</v>
      </c>
      <c r="H4" s="26">
        <f t="shared" si="5"/>
        <v>978.43186344256162</v>
      </c>
      <c r="I4" s="26">
        <f t="shared" ref="I4:I67" si="12">IF(A4&lt;&gt;"",I3+H4,"")</f>
        <v>1955.5771522548539</v>
      </c>
      <c r="J4" s="26">
        <f t="shared" ref="J4:J67" si="13">IF(A4&lt;&gt;"",J3-H4,"")</f>
        <v>34044.422847745147</v>
      </c>
      <c r="K4" s="28">
        <f>IF(A4&lt;&gt;"",EOMONTH(K3,1),"")</f>
        <v>43890</v>
      </c>
      <c r="L4" s="25">
        <f t="shared" si="8"/>
        <v>2020</v>
      </c>
    </row>
    <row r="5" spans="1:13" x14ac:dyDescent="0.25">
      <c r="A5" s="25">
        <f t="shared" si="0"/>
        <v>3</v>
      </c>
      <c r="B5" s="26">
        <f t="shared" ref="B5:B68" si="14">IF(A5&lt;&gt;"",Mensualite,"")</f>
        <v>1024.545288812292</v>
      </c>
      <c r="C5" s="26">
        <f t="shared" ref="C5:C68" si="15">IF(A5&lt;&gt;"",C4+B5,"")</f>
        <v>3073.6358664368763</v>
      </c>
      <c r="D5" s="27">
        <f t="shared" si="2"/>
        <v>44.825156749531125</v>
      </c>
      <c r="E5" s="26">
        <f t="shared" si="10"/>
        <v>138.33858211926159</v>
      </c>
      <c r="F5" s="26">
        <f t="shared" si="3"/>
        <v>0</v>
      </c>
      <c r="G5" s="26">
        <f t="shared" si="11"/>
        <v>0</v>
      </c>
      <c r="H5" s="26">
        <f t="shared" si="5"/>
        <v>979.72013206276108</v>
      </c>
      <c r="I5" s="26">
        <f t="shared" si="12"/>
        <v>2935.2972843176149</v>
      </c>
      <c r="J5" s="26">
        <f t="shared" si="13"/>
        <v>33064.702715682382</v>
      </c>
      <c r="K5" s="28">
        <f t="shared" ref="K5:K68" si="16">IF(A5&lt;&gt;"",EOMONTH(K4,1),"")</f>
        <v>43921</v>
      </c>
      <c r="L5" s="25">
        <f t="shared" ref="L5:L68" si="17">IF(K5="","",YEAR(K5))</f>
        <v>2020</v>
      </c>
    </row>
    <row r="6" spans="1:13" x14ac:dyDescent="0.25">
      <c r="A6" s="25">
        <f t="shared" si="0"/>
        <v>4</v>
      </c>
      <c r="B6" s="26">
        <f t="shared" si="14"/>
        <v>1024.545288812292</v>
      </c>
      <c r="C6" s="26">
        <f t="shared" si="15"/>
        <v>4098.1811552491681</v>
      </c>
      <c r="D6" s="27">
        <f t="shared" si="2"/>
        <v>43.535191908981815</v>
      </c>
      <c r="E6" s="26">
        <f t="shared" si="10"/>
        <v>181.87377402824342</v>
      </c>
      <c r="F6" s="26">
        <f t="shared" si="3"/>
        <v>0</v>
      </c>
      <c r="G6" s="26">
        <f t="shared" si="11"/>
        <v>0</v>
      </c>
      <c r="H6" s="26">
        <f t="shared" si="5"/>
        <v>981.01009690331023</v>
      </c>
      <c r="I6" s="26">
        <f t="shared" si="12"/>
        <v>3916.307381220925</v>
      </c>
      <c r="J6" s="26">
        <f t="shared" si="13"/>
        <v>32083.69261877907</v>
      </c>
      <c r="K6" s="28">
        <f t="shared" si="16"/>
        <v>43951</v>
      </c>
      <c r="L6" s="25">
        <f t="shared" si="17"/>
        <v>2020</v>
      </c>
    </row>
    <row r="7" spans="1:13" x14ac:dyDescent="0.25">
      <c r="A7" s="25">
        <f t="shared" si="0"/>
        <v>5</v>
      </c>
      <c r="B7" s="26">
        <f t="shared" si="14"/>
        <v>1024.545288812292</v>
      </c>
      <c r="C7" s="26">
        <f t="shared" si="15"/>
        <v>5122.7264440614599</v>
      </c>
      <c r="D7" s="27">
        <f t="shared" si="2"/>
        <v>42.24352861472579</v>
      </c>
      <c r="E7" s="26">
        <f t="shared" si="10"/>
        <v>224.11730264296921</v>
      </c>
      <c r="F7" s="26">
        <f t="shared" si="3"/>
        <v>0</v>
      </c>
      <c r="G7" s="26">
        <f t="shared" si="11"/>
        <v>0</v>
      </c>
      <c r="H7" s="26">
        <f t="shared" si="5"/>
        <v>982.30176019756641</v>
      </c>
      <c r="I7" s="26">
        <f t="shared" si="12"/>
        <v>4898.6091414184912</v>
      </c>
      <c r="J7" s="26">
        <f t="shared" si="13"/>
        <v>31101.390858581504</v>
      </c>
      <c r="K7" s="28">
        <f t="shared" si="16"/>
        <v>43982</v>
      </c>
      <c r="L7" s="25">
        <f t="shared" si="17"/>
        <v>2020</v>
      </c>
    </row>
    <row r="8" spans="1:13" x14ac:dyDescent="0.25">
      <c r="A8" s="25">
        <f t="shared" si="0"/>
        <v>6</v>
      </c>
      <c r="B8" s="26">
        <f t="shared" si="14"/>
        <v>1024.545288812292</v>
      </c>
      <c r="C8" s="26">
        <f t="shared" si="15"/>
        <v>6147.2717328737517</v>
      </c>
      <c r="D8" s="27">
        <f t="shared" si="2"/>
        <v>40.950164630465665</v>
      </c>
      <c r="E8" s="26">
        <f t="shared" si="10"/>
        <v>265.06746727343489</v>
      </c>
      <c r="F8" s="26">
        <f t="shared" si="3"/>
        <v>0</v>
      </c>
      <c r="G8" s="26">
        <f t="shared" si="11"/>
        <v>0</v>
      </c>
      <c r="H8" s="26">
        <f t="shared" si="5"/>
        <v>983.59512418182646</v>
      </c>
      <c r="I8" s="26">
        <f t="shared" si="12"/>
        <v>5882.2042656003177</v>
      </c>
      <c r="J8" s="26">
        <f t="shared" si="13"/>
        <v>30117.795734399679</v>
      </c>
      <c r="K8" s="28">
        <f t="shared" si="16"/>
        <v>44012</v>
      </c>
      <c r="L8" s="25">
        <f t="shared" si="17"/>
        <v>2020</v>
      </c>
    </row>
    <row r="9" spans="1:13" x14ac:dyDescent="0.25">
      <c r="A9" s="25">
        <f t="shared" si="0"/>
        <v>7</v>
      </c>
      <c r="B9" s="26">
        <f t="shared" si="14"/>
        <v>1024.545288812292</v>
      </c>
      <c r="C9" s="26">
        <f t="shared" si="15"/>
        <v>7171.8170216860435</v>
      </c>
      <c r="D9" s="27">
        <f t="shared" si="2"/>
        <v>39.655097716959588</v>
      </c>
      <c r="E9" s="26">
        <f t="shared" si="10"/>
        <v>304.72256499039446</v>
      </c>
      <c r="F9" s="26">
        <f t="shared" si="3"/>
        <v>0</v>
      </c>
      <c r="G9" s="26">
        <f t="shared" si="11"/>
        <v>0</v>
      </c>
      <c r="H9" s="26">
        <f t="shared" si="5"/>
        <v>984.89019109533251</v>
      </c>
      <c r="I9" s="26">
        <f t="shared" si="12"/>
        <v>6867.0944566956505</v>
      </c>
      <c r="J9" s="26">
        <f t="shared" si="13"/>
        <v>29132.905543304347</v>
      </c>
      <c r="K9" s="28">
        <f t="shared" si="16"/>
        <v>44043</v>
      </c>
      <c r="L9" s="25">
        <f t="shared" si="17"/>
        <v>2020</v>
      </c>
    </row>
    <row r="10" spans="1:13" x14ac:dyDescent="0.25">
      <c r="A10" s="25">
        <f t="shared" si="0"/>
        <v>8</v>
      </c>
      <c r="B10" s="26">
        <f t="shared" si="14"/>
        <v>1024.545288812292</v>
      </c>
      <c r="C10" s="26">
        <f t="shared" si="15"/>
        <v>8196.3623104983362</v>
      </c>
      <c r="D10" s="27">
        <f t="shared" si="2"/>
        <v>38.358325632017404</v>
      </c>
      <c r="E10" s="26">
        <f t="shared" si="10"/>
        <v>343.08089062241186</v>
      </c>
      <c r="F10" s="26">
        <f t="shared" si="3"/>
        <v>0</v>
      </c>
      <c r="G10" s="26">
        <f t="shared" si="11"/>
        <v>0</v>
      </c>
      <c r="H10" s="26">
        <f t="shared" si="5"/>
        <v>986.1869631802748</v>
      </c>
      <c r="I10" s="26">
        <f t="shared" si="12"/>
        <v>7853.2814198759252</v>
      </c>
      <c r="J10" s="26">
        <f t="shared" si="13"/>
        <v>28146.71858012407</v>
      </c>
      <c r="K10" s="28">
        <f t="shared" si="16"/>
        <v>44074</v>
      </c>
      <c r="L10" s="25">
        <f t="shared" si="17"/>
        <v>2020</v>
      </c>
    </row>
    <row r="11" spans="1:13" x14ac:dyDescent="0.25">
      <c r="A11" s="25">
        <f t="shared" si="0"/>
        <v>9</v>
      </c>
      <c r="B11" s="26">
        <f t="shared" si="14"/>
        <v>1024.545288812292</v>
      </c>
      <c r="C11" s="26">
        <f t="shared" si="15"/>
        <v>9220.9075993106289</v>
      </c>
      <c r="D11" s="27">
        <f t="shared" si="2"/>
        <v>37.059846130496716</v>
      </c>
      <c r="E11" s="26">
        <f t="shared" si="10"/>
        <v>380.14073675290859</v>
      </c>
      <c r="F11" s="26">
        <f t="shared" si="3"/>
        <v>0</v>
      </c>
      <c r="G11" s="26">
        <f t="shared" si="11"/>
        <v>0</v>
      </c>
      <c r="H11" s="26">
        <f t="shared" si="5"/>
        <v>987.48544268179546</v>
      </c>
      <c r="I11" s="26">
        <f t="shared" si="12"/>
        <v>8840.7668625577207</v>
      </c>
      <c r="J11" s="26">
        <f t="shared" si="13"/>
        <v>27159.233137442276</v>
      </c>
      <c r="K11" s="28">
        <f t="shared" si="16"/>
        <v>44104</v>
      </c>
      <c r="L11" s="25">
        <f t="shared" si="17"/>
        <v>2020</v>
      </c>
    </row>
    <row r="12" spans="1:13" x14ac:dyDescent="0.25">
      <c r="A12" s="25">
        <f t="shared" si="0"/>
        <v>10</v>
      </c>
      <c r="B12" s="26">
        <f t="shared" si="14"/>
        <v>1024.545288812292</v>
      </c>
      <c r="C12" s="26">
        <f t="shared" si="15"/>
        <v>10245.452888122922</v>
      </c>
      <c r="D12" s="27">
        <f t="shared" si="2"/>
        <v>35.759656964299005</v>
      </c>
      <c r="E12" s="26">
        <f t="shared" si="10"/>
        <v>415.90039371720758</v>
      </c>
      <c r="F12" s="26">
        <f t="shared" si="3"/>
        <v>0</v>
      </c>
      <c r="G12" s="26">
        <f t="shared" si="11"/>
        <v>0</v>
      </c>
      <c r="H12" s="26">
        <f t="shared" si="5"/>
        <v>988.78563184799316</v>
      </c>
      <c r="I12" s="26">
        <f t="shared" si="12"/>
        <v>9829.5524944057142</v>
      </c>
      <c r="J12" s="26">
        <f t="shared" si="13"/>
        <v>26170.447505594282</v>
      </c>
      <c r="K12" s="28">
        <f t="shared" si="16"/>
        <v>44135</v>
      </c>
      <c r="L12" s="25">
        <f t="shared" si="17"/>
        <v>2020</v>
      </c>
    </row>
    <row r="13" spans="1:13" x14ac:dyDescent="0.25">
      <c r="A13" s="25">
        <f t="shared" si="0"/>
        <v>11</v>
      </c>
      <c r="B13" s="26">
        <f t="shared" si="14"/>
        <v>1024.545288812292</v>
      </c>
      <c r="C13" s="26">
        <f t="shared" si="15"/>
        <v>11269.998176935214</v>
      </c>
      <c r="D13" s="27">
        <f t="shared" si="2"/>
        <v>34.457755882365824</v>
      </c>
      <c r="E13" s="26">
        <f t="shared" si="10"/>
        <v>450.35814959957338</v>
      </c>
      <c r="F13" s="26">
        <f t="shared" si="3"/>
        <v>0</v>
      </c>
      <c r="G13" s="26">
        <f t="shared" si="11"/>
        <v>0</v>
      </c>
      <c r="H13" s="26">
        <f t="shared" si="5"/>
        <v>990.08753292992628</v>
      </c>
      <c r="I13" s="26">
        <f t="shared" si="12"/>
        <v>10819.640027335641</v>
      </c>
      <c r="J13" s="26">
        <f t="shared" si="13"/>
        <v>25180.359972664355</v>
      </c>
      <c r="K13" s="28">
        <f t="shared" si="16"/>
        <v>44165</v>
      </c>
      <c r="L13" s="25">
        <f t="shared" si="17"/>
        <v>2020</v>
      </c>
    </row>
    <row r="14" spans="1:13" x14ac:dyDescent="0.25">
      <c r="A14" s="25">
        <f t="shared" si="0"/>
        <v>12</v>
      </c>
      <c r="B14" s="26">
        <f t="shared" si="14"/>
        <v>1024.545288812292</v>
      </c>
      <c r="C14" s="26">
        <f t="shared" si="15"/>
        <v>12294.543465747507</v>
      </c>
      <c r="D14" s="27">
        <f t="shared" si="2"/>
        <v>33.154140630674746</v>
      </c>
      <c r="E14" s="26">
        <f t="shared" si="10"/>
        <v>483.51229023024814</v>
      </c>
      <c r="F14" s="26">
        <f t="shared" si="3"/>
        <v>0</v>
      </c>
      <c r="G14" s="26">
        <f t="shared" si="11"/>
        <v>0</v>
      </c>
      <c r="H14" s="26">
        <f t="shared" si="5"/>
        <v>991.39114818161738</v>
      </c>
      <c r="I14" s="26">
        <f t="shared" si="12"/>
        <v>11811.031175517259</v>
      </c>
      <c r="J14" s="26">
        <f t="shared" si="13"/>
        <v>24188.968824482738</v>
      </c>
      <c r="K14" s="28">
        <f t="shared" si="16"/>
        <v>44196</v>
      </c>
      <c r="L14" s="25">
        <f t="shared" si="17"/>
        <v>2020</v>
      </c>
    </row>
    <row r="15" spans="1:13" x14ac:dyDescent="0.25">
      <c r="A15" s="25">
        <f t="shared" si="0"/>
        <v>13</v>
      </c>
      <c r="B15" s="26">
        <f t="shared" si="14"/>
        <v>1024.545288812292</v>
      </c>
      <c r="C15" s="26">
        <f t="shared" si="15"/>
        <v>13319.0887545598</v>
      </c>
      <c r="D15" s="27">
        <f t="shared" si="2"/>
        <v>31.848808952235629</v>
      </c>
      <c r="E15" s="26">
        <f t="shared" si="10"/>
        <v>515.36109918248371</v>
      </c>
      <c r="F15" s="26">
        <f t="shared" si="3"/>
        <v>0</v>
      </c>
      <c r="G15" s="26">
        <f t="shared" si="11"/>
        <v>0</v>
      </c>
      <c r="H15" s="26">
        <f t="shared" si="5"/>
        <v>992.69647986005646</v>
      </c>
      <c r="I15" s="26">
        <f t="shared" si="12"/>
        <v>12803.727655377315</v>
      </c>
      <c r="J15" s="26">
        <f t="shared" si="13"/>
        <v>23196.272344622681</v>
      </c>
      <c r="K15" s="28">
        <f t="shared" si="16"/>
        <v>44227</v>
      </c>
      <c r="L15" s="25">
        <f t="shared" si="17"/>
        <v>2021</v>
      </c>
    </row>
    <row r="16" spans="1:13" x14ac:dyDescent="0.25">
      <c r="A16" s="25">
        <f t="shared" si="0"/>
        <v>14</v>
      </c>
      <c r="B16" s="26">
        <f t="shared" si="14"/>
        <v>1024.545288812292</v>
      </c>
      <c r="C16" s="26">
        <f t="shared" si="15"/>
        <v>14343.634043372092</v>
      </c>
      <c r="D16" s="27">
        <f t="shared" si="2"/>
        <v>30.541758587086544</v>
      </c>
      <c r="E16" s="26">
        <f t="shared" si="10"/>
        <v>545.90285776957023</v>
      </c>
      <c r="F16" s="26">
        <f t="shared" si="3"/>
        <v>0</v>
      </c>
      <c r="G16" s="26">
        <f t="shared" si="11"/>
        <v>0</v>
      </c>
      <c r="H16" s="26">
        <f t="shared" si="5"/>
        <v>994.00353022520562</v>
      </c>
      <c r="I16" s="26">
        <f t="shared" si="12"/>
        <v>13797.731185602521</v>
      </c>
      <c r="J16" s="26">
        <f t="shared" si="13"/>
        <v>22202.268814397474</v>
      </c>
      <c r="K16" s="28">
        <f t="shared" si="16"/>
        <v>44255</v>
      </c>
      <c r="L16" s="25">
        <f t="shared" si="17"/>
        <v>2021</v>
      </c>
    </row>
    <row r="17" spans="1:12" x14ac:dyDescent="0.25">
      <c r="A17" s="25">
        <f t="shared" si="0"/>
        <v>15</v>
      </c>
      <c r="B17" s="26">
        <f t="shared" si="14"/>
        <v>1024.545288812292</v>
      </c>
      <c r="C17" s="26">
        <f t="shared" si="15"/>
        <v>15368.179332184385</v>
      </c>
      <c r="D17" s="27">
        <f t="shared" si="2"/>
        <v>29.232987272290021</v>
      </c>
      <c r="E17" s="26">
        <f t="shared" si="10"/>
        <v>575.13584504186031</v>
      </c>
      <c r="F17" s="26">
        <f t="shared" si="3"/>
        <v>0</v>
      </c>
      <c r="G17" s="26">
        <f t="shared" si="11"/>
        <v>0</v>
      </c>
      <c r="H17" s="26">
        <f t="shared" si="5"/>
        <v>995.31230154000207</v>
      </c>
      <c r="I17" s="26">
        <f t="shared" si="12"/>
        <v>14793.043487142522</v>
      </c>
      <c r="J17" s="26">
        <f t="shared" si="13"/>
        <v>21206.956512857472</v>
      </c>
      <c r="K17" s="28">
        <f t="shared" si="16"/>
        <v>44286</v>
      </c>
      <c r="L17" s="25">
        <f t="shared" si="17"/>
        <v>2021</v>
      </c>
    </row>
    <row r="18" spans="1:12" x14ac:dyDescent="0.25">
      <c r="A18" s="25">
        <f t="shared" si="0"/>
        <v>16</v>
      </c>
      <c r="B18" s="26">
        <f t="shared" si="14"/>
        <v>1024.545288812292</v>
      </c>
      <c r="C18" s="26">
        <f t="shared" si="15"/>
        <v>16392.724620996676</v>
      </c>
      <c r="D18" s="27">
        <f t="shared" si="2"/>
        <v>27.922492741929027</v>
      </c>
      <c r="E18" s="26">
        <f t="shared" si="10"/>
        <v>603.05833778378928</v>
      </c>
      <c r="F18" s="26">
        <f t="shared" si="3"/>
        <v>0</v>
      </c>
      <c r="G18" s="26">
        <f>IF(A18&lt;&gt;"",G17+F18,"")</f>
        <v>0</v>
      </c>
      <c r="H18" s="26">
        <f t="shared" si="5"/>
        <v>996.62279607036317</v>
      </c>
      <c r="I18" s="26">
        <f t="shared" si="12"/>
        <v>15789.666283212886</v>
      </c>
      <c r="J18" s="26">
        <f t="shared" si="13"/>
        <v>20210.33371678711</v>
      </c>
      <c r="K18" s="28">
        <f t="shared" si="16"/>
        <v>44316</v>
      </c>
      <c r="L18" s="25">
        <f t="shared" si="17"/>
        <v>2021</v>
      </c>
    </row>
    <row r="19" spans="1:12" x14ac:dyDescent="0.25">
      <c r="A19" s="25">
        <f t="shared" si="0"/>
        <v>17</v>
      </c>
      <c r="B19" s="26">
        <f t="shared" si="14"/>
        <v>1024.545288812292</v>
      </c>
      <c r="C19" s="26">
        <f t="shared" si="15"/>
        <v>17417.269909808969</v>
      </c>
      <c r="D19" s="27">
        <f t="shared" si="2"/>
        <v>26.610272727103041</v>
      </c>
      <c r="E19" s="26">
        <f t="shared" si="10"/>
        <v>629.66861051089234</v>
      </c>
      <c r="F19" s="26">
        <f t="shared" si="3"/>
        <v>0</v>
      </c>
      <c r="G19" s="26">
        <f t="shared" si="11"/>
        <v>0</v>
      </c>
      <c r="H19" s="26">
        <f t="shared" si="5"/>
        <v>997.93501608518909</v>
      </c>
      <c r="I19" s="26">
        <f t="shared" si="12"/>
        <v>16787.601299298076</v>
      </c>
      <c r="J19" s="26">
        <f t="shared" si="13"/>
        <v>19212.39870070192</v>
      </c>
      <c r="K19" s="28">
        <f t="shared" si="16"/>
        <v>44347</v>
      </c>
      <c r="L19" s="25">
        <f t="shared" si="17"/>
        <v>2021</v>
      </c>
    </row>
    <row r="20" spans="1:12" x14ac:dyDescent="0.25">
      <c r="A20" s="25">
        <f t="shared" si="0"/>
        <v>18</v>
      </c>
      <c r="B20" s="26">
        <f t="shared" si="14"/>
        <v>1024.545288812292</v>
      </c>
      <c r="C20" s="26">
        <f t="shared" si="15"/>
        <v>18441.815198621262</v>
      </c>
      <c r="D20" s="27">
        <f t="shared" si="2"/>
        <v>25.296324955924209</v>
      </c>
      <c r="E20" s="26">
        <f t="shared" si="10"/>
        <v>654.96493546681654</v>
      </c>
      <c r="F20" s="26">
        <f t="shared" si="3"/>
        <v>0</v>
      </c>
      <c r="G20" s="26">
        <f t="shared" si="11"/>
        <v>0</v>
      </c>
      <c r="H20" s="26">
        <f t="shared" si="5"/>
        <v>999.24896385636794</v>
      </c>
      <c r="I20" s="26">
        <f t="shared" si="12"/>
        <v>17786.850263154443</v>
      </c>
      <c r="J20" s="26">
        <f t="shared" si="13"/>
        <v>18213.149736845553</v>
      </c>
      <c r="K20" s="28">
        <f t="shared" si="16"/>
        <v>44377</v>
      </c>
      <c r="L20" s="25">
        <f t="shared" si="17"/>
        <v>2021</v>
      </c>
    </row>
    <row r="21" spans="1:12" x14ac:dyDescent="0.25">
      <c r="A21" s="25">
        <f t="shared" si="0"/>
        <v>19</v>
      </c>
      <c r="B21" s="26">
        <f t="shared" si="14"/>
        <v>1024.545288812292</v>
      </c>
      <c r="C21" s="26">
        <f t="shared" si="15"/>
        <v>19466.360487433554</v>
      </c>
      <c r="D21" s="27">
        <f t="shared" si="2"/>
        <v>23.980647153513328</v>
      </c>
      <c r="E21" s="26">
        <f t="shared" si="10"/>
        <v>678.9455826203299</v>
      </c>
      <c r="F21" s="26">
        <f t="shared" si="3"/>
        <v>0</v>
      </c>
      <c r="G21" s="26">
        <f t="shared" si="11"/>
        <v>0</v>
      </c>
      <c r="H21" s="26">
        <f t="shared" si="5"/>
        <v>1000.5646416587789</v>
      </c>
      <c r="I21" s="26">
        <f t="shared" si="12"/>
        <v>18787.414904813224</v>
      </c>
      <c r="J21" s="26">
        <f t="shared" si="13"/>
        <v>17212.585095186772</v>
      </c>
      <c r="K21" s="28">
        <f t="shared" si="16"/>
        <v>44408</v>
      </c>
      <c r="L21" s="25">
        <f t="shared" si="17"/>
        <v>2021</v>
      </c>
    </row>
    <row r="22" spans="1:12" x14ac:dyDescent="0.25">
      <c r="A22" s="25">
        <f t="shared" si="0"/>
        <v>20</v>
      </c>
      <c r="B22" s="26">
        <f t="shared" si="14"/>
        <v>1024.545288812292</v>
      </c>
      <c r="C22" s="26">
        <f t="shared" si="15"/>
        <v>20490.905776245847</v>
      </c>
      <c r="D22" s="27">
        <f t="shared" si="2"/>
        <v>22.663237041995938</v>
      </c>
      <c r="E22" s="26">
        <f t="shared" si="10"/>
        <v>701.6088196623258</v>
      </c>
      <c r="F22" s="26">
        <f t="shared" si="3"/>
        <v>0</v>
      </c>
      <c r="G22" s="26">
        <f t="shared" si="11"/>
        <v>0</v>
      </c>
      <c r="H22" s="26">
        <f t="shared" si="5"/>
        <v>1001.8820517702961</v>
      </c>
      <c r="I22" s="26">
        <f t="shared" si="12"/>
        <v>19789.296956583519</v>
      </c>
      <c r="J22" s="26">
        <f t="shared" si="13"/>
        <v>16210.703043416477</v>
      </c>
      <c r="K22" s="28">
        <f t="shared" si="16"/>
        <v>44439</v>
      </c>
      <c r="L22" s="25">
        <f t="shared" si="17"/>
        <v>2021</v>
      </c>
    </row>
    <row r="23" spans="1:12" x14ac:dyDescent="0.25">
      <c r="A23" s="25">
        <f t="shared" si="0"/>
        <v>21</v>
      </c>
      <c r="B23" s="26">
        <f t="shared" si="14"/>
        <v>1024.545288812292</v>
      </c>
      <c r="C23" s="26">
        <f t="shared" si="15"/>
        <v>21515.45106505814</v>
      </c>
      <c r="D23" s="27">
        <f t="shared" si="2"/>
        <v>21.344092340498378</v>
      </c>
      <c r="E23" s="26">
        <f t="shared" si="10"/>
        <v>722.95291200282418</v>
      </c>
      <c r="F23" s="26">
        <f t="shared" si="3"/>
        <v>0</v>
      </c>
      <c r="G23" s="26">
        <f t="shared" si="11"/>
        <v>0</v>
      </c>
      <c r="H23" s="26">
        <f t="shared" si="5"/>
        <v>1003.2011964717938</v>
      </c>
      <c r="I23" s="26">
        <f t="shared" si="12"/>
        <v>20792.498153055312</v>
      </c>
      <c r="J23" s="26">
        <f t="shared" si="13"/>
        <v>15207.501846944684</v>
      </c>
      <c r="K23" s="28">
        <f t="shared" si="16"/>
        <v>44469</v>
      </c>
      <c r="L23" s="25">
        <f t="shared" si="17"/>
        <v>2021</v>
      </c>
    </row>
    <row r="24" spans="1:12" x14ac:dyDescent="0.25">
      <c r="A24" s="25">
        <f t="shared" si="0"/>
        <v>22</v>
      </c>
      <c r="B24" s="26">
        <f t="shared" si="14"/>
        <v>1024.545288812292</v>
      </c>
      <c r="C24" s="26">
        <f t="shared" si="15"/>
        <v>22539.996353870432</v>
      </c>
      <c r="D24" s="27">
        <f t="shared" si="2"/>
        <v>20.023210765143848</v>
      </c>
      <c r="E24" s="26">
        <f t="shared" si="10"/>
        <v>742.97612276796804</v>
      </c>
      <c r="F24" s="26">
        <f t="shared" si="3"/>
        <v>0</v>
      </c>
      <c r="G24" s="26">
        <f t="shared" si="11"/>
        <v>0</v>
      </c>
      <c r="H24" s="26">
        <f t="shared" si="5"/>
        <v>1004.5220780471483</v>
      </c>
      <c r="I24" s="26">
        <f t="shared" si="12"/>
        <v>21797.020231102462</v>
      </c>
      <c r="J24" s="26">
        <f t="shared" si="13"/>
        <v>14202.979768897536</v>
      </c>
      <c r="K24" s="28">
        <f t="shared" si="16"/>
        <v>44500</v>
      </c>
      <c r="L24" s="25">
        <f t="shared" si="17"/>
        <v>2021</v>
      </c>
    </row>
    <row r="25" spans="1:12" x14ac:dyDescent="0.25">
      <c r="A25" s="25">
        <f t="shared" si="0"/>
        <v>23</v>
      </c>
      <c r="B25" s="26">
        <f t="shared" si="14"/>
        <v>1024.545288812292</v>
      </c>
      <c r="C25" s="26">
        <f t="shared" si="15"/>
        <v>23564.541642682725</v>
      </c>
      <c r="D25" s="27">
        <f t="shared" si="2"/>
        <v>18.700590029048438</v>
      </c>
      <c r="E25" s="26">
        <f t="shared" si="10"/>
        <v>761.67671279701642</v>
      </c>
      <c r="F25" s="26">
        <f t="shared" si="3"/>
        <v>0</v>
      </c>
      <c r="G25" s="26">
        <f t="shared" si="11"/>
        <v>0</v>
      </c>
      <c r="H25" s="26">
        <f t="shared" si="5"/>
        <v>1005.8446987832438</v>
      </c>
      <c r="I25" s="26">
        <f t="shared" si="12"/>
        <v>22802.864929885705</v>
      </c>
      <c r="J25" s="26">
        <f t="shared" si="13"/>
        <v>13197.135070114293</v>
      </c>
      <c r="K25" s="28">
        <f t="shared" si="16"/>
        <v>44530</v>
      </c>
      <c r="L25" s="25">
        <f t="shared" si="17"/>
        <v>2021</v>
      </c>
    </row>
    <row r="26" spans="1:12" x14ac:dyDescent="0.25">
      <c r="A26" s="25">
        <f t="shared" si="0"/>
        <v>24</v>
      </c>
      <c r="B26" s="26">
        <f t="shared" si="14"/>
        <v>1024.545288812292</v>
      </c>
      <c r="C26" s="26">
        <f t="shared" si="15"/>
        <v>24589.086931495018</v>
      </c>
      <c r="D26" s="27">
        <f t="shared" si="2"/>
        <v>17.376227842317167</v>
      </c>
      <c r="E26" s="26">
        <f t="shared" si="10"/>
        <v>779.05294063933354</v>
      </c>
      <c r="F26" s="26">
        <f t="shared" si="3"/>
        <v>0</v>
      </c>
      <c r="G26" s="26">
        <f t="shared" si="11"/>
        <v>0</v>
      </c>
      <c r="H26" s="26">
        <f t="shared" si="5"/>
        <v>1007.169060969975</v>
      </c>
      <c r="I26" s="26">
        <f t="shared" si="12"/>
        <v>23810.033990855682</v>
      </c>
      <c r="J26" s="26">
        <f t="shared" si="13"/>
        <v>12189.966009144318</v>
      </c>
      <c r="K26" s="28">
        <f t="shared" si="16"/>
        <v>44561</v>
      </c>
      <c r="L26" s="25">
        <f t="shared" si="17"/>
        <v>2021</v>
      </c>
    </row>
    <row r="27" spans="1:12" x14ac:dyDescent="0.25">
      <c r="A27" s="25">
        <f t="shared" si="0"/>
        <v>25</v>
      </c>
      <c r="B27" s="26">
        <f t="shared" si="14"/>
        <v>1024.545288812292</v>
      </c>
      <c r="C27" s="26">
        <f t="shared" si="15"/>
        <v>25613.63222030731</v>
      </c>
      <c r="D27" s="27">
        <f t="shared" si="2"/>
        <v>16.050121912040034</v>
      </c>
      <c r="E27" s="26">
        <f t="shared" si="10"/>
        <v>795.10306255137357</v>
      </c>
      <c r="F27" s="26">
        <f t="shared" si="3"/>
        <v>0</v>
      </c>
      <c r="G27" s="26">
        <f t="shared" si="11"/>
        <v>0</v>
      </c>
      <c r="H27" s="26">
        <f t="shared" si="5"/>
        <v>1008.4951669002521</v>
      </c>
      <c r="I27" s="26">
        <f t="shared" si="12"/>
        <v>24818.529157755933</v>
      </c>
      <c r="J27" s="26">
        <f t="shared" si="13"/>
        <v>11181.470842244067</v>
      </c>
      <c r="K27" s="28">
        <f t="shared" si="16"/>
        <v>44592</v>
      </c>
      <c r="L27" s="25">
        <f t="shared" si="17"/>
        <v>2022</v>
      </c>
    </row>
    <row r="28" spans="1:12" x14ac:dyDescent="0.25">
      <c r="A28" s="25">
        <f t="shared" si="0"/>
        <v>26</v>
      </c>
      <c r="B28" s="26">
        <f t="shared" si="14"/>
        <v>1024.545288812292</v>
      </c>
      <c r="C28" s="26">
        <f t="shared" si="15"/>
        <v>26638.177509119603</v>
      </c>
      <c r="D28" s="27">
        <f t="shared" si="2"/>
        <v>14.722269942288031</v>
      </c>
      <c r="E28" s="26">
        <f t="shared" si="10"/>
        <v>809.82533249366156</v>
      </c>
      <c r="F28" s="26">
        <f t="shared" si="3"/>
        <v>0</v>
      </c>
      <c r="G28" s="26">
        <f t="shared" si="11"/>
        <v>0</v>
      </c>
      <c r="H28" s="26">
        <f t="shared" si="5"/>
        <v>1009.823018870004</v>
      </c>
      <c r="I28" s="26">
        <f t="shared" si="12"/>
        <v>25828.352176625936</v>
      </c>
      <c r="J28" s="26">
        <f t="shared" si="13"/>
        <v>10171.647823374064</v>
      </c>
      <c r="K28" s="28">
        <f t="shared" si="16"/>
        <v>44620</v>
      </c>
      <c r="L28" s="25">
        <f t="shared" si="17"/>
        <v>2022</v>
      </c>
    </row>
    <row r="29" spans="1:12" x14ac:dyDescent="0.25">
      <c r="A29" s="25">
        <f t="shared" si="0"/>
        <v>27</v>
      </c>
      <c r="B29" s="26">
        <f t="shared" si="14"/>
        <v>1024.545288812292</v>
      </c>
      <c r="C29" s="26">
        <f t="shared" si="15"/>
        <v>27662.722797931896</v>
      </c>
      <c r="D29" s="27">
        <f t="shared" si="2"/>
        <v>13.392669634109192</v>
      </c>
      <c r="E29" s="26">
        <f t="shared" si="10"/>
        <v>823.21800212777077</v>
      </c>
      <c r="F29" s="26">
        <f t="shared" si="3"/>
        <v>0</v>
      </c>
      <c r="G29" s="26">
        <f t="shared" si="11"/>
        <v>0</v>
      </c>
      <c r="H29" s="26">
        <f t="shared" si="5"/>
        <v>1011.152619178183</v>
      </c>
      <c r="I29" s="26">
        <f t="shared" si="12"/>
        <v>26839.504795804118</v>
      </c>
      <c r="J29" s="26">
        <f t="shared" si="13"/>
        <v>9160.4952041958804</v>
      </c>
      <c r="K29" s="28">
        <f t="shared" si="16"/>
        <v>44651</v>
      </c>
      <c r="L29" s="25">
        <f t="shared" si="17"/>
        <v>2022</v>
      </c>
    </row>
    <row r="30" spans="1:12" x14ac:dyDescent="0.25">
      <c r="A30" s="25">
        <f t="shared" si="0"/>
        <v>28</v>
      </c>
      <c r="B30" s="26">
        <f t="shared" si="14"/>
        <v>1024.545288812292</v>
      </c>
      <c r="C30" s="26">
        <f t="shared" si="15"/>
        <v>28687.268086744189</v>
      </c>
      <c r="D30" s="27">
        <f t="shared" si="2"/>
        <v>12.061318685524586</v>
      </c>
      <c r="E30" s="26">
        <f t="shared" si="10"/>
        <v>835.27932081329539</v>
      </c>
      <c r="F30" s="26">
        <f t="shared" si="3"/>
        <v>0</v>
      </c>
      <c r="G30" s="26">
        <f t="shared" si="11"/>
        <v>0</v>
      </c>
      <c r="H30" s="26">
        <f t="shared" si="5"/>
        <v>1012.4839701267676</v>
      </c>
      <c r="I30" s="26">
        <f t="shared" si="12"/>
        <v>27851.988765930884</v>
      </c>
      <c r="J30" s="26">
        <f t="shared" si="13"/>
        <v>8148.011234069113</v>
      </c>
      <c r="K30" s="28">
        <f t="shared" si="16"/>
        <v>44681</v>
      </c>
      <c r="L30" s="25">
        <f t="shared" si="17"/>
        <v>2022</v>
      </c>
    </row>
    <row r="31" spans="1:12" x14ac:dyDescent="0.25">
      <c r="A31" s="25">
        <f t="shared" si="0"/>
        <v>29</v>
      </c>
      <c r="B31" s="26">
        <f t="shared" si="14"/>
        <v>1024.545288812292</v>
      </c>
      <c r="C31" s="26">
        <f t="shared" si="15"/>
        <v>29711.813375556481</v>
      </c>
      <c r="D31" s="27">
        <f t="shared" si="2"/>
        <v>10.728214791524342</v>
      </c>
      <c r="E31" s="26">
        <f t="shared" si="10"/>
        <v>846.00753560481974</v>
      </c>
      <c r="F31" s="26">
        <f t="shared" si="3"/>
        <v>0</v>
      </c>
      <c r="G31" s="26">
        <f t="shared" si="11"/>
        <v>0</v>
      </c>
      <c r="H31" s="26">
        <f t="shared" si="5"/>
        <v>1013.8170740207678</v>
      </c>
      <c r="I31" s="26">
        <f t="shared" si="12"/>
        <v>28865.805839951652</v>
      </c>
      <c r="J31" s="26">
        <f t="shared" si="13"/>
        <v>7134.1941600483451</v>
      </c>
      <c r="K31" s="28">
        <f t="shared" si="16"/>
        <v>44712</v>
      </c>
      <c r="L31" s="25">
        <f t="shared" si="17"/>
        <v>2022</v>
      </c>
    </row>
    <row r="32" spans="1:12" x14ac:dyDescent="0.25">
      <c r="A32" s="25">
        <f t="shared" si="0"/>
        <v>30</v>
      </c>
      <c r="B32" s="26">
        <f t="shared" si="14"/>
        <v>1024.545288812292</v>
      </c>
      <c r="C32" s="26">
        <f t="shared" si="15"/>
        <v>30736.358664368774</v>
      </c>
      <c r="D32" s="27">
        <f t="shared" si="2"/>
        <v>9.3933556440636643</v>
      </c>
      <c r="E32" s="26">
        <f t="shared" si="10"/>
        <v>855.40089124888345</v>
      </c>
      <c r="F32" s="26">
        <f t="shared" si="3"/>
        <v>0</v>
      </c>
      <c r="G32" s="26">
        <f t="shared" si="11"/>
        <v>0</v>
      </c>
      <c r="H32" s="26">
        <f t="shared" si="5"/>
        <v>1015.1519331682284</v>
      </c>
      <c r="I32" s="26">
        <f t="shared" si="12"/>
        <v>29880.957773119881</v>
      </c>
      <c r="J32" s="26">
        <f t="shared" si="13"/>
        <v>6119.0422268801167</v>
      </c>
      <c r="K32" s="28">
        <f t="shared" si="16"/>
        <v>44742</v>
      </c>
      <c r="L32" s="25">
        <f t="shared" si="17"/>
        <v>2022</v>
      </c>
    </row>
    <row r="33" spans="1:12" x14ac:dyDescent="0.25">
      <c r="A33" s="25">
        <f t="shared" si="0"/>
        <v>31</v>
      </c>
      <c r="B33" s="26">
        <f t="shared" si="14"/>
        <v>1024.545288812292</v>
      </c>
      <c r="C33" s="26">
        <f t="shared" si="15"/>
        <v>31760.903953181067</v>
      </c>
      <c r="D33" s="27">
        <f t="shared" si="2"/>
        <v>8.0567389320588294</v>
      </c>
      <c r="E33" s="26">
        <f t="shared" si="10"/>
        <v>863.45763018094226</v>
      </c>
      <c r="F33" s="26">
        <f t="shared" si="3"/>
        <v>0</v>
      </c>
      <c r="G33" s="26">
        <f t="shared" si="11"/>
        <v>0</v>
      </c>
      <c r="H33" s="26">
        <f t="shared" si="5"/>
        <v>1016.4885498802333</v>
      </c>
      <c r="I33" s="26">
        <f t="shared" si="12"/>
        <v>30897.446323000113</v>
      </c>
      <c r="J33" s="26">
        <f t="shared" si="13"/>
        <v>5102.5536769998835</v>
      </c>
      <c r="K33" s="28">
        <f t="shared" si="16"/>
        <v>44773</v>
      </c>
      <c r="L33" s="25">
        <f t="shared" si="17"/>
        <v>2022</v>
      </c>
    </row>
    <row r="34" spans="1:12" x14ac:dyDescent="0.25">
      <c r="A34" s="25">
        <f t="shared" si="0"/>
        <v>32</v>
      </c>
      <c r="B34" s="26">
        <f t="shared" si="14"/>
        <v>1024.545288812292</v>
      </c>
      <c r="C34" s="26">
        <f t="shared" si="15"/>
        <v>32785.449241993359</v>
      </c>
      <c r="D34" s="27">
        <f t="shared" si="2"/>
        <v>6.7183623413831883</v>
      </c>
      <c r="E34" s="26">
        <f t="shared" si="10"/>
        <v>870.17599252232549</v>
      </c>
      <c r="F34" s="26">
        <f t="shared" si="3"/>
        <v>0</v>
      </c>
      <c r="G34" s="26">
        <f t="shared" si="11"/>
        <v>0</v>
      </c>
      <c r="H34" s="26">
        <f t="shared" si="5"/>
        <v>1017.8269264709089</v>
      </c>
      <c r="I34" s="26">
        <f t="shared" si="12"/>
        <v>31915.273249471022</v>
      </c>
      <c r="J34" s="26">
        <f t="shared" si="13"/>
        <v>4084.7267505289747</v>
      </c>
      <c r="K34" s="28">
        <f t="shared" si="16"/>
        <v>44804</v>
      </c>
      <c r="L34" s="25">
        <f t="shared" si="17"/>
        <v>2022</v>
      </c>
    </row>
    <row r="35" spans="1:12" x14ac:dyDescent="0.25">
      <c r="A35" s="25">
        <f t="shared" si="0"/>
        <v>33</v>
      </c>
      <c r="B35" s="26">
        <f t="shared" si="14"/>
        <v>1024.545288812292</v>
      </c>
      <c r="C35" s="26">
        <f t="shared" si="15"/>
        <v>33809.994530805649</v>
      </c>
      <c r="D35" s="27">
        <f t="shared" si="2"/>
        <v>5.3782235548631592</v>
      </c>
      <c r="E35" s="26">
        <f t="shared" si="10"/>
        <v>875.5542160771887</v>
      </c>
      <c r="F35" s="26">
        <f t="shared" si="3"/>
        <v>0</v>
      </c>
      <c r="G35" s="26">
        <f t="shared" si="11"/>
        <v>0</v>
      </c>
      <c r="H35" s="26">
        <f t="shared" si="5"/>
        <v>1019.1670652574289</v>
      </c>
      <c r="I35" s="26">
        <f t="shared" si="12"/>
        <v>32934.440314728454</v>
      </c>
      <c r="J35" s="26">
        <f t="shared" si="13"/>
        <v>3065.5596852715457</v>
      </c>
      <c r="K35" s="28">
        <f t="shared" si="16"/>
        <v>44834</v>
      </c>
      <c r="L35" s="25">
        <f t="shared" si="17"/>
        <v>2022</v>
      </c>
    </row>
    <row r="36" spans="1:12" x14ac:dyDescent="0.25">
      <c r="A36" s="25">
        <f t="shared" si="0"/>
        <v>34</v>
      </c>
      <c r="B36" s="26">
        <f t="shared" si="14"/>
        <v>1024.545288812292</v>
      </c>
      <c r="C36" s="26">
        <f t="shared" si="15"/>
        <v>34834.539819617938</v>
      </c>
      <c r="D36" s="27">
        <f t="shared" si="2"/>
        <v>4.0363202522742112</v>
      </c>
      <c r="E36" s="26">
        <f t="shared" si="10"/>
        <v>879.59053632946291</v>
      </c>
      <c r="F36" s="26">
        <f t="shared" si="3"/>
        <v>0</v>
      </c>
      <c r="G36" s="26">
        <f t="shared" si="11"/>
        <v>0</v>
      </c>
      <c r="H36" s="26">
        <f t="shared" si="5"/>
        <v>1020.508968560018</v>
      </c>
      <c r="I36" s="26">
        <f t="shared" si="12"/>
        <v>33954.949283288472</v>
      </c>
      <c r="J36" s="26">
        <f t="shared" si="13"/>
        <v>2045.0507167115277</v>
      </c>
      <c r="K36" s="28">
        <f t="shared" si="16"/>
        <v>44865</v>
      </c>
      <c r="L36" s="25">
        <f t="shared" si="17"/>
        <v>2022</v>
      </c>
    </row>
    <row r="37" spans="1:12" x14ac:dyDescent="0.25">
      <c r="A37" s="25">
        <f t="shared" si="0"/>
        <v>35</v>
      </c>
      <c r="B37" s="26">
        <f t="shared" si="14"/>
        <v>1024.545288812292</v>
      </c>
      <c r="C37" s="26">
        <f t="shared" si="15"/>
        <v>35859.085108430227</v>
      </c>
      <c r="D37" s="27">
        <f t="shared" si="2"/>
        <v>2.6926501103368543</v>
      </c>
      <c r="E37" s="26">
        <f t="shared" si="10"/>
        <v>882.28318643979981</v>
      </c>
      <c r="F37" s="26">
        <f t="shared" si="3"/>
        <v>0</v>
      </c>
      <c r="G37" s="26">
        <f t="shared" si="11"/>
        <v>0</v>
      </c>
      <c r="H37" s="26">
        <f t="shared" si="5"/>
        <v>1021.8526387019552</v>
      </c>
      <c r="I37" s="26">
        <f t="shared" si="12"/>
        <v>34976.801921990424</v>
      </c>
      <c r="J37" s="26">
        <f t="shared" si="13"/>
        <v>1023.1980780095724</v>
      </c>
      <c r="K37" s="28">
        <f t="shared" si="16"/>
        <v>44895</v>
      </c>
      <c r="L37" s="25">
        <f t="shared" si="17"/>
        <v>2022</v>
      </c>
    </row>
    <row r="38" spans="1:12" x14ac:dyDescent="0.25">
      <c r="A38" s="25">
        <f t="shared" si="0"/>
        <v>36</v>
      </c>
      <c r="B38" s="26">
        <f t="shared" si="14"/>
        <v>1024.545288812292</v>
      </c>
      <c r="C38" s="26">
        <f t="shared" si="15"/>
        <v>36883.630397242516</v>
      </c>
      <c r="D38" s="27">
        <f t="shared" si="2"/>
        <v>1.3472108027126133</v>
      </c>
      <c r="E38" s="26">
        <f t="shared" si="10"/>
        <v>883.63039724251246</v>
      </c>
      <c r="F38" s="26">
        <f t="shared" si="3"/>
        <v>0</v>
      </c>
      <c r="G38" s="26">
        <f t="shared" si="11"/>
        <v>0</v>
      </c>
      <c r="H38" s="26">
        <f t="shared" si="5"/>
        <v>1023.1980780095796</v>
      </c>
      <c r="I38" s="26">
        <f t="shared" si="12"/>
        <v>36000</v>
      </c>
      <c r="J38" s="26">
        <f t="shared" si="13"/>
        <v>-7.1622707764618099E-12</v>
      </c>
      <c r="K38" s="28">
        <f t="shared" si="16"/>
        <v>44926</v>
      </c>
      <c r="L38" s="25">
        <f t="shared" si="17"/>
        <v>2022</v>
      </c>
    </row>
    <row r="39" spans="1:12" x14ac:dyDescent="0.25">
      <c r="A39" s="21" t="str">
        <f t="shared" si="0"/>
        <v/>
      </c>
      <c r="B39" s="17" t="str">
        <f t="shared" si="14"/>
        <v/>
      </c>
      <c r="C39" s="17" t="str">
        <f t="shared" si="15"/>
        <v/>
      </c>
      <c r="D39" s="18" t="str">
        <f t="shared" si="2"/>
        <v/>
      </c>
      <c r="E39" s="17" t="str">
        <f t="shared" si="10"/>
        <v/>
      </c>
      <c r="F39" s="17" t="str">
        <f t="shared" si="3"/>
        <v/>
      </c>
      <c r="G39" s="17" t="str">
        <f t="shared" si="11"/>
        <v/>
      </c>
      <c r="H39" s="17" t="str">
        <f t="shared" si="5"/>
        <v/>
      </c>
      <c r="I39" s="17" t="str">
        <f t="shared" si="12"/>
        <v/>
      </c>
      <c r="J39" s="17" t="str">
        <f t="shared" si="13"/>
        <v/>
      </c>
      <c r="K39" s="22" t="str">
        <f t="shared" si="16"/>
        <v/>
      </c>
      <c r="L39" s="21" t="str">
        <f t="shared" si="17"/>
        <v/>
      </c>
    </row>
    <row r="40" spans="1:12" x14ac:dyDescent="0.25">
      <c r="A40" s="21" t="str">
        <f t="shared" si="0"/>
        <v/>
      </c>
      <c r="B40" s="17" t="str">
        <f t="shared" si="14"/>
        <v/>
      </c>
      <c r="C40" s="17" t="str">
        <f t="shared" si="15"/>
        <v/>
      </c>
      <c r="D40" s="18" t="str">
        <f t="shared" si="2"/>
        <v/>
      </c>
      <c r="E40" s="17" t="str">
        <f t="shared" si="10"/>
        <v/>
      </c>
      <c r="F40" s="17" t="str">
        <f t="shared" si="3"/>
        <v/>
      </c>
      <c r="G40" s="17" t="str">
        <f t="shared" si="11"/>
        <v/>
      </c>
      <c r="H40" s="17" t="str">
        <f t="shared" si="5"/>
        <v/>
      </c>
      <c r="I40" s="17" t="str">
        <f t="shared" si="12"/>
        <v/>
      </c>
      <c r="J40" s="17" t="str">
        <f t="shared" si="13"/>
        <v/>
      </c>
      <c r="K40" s="22" t="str">
        <f t="shared" si="16"/>
        <v/>
      </c>
      <c r="L40" s="21" t="str">
        <f t="shared" si="17"/>
        <v/>
      </c>
    </row>
    <row r="41" spans="1:12" x14ac:dyDescent="0.25">
      <c r="A41" s="21" t="str">
        <f t="shared" si="0"/>
        <v/>
      </c>
      <c r="B41" s="17" t="str">
        <f t="shared" si="14"/>
        <v/>
      </c>
      <c r="C41" s="17" t="str">
        <f t="shared" si="15"/>
        <v/>
      </c>
      <c r="D41" s="18" t="str">
        <f t="shared" si="2"/>
        <v/>
      </c>
      <c r="E41" s="17" t="str">
        <f t="shared" si="10"/>
        <v/>
      </c>
      <c r="F41" s="17" t="str">
        <f t="shared" si="3"/>
        <v/>
      </c>
      <c r="G41" s="17" t="str">
        <f t="shared" si="11"/>
        <v/>
      </c>
      <c r="H41" s="17" t="str">
        <f t="shared" si="5"/>
        <v/>
      </c>
      <c r="I41" s="17" t="str">
        <f t="shared" si="12"/>
        <v/>
      </c>
      <c r="J41" s="17" t="str">
        <f t="shared" si="13"/>
        <v/>
      </c>
      <c r="K41" s="22" t="str">
        <f t="shared" si="16"/>
        <v/>
      </c>
      <c r="L41" s="21" t="str">
        <f t="shared" si="17"/>
        <v/>
      </c>
    </row>
    <row r="42" spans="1:12" x14ac:dyDescent="0.25">
      <c r="A42" s="21" t="str">
        <f t="shared" si="0"/>
        <v/>
      </c>
      <c r="B42" s="17" t="str">
        <f t="shared" si="14"/>
        <v/>
      </c>
      <c r="C42" s="17" t="str">
        <f t="shared" si="15"/>
        <v/>
      </c>
      <c r="D42" s="18" t="str">
        <f t="shared" si="2"/>
        <v/>
      </c>
      <c r="E42" s="17" t="str">
        <f t="shared" si="10"/>
        <v/>
      </c>
      <c r="F42" s="17" t="str">
        <f t="shared" si="3"/>
        <v/>
      </c>
      <c r="G42" s="17" t="str">
        <f t="shared" si="11"/>
        <v/>
      </c>
      <c r="H42" s="17" t="str">
        <f t="shared" si="5"/>
        <v/>
      </c>
      <c r="I42" s="17" t="str">
        <f t="shared" si="12"/>
        <v/>
      </c>
      <c r="J42" s="17" t="str">
        <f t="shared" si="13"/>
        <v/>
      </c>
      <c r="K42" s="22" t="str">
        <f t="shared" si="16"/>
        <v/>
      </c>
      <c r="L42" s="21" t="str">
        <f t="shared" si="17"/>
        <v/>
      </c>
    </row>
    <row r="43" spans="1:12" x14ac:dyDescent="0.25">
      <c r="A43" s="21" t="str">
        <f t="shared" si="0"/>
        <v/>
      </c>
      <c r="B43" s="17" t="str">
        <f t="shared" si="14"/>
        <v/>
      </c>
      <c r="C43" s="17" t="str">
        <f t="shared" si="15"/>
        <v/>
      </c>
      <c r="D43" s="18" t="str">
        <f t="shared" si="2"/>
        <v/>
      </c>
      <c r="E43" s="17" t="str">
        <f t="shared" si="10"/>
        <v/>
      </c>
      <c r="F43" s="17" t="str">
        <f t="shared" si="3"/>
        <v/>
      </c>
      <c r="G43" s="17" t="str">
        <f t="shared" si="11"/>
        <v/>
      </c>
      <c r="H43" s="17" t="str">
        <f t="shared" si="5"/>
        <v/>
      </c>
      <c r="I43" s="17" t="str">
        <f t="shared" si="12"/>
        <v/>
      </c>
      <c r="J43" s="17" t="str">
        <f t="shared" si="13"/>
        <v/>
      </c>
      <c r="K43" s="22" t="str">
        <f t="shared" si="16"/>
        <v/>
      </c>
      <c r="L43" s="21" t="str">
        <f t="shared" si="17"/>
        <v/>
      </c>
    </row>
    <row r="44" spans="1:12" x14ac:dyDescent="0.25">
      <c r="A44" s="21" t="str">
        <f t="shared" si="0"/>
        <v/>
      </c>
      <c r="B44" s="17" t="str">
        <f t="shared" si="14"/>
        <v/>
      </c>
      <c r="C44" s="17" t="str">
        <f t="shared" si="15"/>
        <v/>
      </c>
      <c r="D44" s="18" t="str">
        <f t="shared" si="2"/>
        <v/>
      </c>
      <c r="E44" s="17" t="str">
        <f t="shared" si="10"/>
        <v/>
      </c>
      <c r="F44" s="17" t="str">
        <f t="shared" si="3"/>
        <v/>
      </c>
      <c r="G44" s="17" t="str">
        <f t="shared" si="11"/>
        <v/>
      </c>
      <c r="H44" s="17" t="str">
        <f t="shared" si="5"/>
        <v/>
      </c>
      <c r="I44" s="17" t="str">
        <f t="shared" si="12"/>
        <v/>
      </c>
      <c r="J44" s="17" t="str">
        <f t="shared" si="13"/>
        <v/>
      </c>
      <c r="K44" s="22" t="str">
        <f t="shared" si="16"/>
        <v/>
      </c>
      <c r="L44" s="21" t="str">
        <f t="shared" si="17"/>
        <v/>
      </c>
    </row>
    <row r="45" spans="1:12" x14ac:dyDescent="0.25">
      <c r="A45" s="21" t="str">
        <f t="shared" si="0"/>
        <v/>
      </c>
      <c r="B45" s="17" t="str">
        <f t="shared" si="14"/>
        <v/>
      </c>
      <c r="C45" s="17" t="str">
        <f t="shared" si="15"/>
        <v/>
      </c>
      <c r="D45" s="18" t="str">
        <f t="shared" si="2"/>
        <v/>
      </c>
      <c r="E45" s="17" t="str">
        <f t="shared" si="10"/>
        <v/>
      </c>
      <c r="F45" s="17" t="str">
        <f t="shared" si="3"/>
        <v/>
      </c>
      <c r="G45" s="17" t="str">
        <f t="shared" si="11"/>
        <v/>
      </c>
      <c r="H45" s="17" t="str">
        <f t="shared" si="5"/>
        <v/>
      </c>
      <c r="I45" s="17" t="str">
        <f t="shared" si="12"/>
        <v/>
      </c>
      <c r="J45" s="17" t="str">
        <f t="shared" si="13"/>
        <v/>
      </c>
      <c r="K45" s="22" t="str">
        <f t="shared" si="16"/>
        <v/>
      </c>
      <c r="L45" s="21" t="str">
        <f t="shared" si="17"/>
        <v/>
      </c>
    </row>
    <row r="46" spans="1:12" x14ac:dyDescent="0.25">
      <c r="A46" s="21" t="str">
        <f t="shared" si="0"/>
        <v/>
      </c>
      <c r="B46" s="17" t="str">
        <f t="shared" si="14"/>
        <v/>
      </c>
      <c r="C46" s="17" t="str">
        <f t="shared" si="15"/>
        <v/>
      </c>
      <c r="D46" s="18" t="str">
        <f t="shared" si="2"/>
        <v/>
      </c>
      <c r="E46" s="17" t="str">
        <f t="shared" si="10"/>
        <v/>
      </c>
      <c r="F46" s="17" t="str">
        <f t="shared" si="3"/>
        <v/>
      </c>
      <c r="G46" s="17" t="str">
        <f t="shared" si="11"/>
        <v/>
      </c>
      <c r="H46" s="17" t="str">
        <f t="shared" si="5"/>
        <v/>
      </c>
      <c r="I46" s="17" t="str">
        <f t="shared" si="12"/>
        <v/>
      </c>
      <c r="J46" s="17" t="str">
        <f t="shared" si="13"/>
        <v/>
      </c>
      <c r="K46" s="22" t="str">
        <f t="shared" si="16"/>
        <v/>
      </c>
      <c r="L46" s="21" t="str">
        <f t="shared" si="17"/>
        <v/>
      </c>
    </row>
    <row r="47" spans="1:12" x14ac:dyDescent="0.25">
      <c r="A47" s="21" t="str">
        <f t="shared" si="0"/>
        <v/>
      </c>
      <c r="B47" s="17" t="str">
        <f t="shared" si="14"/>
        <v/>
      </c>
      <c r="C47" s="17" t="str">
        <f t="shared" si="15"/>
        <v/>
      </c>
      <c r="D47" s="18" t="str">
        <f t="shared" si="2"/>
        <v/>
      </c>
      <c r="E47" s="17" t="str">
        <f t="shared" si="10"/>
        <v/>
      </c>
      <c r="F47" s="17" t="str">
        <f t="shared" si="3"/>
        <v/>
      </c>
      <c r="G47" s="17" t="str">
        <f t="shared" si="11"/>
        <v/>
      </c>
      <c r="H47" s="17" t="str">
        <f t="shared" si="5"/>
        <v/>
      </c>
      <c r="I47" s="17" t="str">
        <f t="shared" si="12"/>
        <v/>
      </c>
      <c r="J47" s="17" t="str">
        <f t="shared" si="13"/>
        <v/>
      </c>
      <c r="K47" s="22" t="str">
        <f t="shared" si="16"/>
        <v/>
      </c>
      <c r="L47" s="21" t="str">
        <f t="shared" si="17"/>
        <v/>
      </c>
    </row>
    <row r="48" spans="1:12" x14ac:dyDescent="0.25">
      <c r="A48" s="21" t="str">
        <f t="shared" si="0"/>
        <v/>
      </c>
      <c r="B48" s="17" t="str">
        <f t="shared" si="14"/>
        <v/>
      </c>
      <c r="C48" s="17" t="str">
        <f t="shared" si="15"/>
        <v/>
      </c>
      <c r="D48" s="18" t="str">
        <f t="shared" si="2"/>
        <v/>
      </c>
      <c r="E48" s="17" t="str">
        <f t="shared" si="10"/>
        <v/>
      </c>
      <c r="F48" s="17" t="str">
        <f t="shared" si="3"/>
        <v/>
      </c>
      <c r="G48" s="17" t="str">
        <f t="shared" si="11"/>
        <v/>
      </c>
      <c r="H48" s="17" t="str">
        <f t="shared" si="5"/>
        <v/>
      </c>
      <c r="I48" s="17" t="str">
        <f t="shared" si="12"/>
        <v/>
      </c>
      <c r="J48" s="17" t="str">
        <f t="shared" si="13"/>
        <v/>
      </c>
      <c r="K48" s="22" t="str">
        <f t="shared" si="16"/>
        <v/>
      </c>
      <c r="L48" s="21" t="str">
        <f t="shared" si="17"/>
        <v/>
      </c>
    </row>
    <row r="49" spans="1:12" x14ac:dyDescent="0.25">
      <c r="A49" s="21" t="str">
        <f t="shared" si="0"/>
        <v/>
      </c>
      <c r="B49" s="17" t="str">
        <f t="shared" si="14"/>
        <v/>
      </c>
      <c r="C49" s="17" t="str">
        <f t="shared" si="15"/>
        <v/>
      </c>
      <c r="D49" s="18" t="str">
        <f t="shared" si="2"/>
        <v/>
      </c>
      <c r="E49" s="17" t="str">
        <f t="shared" si="10"/>
        <v/>
      </c>
      <c r="F49" s="17" t="str">
        <f t="shared" si="3"/>
        <v/>
      </c>
      <c r="G49" s="17" t="str">
        <f t="shared" si="11"/>
        <v/>
      </c>
      <c r="H49" s="17" t="str">
        <f t="shared" si="5"/>
        <v/>
      </c>
      <c r="I49" s="17" t="str">
        <f t="shared" si="12"/>
        <v/>
      </c>
      <c r="J49" s="17" t="str">
        <f t="shared" si="13"/>
        <v/>
      </c>
      <c r="K49" s="22" t="str">
        <f t="shared" si="16"/>
        <v/>
      </c>
      <c r="L49" s="21" t="str">
        <f t="shared" si="17"/>
        <v/>
      </c>
    </row>
    <row r="50" spans="1:12" x14ac:dyDescent="0.25">
      <c r="A50" s="21" t="str">
        <f t="shared" si="0"/>
        <v/>
      </c>
      <c r="B50" s="17" t="str">
        <f t="shared" si="14"/>
        <v/>
      </c>
      <c r="C50" s="17" t="str">
        <f t="shared" si="15"/>
        <v/>
      </c>
      <c r="D50" s="18" t="str">
        <f t="shared" si="2"/>
        <v/>
      </c>
      <c r="E50" s="17" t="str">
        <f t="shared" si="10"/>
        <v/>
      </c>
      <c r="F50" s="17" t="str">
        <f t="shared" si="3"/>
        <v/>
      </c>
      <c r="G50" s="17" t="str">
        <f t="shared" si="11"/>
        <v/>
      </c>
      <c r="H50" s="17" t="str">
        <f t="shared" si="5"/>
        <v/>
      </c>
      <c r="I50" s="17" t="str">
        <f t="shared" si="12"/>
        <v/>
      </c>
      <c r="J50" s="17" t="str">
        <f t="shared" si="13"/>
        <v/>
      </c>
      <c r="K50" s="22" t="str">
        <f t="shared" si="16"/>
        <v/>
      </c>
      <c r="L50" s="21" t="str">
        <f t="shared" si="17"/>
        <v/>
      </c>
    </row>
    <row r="51" spans="1:12" x14ac:dyDescent="0.25">
      <c r="A51" s="21" t="str">
        <f t="shared" si="0"/>
        <v/>
      </c>
      <c r="B51" s="17" t="str">
        <f t="shared" si="14"/>
        <v/>
      </c>
      <c r="C51" s="17" t="str">
        <f t="shared" si="15"/>
        <v/>
      </c>
      <c r="D51" s="18" t="str">
        <f t="shared" si="2"/>
        <v/>
      </c>
      <c r="E51" s="17" t="str">
        <f t="shared" si="10"/>
        <v/>
      </c>
      <c r="F51" s="17" t="str">
        <f t="shared" si="3"/>
        <v/>
      </c>
      <c r="G51" s="17" t="str">
        <f t="shared" si="11"/>
        <v/>
      </c>
      <c r="H51" s="17" t="str">
        <f t="shared" si="5"/>
        <v/>
      </c>
      <c r="I51" s="17" t="str">
        <f t="shared" si="12"/>
        <v/>
      </c>
      <c r="J51" s="17" t="str">
        <f t="shared" si="13"/>
        <v/>
      </c>
      <c r="K51" s="22" t="str">
        <f t="shared" si="16"/>
        <v/>
      </c>
      <c r="L51" s="21" t="str">
        <f t="shared" si="17"/>
        <v/>
      </c>
    </row>
    <row r="52" spans="1:12" x14ac:dyDescent="0.25">
      <c r="A52" s="21" t="str">
        <f t="shared" si="0"/>
        <v/>
      </c>
      <c r="B52" s="17" t="str">
        <f t="shared" si="14"/>
        <v/>
      </c>
      <c r="C52" s="17" t="str">
        <f t="shared" si="15"/>
        <v/>
      </c>
      <c r="D52" s="18" t="str">
        <f t="shared" si="2"/>
        <v/>
      </c>
      <c r="E52" s="17" t="str">
        <f t="shared" si="10"/>
        <v/>
      </c>
      <c r="F52" s="17" t="str">
        <f t="shared" si="3"/>
        <v/>
      </c>
      <c r="G52" s="17" t="str">
        <f t="shared" si="11"/>
        <v/>
      </c>
      <c r="H52" s="17" t="str">
        <f t="shared" si="5"/>
        <v/>
      </c>
      <c r="I52" s="17" t="str">
        <f t="shared" si="12"/>
        <v/>
      </c>
      <c r="J52" s="17" t="str">
        <f t="shared" si="13"/>
        <v/>
      </c>
      <c r="K52" s="22" t="str">
        <f t="shared" si="16"/>
        <v/>
      </c>
      <c r="L52" s="21" t="str">
        <f t="shared" si="17"/>
        <v/>
      </c>
    </row>
    <row r="53" spans="1:12" x14ac:dyDescent="0.25">
      <c r="A53" s="21" t="str">
        <f t="shared" si="0"/>
        <v/>
      </c>
      <c r="B53" s="17" t="str">
        <f t="shared" si="14"/>
        <v/>
      </c>
      <c r="C53" s="17" t="str">
        <f t="shared" si="15"/>
        <v/>
      </c>
      <c r="D53" s="18" t="str">
        <f t="shared" si="2"/>
        <v/>
      </c>
      <c r="E53" s="17" t="str">
        <f t="shared" si="10"/>
        <v/>
      </c>
      <c r="F53" s="17" t="str">
        <f t="shared" si="3"/>
        <v/>
      </c>
      <c r="G53" s="17" t="str">
        <f t="shared" si="11"/>
        <v/>
      </c>
      <c r="H53" s="17" t="str">
        <f t="shared" si="5"/>
        <v/>
      </c>
      <c r="I53" s="17" t="str">
        <f t="shared" si="12"/>
        <v/>
      </c>
      <c r="J53" s="17" t="str">
        <f t="shared" si="13"/>
        <v/>
      </c>
      <c r="K53" s="22" t="str">
        <f t="shared" si="16"/>
        <v/>
      </c>
      <c r="L53" s="21" t="str">
        <f t="shared" si="17"/>
        <v/>
      </c>
    </row>
    <row r="54" spans="1:12" x14ac:dyDescent="0.25">
      <c r="A54" s="21" t="str">
        <f t="shared" si="0"/>
        <v/>
      </c>
      <c r="B54" s="17" t="str">
        <f t="shared" si="14"/>
        <v/>
      </c>
      <c r="C54" s="17" t="str">
        <f t="shared" si="15"/>
        <v/>
      </c>
      <c r="D54" s="18" t="str">
        <f t="shared" si="2"/>
        <v/>
      </c>
      <c r="E54" s="17" t="str">
        <f t="shared" si="10"/>
        <v/>
      </c>
      <c r="F54" s="17" t="str">
        <f t="shared" si="3"/>
        <v/>
      </c>
      <c r="G54" s="17" t="str">
        <f t="shared" si="11"/>
        <v/>
      </c>
      <c r="H54" s="17" t="str">
        <f t="shared" si="5"/>
        <v/>
      </c>
      <c r="I54" s="17" t="str">
        <f t="shared" si="12"/>
        <v/>
      </c>
      <c r="J54" s="17" t="str">
        <f t="shared" si="13"/>
        <v/>
      </c>
      <c r="K54" s="22" t="str">
        <f t="shared" si="16"/>
        <v/>
      </c>
      <c r="L54" s="21" t="str">
        <f t="shared" si="17"/>
        <v/>
      </c>
    </row>
    <row r="55" spans="1:12" x14ac:dyDescent="0.25">
      <c r="A55" s="21" t="str">
        <f t="shared" si="0"/>
        <v/>
      </c>
      <c r="B55" s="17" t="str">
        <f t="shared" si="14"/>
        <v/>
      </c>
      <c r="C55" s="17" t="str">
        <f t="shared" si="15"/>
        <v/>
      </c>
      <c r="D55" s="18" t="str">
        <f t="shared" si="2"/>
        <v/>
      </c>
      <c r="E55" s="17" t="str">
        <f t="shared" si="10"/>
        <v/>
      </c>
      <c r="F55" s="17" t="str">
        <f t="shared" si="3"/>
        <v/>
      </c>
      <c r="G55" s="17" t="str">
        <f t="shared" si="11"/>
        <v/>
      </c>
      <c r="H55" s="17" t="str">
        <f t="shared" si="5"/>
        <v/>
      </c>
      <c r="I55" s="17" t="str">
        <f t="shared" si="12"/>
        <v/>
      </c>
      <c r="J55" s="17" t="str">
        <f t="shared" si="13"/>
        <v/>
      </c>
      <c r="K55" s="22" t="str">
        <f t="shared" si="16"/>
        <v/>
      </c>
      <c r="L55" s="21" t="str">
        <f t="shared" si="17"/>
        <v/>
      </c>
    </row>
    <row r="56" spans="1:12" x14ac:dyDescent="0.25">
      <c r="A56" s="21" t="str">
        <f t="shared" si="0"/>
        <v/>
      </c>
      <c r="B56" s="17" t="str">
        <f t="shared" si="14"/>
        <v/>
      </c>
      <c r="C56" s="17" t="str">
        <f t="shared" si="15"/>
        <v/>
      </c>
      <c r="D56" s="18" t="str">
        <f t="shared" si="2"/>
        <v/>
      </c>
      <c r="E56" s="17" t="str">
        <f t="shared" si="10"/>
        <v/>
      </c>
      <c r="F56" s="17" t="str">
        <f t="shared" si="3"/>
        <v/>
      </c>
      <c r="G56" s="17" t="str">
        <f t="shared" si="11"/>
        <v/>
      </c>
      <c r="H56" s="17" t="str">
        <f t="shared" si="5"/>
        <v/>
      </c>
      <c r="I56" s="17" t="str">
        <f t="shared" si="12"/>
        <v/>
      </c>
      <c r="J56" s="17" t="str">
        <f t="shared" si="13"/>
        <v/>
      </c>
      <c r="K56" s="22" t="str">
        <f t="shared" si="16"/>
        <v/>
      </c>
      <c r="L56" s="21" t="str">
        <f t="shared" si="17"/>
        <v/>
      </c>
    </row>
    <row r="57" spans="1:12" x14ac:dyDescent="0.25">
      <c r="A57" s="21" t="str">
        <f t="shared" si="0"/>
        <v/>
      </c>
      <c r="B57" s="17" t="str">
        <f t="shared" si="14"/>
        <v/>
      </c>
      <c r="C57" s="17" t="str">
        <f t="shared" si="15"/>
        <v/>
      </c>
      <c r="D57" s="18" t="str">
        <f t="shared" si="2"/>
        <v/>
      </c>
      <c r="E57" s="17" t="str">
        <f t="shared" si="10"/>
        <v/>
      </c>
      <c r="F57" s="17" t="str">
        <f t="shared" si="3"/>
        <v/>
      </c>
      <c r="G57" s="17" t="str">
        <f t="shared" si="11"/>
        <v/>
      </c>
      <c r="H57" s="17" t="str">
        <f t="shared" si="5"/>
        <v/>
      </c>
      <c r="I57" s="17" t="str">
        <f t="shared" si="12"/>
        <v/>
      </c>
      <c r="J57" s="17" t="str">
        <f t="shared" si="13"/>
        <v/>
      </c>
      <c r="K57" s="22" t="str">
        <f t="shared" si="16"/>
        <v/>
      </c>
      <c r="L57" s="21" t="str">
        <f t="shared" si="17"/>
        <v/>
      </c>
    </row>
    <row r="58" spans="1:12" x14ac:dyDescent="0.25">
      <c r="A58" s="21" t="str">
        <f t="shared" si="0"/>
        <v/>
      </c>
      <c r="B58" s="17" t="str">
        <f t="shared" si="14"/>
        <v/>
      </c>
      <c r="C58" s="17" t="str">
        <f t="shared" si="15"/>
        <v/>
      </c>
      <c r="D58" s="18" t="str">
        <f t="shared" si="2"/>
        <v/>
      </c>
      <c r="E58" s="17" t="str">
        <f t="shared" si="10"/>
        <v/>
      </c>
      <c r="F58" s="17" t="str">
        <f t="shared" si="3"/>
        <v/>
      </c>
      <c r="G58" s="17" t="str">
        <f t="shared" si="11"/>
        <v/>
      </c>
      <c r="H58" s="17" t="str">
        <f t="shared" si="5"/>
        <v/>
      </c>
      <c r="I58" s="17" t="str">
        <f t="shared" si="12"/>
        <v/>
      </c>
      <c r="J58" s="17" t="str">
        <f t="shared" si="13"/>
        <v/>
      </c>
      <c r="K58" s="22" t="str">
        <f t="shared" si="16"/>
        <v/>
      </c>
      <c r="L58" s="21" t="str">
        <f t="shared" si="17"/>
        <v/>
      </c>
    </row>
    <row r="59" spans="1:12" x14ac:dyDescent="0.25">
      <c r="A59" s="21" t="str">
        <f t="shared" si="0"/>
        <v/>
      </c>
      <c r="B59" s="17" t="str">
        <f t="shared" si="14"/>
        <v/>
      </c>
      <c r="C59" s="17" t="str">
        <f t="shared" si="15"/>
        <v/>
      </c>
      <c r="D59" s="18" t="str">
        <f t="shared" si="2"/>
        <v/>
      </c>
      <c r="E59" s="17" t="str">
        <f t="shared" si="10"/>
        <v/>
      </c>
      <c r="F59" s="17" t="str">
        <f t="shared" si="3"/>
        <v/>
      </c>
      <c r="G59" s="17" t="str">
        <f t="shared" si="11"/>
        <v/>
      </c>
      <c r="H59" s="17" t="str">
        <f t="shared" si="5"/>
        <v/>
      </c>
      <c r="I59" s="17" t="str">
        <f t="shared" si="12"/>
        <v/>
      </c>
      <c r="J59" s="17" t="str">
        <f t="shared" si="13"/>
        <v/>
      </c>
      <c r="K59" s="22" t="str">
        <f t="shared" si="16"/>
        <v/>
      </c>
      <c r="L59" s="21" t="str">
        <f t="shared" si="17"/>
        <v/>
      </c>
    </row>
    <row r="60" spans="1:12" x14ac:dyDescent="0.25">
      <c r="A60" s="21" t="str">
        <f t="shared" si="0"/>
        <v/>
      </c>
      <c r="B60" s="17" t="str">
        <f t="shared" si="14"/>
        <v/>
      </c>
      <c r="C60" s="17" t="str">
        <f t="shared" si="15"/>
        <v/>
      </c>
      <c r="D60" s="18" t="str">
        <f t="shared" si="2"/>
        <v/>
      </c>
      <c r="E60" s="17" t="str">
        <f t="shared" si="10"/>
        <v/>
      </c>
      <c r="F60" s="17" t="str">
        <f t="shared" si="3"/>
        <v/>
      </c>
      <c r="G60" s="17" t="str">
        <f t="shared" si="11"/>
        <v/>
      </c>
      <c r="H60" s="17" t="str">
        <f t="shared" si="5"/>
        <v/>
      </c>
      <c r="I60" s="17" t="str">
        <f t="shared" si="12"/>
        <v/>
      </c>
      <c r="J60" s="17" t="str">
        <f t="shared" si="13"/>
        <v/>
      </c>
      <c r="K60" s="22" t="str">
        <f t="shared" si="16"/>
        <v/>
      </c>
      <c r="L60" s="21" t="str">
        <f t="shared" si="17"/>
        <v/>
      </c>
    </row>
    <row r="61" spans="1:12" x14ac:dyDescent="0.25">
      <c r="A61" s="21" t="str">
        <f t="shared" si="0"/>
        <v/>
      </c>
      <c r="B61" s="17" t="str">
        <f t="shared" si="14"/>
        <v/>
      </c>
      <c r="C61" s="17" t="str">
        <f t="shared" si="15"/>
        <v/>
      </c>
      <c r="D61" s="18" t="str">
        <f t="shared" si="2"/>
        <v/>
      </c>
      <c r="E61" s="17" t="str">
        <f t="shared" si="10"/>
        <v/>
      </c>
      <c r="F61" s="17" t="str">
        <f t="shared" si="3"/>
        <v/>
      </c>
      <c r="G61" s="17" t="str">
        <f t="shared" si="11"/>
        <v/>
      </c>
      <c r="H61" s="17" t="str">
        <f t="shared" si="5"/>
        <v/>
      </c>
      <c r="I61" s="17" t="str">
        <f t="shared" si="12"/>
        <v/>
      </c>
      <c r="J61" s="17" t="str">
        <f t="shared" si="13"/>
        <v/>
      </c>
      <c r="K61" s="22" t="str">
        <f t="shared" si="16"/>
        <v/>
      </c>
      <c r="L61" s="21" t="str">
        <f t="shared" si="17"/>
        <v/>
      </c>
    </row>
    <row r="62" spans="1:12" x14ac:dyDescent="0.25">
      <c r="A62" s="21" t="str">
        <f t="shared" si="0"/>
        <v/>
      </c>
      <c r="B62" s="17" t="str">
        <f t="shared" si="14"/>
        <v/>
      </c>
      <c r="C62" s="17" t="str">
        <f t="shared" si="15"/>
        <v/>
      </c>
      <c r="D62" s="18" t="str">
        <f t="shared" si="2"/>
        <v/>
      </c>
      <c r="E62" s="17" t="str">
        <f t="shared" si="10"/>
        <v/>
      </c>
      <c r="F62" s="17" t="str">
        <f t="shared" si="3"/>
        <v/>
      </c>
      <c r="G62" s="17" t="str">
        <f t="shared" si="11"/>
        <v/>
      </c>
      <c r="H62" s="17" t="str">
        <f t="shared" si="5"/>
        <v/>
      </c>
      <c r="I62" s="17" t="str">
        <f t="shared" si="12"/>
        <v/>
      </c>
      <c r="J62" s="17" t="str">
        <f t="shared" si="13"/>
        <v/>
      </c>
      <c r="K62" s="22" t="str">
        <f t="shared" si="16"/>
        <v/>
      </c>
      <c r="L62" s="21" t="str">
        <f t="shared" si="17"/>
        <v/>
      </c>
    </row>
    <row r="63" spans="1:12" x14ac:dyDescent="0.25">
      <c r="A63" s="21" t="str">
        <f t="shared" si="0"/>
        <v/>
      </c>
      <c r="B63" s="17" t="str">
        <f t="shared" si="14"/>
        <v/>
      </c>
      <c r="C63" s="17" t="str">
        <f t="shared" si="15"/>
        <v/>
      </c>
      <c r="D63" s="18" t="str">
        <f t="shared" si="2"/>
        <v/>
      </c>
      <c r="E63" s="17" t="str">
        <f t="shared" si="10"/>
        <v/>
      </c>
      <c r="F63" s="17" t="str">
        <f t="shared" si="3"/>
        <v/>
      </c>
      <c r="G63" s="17" t="str">
        <f t="shared" si="11"/>
        <v/>
      </c>
      <c r="H63" s="17" t="str">
        <f t="shared" si="5"/>
        <v/>
      </c>
      <c r="I63" s="17" t="str">
        <f t="shared" si="12"/>
        <v/>
      </c>
      <c r="J63" s="17" t="str">
        <f t="shared" si="13"/>
        <v/>
      </c>
      <c r="K63" s="22" t="str">
        <f t="shared" si="16"/>
        <v/>
      </c>
      <c r="L63" s="21" t="str">
        <f t="shared" si="17"/>
        <v/>
      </c>
    </row>
    <row r="64" spans="1:12" x14ac:dyDescent="0.25">
      <c r="A64" s="21" t="str">
        <f t="shared" si="0"/>
        <v/>
      </c>
      <c r="B64" s="17" t="str">
        <f t="shared" si="14"/>
        <v/>
      </c>
      <c r="C64" s="17" t="str">
        <f t="shared" si="15"/>
        <v/>
      </c>
      <c r="D64" s="18" t="str">
        <f t="shared" si="2"/>
        <v/>
      </c>
      <c r="E64" s="17" t="str">
        <f t="shared" si="10"/>
        <v/>
      </c>
      <c r="F64" s="17" t="str">
        <f t="shared" si="3"/>
        <v/>
      </c>
      <c r="G64" s="17" t="str">
        <f t="shared" si="11"/>
        <v/>
      </c>
      <c r="H64" s="17" t="str">
        <f t="shared" si="5"/>
        <v/>
      </c>
      <c r="I64" s="17" t="str">
        <f t="shared" si="12"/>
        <v/>
      </c>
      <c r="J64" s="17" t="str">
        <f t="shared" si="13"/>
        <v/>
      </c>
      <c r="K64" s="22" t="str">
        <f t="shared" si="16"/>
        <v/>
      </c>
      <c r="L64" s="21" t="str">
        <f t="shared" si="17"/>
        <v/>
      </c>
    </row>
    <row r="65" spans="1:12" x14ac:dyDescent="0.25">
      <c r="A65" s="21" t="str">
        <f t="shared" si="0"/>
        <v/>
      </c>
      <c r="B65" s="17" t="str">
        <f t="shared" si="14"/>
        <v/>
      </c>
      <c r="C65" s="17" t="str">
        <f t="shared" si="15"/>
        <v/>
      </c>
      <c r="D65" s="18" t="str">
        <f t="shared" si="2"/>
        <v/>
      </c>
      <c r="E65" s="17" t="str">
        <f t="shared" si="10"/>
        <v/>
      </c>
      <c r="F65" s="17" t="str">
        <f t="shared" si="3"/>
        <v/>
      </c>
      <c r="G65" s="17" t="str">
        <f t="shared" si="11"/>
        <v/>
      </c>
      <c r="H65" s="17" t="str">
        <f t="shared" si="5"/>
        <v/>
      </c>
      <c r="I65" s="17" t="str">
        <f t="shared" si="12"/>
        <v/>
      </c>
      <c r="J65" s="17" t="str">
        <f t="shared" si="13"/>
        <v/>
      </c>
      <c r="K65" s="22" t="str">
        <f t="shared" si="16"/>
        <v/>
      </c>
      <c r="L65" s="21" t="str">
        <f t="shared" si="17"/>
        <v/>
      </c>
    </row>
    <row r="66" spans="1:12" x14ac:dyDescent="0.25">
      <c r="A66" s="21" t="str">
        <f t="shared" si="0"/>
        <v/>
      </c>
      <c r="B66" s="17" t="str">
        <f t="shared" si="14"/>
        <v/>
      </c>
      <c r="C66" s="17" t="str">
        <f t="shared" si="15"/>
        <v/>
      </c>
      <c r="D66" s="18" t="str">
        <f t="shared" si="2"/>
        <v/>
      </c>
      <c r="E66" s="17" t="str">
        <f t="shared" si="10"/>
        <v/>
      </c>
      <c r="F66" s="17" t="str">
        <f t="shared" si="3"/>
        <v/>
      </c>
      <c r="G66" s="17" t="str">
        <f t="shared" si="11"/>
        <v/>
      </c>
      <c r="H66" s="17" t="str">
        <f t="shared" si="5"/>
        <v/>
      </c>
      <c r="I66" s="17" t="str">
        <f t="shared" si="12"/>
        <v/>
      </c>
      <c r="J66" s="17" t="str">
        <f t="shared" si="13"/>
        <v/>
      </c>
      <c r="K66" s="22" t="str">
        <f t="shared" si="16"/>
        <v/>
      </c>
      <c r="L66" s="21" t="str">
        <f t="shared" si="17"/>
        <v/>
      </c>
    </row>
    <row r="67" spans="1:12" x14ac:dyDescent="0.25">
      <c r="A67" s="21" t="str">
        <f t="shared" ref="A67:A130" si="18">IF(A66&lt;Duree,A66+1,"")</f>
        <v/>
      </c>
      <c r="B67" s="17" t="str">
        <f t="shared" si="14"/>
        <v/>
      </c>
      <c r="C67" s="17" t="str">
        <f t="shared" si="15"/>
        <v/>
      </c>
      <c r="D67" s="18" t="str">
        <f t="shared" ref="D67:D130" si="19">IF(A67&lt;&gt;"",ABS(IPMT(Taux/12,A67,Duree,CapitalEmprunte)),"")</f>
        <v/>
      </c>
      <c r="E67" s="17" t="str">
        <f t="shared" si="10"/>
        <v/>
      </c>
      <c r="F67" s="17" t="str">
        <f t="shared" ref="F67:F130" si="20">IF(A67&lt;&gt;"",Assurance,"")</f>
        <v/>
      </c>
      <c r="G67" s="17" t="str">
        <f t="shared" si="11"/>
        <v/>
      </c>
      <c r="H67" s="17" t="str">
        <f t="shared" ref="H67:H130" si="21">IF(A67&lt;&gt;"",ABS(PPMT(Taux/12,A67,Duree,CapitalEmprunte)),"")</f>
        <v/>
      </c>
      <c r="I67" s="17" t="str">
        <f t="shared" si="12"/>
        <v/>
      </c>
      <c r="J67" s="17" t="str">
        <f t="shared" si="13"/>
        <v/>
      </c>
      <c r="K67" s="22" t="str">
        <f t="shared" si="16"/>
        <v/>
      </c>
      <c r="L67" s="21" t="str">
        <f t="shared" si="17"/>
        <v/>
      </c>
    </row>
    <row r="68" spans="1:12" x14ac:dyDescent="0.25">
      <c r="A68" s="21" t="str">
        <f t="shared" si="18"/>
        <v/>
      </c>
      <c r="B68" s="17" t="str">
        <f t="shared" si="14"/>
        <v/>
      </c>
      <c r="C68" s="17" t="str">
        <f t="shared" si="15"/>
        <v/>
      </c>
      <c r="D68" s="18" t="str">
        <f t="shared" si="19"/>
        <v/>
      </c>
      <c r="E68" s="17" t="str">
        <f t="shared" ref="E68:E131" si="22">IF(A68&lt;&gt;"",E67+D68,"")</f>
        <v/>
      </c>
      <c r="F68" s="17" t="str">
        <f t="shared" si="20"/>
        <v/>
      </c>
      <c r="G68" s="17" t="str">
        <f t="shared" ref="G68:G131" si="23">IF(A68&lt;&gt;"",G67+F68,"")</f>
        <v/>
      </c>
      <c r="H68" s="17" t="str">
        <f t="shared" si="21"/>
        <v/>
      </c>
      <c r="I68" s="17" t="str">
        <f t="shared" ref="I68:I131" si="24">IF(A68&lt;&gt;"",I67+H68,"")</f>
        <v/>
      </c>
      <c r="J68" s="17" t="str">
        <f t="shared" ref="J68:J131" si="25">IF(A68&lt;&gt;"",J67-H68,"")</f>
        <v/>
      </c>
      <c r="K68" s="22" t="str">
        <f t="shared" si="16"/>
        <v/>
      </c>
      <c r="L68" s="21" t="str">
        <f t="shared" si="17"/>
        <v/>
      </c>
    </row>
    <row r="69" spans="1:12" x14ac:dyDescent="0.25">
      <c r="A69" s="21" t="str">
        <f t="shared" si="18"/>
        <v/>
      </c>
      <c r="B69" s="17" t="str">
        <f t="shared" ref="B69:B132" si="26">IF(A69&lt;&gt;"",Mensualite,"")</f>
        <v/>
      </c>
      <c r="C69" s="17" t="str">
        <f t="shared" ref="C69:C132" si="27">IF(A69&lt;&gt;"",C68+B69,"")</f>
        <v/>
      </c>
      <c r="D69" s="18" t="str">
        <f t="shared" si="19"/>
        <v/>
      </c>
      <c r="E69" s="17" t="str">
        <f t="shared" si="22"/>
        <v/>
      </c>
      <c r="F69" s="17" t="str">
        <f t="shared" si="20"/>
        <v/>
      </c>
      <c r="G69" s="17" t="str">
        <f t="shared" si="23"/>
        <v/>
      </c>
      <c r="H69" s="17" t="str">
        <f t="shared" si="21"/>
        <v/>
      </c>
      <c r="I69" s="17" t="str">
        <f t="shared" si="24"/>
        <v/>
      </c>
      <c r="J69" s="17" t="str">
        <f t="shared" si="25"/>
        <v/>
      </c>
      <c r="K69" s="22" t="str">
        <f t="shared" ref="K69:K132" si="28">IF(A69&lt;&gt;"",EOMONTH(K68,1),"")</f>
        <v/>
      </c>
      <c r="L69" s="21" t="str">
        <f t="shared" ref="L69:L132" si="29">IF(K69="","",YEAR(K69))</f>
        <v/>
      </c>
    </row>
    <row r="70" spans="1:12" x14ac:dyDescent="0.25">
      <c r="A70" s="21" t="str">
        <f t="shared" si="18"/>
        <v/>
      </c>
      <c r="B70" s="17" t="str">
        <f t="shared" si="26"/>
        <v/>
      </c>
      <c r="C70" s="17" t="str">
        <f t="shared" si="27"/>
        <v/>
      </c>
      <c r="D70" s="18" t="str">
        <f t="shared" si="19"/>
        <v/>
      </c>
      <c r="E70" s="17" t="str">
        <f t="shared" si="22"/>
        <v/>
      </c>
      <c r="F70" s="17" t="str">
        <f t="shared" si="20"/>
        <v/>
      </c>
      <c r="G70" s="17" t="str">
        <f t="shared" si="23"/>
        <v/>
      </c>
      <c r="H70" s="17" t="str">
        <f t="shared" si="21"/>
        <v/>
      </c>
      <c r="I70" s="17" t="str">
        <f t="shared" si="24"/>
        <v/>
      </c>
      <c r="J70" s="17" t="str">
        <f t="shared" si="25"/>
        <v/>
      </c>
      <c r="K70" s="22" t="str">
        <f t="shared" si="28"/>
        <v/>
      </c>
      <c r="L70" s="21" t="str">
        <f t="shared" si="29"/>
        <v/>
      </c>
    </row>
    <row r="71" spans="1:12" x14ac:dyDescent="0.25">
      <c r="A71" s="21" t="str">
        <f t="shared" si="18"/>
        <v/>
      </c>
      <c r="B71" s="17" t="str">
        <f t="shared" si="26"/>
        <v/>
      </c>
      <c r="C71" s="17" t="str">
        <f t="shared" si="27"/>
        <v/>
      </c>
      <c r="D71" s="18" t="str">
        <f t="shared" si="19"/>
        <v/>
      </c>
      <c r="E71" s="17" t="str">
        <f t="shared" si="22"/>
        <v/>
      </c>
      <c r="F71" s="17" t="str">
        <f t="shared" si="20"/>
        <v/>
      </c>
      <c r="G71" s="17" t="str">
        <f t="shared" si="23"/>
        <v/>
      </c>
      <c r="H71" s="17" t="str">
        <f t="shared" si="21"/>
        <v/>
      </c>
      <c r="I71" s="17" t="str">
        <f t="shared" si="24"/>
        <v/>
      </c>
      <c r="J71" s="17" t="str">
        <f t="shared" si="25"/>
        <v/>
      </c>
      <c r="K71" s="22" t="str">
        <f t="shared" si="28"/>
        <v/>
      </c>
      <c r="L71" s="21" t="str">
        <f t="shared" si="29"/>
        <v/>
      </c>
    </row>
    <row r="72" spans="1:12" x14ac:dyDescent="0.25">
      <c r="A72" s="21" t="str">
        <f t="shared" si="18"/>
        <v/>
      </c>
      <c r="B72" s="17" t="str">
        <f t="shared" si="26"/>
        <v/>
      </c>
      <c r="C72" s="17" t="str">
        <f t="shared" si="27"/>
        <v/>
      </c>
      <c r="D72" s="18" t="str">
        <f t="shared" si="19"/>
        <v/>
      </c>
      <c r="E72" s="17" t="str">
        <f t="shared" si="22"/>
        <v/>
      </c>
      <c r="F72" s="17" t="str">
        <f t="shared" si="20"/>
        <v/>
      </c>
      <c r="G72" s="17" t="str">
        <f t="shared" si="23"/>
        <v/>
      </c>
      <c r="H72" s="17" t="str">
        <f t="shared" si="21"/>
        <v/>
      </c>
      <c r="I72" s="17" t="str">
        <f t="shared" si="24"/>
        <v/>
      </c>
      <c r="J72" s="17" t="str">
        <f t="shared" si="25"/>
        <v/>
      </c>
      <c r="K72" s="22" t="str">
        <f t="shared" si="28"/>
        <v/>
      </c>
      <c r="L72" s="21" t="str">
        <f t="shared" si="29"/>
        <v/>
      </c>
    </row>
    <row r="73" spans="1:12" x14ac:dyDescent="0.25">
      <c r="A73" s="21" t="str">
        <f t="shared" si="18"/>
        <v/>
      </c>
      <c r="B73" s="17" t="str">
        <f t="shared" si="26"/>
        <v/>
      </c>
      <c r="C73" s="17" t="str">
        <f t="shared" si="27"/>
        <v/>
      </c>
      <c r="D73" s="18" t="str">
        <f t="shared" si="19"/>
        <v/>
      </c>
      <c r="E73" s="17" t="str">
        <f t="shared" si="22"/>
        <v/>
      </c>
      <c r="F73" s="17" t="str">
        <f t="shared" si="20"/>
        <v/>
      </c>
      <c r="G73" s="17" t="str">
        <f t="shared" si="23"/>
        <v/>
      </c>
      <c r="H73" s="17" t="str">
        <f t="shared" si="21"/>
        <v/>
      </c>
      <c r="I73" s="17" t="str">
        <f t="shared" si="24"/>
        <v/>
      </c>
      <c r="J73" s="17" t="str">
        <f t="shared" si="25"/>
        <v/>
      </c>
      <c r="K73" s="22" t="str">
        <f t="shared" si="28"/>
        <v/>
      </c>
      <c r="L73" s="21" t="str">
        <f t="shared" si="29"/>
        <v/>
      </c>
    </row>
    <row r="74" spans="1:12" x14ac:dyDescent="0.25">
      <c r="A74" s="21" t="str">
        <f t="shared" si="18"/>
        <v/>
      </c>
      <c r="B74" s="17" t="str">
        <f t="shared" si="26"/>
        <v/>
      </c>
      <c r="C74" s="17" t="str">
        <f t="shared" si="27"/>
        <v/>
      </c>
      <c r="D74" s="18" t="str">
        <f t="shared" si="19"/>
        <v/>
      </c>
      <c r="E74" s="17" t="str">
        <f t="shared" si="22"/>
        <v/>
      </c>
      <c r="F74" s="17" t="str">
        <f t="shared" si="20"/>
        <v/>
      </c>
      <c r="G74" s="17" t="str">
        <f t="shared" si="23"/>
        <v/>
      </c>
      <c r="H74" s="17" t="str">
        <f t="shared" si="21"/>
        <v/>
      </c>
      <c r="I74" s="17" t="str">
        <f t="shared" si="24"/>
        <v/>
      </c>
      <c r="J74" s="17" t="str">
        <f t="shared" si="25"/>
        <v/>
      </c>
      <c r="K74" s="22" t="str">
        <f t="shared" si="28"/>
        <v/>
      </c>
      <c r="L74" s="21" t="str">
        <f t="shared" si="29"/>
        <v/>
      </c>
    </row>
    <row r="75" spans="1:12" x14ac:dyDescent="0.25">
      <c r="A75" s="21" t="str">
        <f t="shared" si="18"/>
        <v/>
      </c>
      <c r="B75" s="17" t="str">
        <f t="shared" si="26"/>
        <v/>
      </c>
      <c r="C75" s="17" t="str">
        <f t="shared" si="27"/>
        <v/>
      </c>
      <c r="D75" s="18" t="str">
        <f t="shared" si="19"/>
        <v/>
      </c>
      <c r="E75" s="17" t="str">
        <f t="shared" si="22"/>
        <v/>
      </c>
      <c r="F75" s="17" t="str">
        <f t="shared" si="20"/>
        <v/>
      </c>
      <c r="G75" s="17" t="str">
        <f t="shared" si="23"/>
        <v/>
      </c>
      <c r="H75" s="17" t="str">
        <f t="shared" si="21"/>
        <v/>
      </c>
      <c r="I75" s="17" t="str">
        <f t="shared" si="24"/>
        <v/>
      </c>
      <c r="J75" s="17" t="str">
        <f t="shared" si="25"/>
        <v/>
      </c>
      <c r="K75" s="22" t="str">
        <f t="shared" si="28"/>
        <v/>
      </c>
      <c r="L75" s="21" t="str">
        <f t="shared" si="29"/>
        <v/>
      </c>
    </row>
    <row r="76" spans="1:12" x14ac:dyDescent="0.25">
      <c r="A76" s="21" t="str">
        <f t="shared" si="18"/>
        <v/>
      </c>
      <c r="B76" s="17" t="str">
        <f t="shared" si="26"/>
        <v/>
      </c>
      <c r="C76" s="17" t="str">
        <f t="shared" si="27"/>
        <v/>
      </c>
      <c r="D76" s="18" t="str">
        <f t="shared" si="19"/>
        <v/>
      </c>
      <c r="E76" s="17" t="str">
        <f t="shared" si="22"/>
        <v/>
      </c>
      <c r="F76" s="17" t="str">
        <f t="shared" si="20"/>
        <v/>
      </c>
      <c r="G76" s="17" t="str">
        <f t="shared" si="23"/>
        <v/>
      </c>
      <c r="H76" s="17" t="str">
        <f t="shared" si="21"/>
        <v/>
      </c>
      <c r="I76" s="17" t="str">
        <f t="shared" si="24"/>
        <v/>
      </c>
      <c r="J76" s="17" t="str">
        <f t="shared" si="25"/>
        <v/>
      </c>
      <c r="K76" s="22" t="str">
        <f t="shared" si="28"/>
        <v/>
      </c>
      <c r="L76" s="21" t="str">
        <f t="shared" si="29"/>
        <v/>
      </c>
    </row>
    <row r="77" spans="1:12" x14ac:dyDescent="0.25">
      <c r="A77" s="21" t="str">
        <f t="shared" si="18"/>
        <v/>
      </c>
      <c r="B77" s="17" t="str">
        <f t="shared" si="26"/>
        <v/>
      </c>
      <c r="C77" s="17" t="str">
        <f t="shared" si="27"/>
        <v/>
      </c>
      <c r="D77" s="18" t="str">
        <f t="shared" si="19"/>
        <v/>
      </c>
      <c r="E77" s="17" t="str">
        <f t="shared" si="22"/>
        <v/>
      </c>
      <c r="F77" s="17" t="str">
        <f t="shared" si="20"/>
        <v/>
      </c>
      <c r="G77" s="17" t="str">
        <f t="shared" si="23"/>
        <v/>
      </c>
      <c r="H77" s="17" t="str">
        <f t="shared" si="21"/>
        <v/>
      </c>
      <c r="I77" s="17" t="str">
        <f t="shared" si="24"/>
        <v/>
      </c>
      <c r="J77" s="17" t="str">
        <f t="shared" si="25"/>
        <v/>
      </c>
      <c r="K77" s="22" t="str">
        <f t="shared" si="28"/>
        <v/>
      </c>
      <c r="L77" s="21" t="str">
        <f t="shared" si="29"/>
        <v/>
      </c>
    </row>
    <row r="78" spans="1:12" x14ac:dyDescent="0.25">
      <c r="A78" s="21" t="str">
        <f t="shared" si="18"/>
        <v/>
      </c>
      <c r="B78" s="17" t="str">
        <f t="shared" si="26"/>
        <v/>
      </c>
      <c r="C78" s="17" t="str">
        <f t="shared" si="27"/>
        <v/>
      </c>
      <c r="D78" s="18" t="str">
        <f t="shared" si="19"/>
        <v/>
      </c>
      <c r="E78" s="17" t="str">
        <f t="shared" si="22"/>
        <v/>
      </c>
      <c r="F78" s="17" t="str">
        <f t="shared" si="20"/>
        <v/>
      </c>
      <c r="G78" s="17" t="str">
        <f t="shared" si="23"/>
        <v/>
      </c>
      <c r="H78" s="17" t="str">
        <f t="shared" si="21"/>
        <v/>
      </c>
      <c r="I78" s="17" t="str">
        <f t="shared" si="24"/>
        <v/>
      </c>
      <c r="J78" s="17" t="str">
        <f t="shared" si="25"/>
        <v/>
      </c>
      <c r="K78" s="22" t="str">
        <f t="shared" si="28"/>
        <v/>
      </c>
      <c r="L78" s="21" t="str">
        <f t="shared" si="29"/>
        <v/>
      </c>
    </row>
    <row r="79" spans="1:12" x14ac:dyDescent="0.25">
      <c r="A79" s="21" t="str">
        <f t="shared" si="18"/>
        <v/>
      </c>
      <c r="B79" s="17" t="str">
        <f t="shared" si="26"/>
        <v/>
      </c>
      <c r="C79" s="17" t="str">
        <f t="shared" si="27"/>
        <v/>
      </c>
      <c r="D79" s="18" t="str">
        <f t="shared" si="19"/>
        <v/>
      </c>
      <c r="E79" s="17" t="str">
        <f t="shared" si="22"/>
        <v/>
      </c>
      <c r="F79" s="17" t="str">
        <f t="shared" si="20"/>
        <v/>
      </c>
      <c r="G79" s="17" t="str">
        <f t="shared" si="23"/>
        <v/>
      </c>
      <c r="H79" s="17" t="str">
        <f t="shared" si="21"/>
        <v/>
      </c>
      <c r="I79" s="17" t="str">
        <f t="shared" si="24"/>
        <v/>
      </c>
      <c r="J79" s="17" t="str">
        <f t="shared" si="25"/>
        <v/>
      </c>
      <c r="K79" s="22" t="str">
        <f t="shared" si="28"/>
        <v/>
      </c>
      <c r="L79" s="21" t="str">
        <f t="shared" si="29"/>
        <v/>
      </c>
    </row>
    <row r="80" spans="1:12" x14ac:dyDescent="0.25">
      <c r="A80" s="21" t="str">
        <f t="shared" si="18"/>
        <v/>
      </c>
      <c r="B80" s="17" t="str">
        <f t="shared" si="26"/>
        <v/>
      </c>
      <c r="C80" s="17" t="str">
        <f t="shared" si="27"/>
        <v/>
      </c>
      <c r="D80" s="18" t="str">
        <f t="shared" si="19"/>
        <v/>
      </c>
      <c r="E80" s="17" t="str">
        <f t="shared" si="22"/>
        <v/>
      </c>
      <c r="F80" s="17" t="str">
        <f t="shared" si="20"/>
        <v/>
      </c>
      <c r="G80" s="17" t="str">
        <f t="shared" si="23"/>
        <v/>
      </c>
      <c r="H80" s="17" t="str">
        <f t="shared" si="21"/>
        <v/>
      </c>
      <c r="I80" s="17" t="str">
        <f t="shared" si="24"/>
        <v/>
      </c>
      <c r="J80" s="17" t="str">
        <f t="shared" si="25"/>
        <v/>
      </c>
      <c r="K80" s="22" t="str">
        <f t="shared" si="28"/>
        <v/>
      </c>
      <c r="L80" s="21" t="str">
        <f t="shared" si="29"/>
        <v/>
      </c>
    </row>
    <row r="81" spans="1:12" x14ac:dyDescent="0.25">
      <c r="A81" s="21" t="str">
        <f t="shared" si="18"/>
        <v/>
      </c>
      <c r="B81" s="17" t="str">
        <f t="shared" si="26"/>
        <v/>
      </c>
      <c r="C81" s="17" t="str">
        <f t="shared" si="27"/>
        <v/>
      </c>
      <c r="D81" s="18" t="str">
        <f t="shared" si="19"/>
        <v/>
      </c>
      <c r="E81" s="17" t="str">
        <f t="shared" si="22"/>
        <v/>
      </c>
      <c r="F81" s="17" t="str">
        <f t="shared" si="20"/>
        <v/>
      </c>
      <c r="G81" s="17" t="str">
        <f t="shared" si="23"/>
        <v/>
      </c>
      <c r="H81" s="17" t="str">
        <f t="shared" si="21"/>
        <v/>
      </c>
      <c r="I81" s="17" t="str">
        <f t="shared" si="24"/>
        <v/>
      </c>
      <c r="J81" s="17" t="str">
        <f t="shared" si="25"/>
        <v/>
      </c>
      <c r="K81" s="22" t="str">
        <f t="shared" si="28"/>
        <v/>
      </c>
      <c r="L81" s="21" t="str">
        <f t="shared" si="29"/>
        <v/>
      </c>
    </row>
    <row r="82" spans="1:12" x14ac:dyDescent="0.25">
      <c r="A82" s="21" t="str">
        <f t="shared" si="18"/>
        <v/>
      </c>
      <c r="B82" s="17" t="str">
        <f t="shared" si="26"/>
        <v/>
      </c>
      <c r="C82" s="17" t="str">
        <f t="shared" si="27"/>
        <v/>
      </c>
      <c r="D82" s="18" t="str">
        <f t="shared" si="19"/>
        <v/>
      </c>
      <c r="E82" s="17" t="str">
        <f t="shared" si="22"/>
        <v/>
      </c>
      <c r="F82" s="17" t="str">
        <f t="shared" si="20"/>
        <v/>
      </c>
      <c r="G82" s="17" t="str">
        <f t="shared" si="23"/>
        <v/>
      </c>
      <c r="H82" s="17" t="str">
        <f t="shared" si="21"/>
        <v/>
      </c>
      <c r="I82" s="17" t="str">
        <f t="shared" si="24"/>
        <v/>
      </c>
      <c r="J82" s="17" t="str">
        <f t="shared" si="25"/>
        <v/>
      </c>
      <c r="K82" s="22" t="str">
        <f t="shared" si="28"/>
        <v/>
      </c>
      <c r="L82" s="21" t="str">
        <f t="shared" si="29"/>
        <v/>
      </c>
    </row>
    <row r="83" spans="1:12" x14ac:dyDescent="0.25">
      <c r="A83" s="21" t="str">
        <f t="shared" si="18"/>
        <v/>
      </c>
      <c r="B83" s="17" t="str">
        <f t="shared" si="26"/>
        <v/>
      </c>
      <c r="C83" s="17" t="str">
        <f t="shared" si="27"/>
        <v/>
      </c>
      <c r="D83" s="18" t="str">
        <f t="shared" si="19"/>
        <v/>
      </c>
      <c r="E83" s="17" t="str">
        <f t="shared" si="22"/>
        <v/>
      </c>
      <c r="F83" s="17" t="str">
        <f t="shared" si="20"/>
        <v/>
      </c>
      <c r="G83" s="17" t="str">
        <f t="shared" si="23"/>
        <v/>
      </c>
      <c r="H83" s="17" t="str">
        <f t="shared" si="21"/>
        <v/>
      </c>
      <c r="I83" s="17" t="str">
        <f t="shared" si="24"/>
        <v/>
      </c>
      <c r="J83" s="17" t="str">
        <f t="shared" si="25"/>
        <v/>
      </c>
      <c r="K83" s="22" t="str">
        <f t="shared" si="28"/>
        <v/>
      </c>
      <c r="L83" s="21" t="str">
        <f t="shared" si="29"/>
        <v/>
      </c>
    </row>
    <row r="84" spans="1:12" x14ac:dyDescent="0.25">
      <c r="A84" s="21" t="str">
        <f t="shared" si="18"/>
        <v/>
      </c>
      <c r="B84" s="17" t="str">
        <f t="shared" si="26"/>
        <v/>
      </c>
      <c r="C84" s="17" t="str">
        <f t="shared" si="27"/>
        <v/>
      </c>
      <c r="D84" s="18" t="str">
        <f t="shared" si="19"/>
        <v/>
      </c>
      <c r="E84" s="17" t="str">
        <f t="shared" si="22"/>
        <v/>
      </c>
      <c r="F84" s="17" t="str">
        <f t="shared" si="20"/>
        <v/>
      </c>
      <c r="G84" s="17" t="str">
        <f t="shared" si="23"/>
        <v/>
      </c>
      <c r="H84" s="17" t="str">
        <f t="shared" si="21"/>
        <v/>
      </c>
      <c r="I84" s="17" t="str">
        <f t="shared" si="24"/>
        <v/>
      </c>
      <c r="J84" s="17" t="str">
        <f t="shared" si="25"/>
        <v/>
      </c>
      <c r="K84" s="22" t="str">
        <f t="shared" si="28"/>
        <v/>
      </c>
      <c r="L84" s="21" t="str">
        <f t="shared" si="29"/>
        <v/>
      </c>
    </row>
    <row r="85" spans="1:12" x14ac:dyDescent="0.25">
      <c r="A85" s="21" t="str">
        <f t="shared" si="18"/>
        <v/>
      </c>
      <c r="B85" s="17" t="str">
        <f t="shared" si="26"/>
        <v/>
      </c>
      <c r="C85" s="17" t="str">
        <f t="shared" si="27"/>
        <v/>
      </c>
      <c r="D85" s="18" t="str">
        <f t="shared" si="19"/>
        <v/>
      </c>
      <c r="E85" s="17" t="str">
        <f t="shared" si="22"/>
        <v/>
      </c>
      <c r="F85" s="17" t="str">
        <f t="shared" si="20"/>
        <v/>
      </c>
      <c r="G85" s="17" t="str">
        <f t="shared" si="23"/>
        <v/>
      </c>
      <c r="H85" s="17" t="str">
        <f t="shared" si="21"/>
        <v/>
      </c>
      <c r="I85" s="17" t="str">
        <f t="shared" si="24"/>
        <v/>
      </c>
      <c r="J85" s="17" t="str">
        <f t="shared" si="25"/>
        <v/>
      </c>
      <c r="K85" s="22" t="str">
        <f t="shared" si="28"/>
        <v/>
      </c>
      <c r="L85" s="21" t="str">
        <f t="shared" si="29"/>
        <v/>
      </c>
    </row>
    <row r="86" spans="1:12" x14ac:dyDescent="0.25">
      <c r="A86" s="21" t="str">
        <f t="shared" si="18"/>
        <v/>
      </c>
      <c r="B86" s="17" t="str">
        <f t="shared" si="26"/>
        <v/>
      </c>
      <c r="C86" s="17" t="str">
        <f t="shared" si="27"/>
        <v/>
      </c>
      <c r="D86" s="18" t="str">
        <f t="shared" si="19"/>
        <v/>
      </c>
      <c r="E86" s="17" t="str">
        <f t="shared" si="22"/>
        <v/>
      </c>
      <c r="F86" s="17" t="str">
        <f t="shared" si="20"/>
        <v/>
      </c>
      <c r="G86" s="17" t="str">
        <f t="shared" si="23"/>
        <v/>
      </c>
      <c r="H86" s="17" t="str">
        <f t="shared" si="21"/>
        <v/>
      </c>
      <c r="I86" s="17" t="str">
        <f t="shared" si="24"/>
        <v/>
      </c>
      <c r="J86" s="17" t="str">
        <f t="shared" si="25"/>
        <v/>
      </c>
      <c r="K86" s="22" t="str">
        <f t="shared" si="28"/>
        <v/>
      </c>
      <c r="L86" s="21" t="str">
        <f t="shared" si="29"/>
        <v/>
      </c>
    </row>
    <row r="87" spans="1:12" x14ac:dyDescent="0.25">
      <c r="A87" s="21" t="str">
        <f t="shared" si="18"/>
        <v/>
      </c>
      <c r="B87" s="17" t="str">
        <f t="shared" si="26"/>
        <v/>
      </c>
      <c r="C87" s="17" t="str">
        <f t="shared" si="27"/>
        <v/>
      </c>
      <c r="D87" s="18" t="str">
        <f t="shared" si="19"/>
        <v/>
      </c>
      <c r="E87" s="17" t="str">
        <f t="shared" si="22"/>
        <v/>
      </c>
      <c r="F87" s="17" t="str">
        <f t="shared" si="20"/>
        <v/>
      </c>
      <c r="G87" s="17" t="str">
        <f t="shared" si="23"/>
        <v/>
      </c>
      <c r="H87" s="17" t="str">
        <f t="shared" si="21"/>
        <v/>
      </c>
      <c r="I87" s="17" t="str">
        <f t="shared" si="24"/>
        <v/>
      </c>
      <c r="J87" s="17" t="str">
        <f t="shared" si="25"/>
        <v/>
      </c>
      <c r="K87" s="22" t="str">
        <f t="shared" si="28"/>
        <v/>
      </c>
      <c r="L87" s="21" t="str">
        <f t="shared" si="29"/>
        <v/>
      </c>
    </row>
    <row r="88" spans="1:12" x14ac:dyDescent="0.25">
      <c r="A88" s="21" t="str">
        <f t="shared" si="18"/>
        <v/>
      </c>
      <c r="B88" s="17" t="str">
        <f t="shared" si="26"/>
        <v/>
      </c>
      <c r="C88" s="17" t="str">
        <f t="shared" si="27"/>
        <v/>
      </c>
      <c r="D88" s="18" t="str">
        <f t="shared" si="19"/>
        <v/>
      </c>
      <c r="E88" s="17" t="str">
        <f t="shared" si="22"/>
        <v/>
      </c>
      <c r="F88" s="17" t="str">
        <f t="shared" si="20"/>
        <v/>
      </c>
      <c r="G88" s="17" t="str">
        <f t="shared" si="23"/>
        <v/>
      </c>
      <c r="H88" s="17" t="str">
        <f t="shared" si="21"/>
        <v/>
      </c>
      <c r="I88" s="17" t="str">
        <f t="shared" si="24"/>
        <v/>
      </c>
      <c r="J88" s="17" t="str">
        <f t="shared" si="25"/>
        <v/>
      </c>
      <c r="K88" s="22" t="str">
        <f t="shared" si="28"/>
        <v/>
      </c>
      <c r="L88" s="21" t="str">
        <f t="shared" si="29"/>
        <v/>
      </c>
    </row>
    <row r="89" spans="1:12" x14ac:dyDescent="0.25">
      <c r="A89" s="21" t="str">
        <f t="shared" si="18"/>
        <v/>
      </c>
      <c r="B89" s="17" t="str">
        <f t="shared" si="26"/>
        <v/>
      </c>
      <c r="C89" s="17" t="str">
        <f t="shared" si="27"/>
        <v/>
      </c>
      <c r="D89" s="18" t="str">
        <f t="shared" si="19"/>
        <v/>
      </c>
      <c r="E89" s="17" t="str">
        <f t="shared" si="22"/>
        <v/>
      </c>
      <c r="F89" s="17" t="str">
        <f t="shared" si="20"/>
        <v/>
      </c>
      <c r="G89" s="17" t="str">
        <f t="shared" si="23"/>
        <v/>
      </c>
      <c r="H89" s="17" t="str">
        <f t="shared" si="21"/>
        <v/>
      </c>
      <c r="I89" s="17" t="str">
        <f t="shared" si="24"/>
        <v/>
      </c>
      <c r="J89" s="17" t="str">
        <f t="shared" si="25"/>
        <v/>
      </c>
      <c r="K89" s="22" t="str">
        <f t="shared" si="28"/>
        <v/>
      </c>
      <c r="L89" s="21" t="str">
        <f t="shared" si="29"/>
        <v/>
      </c>
    </row>
    <row r="90" spans="1:12" x14ac:dyDescent="0.25">
      <c r="A90" s="21" t="str">
        <f t="shared" si="18"/>
        <v/>
      </c>
      <c r="B90" s="17" t="str">
        <f t="shared" si="26"/>
        <v/>
      </c>
      <c r="C90" s="17" t="str">
        <f t="shared" si="27"/>
        <v/>
      </c>
      <c r="D90" s="18" t="str">
        <f t="shared" si="19"/>
        <v/>
      </c>
      <c r="E90" s="17" t="str">
        <f t="shared" si="22"/>
        <v/>
      </c>
      <c r="F90" s="17" t="str">
        <f t="shared" si="20"/>
        <v/>
      </c>
      <c r="G90" s="17" t="str">
        <f t="shared" si="23"/>
        <v/>
      </c>
      <c r="H90" s="17" t="str">
        <f t="shared" si="21"/>
        <v/>
      </c>
      <c r="I90" s="17" t="str">
        <f t="shared" si="24"/>
        <v/>
      </c>
      <c r="J90" s="17" t="str">
        <f t="shared" si="25"/>
        <v/>
      </c>
      <c r="K90" s="22" t="str">
        <f t="shared" si="28"/>
        <v/>
      </c>
      <c r="L90" s="21" t="str">
        <f t="shared" si="29"/>
        <v/>
      </c>
    </row>
    <row r="91" spans="1:12" x14ac:dyDescent="0.25">
      <c r="A91" s="21" t="str">
        <f t="shared" si="18"/>
        <v/>
      </c>
      <c r="B91" s="17" t="str">
        <f t="shared" si="26"/>
        <v/>
      </c>
      <c r="C91" s="17" t="str">
        <f t="shared" si="27"/>
        <v/>
      </c>
      <c r="D91" s="18" t="str">
        <f t="shared" si="19"/>
        <v/>
      </c>
      <c r="E91" s="17" t="str">
        <f t="shared" si="22"/>
        <v/>
      </c>
      <c r="F91" s="17" t="str">
        <f t="shared" si="20"/>
        <v/>
      </c>
      <c r="G91" s="17" t="str">
        <f t="shared" si="23"/>
        <v/>
      </c>
      <c r="H91" s="17" t="str">
        <f t="shared" si="21"/>
        <v/>
      </c>
      <c r="I91" s="17" t="str">
        <f t="shared" si="24"/>
        <v/>
      </c>
      <c r="J91" s="17" t="str">
        <f t="shared" si="25"/>
        <v/>
      </c>
      <c r="K91" s="22" t="str">
        <f t="shared" si="28"/>
        <v/>
      </c>
      <c r="L91" s="21" t="str">
        <f t="shared" si="29"/>
        <v/>
      </c>
    </row>
    <row r="92" spans="1:12" x14ac:dyDescent="0.25">
      <c r="A92" s="21" t="str">
        <f t="shared" si="18"/>
        <v/>
      </c>
      <c r="B92" s="17" t="str">
        <f t="shared" si="26"/>
        <v/>
      </c>
      <c r="C92" s="17" t="str">
        <f t="shared" si="27"/>
        <v/>
      </c>
      <c r="D92" s="18" t="str">
        <f t="shared" si="19"/>
        <v/>
      </c>
      <c r="E92" s="17" t="str">
        <f t="shared" si="22"/>
        <v/>
      </c>
      <c r="F92" s="17" t="str">
        <f t="shared" si="20"/>
        <v/>
      </c>
      <c r="G92" s="17" t="str">
        <f t="shared" si="23"/>
        <v/>
      </c>
      <c r="H92" s="17" t="str">
        <f t="shared" si="21"/>
        <v/>
      </c>
      <c r="I92" s="17" t="str">
        <f t="shared" si="24"/>
        <v/>
      </c>
      <c r="J92" s="17" t="str">
        <f t="shared" si="25"/>
        <v/>
      </c>
      <c r="K92" s="22" t="str">
        <f t="shared" si="28"/>
        <v/>
      </c>
      <c r="L92" s="21" t="str">
        <f t="shared" si="29"/>
        <v/>
      </c>
    </row>
    <row r="93" spans="1:12" x14ac:dyDescent="0.25">
      <c r="A93" s="21" t="str">
        <f t="shared" si="18"/>
        <v/>
      </c>
      <c r="B93" s="17" t="str">
        <f t="shared" si="26"/>
        <v/>
      </c>
      <c r="C93" s="17" t="str">
        <f t="shared" si="27"/>
        <v/>
      </c>
      <c r="D93" s="18" t="str">
        <f t="shared" si="19"/>
        <v/>
      </c>
      <c r="E93" s="17" t="str">
        <f t="shared" si="22"/>
        <v/>
      </c>
      <c r="F93" s="17" t="str">
        <f t="shared" si="20"/>
        <v/>
      </c>
      <c r="G93" s="17" t="str">
        <f t="shared" si="23"/>
        <v/>
      </c>
      <c r="H93" s="17" t="str">
        <f t="shared" si="21"/>
        <v/>
      </c>
      <c r="I93" s="17" t="str">
        <f t="shared" si="24"/>
        <v/>
      </c>
      <c r="J93" s="17" t="str">
        <f t="shared" si="25"/>
        <v/>
      </c>
      <c r="K93" s="22" t="str">
        <f t="shared" si="28"/>
        <v/>
      </c>
      <c r="L93" s="21" t="str">
        <f t="shared" si="29"/>
        <v/>
      </c>
    </row>
    <row r="94" spans="1:12" x14ac:dyDescent="0.25">
      <c r="A94" s="21" t="str">
        <f t="shared" si="18"/>
        <v/>
      </c>
      <c r="B94" s="17" t="str">
        <f t="shared" si="26"/>
        <v/>
      </c>
      <c r="C94" s="17" t="str">
        <f t="shared" si="27"/>
        <v/>
      </c>
      <c r="D94" s="18" t="str">
        <f t="shared" si="19"/>
        <v/>
      </c>
      <c r="E94" s="17" t="str">
        <f t="shared" si="22"/>
        <v/>
      </c>
      <c r="F94" s="17" t="str">
        <f t="shared" si="20"/>
        <v/>
      </c>
      <c r="G94" s="17" t="str">
        <f t="shared" si="23"/>
        <v/>
      </c>
      <c r="H94" s="17" t="str">
        <f t="shared" si="21"/>
        <v/>
      </c>
      <c r="I94" s="17" t="str">
        <f t="shared" si="24"/>
        <v/>
      </c>
      <c r="J94" s="17" t="str">
        <f t="shared" si="25"/>
        <v/>
      </c>
      <c r="K94" s="22" t="str">
        <f t="shared" si="28"/>
        <v/>
      </c>
      <c r="L94" s="21" t="str">
        <f t="shared" si="29"/>
        <v/>
      </c>
    </row>
    <row r="95" spans="1:12" x14ac:dyDescent="0.25">
      <c r="A95" s="21" t="str">
        <f t="shared" si="18"/>
        <v/>
      </c>
      <c r="B95" s="17" t="str">
        <f t="shared" si="26"/>
        <v/>
      </c>
      <c r="C95" s="17" t="str">
        <f t="shared" si="27"/>
        <v/>
      </c>
      <c r="D95" s="18" t="str">
        <f t="shared" si="19"/>
        <v/>
      </c>
      <c r="E95" s="17" t="str">
        <f t="shared" si="22"/>
        <v/>
      </c>
      <c r="F95" s="17" t="str">
        <f t="shared" si="20"/>
        <v/>
      </c>
      <c r="G95" s="17" t="str">
        <f t="shared" si="23"/>
        <v/>
      </c>
      <c r="H95" s="17" t="str">
        <f t="shared" si="21"/>
        <v/>
      </c>
      <c r="I95" s="17" t="str">
        <f t="shared" si="24"/>
        <v/>
      </c>
      <c r="J95" s="17" t="str">
        <f t="shared" si="25"/>
        <v/>
      </c>
      <c r="K95" s="22" t="str">
        <f t="shared" si="28"/>
        <v/>
      </c>
      <c r="L95" s="21" t="str">
        <f t="shared" si="29"/>
        <v/>
      </c>
    </row>
    <row r="96" spans="1:12" x14ac:dyDescent="0.25">
      <c r="A96" s="21" t="str">
        <f t="shared" si="18"/>
        <v/>
      </c>
      <c r="B96" s="17" t="str">
        <f t="shared" si="26"/>
        <v/>
      </c>
      <c r="C96" s="17" t="str">
        <f t="shared" si="27"/>
        <v/>
      </c>
      <c r="D96" s="18" t="str">
        <f t="shared" si="19"/>
        <v/>
      </c>
      <c r="E96" s="17" t="str">
        <f t="shared" si="22"/>
        <v/>
      </c>
      <c r="F96" s="17" t="str">
        <f t="shared" si="20"/>
        <v/>
      </c>
      <c r="G96" s="17" t="str">
        <f t="shared" si="23"/>
        <v/>
      </c>
      <c r="H96" s="17" t="str">
        <f t="shared" si="21"/>
        <v/>
      </c>
      <c r="I96" s="17" t="str">
        <f t="shared" si="24"/>
        <v/>
      </c>
      <c r="J96" s="17" t="str">
        <f t="shared" si="25"/>
        <v/>
      </c>
      <c r="K96" s="22" t="str">
        <f t="shared" si="28"/>
        <v/>
      </c>
      <c r="L96" s="21" t="str">
        <f t="shared" si="29"/>
        <v/>
      </c>
    </row>
    <row r="97" spans="1:12" x14ac:dyDescent="0.25">
      <c r="A97" s="21" t="str">
        <f t="shared" si="18"/>
        <v/>
      </c>
      <c r="B97" s="17" t="str">
        <f t="shared" si="26"/>
        <v/>
      </c>
      <c r="C97" s="17" t="str">
        <f t="shared" si="27"/>
        <v/>
      </c>
      <c r="D97" s="18" t="str">
        <f t="shared" si="19"/>
        <v/>
      </c>
      <c r="E97" s="17" t="str">
        <f t="shared" si="22"/>
        <v/>
      </c>
      <c r="F97" s="17" t="str">
        <f t="shared" si="20"/>
        <v/>
      </c>
      <c r="G97" s="17" t="str">
        <f t="shared" si="23"/>
        <v/>
      </c>
      <c r="H97" s="17" t="str">
        <f t="shared" si="21"/>
        <v/>
      </c>
      <c r="I97" s="17" t="str">
        <f t="shared" si="24"/>
        <v/>
      </c>
      <c r="J97" s="17" t="str">
        <f t="shared" si="25"/>
        <v/>
      </c>
      <c r="K97" s="22" t="str">
        <f t="shared" si="28"/>
        <v/>
      </c>
      <c r="L97" s="21" t="str">
        <f t="shared" si="29"/>
        <v/>
      </c>
    </row>
    <row r="98" spans="1:12" x14ac:dyDescent="0.25">
      <c r="A98" s="21" t="str">
        <f t="shared" si="18"/>
        <v/>
      </c>
      <c r="B98" s="17" t="str">
        <f t="shared" si="26"/>
        <v/>
      </c>
      <c r="C98" s="17" t="str">
        <f t="shared" si="27"/>
        <v/>
      </c>
      <c r="D98" s="18" t="str">
        <f t="shared" si="19"/>
        <v/>
      </c>
      <c r="E98" s="17" t="str">
        <f t="shared" si="22"/>
        <v/>
      </c>
      <c r="F98" s="17" t="str">
        <f t="shared" si="20"/>
        <v/>
      </c>
      <c r="G98" s="17" t="str">
        <f t="shared" si="23"/>
        <v/>
      </c>
      <c r="H98" s="17" t="str">
        <f t="shared" si="21"/>
        <v/>
      </c>
      <c r="I98" s="17" t="str">
        <f t="shared" si="24"/>
        <v/>
      </c>
      <c r="J98" s="17" t="str">
        <f t="shared" si="25"/>
        <v/>
      </c>
      <c r="K98" s="22" t="str">
        <f t="shared" si="28"/>
        <v/>
      </c>
      <c r="L98" s="21" t="str">
        <f t="shared" si="29"/>
        <v/>
      </c>
    </row>
    <row r="99" spans="1:12" x14ac:dyDescent="0.25">
      <c r="A99" s="21" t="str">
        <f t="shared" si="18"/>
        <v/>
      </c>
      <c r="B99" s="17" t="str">
        <f t="shared" si="26"/>
        <v/>
      </c>
      <c r="C99" s="17" t="str">
        <f t="shared" si="27"/>
        <v/>
      </c>
      <c r="D99" s="18" t="str">
        <f t="shared" si="19"/>
        <v/>
      </c>
      <c r="E99" s="17" t="str">
        <f t="shared" si="22"/>
        <v/>
      </c>
      <c r="F99" s="17" t="str">
        <f t="shared" si="20"/>
        <v/>
      </c>
      <c r="G99" s="17" t="str">
        <f t="shared" si="23"/>
        <v/>
      </c>
      <c r="H99" s="17" t="str">
        <f t="shared" si="21"/>
        <v/>
      </c>
      <c r="I99" s="17" t="str">
        <f t="shared" si="24"/>
        <v/>
      </c>
      <c r="J99" s="17" t="str">
        <f t="shared" si="25"/>
        <v/>
      </c>
      <c r="K99" s="22" t="str">
        <f t="shared" si="28"/>
        <v/>
      </c>
      <c r="L99" s="21" t="str">
        <f t="shared" si="29"/>
        <v/>
      </c>
    </row>
    <row r="100" spans="1:12" x14ac:dyDescent="0.25">
      <c r="A100" s="21" t="str">
        <f t="shared" si="18"/>
        <v/>
      </c>
      <c r="B100" s="17" t="str">
        <f t="shared" si="26"/>
        <v/>
      </c>
      <c r="C100" s="17" t="str">
        <f t="shared" si="27"/>
        <v/>
      </c>
      <c r="D100" s="18" t="str">
        <f t="shared" si="19"/>
        <v/>
      </c>
      <c r="E100" s="17" t="str">
        <f t="shared" si="22"/>
        <v/>
      </c>
      <c r="F100" s="17" t="str">
        <f t="shared" si="20"/>
        <v/>
      </c>
      <c r="G100" s="17" t="str">
        <f t="shared" si="23"/>
        <v/>
      </c>
      <c r="H100" s="17" t="str">
        <f t="shared" si="21"/>
        <v/>
      </c>
      <c r="I100" s="17" t="str">
        <f t="shared" si="24"/>
        <v/>
      </c>
      <c r="J100" s="17" t="str">
        <f t="shared" si="25"/>
        <v/>
      </c>
      <c r="K100" s="22" t="str">
        <f t="shared" si="28"/>
        <v/>
      </c>
      <c r="L100" s="21" t="str">
        <f t="shared" si="29"/>
        <v/>
      </c>
    </row>
    <row r="101" spans="1:12" x14ac:dyDescent="0.25">
      <c r="A101" s="21" t="str">
        <f t="shared" si="18"/>
        <v/>
      </c>
      <c r="B101" s="17" t="str">
        <f t="shared" si="26"/>
        <v/>
      </c>
      <c r="C101" s="17" t="str">
        <f t="shared" si="27"/>
        <v/>
      </c>
      <c r="D101" s="18" t="str">
        <f t="shared" si="19"/>
        <v/>
      </c>
      <c r="E101" s="17" t="str">
        <f t="shared" si="22"/>
        <v/>
      </c>
      <c r="F101" s="17" t="str">
        <f t="shared" si="20"/>
        <v/>
      </c>
      <c r="G101" s="17" t="str">
        <f t="shared" si="23"/>
        <v/>
      </c>
      <c r="H101" s="17" t="str">
        <f t="shared" si="21"/>
        <v/>
      </c>
      <c r="I101" s="17" t="str">
        <f t="shared" si="24"/>
        <v/>
      </c>
      <c r="J101" s="17" t="str">
        <f t="shared" si="25"/>
        <v/>
      </c>
      <c r="K101" s="22" t="str">
        <f t="shared" si="28"/>
        <v/>
      </c>
      <c r="L101" s="21" t="str">
        <f t="shared" si="29"/>
        <v/>
      </c>
    </row>
    <row r="102" spans="1:12" x14ac:dyDescent="0.25">
      <c r="A102" s="21" t="str">
        <f t="shared" si="18"/>
        <v/>
      </c>
      <c r="B102" s="17" t="str">
        <f t="shared" si="26"/>
        <v/>
      </c>
      <c r="C102" s="17" t="str">
        <f t="shared" si="27"/>
        <v/>
      </c>
      <c r="D102" s="18" t="str">
        <f t="shared" si="19"/>
        <v/>
      </c>
      <c r="E102" s="17" t="str">
        <f t="shared" si="22"/>
        <v/>
      </c>
      <c r="F102" s="17" t="str">
        <f t="shared" si="20"/>
        <v/>
      </c>
      <c r="G102" s="17" t="str">
        <f t="shared" si="23"/>
        <v/>
      </c>
      <c r="H102" s="17" t="str">
        <f t="shared" si="21"/>
        <v/>
      </c>
      <c r="I102" s="17" t="str">
        <f t="shared" si="24"/>
        <v/>
      </c>
      <c r="J102" s="17" t="str">
        <f t="shared" si="25"/>
        <v/>
      </c>
      <c r="K102" s="22" t="str">
        <f t="shared" si="28"/>
        <v/>
      </c>
      <c r="L102" s="21" t="str">
        <f t="shared" si="29"/>
        <v/>
      </c>
    </row>
    <row r="103" spans="1:12" x14ac:dyDescent="0.25">
      <c r="A103" s="21" t="str">
        <f t="shared" si="18"/>
        <v/>
      </c>
      <c r="B103" s="17" t="str">
        <f t="shared" si="26"/>
        <v/>
      </c>
      <c r="C103" s="17" t="str">
        <f t="shared" si="27"/>
        <v/>
      </c>
      <c r="D103" s="18" t="str">
        <f t="shared" si="19"/>
        <v/>
      </c>
      <c r="E103" s="17" t="str">
        <f t="shared" si="22"/>
        <v/>
      </c>
      <c r="F103" s="17" t="str">
        <f t="shared" si="20"/>
        <v/>
      </c>
      <c r="G103" s="17" t="str">
        <f t="shared" si="23"/>
        <v/>
      </c>
      <c r="H103" s="17" t="str">
        <f t="shared" si="21"/>
        <v/>
      </c>
      <c r="I103" s="17" t="str">
        <f t="shared" si="24"/>
        <v/>
      </c>
      <c r="J103" s="17" t="str">
        <f t="shared" si="25"/>
        <v/>
      </c>
      <c r="K103" s="22" t="str">
        <f t="shared" si="28"/>
        <v/>
      </c>
      <c r="L103" s="21" t="str">
        <f t="shared" si="29"/>
        <v/>
      </c>
    </row>
    <row r="104" spans="1:12" x14ac:dyDescent="0.25">
      <c r="A104" s="21" t="str">
        <f t="shared" si="18"/>
        <v/>
      </c>
      <c r="B104" s="17" t="str">
        <f t="shared" si="26"/>
        <v/>
      </c>
      <c r="C104" s="17" t="str">
        <f t="shared" si="27"/>
        <v/>
      </c>
      <c r="D104" s="18" t="str">
        <f t="shared" si="19"/>
        <v/>
      </c>
      <c r="E104" s="17" t="str">
        <f t="shared" si="22"/>
        <v/>
      </c>
      <c r="F104" s="17" t="str">
        <f t="shared" si="20"/>
        <v/>
      </c>
      <c r="G104" s="17" t="str">
        <f t="shared" si="23"/>
        <v/>
      </c>
      <c r="H104" s="17" t="str">
        <f t="shared" si="21"/>
        <v/>
      </c>
      <c r="I104" s="17" t="str">
        <f t="shared" si="24"/>
        <v/>
      </c>
      <c r="J104" s="17" t="str">
        <f t="shared" si="25"/>
        <v/>
      </c>
      <c r="K104" s="22" t="str">
        <f t="shared" si="28"/>
        <v/>
      </c>
      <c r="L104" s="21" t="str">
        <f t="shared" si="29"/>
        <v/>
      </c>
    </row>
    <row r="105" spans="1:12" x14ac:dyDescent="0.25">
      <c r="A105" s="21" t="str">
        <f t="shared" si="18"/>
        <v/>
      </c>
      <c r="B105" s="17" t="str">
        <f t="shared" si="26"/>
        <v/>
      </c>
      <c r="C105" s="17" t="str">
        <f t="shared" si="27"/>
        <v/>
      </c>
      <c r="D105" s="18" t="str">
        <f t="shared" si="19"/>
        <v/>
      </c>
      <c r="E105" s="17" t="str">
        <f t="shared" si="22"/>
        <v/>
      </c>
      <c r="F105" s="17" t="str">
        <f t="shared" si="20"/>
        <v/>
      </c>
      <c r="G105" s="17" t="str">
        <f t="shared" si="23"/>
        <v/>
      </c>
      <c r="H105" s="17" t="str">
        <f t="shared" si="21"/>
        <v/>
      </c>
      <c r="I105" s="17" t="str">
        <f t="shared" si="24"/>
        <v/>
      </c>
      <c r="J105" s="17" t="str">
        <f t="shared" si="25"/>
        <v/>
      </c>
      <c r="K105" s="22" t="str">
        <f t="shared" si="28"/>
        <v/>
      </c>
      <c r="L105" s="21" t="str">
        <f t="shared" si="29"/>
        <v/>
      </c>
    </row>
    <row r="106" spans="1:12" x14ac:dyDescent="0.25">
      <c r="A106" s="21" t="str">
        <f t="shared" si="18"/>
        <v/>
      </c>
      <c r="B106" s="17" t="str">
        <f t="shared" si="26"/>
        <v/>
      </c>
      <c r="C106" s="17" t="str">
        <f t="shared" si="27"/>
        <v/>
      </c>
      <c r="D106" s="18" t="str">
        <f t="shared" si="19"/>
        <v/>
      </c>
      <c r="E106" s="17" t="str">
        <f t="shared" si="22"/>
        <v/>
      </c>
      <c r="F106" s="17" t="str">
        <f t="shared" si="20"/>
        <v/>
      </c>
      <c r="G106" s="17" t="str">
        <f t="shared" si="23"/>
        <v/>
      </c>
      <c r="H106" s="17" t="str">
        <f t="shared" si="21"/>
        <v/>
      </c>
      <c r="I106" s="17" t="str">
        <f t="shared" si="24"/>
        <v/>
      </c>
      <c r="J106" s="17" t="str">
        <f t="shared" si="25"/>
        <v/>
      </c>
      <c r="K106" s="22" t="str">
        <f t="shared" si="28"/>
        <v/>
      </c>
      <c r="L106" s="21" t="str">
        <f t="shared" si="29"/>
        <v/>
      </c>
    </row>
    <row r="107" spans="1:12" x14ac:dyDescent="0.25">
      <c r="A107" s="21" t="str">
        <f t="shared" si="18"/>
        <v/>
      </c>
      <c r="B107" s="17" t="str">
        <f t="shared" si="26"/>
        <v/>
      </c>
      <c r="C107" s="17" t="str">
        <f t="shared" si="27"/>
        <v/>
      </c>
      <c r="D107" s="18" t="str">
        <f t="shared" si="19"/>
        <v/>
      </c>
      <c r="E107" s="17" t="str">
        <f t="shared" si="22"/>
        <v/>
      </c>
      <c r="F107" s="17" t="str">
        <f t="shared" si="20"/>
        <v/>
      </c>
      <c r="G107" s="17" t="str">
        <f t="shared" si="23"/>
        <v/>
      </c>
      <c r="H107" s="17" t="str">
        <f t="shared" si="21"/>
        <v/>
      </c>
      <c r="I107" s="17" t="str">
        <f t="shared" si="24"/>
        <v/>
      </c>
      <c r="J107" s="17" t="str">
        <f t="shared" si="25"/>
        <v/>
      </c>
      <c r="K107" s="22" t="str">
        <f t="shared" si="28"/>
        <v/>
      </c>
      <c r="L107" s="21" t="str">
        <f t="shared" si="29"/>
        <v/>
      </c>
    </row>
    <row r="108" spans="1:12" x14ac:dyDescent="0.25">
      <c r="A108" s="21" t="str">
        <f t="shared" si="18"/>
        <v/>
      </c>
      <c r="B108" s="17" t="str">
        <f t="shared" si="26"/>
        <v/>
      </c>
      <c r="C108" s="17" t="str">
        <f t="shared" si="27"/>
        <v/>
      </c>
      <c r="D108" s="18" t="str">
        <f t="shared" si="19"/>
        <v/>
      </c>
      <c r="E108" s="17" t="str">
        <f t="shared" si="22"/>
        <v/>
      </c>
      <c r="F108" s="17" t="str">
        <f t="shared" si="20"/>
        <v/>
      </c>
      <c r="G108" s="17" t="str">
        <f t="shared" si="23"/>
        <v/>
      </c>
      <c r="H108" s="17" t="str">
        <f t="shared" si="21"/>
        <v/>
      </c>
      <c r="I108" s="17" t="str">
        <f t="shared" si="24"/>
        <v/>
      </c>
      <c r="J108" s="17" t="str">
        <f t="shared" si="25"/>
        <v/>
      </c>
      <c r="K108" s="22" t="str">
        <f t="shared" si="28"/>
        <v/>
      </c>
      <c r="L108" s="21" t="str">
        <f t="shared" si="29"/>
        <v/>
      </c>
    </row>
    <row r="109" spans="1:12" x14ac:dyDescent="0.25">
      <c r="A109" s="21" t="str">
        <f t="shared" si="18"/>
        <v/>
      </c>
      <c r="B109" s="17" t="str">
        <f t="shared" si="26"/>
        <v/>
      </c>
      <c r="C109" s="17" t="str">
        <f t="shared" si="27"/>
        <v/>
      </c>
      <c r="D109" s="18" t="str">
        <f t="shared" si="19"/>
        <v/>
      </c>
      <c r="E109" s="17" t="str">
        <f t="shared" si="22"/>
        <v/>
      </c>
      <c r="F109" s="17" t="str">
        <f t="shared" si="20"/>
        <v/>
      </c>
      <c r="G109" s="17" t="str">
        <f t="shared" si="23"/>
        <v/>
      </c>
      <c r="H109" s="17" t="str">
        <f t="shared" si="21"/>
        <v/>
      </c>
      <c r="I109" s="17" t="str">
        <f t="shared" si="24"/>
        <v/>
      </c>
      <c r="J109" s="17" t="str">
        <f t="shared" si="25"/>
        <v/>
      </c>
      <c r="K109" s="22" t="str">
        <f t="shared" si="28"/>
        <v/>
      </c>
      <c r="L109" s="21" t="str">
        <f t="shared" si="29"/>
        <v/>
      </c>
    </row>
    <row r="110" spans="1:12" x14ac:dyDescent="0.25">
      <c r="A110" s="21" t="str">
        <f t="shared" si="18"/>
        <v/>
      </c>
      <c r="B110" s="17" t="str">
        <f t="shared" si="26"/>
        <v/>
      </c>
      <c r="C110" s="17" t="str">
        <f t="shared" si="27"/>
        <v/>
      </c>
      <c r="D110" s="18" t="str">
        <f t="shared" si="19"/>
        <v/>
      </c>
      <c r="E110" s="17" t="str">
        <f t="shared" si="22"/>
        <v/>
      </c>
      <c r="F110" s="17" t="str">
        <f t="shared" si="20"/>
        <v/>
      </c>
      <c r="G110" s="17" t="str">
        <f t="shared" si="23"/>
        <v/>
      </c>
      <c r="H110" s="17" t="str">
        <f t="shared" si="21"/>
        <v/>
      </c>
      <c r="I110" s="17" t="str">
        <f t="shared" si="24"/>
        <v/>
      </c>
      <c r="J110" s="17" t="str">
        <f t="shared" si="25"/>
        <v/>
      </c>
      <c r="K110" s="22" t="str">
        <f t="shared" si="28"/>
        <v/>
      </c>
      <c r="L110" s="21" t="str">
        <f t="shared" si="29"/>
        <v/>
      </c>
    </row>
    <row r="111" spans="1:12" x14ac:dyDescent="0.25">
      <c r="A111" s="21" t="str">
        <f t="shared" si="18"/>
        <v/>
      </c>
      <c r="B111" s="17" t="str">
        <f t="shared" si="26"/>
        <v/>
      </c>
      <c r="C111" s="17" t="str">
        <f t="shared" si="27"/>
        <v/>
      </c>
      <c r="D111" s="18" t="str">
        <f t="shared" si="19"/>
        <v/>
      </c>
      <c r="E111" s="17" t="str">
        <f t="shared" si="22"/>
        <v/>
      </c>
      <c r="F111" s="17" t="str">
        <f t="shared" si="20"/>
        <v/>
      </c>
      <c r="G111" s="17" t="str">
        <f t="shared" si="23"/>
        <v/>
      </c>
      <c r="H111" s="17" t="str">
        <f t="shared" si="21"/>
        <v/>
      </c>
      <c r="I111" s="17" t="str">
        <f t="shared" si="24"/>
        <v/>
      </c>
      <c r="J111" s="17" t="str">
        <f t="shared" si="25"/>
        <v/>
      </c>
      <c r="K111" s="22" t="str">
        <f t="shared" si="28"/>
        <v/>
      </c>
      <c r="L111" s="21" t="str">
        <f t="shared" si="29"/>
        <v/>
      </c>
    </row>
    <row r="112" spans="1:12" x14ac:dyDescent="0.25">
      <c r="A112" s="21" t="str">
        <f t="shared" si="18"/>
        <v/>
      </c>
      <c r="B112" s="17" t="str">
        <f t="shared" si="26"/>
        <v/>
      </c>
      <c r="C112" s="17" t="str">
        <f t="shared" si="27"/>
        <v/>
      </c>
      <c r="D112" s="18" t="str">
        <f t="shared" si="19"/>
        <v/>
      </c>
      <c r="E112" s="17" t="str">
        <f t="shared" si="22"/>
        <v/>
      </c>
      <c r="F112" s="17" t="str">
        <f t="shared" si="20"/>
        <v/>
      </c>
      <c r="G112" s="17" t="str">
        <f t="shared" si="23"/>
        <v/>
      </c>
      <c r="H112" s="17" t="str">
        <f t="shared" si="21"/>
        <v/>
      </c>
      <c r="I112" s="17" t="str">
        <f t="shared" si="24"/>
        <v/>
      </c>
      <c r="J112" s="17" t="str">
        <f t="shared" si="25"/>
        <v/>
      </c>
      <c r="K112" s="22" t="str">
        <f t="shared" si="28"/>
        <v/>
      </c>
      <c r="L112" s="21" t="str">
        <f t="shared" si="29"/>
        <v/>
      </c>
    </row>
    <row r="113" spans="1:12" x14ac:dyDescent="0.25">
      <c r="A113" s="21" t="str">
        <f t="shared" si="18"/>
        <v/>
      </c>
      <c r="B113" s="17" t="str">
        <f t="shared" si="26"/>
        <v/>
      </c>
      <c r="C113" s="17" t="str">
        <f t="shared" si="27"/>
        <v/>
      </c>
      <c r="D113" s="18" t="str">
        <f t="shared" si="19"/>
        <v/>
      </c>
      <c r="E113" s="17" t="str">
        <f t="shared" si="22"/>
        <v/>
      </c>
      <c r="F113" s="17" t="str">
        <f t="shared" si="20"/>
        <v/>
      </c>
      <c r="G113" s="17" t="str">
        <f t="shared" si="23"/>
        <v/>
      </c>
      <c r="H113" s="17" t="str">
        <f t="shared" si="21"/>
        <v/>
      </c>
      <c r="I113" s="17" t="str">
        <f t="shared" si="24"/>
        <v/>
      </c>
      <c r="J113" s="17" t="str">
        <f t="shared" si="25"/>
        <v/>
      </c>
      <c r="K113" s="22" t="str">
        <f t="shared" si="28"/>
        <v/>
      </c>
      <c r="L113" s="21" t="str">
        <f t="shared" si="29"/>
        <v/>
      </c>
    </row>
    <row r="114" spans="1:12" x14ac:dyDescent="0.25">
      <c r="A114" s="21" t="str">
        <f t="shared" si="18"/>
        <v/>
      </c>
      <c r="B114" s="17" t="str">
        <f t="shared" si="26"/>
        <v/>
      </c>
      <c r="C114" s="17" t="str">
        <f t="shared" si="27"/>
        <v/>
      </c>
      <c r="D114" s="18" t="str">
        <f t="shared" si="19"/>
        <v/>
      </c>
      <c r="E114" s="17" t="str">
        <f t="shared" si="22"/>
        <v/>
      </c>
      <c r="F114" s="17" t="str">
        <f t="shared" si="20"/>
        <v/>
      </c>
      <c r="G114" s="17" t="str">
        <f t="shared" si="23"/>
        <v/>
      </c>
      <c r="H114" s="17" t="str">
        <f t="shared" si="21"/>
        <v/>
      </c>
      <c r="I114" s="17" t="str">
        <f t="shared" si="24"/>
        <v/>
      </c>
      <c r="J114" s="17" t="str">
        <f t="shared" si="25"/>
        <v/>
      </c>
      <c r="K114" s="22" t="str">
        <f t="shared" si="28"/>
        <v/>
      </c>
      <c r="L114" s="21" t="str">
        <f t="shared" si="29"/>
        <v/>
      </c>
    </row>
    <row r="115" spans="1:12" x14ac:dyDescent="0.25">
      <c r="A115" s="21" t="str">
        <f t="shared" si="18"/>
        <v/>
      </c>
      <c r="B115" s="17" t="str">
        <f t="shared" si="26"/>
        <v/>
      </c>
      <c r="C115" s="17" t="str">
        <f t="shared" si="27"/>
        <v/>
      </c>
      <c r="D115" s="18" t="str">
        <f t="shared" si="19"/>
        <v/>
      </c>
      <c r="E115" s="17" t="str">
        <f t="shared" si="22"/>
        <v/>
      </c>
      <c r="F115" s="17" t="str">
        <f t="shared" si="20"/>
        <v/>
      </c>
      <c r="G115" s="17" t="str">
        <f t="shared" si="23"/>
        <v/>
      </c>
      <c r="H115" s="17" t="str">
        <f t="shared" si="21"/>
        <v/>
      </c>
      <c r="I115" s="17" t="str">
        <f t="shared" si="24"/>
        <v/>
      </c>
      <c r="J115" s="17" t="str">
        <f t="shared" si="25"/>
        <v/>
      </c>
      <c r="K115" s="22" t="str">
        <f t="shared" si="28"/>
        <v/>
      </c>
      <c r="L115" s="21" t="str">
        <f t="shared" si="29"/>
        <v/>
      </c>
    </row>
    <row r="116" spans="1:12" x14ac:dyDescent="0.25">
      <c r="A116" s="21" t="str">
        <f t="shared" si="18"/>
        <v/>
      </c>
      <c r="B116" s="17" t="str">
        <f t="shared" si="26"/>
        <v/>
      </c>
      <c r="C116" s="17" t="str">
        <f t="shared" si="27"/>
        <v/>
      </c>
      <c r="D116" s="18" t="str">
        <f t="shared" si="19"/>
        <v/>
      </c>
      <c r="E116" s="17" t="str">
        <f t="shared" si="22"/>
        <v/>
      </c>
      <c r="F116" s="17" t="str">
        <f t="shared" si="20"/>
        <v/>
      </c>
      <c r="G116" s="17" t="str">
        <f t="shared" si="23"/>
        <v/>
      </c>
      <c r="H116" s="17" t="str">
        <f t="shared" si="21"/>
        <v/>
      </c>
      <c r="I116" s="17" t="str">
        <f t="shared" si="24"/>
        <v/>
      </c>
      <c r="J116" s="17" t="str">
        <f t="shared" si="25"/>
        <v/>
      </c>
      <c r="K116" s="22" t="str">
        <f t="shared" si="28"/>
        <v/>
      </c>
      <c r="L116" s="21" t="str">
        <f t="shared" si="29"/>
        <v/>
      </c>
    </row>
    <row r="117" spans="1:12" x14ac:dyDescent="0.25">
      <c r="A117" s="21" t="str">
        <f t="shared" si="18"/>
        <v/>
      </c>
      <c r="B117" s="17" t="str">
        <f t="shared" si="26"/>
        <v/>
      </c>
      <c r="C117" s="17" t="str">
        <f t="shared" si="27"/>
        <v/>
      </c>
      <c r="D117" s="18" t="str">
        <f t="shared" si="19"/>
        <v/>
      </c>
      <c r="E117" s="17" t="str">
        <f t="shared" si="22"/>
        <v/>
      </c>
      <c r="F117" s="17" t="str">
        <f t="shared" si="20"/>
        <v/>
      </c>
      <c r="G117" s="17" t="str">
        <f t="shared" si="23"/>
        <v/>
      </c>
      <c r="H117" s="17" t="str">
        <f t="shared" si="21"/>
        <v/>
      </c>
      <c r="I117" s="17" t="str">
        <f t="shared" si="24"/>
        <v/>
      </c>
      <c r="J117" s="17" t="str">
        <f t="shared" si="25"/>
        <v/>
      </c>
      <c r="K117" s="22" t="str">
        <f t="shared" si="28"/>
        <v/>
      </c>
      <c r="L117" s="21" t="str">
        <f t="shared" si="29"/>
        <v/>
      </c>
    </row>
    <row r="118" spans="1:12" x14ac:dyDescent="0.25">
      <c r="A118" s="21" t="str">
        <f t="shared" si="18"/>
        <v/>
      </c>
      <c r="B118" s="17" t="str">
        <f t="shared" si="26"/>
        <v/>
      </c>
      <c r="C118" s="17" t="str">
        <f t="shared" si="27"/>
        <v/>
      </c>
      <c r="D118" s="18" t="str">
        <f t="shared" si="19"/>
        <v/>
      </c>
      <c r="E118" s="17" t="str">
        <f t="shared" si="22"/>
        <v/>
      </c>
      <c r="F118" s="17" t="str">
        <f t="shared" si="20"/>
        <v/>
      </c>
      <c r="G118" s="17" t="str">
        <f t="shared" si="23"/>
        <v/>
      </c>
      <c r="H118" s="17" t="str">
        <f t="shared" si="21"/>
        <v/>
      </c>
      <c r="I118" s="17" t="str">
        <f t="shared" si="24"/>
        <v/>
      </c>
      <c r="J118" s="17" t="str">
        <f t="shared" si="25"/>
        <v/>
      </c>
      <c r="K118" s="22" t="str">
        <f t="shared" si="28"/>
        <v/>
      </c>
      <c r="L118" s="21" t="str">
        <f t="shared" si="29"/>
        <v/>
      </c>
    </row>
    <row r="119" spans="1:12" x14ac:dyDescent="0.25">
      <c r="A119" s="21" t="str">
        <f t="shared" si="18"/>
        <v/>
      </c>
      <c r="B119" s="17" t="str">
        <f t="shared" si="26"/>
        <v/>
      </c>
      <c r="C119" s="17" t="str">
        <f t="shared" si="27"/>
        <v/>
      </c>
      <c r="D119" s="18" t="str">
        <f t="shared" si="19"/>
        <v/>
      </c>
      <c r="E119" s="17" t="str">
        <f t="shared" si="22"/>
        <v/>
      </c>
      <c r="F119" s="17" t="str">
        <f t="shared" si="20"/>
        <v/>
      </c>
      <c r="G119" s="17" t="str">
        <f t="shared" si="23"/>
        <v/>
      </c>
      <c r="H119" s="17" t="str">
        <f t="shared" si="21"/>
        <v/>
      </c>
      <c r="I119" s="17" t="str">
        <f t="shared" si="24"/>
        <v/>
      </c>
      <c r="J119" s="17" t="str">
        <f t="shared" si="25"/>
        <v/>
      </c>
      <c r="K119" s="22" t="str">
        <f t="shared" si="28"/>
        <v/>
      </c>
      <c r="L119" s="21" t="str">
        <f t="shared" si="29"/>
        <v/>
      </c>
    </row>
    <row r="120" spans="1:12" x14ac:dyDescent="0.25">
      <c r="A120" s="21" t="str">
        <f t="shared" si="18"/>
        <v/>
      </c>
      <c r="B120" s="17" t="str">
        <f t="shared" si="26"/>
        <v/>
      </c>
      <c r="C120" s="17" t="str">
        <f t="shared" si="27"/>
        <v/>
      </c>
      <c r="D120" s="18" t="str">
        <f t="shared" si="19"/>
        <v/>
      </c>
      <c r="E120" s="17" t="str">
        <f t="shared" si="22"/>
        <v/>
      </c>
      <c r="F120" s="17" t="str">
        <f t="shared" si="20"/>
        <v/>
      </c>
      <c r="G120" s="17" t="str">
        <f t="shared" si="23"/>
        <v/>
      </c>
      <c r="H120" s="17" t="str">
        <f t="shared" si="21"/>
        <v/>
      </c>
      <c r="I120" s="17" t="str">
        <f t="shared" si="24"/>
        <v/>
      </c>
      <c r="J120" s="17" t="str">
        <f t="shared" si="25"/>
        <v/>
      </c>
      <c r="K120" s="22" t="str">
        <f t="shared" si="28"/>
        <v/>
      </c>
      <c r="L120" s="21" t="str">
        <f t="shared" si="29"/>
        <v/>
      </c>
    </row>
    <row r="121" spans="1:12" x14ac:dyDescent="0.25">
      <c r="A121" s="21" t="str">
        <f t="shared" si="18"/>
        <v/>
      </c>
      <c r="B121" s="17" t="str">
        <f t="shared" si="26"/>
        <v/>
      </c>
      <c r="C121" s="17" t="str">
        <f t="shared" si="27"/>
        <v/>
      </c>
      <c r="D121" s="18" t="str">
        <f t="shared" si="19"/>
        <v/>
      </c>
      <c r="E121" s="17" t="str">
        <f t="shared" si="22"/>
        <v/>
      </c>
      <c r="F121" s="17" t="str">
        <f t="shared" si="20"/>
        <v/>
      </c>
      <c r="G121" s="17" t="str">
        <f t="shared" si="23"/>
        <v/>
      </c>
      <c r="H121" s="17" t="str">
        <f t="shared" si="21"/>
        <v/>
      </c>
      <c r="I121" s="17" t="str">
        <f t="shared" si="24"/>
        <v/>
      </c>
      <c r="J121" s="17" t="str">
        <f t="shared" si="25"/>
        <v/>
      </c>
      <c r="K121" s="22" t="str">
        <f t="shared" si="28"/>
        <v/>
      </c>
      <c r="L121" s="21" t="str">
        <f t="shared" si="29"/>
        <v/>
      </c>
    </row>
    <row r="122" spans="1:12" x14ac:dyDescent="0.25">
      <c r="A122" s="21" t="str">
        <f t="shared" si="18"/>
        <v/>
      </c>
      <c r="B122" s="17" t="str">
        <f t="shared" si="26"/>
        <v/>
      </c>
      <c r="C122" s="17" t="str">
        <f t="shared" si="27"/>
        <v/>
      </c>
      <c r="D122" s="18" t="str">
        <f t="shared" si="19"/>
        <v/>
      </c>
      <c r="E122" s="17" t="str">
        <f t="shared" si="22"/>
        <v/>
      </c>
      <c r="F122" s="17" t="str">
        <f t="shared" si="20"/>
        <v/>
      </c>
      <c r="G122" s="17" t="str">
        <f t="shared" si="23"/>
        <v/>
      </c>
      <c r="H122" s="17" t="str">
        <f t="shared" si="21"/>
        <v/>
      </c>
      <c r="I122" s="17" t="str">
        <f t="shared" si="24"/>
        <v/>
      </c>
      <c r="J122" s="17" t="str">
        <f t="shared" si="25"/>
        <v/>
      </c>
      <c r="K122" s="22" t="str">
        <f t="shared" si="28"/>
        <v/>
      </c>
      <c r="L122" s="21" t="str">
        <f t="shared" si="29"/>
        <v/>
      </c>
    </row>
    <row r="123" spans="1:12" x14ac:dyDescent="0.25">
      <c r="A123" s="21" t="str">
        <f t="shared" si="18"/>
        <v/>
      </c>
      <c r="B123" s="17" t="str">
        <f t="shared" si="26"/>
        <v/>
      </c>
      <c r="C123" s="17" t="str">
        <f t="shared" si="27"/>
        <v/>
      </c>
      <c r="D123" s="18" t="str">
        <f t="shared" si="19"/>
        <v/>
      </c>
      <c r="E123" s="17" t="str">
        <f t="shared" si="22"/>
        <v/>
      </c>
      <c r="F123" s="17" t="str">
        <f t="shared" si="20"/>
        <v/>
      </c>
      <c r="G123" s="17" t="str">
        <f t="shared" si="23"/>
        <v/>
      </c>
      <c r="H123" s="17" t="str">
        <f t="shared" si="21"/>
        <v/>
      </c>
      <c r="I123" s="17" t="str">
        <f t="shared" si="24"/>
        <v/>
      </c>
      <c r="J123" s="17" t="str">
        <f t="shared" si="25"/>
        <v/>
      </c>
      <c r="K123" s="22" t="str">
        <f t="shared" si="28"/>
        <v/>
      </c>
      <c r="L123" s="21" t="str">
        <f t="shared" si="29"/>
        <v/>
      </c>
    </row>
    <row r="124" spans="1:12" x14ac:dyDescent="0.25">
      <c r="A124" s="21" t="str">
        <f t="shared" si="18"/>
        <v/>
      </c>
      <c r="B124" s="17" t="str">
        <f t="shared" si="26"/>
        <v/>
      </c>
      <c r="C124" s="17" t="str">
        <f t="shared" si="27"/>
        <v/>
      </c>
      <c r="D124" s="18" t="str">
        <f t="shared" si="19"/>
        <v/>
      </c>
      <c r="E124" s="17" t="str">
        <f t="shared" si="22"/>
        <v/>
      </c>
      <c r="F124" s="17" t="str">
        <f t="shared" si="20"/>
        <v/>
      </c>
      <c r="G124" s="17" t="str">
        <f t="shared" si="23"/>
        <v/>
      </c>
      <c r="H124" s="17" t="str">
        <f t="shared" si="21"/>
        <v/>
      </c>
      <c r="I124" s="17" t="str">
        <f t="shared" si="24"/>
        <v/>
      </c>
      <c r="J124" s="17" t="str">
        <f t="shared" si="25"/>
        <v/>
      </c>
      <c r="K124" s="22" t="str">
        <f t="shared" si="28"/>
        <v/>
      </c>
      <c r="L124" s="21" t="str">
        <f t="shared" si="29"/>
        <v/>
      </c>
    </row>
    <row r="125" spans="1:12" x14ac:dyDescent="0.25">
      <c r="A125" s="21" t="str">
        <f t="shared" si="18"/>
        <v/>
      </c>
      <c r="B125" s="17" t="str">
        <f t="shared" si="26"/>
        <v/>
      </c>
      <c r="C125" s="17" t="str">
        <f t="shared" si="27"/>
        <v/>
      </c>
      <c r="D125" s="18" t="str">
        <f t="shared" si="19"/>
        <v/>
      </c>
      <c r="E125" s="17" t="str">
        <f t="shared" si="22"/>
        <v/>
      </c>
      <c r="F125" s="17" t="str">
        <f t="shared" si="20"/>
        <v/>
      </c>
      <c r="G125" s="17" t="str">
        <f t="shared" si="23"/>
        <v/>
      </c>
      <c r="H125" s="17" t="str">
        <f t="shared" si="21"/>
        <v/>
      </c>
      <c r="I125" s="17" t="str">
        <f t="shared" si="24"/>
        <v/>
      </c>
      <c r="J125" s="17" t="str">
        <f t="shared" si="25"/>
        <v/>
      </c>
      <c r="K125" s="22" t="str">
        <f t="shared" si="28"/>
        <v/>
      </c>
      <c r="L125" s="21" t="str">
        <f t="shared" si="29"/>
        <v/>
      </c>
    </row>
    <row r="126" spans="1:12" x14ac:dyDescent="0.25">
      <c r="A126" s="21" t="str">
        <f t="shared" si="18"/>
        <v/>
      </c>
      <c r="B126" s="17" t="str">
        <f t="shared" si="26"/>
        <v/>
      </c>
      <c r="C126" s="17" t="str">
        <f t="shared" si="27"/>
        <v/>
      </c>
      <c r="D126" s="18" t="str">
        <f t="shared" si="19"/>
        <v/>
      </c>
      <c r="E126" s="17" t="str">
        <f t="shared" si="22"/>
        <v/>
      </c>
      <c r="F126" s="17" t="str">
        <f t="shared" si="20"/>
        <v/>
      </c>
      <c r="G126" s="17" t="str">
        <f t="shared" si="23"/>
        <v/>
      </c>
      <c r="H126" s="17" t="str">
        <f t="shared" si="21"/>
        <v/>
      </c>
      <c r="I126" s="17" t="str">
        <f t="shared" si="24"/>
        <v/>
      </c>
      <c r="J126" s="17" t="str">
        <f t="shared" si="25"/>
        <v/>
      </c>
      <c r="K126" s="22" t="str">
        <f t="shared" si="28"/>
        <v/>
      </c>
      <c r="L126" s="21" t="str">
        <f t="shared" si="29"/>
        <v/>
      </c>
    </row>
    <row r="127" spans="1:12" x14ac:dyDescent="0.25">
      <c r="A127" s="21" t="str">
        <f t="shared" si="18"/>
        <v/>
      </c>
      <c r="B127" s="17" t="str">
        <f t="shared" si="26"/>
        <v/>
      </c>
      <c r="C127" s="17" t="str">
        <f t="shared" si="27"/>
        <v/>
      </c>
      <c r="D127" s="18" t="str">
        <f t="shared" si="19"/>
        <v/>
      </c>
      <c r="E127" s="17" t="str">
        <f t="shared" si="22"/>
        <v/>
      </c>
      <c r="F127" s="17" t="str">
        <f t="shared" si="20"/>
        <v/>
      </c>
      <c r="G127" s="17" t="str">
        <f t="shared" si="23"/>
        <v/>
      </c>
      <c r="H127" s="17" t="str">
        <f t="shared" si="21"/>
        <v/>
      </c>
      <c r="I127" s="17" t="str">
        <f t="shared" si="24"/>
        <v/>
      </c>
      <c r="J127" s="17" t="str">
        <f t="shared" si="25"/>
        <v/>
      </c>
      <c r="K127" s="22" t="str">
        <f t="shared" si="28"/>
        <v/>
      </c>
      <c r="L127" s="21" t="str">
        <f t="shared" si="29"/>
        <v/>
      </c>
    </row>
    <row r="128" spans="1:12" x14ac:dyDescent="0.25">
      <c r="A128" s="21" t="str">
        <f t="shared" si="18"/>
        <v/>
      </c>
      <c r="B128" s="17" t="str">
        <f t="shared" si="26"/>
        <v/>
      </c>
      <c r="C128" s="17" t="str">
        <f t="shared" si="27"/>
        <v/>
      </c>
      <c r="D128" s="18" t="str">
        <f t="shared" si="19"/>
        <v/>
      </c>
      <c r="E128" s="17" t="str">
        <f t="shared" si="22"/>
        <v/>
      </c>
      <c r="F128" s="17" t="str">
        <f t="shared" si="20"/>
        <v/>
      </c>
      <c r="G128" s="17" t="str">
        <f t="shared" si="23"/>
        <v/>
      </c>
      <c r="H128" s="17" t="str">
        <f t="shared" si="21"/>
        <v/>
      </c>
      <c r="I128" s="17" t="str">
        <f t="shared" si="24"/>
        <v/>
      </c>
      <c r="J128" s="17" t="str">
        <f t="shared" si="25"/>
        <v/>
      </c>
      <c r="K128" s="22" t="str">
        <f t="shared" si="28"/>
        <v/>
      </c>
      <c r="L128" s="21" t="str">
        <f t="shared" si="29"/>
        <v/>
      </c>
    </row>
    <row r="129" spans="1:12" x14ac:dyDescent="0.25">
      <c r="A129" s="21" t="str">
        <f t="shared" si="18"/>
        <v/>
      </c>
      <c r="B129" s="17" t="str">
        <f t="shared" si="26"/>
        <v/>
      </c>
      <c r="C129" s="17" t="str">
        <f t="shared" si="27"/>
        <v/>
      </c>
      <c r="D129" s="18" t="str">
        <f t="shared" si="19"/>
        <v/>
      </c>
      <c r="E129" s="17" t="str">
        <f t="shared" si="22"/>
        <v/>
      </c>
      <c r="F129" s="17" t="str">
        <f t="shared" si="20"/>
        <v/>
      </c>
      <c r="G129" s="17" t="str">
        <f t="shared" si="23"/>
        <v/>
      </c>
      <c r="H129" s="17" t="str">
        <f t="shared" si="21"/>
        <v/>
      </c>
      <c r="I129" s="17" t="str">
        <f t="shared" si="24"/>
        <v/>
      </c>
      <c r="J129" s="17" t="str">
        <f t="shared" si="25"/>
        <v/>
      </c>
      <c r="K129" s="22" t="str">
        <f t="shared" si="28"/>
        <v/>
      </c>
      <c r="L129" s="21" t="str">
        <f t="shared" si="29"/>
        <v/>
      </c>
    </row>
    <row r="130" spans="1:12" x14ac:dyDescent="0.25">
      <c r="A130" s="21" t="str">
        <f t="shared" si="18"/>
        <v/>
      </c>
      <c r="B130" s="17" t="str">
        <f t="shared" si="26"/>
        <v/>
      </c>
      <c r="C130" s="17" t="str">
        <f t="shared" si="27"/>
        <v/>
      </c>
      <c r="D130" s="18" t="str">
        <f t="shared" si="19"/>
        <v/>
      </c>
      <c r="E130" s="17" t="str">
        <f t="shared" si="22"/>
        <v/>
      </c>
      <c r="F130" s="17" t="str">
        <f t="shared" si="20"/>
        <v/>
      </c>
      <c r="G130" s="17" t="str">
        <f t="shared" si="23"/>
        <v/>
      </c>
      <c r="H130" s="17" t="str">
        <f t="shared" si="21"/>
        <v/>
      </c>
      <c r="I130" s="17" t="str">
        <f t="shared" si="24"/>
        <v/>
      </c>
      <c r="J130" s="17" t="str">
        <f t="shared" si="25"/>
        <v/>
      </c>
      <c r="K130" s="22" t="str">
        <f t="shared" si="28"/>
        <v/>
      </c>
      <c r="L130" s="21" t="str">
        <f t="shared" si="29"/>
        <v/>
      </c>
    </row>
    <row r="131" spans="1:12" x14ac:dyDescent="0.25">
      <c r="A131" s="21" t="str">
        <f t="shared" ref="A131:A194" si="30">IF(A130&lt;Duree,A130+1,"")</f>
        <v/>
      </c>
      <c r="B131" s="17" t="str">
        <f t="shared" si="26"/>
        <v/>
      </c>
      <c r="C131" s="17" t="str">
        <f t="shared" si="27"/>
        <v/>
      </c>
      <c r="D131" s="18" t="str">
        <f t="shared" ref="D131:D194" si="31">IF(A131&lt;&gt;"",ABS(IPMT(Taux/12,A131,Duree,CapitalEmprunte)),"")</f>
        <v/>
      </c>
      <c r="E131" s="17" t="str">
        <f t="shared" si="22"/>
        <v/>
      </c>
      <c r="F131" s="17" t="str">
        <f t="shared" ref="F131:F194" si="32">IF(A131&lt;&gt;"",Assurance,"")</f>
        <v/>
      </c>
      <c r="G131" s="17" t="str">
        <f t="shared" si="23"/>
        <v/>
      </c>
      <c r="H131" s="17" t="str">
        <f t="shared" ref="H131:H194" si="33">IF(A131&lt;&gt;"",ABS(PPMT(Taux/12,A131,Duree,CapitalEmprunte)),"")</f>
        <v/>
      </c>
      <c r="I131" s="17" t="str">
        <f t="shared" si="24"/>
        <v/>
      </c>
      <c r="J131" s="17" t="str">
        <f t="shared" si="25"/>
        <v/>
      </c>
      <c r="K131" s="22" t="str">
        <f t="shared" si="28"/>
        <v/>
      </c>
      <c r="L131" s="21" t="str">
        <f t="shared" si="29"/>
        <v/>
      </c>
    </row>
    <row r="132" spans="1:12" x14ac:dyDescent="0.25">
      <c r="A132" s="21" t="str">
        <f t="shared" si="30"/>
        <v/>
      </c>
      <c r="B132" s="17" t="str">
        <f t="shared" si="26"/>
        <v/>
      </c>
      <c r="C132" s="17" t="str">
        <f t="shared" si="27"/>
        <v/>
      </c>
      <c r="D132" s="18" t="str">
        <f t="shared" si="31"/>
        <v/>
      </c>
      <c r="E132" s="17" t="str">
        <f t="shared" ref="E132:E195" si="34">IF(A132&lt;&gt;"",E131+D132,"")</f>
        <v/>
      </c>
      <c r="F132" s="17" t="str">
        <f t="shared" si="32"/>
        <v/>
      </c>
      <c r="G132" s="17" t="str">
        <f t="shared" ref="G132:G195" si="35">IF(A132&lt;&gt;"",G131+F132,"")</f>
        <v/>
      </c>
      <c r="H132" s="17" t="str">
        <f t="shared" si="33"/>
        <v/>
      </c>
      <c r="I132" s="17" t="str">
        <f t="shared" ref="I132:I195" si="36">IF(A132&lt;&gt;"",I131+H132,"")</f>
        <v/>
      </c>
      <c r="J132" s="17" t="str">
        <f t="shared" ref="J132:J195" si="37">IF(A132&lt;&gt;"",J131-H132,"")</f>
        <v/>
      </c>
      <c r="K132" s="22" t="str">
        <f t="shared" si="28"/>
        <v/>
      </c>
      <c r="L132" s="21" t="str">
        <f t="shared" si="29"/>
        <v/>
      </c>
    </row>
    <row r="133" spans="1:12" x14ac:dyDescent="0.25">
      <c r="A133" s="21" t="str">
        <f t="shared" si="30"/>
        <v/>
      </c>
      <c r="B133" s="17" t="str">
        <f t="shared" ref="B133:B196" si="38">IF(A133&lt;&gt;"",Mensualite,"")</f>
        <v/>
      </c>
      <c r="C133" s="17" t="str">
        <f t="shared" ref="C133:C196" si="39">IF(A133&lt;&gt;"",C132+B133,"")</f>
        <v/>
      </c>
      <c r="D133" s="18" t="str">
        <f t="shared" si="31"/>
        <v/>
      </c>
      <c r="E133" s="17" t="str">
        <f t="shared" si="34"/>
        <v/>
      </c>
      <c r="F133" s="17" t="str">
        <f t="shared" si="32"/>
        <v/>
      </c>
      <c r="G133" s="17" t="str">
        <f t="shared" si="35"/>
        <v/>
      </c>
      <c r="H133" s="17" t="str">
        <f t="shared" si="33"/>
        <v/>
      </c>
      <c r="I133" s="17" t="str">
        <f t="shared" si="36"/>
        <v/>
      </c>
      <c r="J133" s="17" t="str">
        <f t="shared" si="37"/>
        <v/>
      </c>
      <c r="K133" s="22" t="str">
        <f t="shared" ref="K133:K196" si="40">IF(A133&lt;&gt;"",EOMONTH(K132,1),"")</f>
        <v/>
      </c>
      <c r="L133" s="21" t="str">
        <f t="shared" ref="L133:L196" si="41">IF(K133="","",YEAR(K133))</f>
        <v/>
      </c>
    </row>
    <row r="134" spans="1:12" x14ac:dyDescent="0.25">
      <c r="A134" s="21" t="str">
        <f t="shared" si="30"/>
        <v/>
      </c>
      <c r="B134" s="17" t="str">
        <f t="shared" si="38"/>
        <v/>
      </c>
      <c r="C134" s="17" t="str">
        <f t="shared" si="39"/>
        <v/>
      </c>
      <c r="D134" s="18" t="str">
        <f t="shared" si="31"/>
        <v/>
      </c>
      <c r="E134" s="17" t="str">
        <f t="shared" si="34"/>
        <v/>
      </c>
      <c r="F134" s="17" t="str">
        <f t="shared" si="32"/>
        <v/>
      </c>
      <c r="G134" s="17" t="str">
        <f t="shared" si="35"/>
        <v/>
      </c>
      <c r="H134" s="17" t="str">
        <f t="shared" si="33"/>
        <v/>
      </c>
      <c r="I134" s="17" t="str">
        <f t="shared" si="36"/>
        <v/>
      </c>
      <c r="J134" s="17" t="str">
        <f t="shared" si="37"/>
        <v/>
      </c>
      <c r="K134" s="22" t="str">
        <f t="shared" si="40"/>
        <v/>
      </c>
      <c r="L134" s="21" t="str">
        <f t="shared" si="41"/>
        <v/>
      </c>
    </row>
    <row r="135" spans="1:12" x14ac:dyDescent="0.25">
      <c r="A135" s="21" t="str">
        <f t="shared" si="30"/>
        <v/>
      </c>
      <c r="B135" s="17" t="str">
        <f t="shared" si="38"/>
        <v/>
      </c>
      <c r="C135" s="17" t="str">
        <f t="shared" si="39"/>
        <v/>
      </c>
      <c r="D135" s="18" t="str">
        <f t="shared" si="31"/>
        <v/>
      </c>
      <c r="E135" s="17" t="str">
        <f t="shared" si="34"/>
        <v/>
      </c>
      <c r="F135" s="17" t="str">
        <f t="shared" si="32"/>
        <v/>
      </c>
      <c r="G135" s="17" t="str">
        <f t="shared" si="35"/>
        <v/>
      </c>
      <c r="H135" s="17" t="str">
        <f t="shared" si="33"/>
        <v/>
      </c>
      <c r="I135" s="17" t="str">
        <f t="shared" si="36"/>
        <v/>
      </c>
      <c r="J135" s="17" t="str">
        <f t="shared" si="37"/>
        <v/>
      </c>
      <c r="K135" s="22" t="str">
        <f t="shared" si="40"/>
        <v/>
      </c>
      <c r="L135" s="21" t="str">
        <f t="shared" si="41"/>
        <v/>
      </c>
    </row>
    <row r="136" spans="1:12" x14ac:dyDescent="0.25">
      <c r="A136" s="21" t="str">
        <f t="shared" si="30"/>
        <v/>
      </c>
      <c r="B136" s="17" t="str">
        <f t="shared" si="38"/>
        <v/>
      </c>
      <c r="C136" s="17" t="str">
        <f t="shared" si="39"/>
        <v/>
      </c>
      <c r="D136" s="18" t="str">
        <f t="shared" si="31"/>
        <v/>
      </c>
      <c r="E136" s="17" t="str">
        <f t="shared" si="34"/>
        <v/>
      </c>
      <c r="F136" s="17" t="str">
        <f t="shared" si="32"/>
        <v/>
      </c>
      <c r="G136" s="17" t="str">
        <f t="shared" si="35"/>
        <v/>
      </c>
      <c r="H136" s="17" t="str">
        <f t="shared" si="33"/>
        <v/>
      </c>
      <c r="I136" s="17" t="str">
        <f t="shared" si="36"/>
        <v/>
      </c>
      <c r="J136" s="17" t="str">
        <f t="shared" si="37"/>
        <v/>
      </c>
      <c r="K136" s="22" t="str">
        <f t="shared" si="40"/>
        <v/>
      </c>
      <c r="L136" s="21" t="str">
        <f t="shared" si="41"/>
        <v/>
      </c>
    </row>
    <row r="137" spans="1:12" x14ac:dyDescent="0.25">
      <c r="A137" s="21" t="str">
        <f t="shared" si="30"/>
        <v/>
      </c>
      <c r="B137" s="17" t="str">
        <f t="shared" si="38"/>
        <v/>
      </c>
      <c r="C137" s="17" t="str">
        <f t="shared" si="39"/>
        <v/>
      </c>
      <c r="D137" s="18" t="str">
        <f t="shared" si="31"/>
        <v/>
      </c>
      <c r="E137" s="17" t="str">
        <f t="shared" si="34"/>
        <v/>
      </c>
      <c r="F137" s="17" t="str">
        <f t="shared" si="32"/>
        <v/>
      </c>
      <c r="G137" s="17" t="str">
        <f t="shared" si="35"/>
        <v/>
      </c>
      <c r="H137" s="17" t="str">
        <f t="shared" si="33"/>
        <v/>
      </c>
      <c r="I137" s="17" t="str">
        <f t="shared" si="36"/>
        <v/>
      </c>
      <c r="J137" s="17" t="str">
        <f t="shared" si="37"/>
        <v/>
      </c>
      <c r="K137" s="22" t="str">
        <f t="shared" si="40"/>
        <v/>
      </c>
      <c r="L137" s="21" t="str">
        <f t="shared" si="41"/>
        <v/>
      </c>
    </row>
    <row r="138" spans="1:12" x14ac:dyDescent="0.25">
      <c r="A138" s="21" t="str">
        <f t="shared" si="30"/>
        <v/>
      </c>
      <c r="B138" s="17" t="str">
        <f t="shared" si="38"/>
        <v/>
      </c>
      <c r="C138" s="17" t="str">
        <f t="shared" si="39"/>
        <v/>
      </c>
      <c r="D138" s="18" t="str">
        <f t="shared" si="31"/>
        <v/>
      </c>
      <c r="E138" s="17" t="str">
        <f t="shared" si="34"/>
        <v/>
      </c>
      <c r="F138" s="17" t="str">
        <f t="shared" si="32"/>
        <v/>
      </c>
      <c r="G138" s="17" t="str">
        <f t="shared" si="35"/>
        <v/>
      </c>
      <c r="H138" s="17" t="str">
        <f t="shared" si="33"/>
        <v/>
      </c>
      <c r="I138" s="17" t="str">
        <f t="shared" si="36"/>
        <v/>
      </c>
      <c r="J138" s="17" t="str">
        <f t="shared" si="37"/>
        <v/>
      </c>
      <c r="K138" s="22" t="str">
        <f t="shared" si="40"/>
        <v/>
      </c>
      <c r="L138" s="21" t="str">
        <f t="shared" si="41"/>
        <v/>
      </c>
    </row>
    <row r="139" spans="1:12" x14ac:dyDescent="0.25">
      <c r="A139" s="21" t="str">
        <f t="shared" si="30"/>
        <v/>
      </c>
      <c r="B139" s="17" t="str">
        <f t="shared" si="38"/>
        <v/>
      </c>
      <c r="C139" s="17" t="str">
        <f t="shared" si="39"/>
        <v/>
      </c>
      <c r="D139" s="18" t="str">
        <f t="shared" si="31"/>
        <v/>
      </c>
      <c r="E139" s="17" t="str">
        <f t="shared" si="34"/>
        <v/>
      </c>
      <c r="F139" s="17" t="str">
        <f t="shared" si="32"/>
        <v/>
      </c>
      <c r="G139" s="17" t="str">
        <f t="shared" si="35"/>
        <v/>
      </c>
      <c r="H139" s="17" t="str">
        <f t="shared" si="33"/>
        <v/>
      </c>
      <c r="I139" s="17" t="str">
        <f t="shared" si="36"/>
        <v/>
      </c>
      <c r="J139" s="17" t="str">
        <f t="shared" si="37"/>
        <v/>
      </c>
      <c r="K139" s="22" t="str">
        <f t="shared" si="40"/>
        <v/>
      </c>
      <c r="L139" s="21" t="str">
        <f t="shared" si="41"/>
        <v/>
      </c>
    </row>
    <row r="140" spans="1:12" x14ac:dyDescent="0.25">
      <c r="A140" s="21" t="str">
        <f t="shared" si="30"/>
        <v/>
      </c>
      <c r="B140" s="17" t="str">
        <f t="shared" si="38"/>
        <v/>
      </c>
      <c r="C140" s="17" t="str">
        <f t="shared" si="39"/>
        <v/>
      </c>
      <c r="D140" s="18" t="str">
        <f t="shared" si="31"/>
        <v/>
      </c>
      <c r="E140" s="17" t="str">
        <f t="shared" si="34"/>
        <v/>
      </c>
      <c r="F140" s="17" t="str">
        <f t="shared" si="32"/>
        <v/>
      </c>
      <c r="G140" s="17" t="str">
        <f t="shared" si="35"/>
        <v/>
      </c>
      <c r="H140" s="17" t="str">
        <f t="shared" si="33"/>
        <v/>
      </c>
      <c r="I140" s="17" t="str">
        <f t="shared" si="36"/>
        <v/>
      </c>
      <c r="J140" s="17" t="str">
        <f t="shared" si="37"/>
        <v/>
      </c>
      <c r="K140" s="22" t="str">
        <f t="shared" si="40"/>
        <v/>
      </c>
      <c r="L140" s="21" t="str">
        <f t="shared" si="41"/>
        <v/>
      </c>
    </row>
    <row r="141" spans="1:12" x14ac:dyDescent="0.25">
      <c r="A141" s="21" t="str">
        <f t="shared" si="30"/>
        <v/>
      </c>
      <c r="B141" s="17" t="str">
        <f t="shared" si="38"/>
        <v/>
      </c>
      <c r="C141" s="17" t="str">
        <f t="shared" si="39"/>
        <v/>
      </c>
      <c r="D141" s="18" t="str">
        <f t="shared" si="31"/>
        <v/>
      </c>
      <c r="E141" s="17" t="str">
        <f t="shared" si="34"/>
        <v/>
      </c>
      <c r="F141" s="17" t="str">
        <f t="shared" si="32"/>
        <v/>
      </c>
      <c r="G141" s="17" t="str">
        <f t="shared" si="35"/>
        <v/>
      </c>
      <c r="H141" s="17" t="str">
        <f t="shared" si="33"/>
        <v/>
      </c>
      <c r="I141" s="17" t="str">
        <f t="shared" si="36"/>
        <v/>
      </c>
      <c r="J141" s="17" t="str">
        <f t="shared" si="37"/>
        <v/>
      </c>
      <c r="K141" s="22" t="str">
        <f t="shared" si="40"/>
        <v/>
      </c>
      <c r="L141" s="21" t="str">
        <f t="shared" si="41"/>
        <v/>
      </c>
    </row>
    <row r="142" spans="1:12" x14ac:dyDescent="0.25">
      <c r="A142" s="21" t="str">
        <f t="shared" si="30"/>
        <v/>
      </c>
      <c r="B142" s="17" t="str">
        <f t="shared" si="38"/>
        <v/>
      </c>
      <c r="C142" s="17" t="str">
        <f t="shared" si="39"/>
        <v/>
      </c>
      <c r="D142" s="18" t="str">
        <f t="shared" si="31"/>
        <v/>
      </c>
      <c r="E142" s="17" t="str">
        <f t="shared" si="34"/>
        <v/>
      </c>
      <c r="F142" s="17" t="str">
        <f t="shared" si="32"/>
        <v/>
      </c>
      <c r="G142" s="17" t="str">
        <f t="shared" si="35"/>
        <v/>
      </c>
      <c r="H142" s="17" t="str">
        <f t="shared" si="33"/>
        <v/>
      </c>
      <c r="I142" s="17" t="str">
        <f t="shared" si="36"/>
        <v/>
      </c>
      <c r="J142" s="17" t="str">
        <f t="shared" si="37"/>
        <v/>
      </c>
      <c r="K142" s="22" t="str">
        <f t="shared" si="40"/>
        <v/>
      </c>
      <c r="L142" s="21" t="str">
        <f t="shared" si="41"/>
        <v/>
      </c>
    </row>
    <row r="143" spans="1:12" x14ac:dyDescent="0.25">
      <c r="A143" s="21" t="str">
        <f t="shared" si="30"/>
        <v/>
      </c>
      <c r="B143" s="17" t="str">
        <f t="shared" si="38"/>
        <v/>
      </c>
      <c r="C143" s="17" t="str">
        <f t="shared" si="39"/>
        <v/>
      </c>
      <c r="D143" s="18" t="str">
        <f t="shared" si="31"/>
        <v/>
      </c>
      <c r="E143" s="17" t="str">
        <f t="shared" si="34"/>
        <v/>
      </c>
      <c r="F143" s="17" t="str">
        <f t="shared" si="32"/>
        <v/>
      </c>
      <c r="G143" s="17" t="str">
        <f t="shared" si="35"/>
        <v/>
      </c>
      <c r="H143" s="17" t="str">
        <f t="shared" si="33"/>
        <v/>
      </c>
      <c r="I143" s="17" t="str">
        <f t="shared" si="36"/>
        <v/>
      </c>
      <c r="J143" s="17" t="str">
        <f t="shared" si="37"/>
        <v/>
      </c>
      <c r="K143" s="22" t="str">
        <f t="shared" si="40"/>
        <v/>
      </c>
      <c r="L143" s="21" t="str">
        <f t="shared" si="41"/>
        <v/>
      </c>
    </row>
    <row r="144" spans="1:12" x14ac:dyDescent="0.25">
      <c r="A144" s="21" t="str">
        <f t="shared" si="30"/>
        <v/>
      </c>
      <c r="B144" s="17" t="str">
        <f t="shared" si="38"/>
        <v/>
      </c>
      <c r="C144" s="17" t="str">
        <f t="shared" si="39"/>
        <v/>
      </c>
      <c r="D144" s="18" t="str">
        <f t="shared" si="31"/>
        <v/>
      </c>
      <c r="E144" s="17" t="str">
        <f t="shared" si="34"/>
        <v/>
      </c>
      <c r="F144" s="17" t="str">
        <f t="shared" si="32"/>
        <v/>
      </c>
      <c r="G144" s="17" t="str">
        <f t="shared" si="35"/>
        <v/>
      </c>
      <c r="H144" s="17" t="str">
        <f t="shared" si="33"/>
        <v/>
      </c>
      <c r="I144" s="17" t="str">
        <f t="shared" si="36"/>
        <v/>
      </c>
      <c r="J144" s="17" t="str">
        <f t="shared" si="37"/>
        <v/>
      </c>
      <c r="K144" s="22" t="str">
        <f t="shared" si="40"/>
        <v/>
      </c>
      <c r="L144" s="21" t="str">
        <f t="shared" si="41"/>
        <v/>
      </c>
    </row>
    <row r="145" spans="1:12" x14ac:dyDescent="0.25">
      <c r="A145" s="21" t="str">
        <f t="shared" si="30"/>
        <v/>
      </c>
      <c r="B145" s="17" t="str">
        <f t="shared" si="38"/>
        <v/>
      </c>
      <c r="C145" s="17" t="str">
        <f t="shared" si="39"/>
        <v/>
      </c>
      <c r="D145" s="18" t="str">
        <f t="shared" si="31"/>
        <v/>
      </c>
      <c r="E145" s="17" t="str">
        <f t="shared" si="34"/>
        <v/>
      </c>
      <c r="F145" s="17" t="str">
        <f t="shared" si="32"/>
        <v/>
      </c>
      <c r="G145" s="17" t="str">
        <f t="shared" si="35"/>
        <v/>
      </c>
      <c r="H145" s="17" t="str">
        <f t="shared" si="33"/>
        <v/>
      </c>
      <c r="I145" s="17" t="str">
        <f t="shared" si="36"/>
        <v/>
      </c>
      <c r="J145" s="17" t="str">
        <f t="shared" si="37"/>
        <v/>
      </c>
      <c r="K145" s="22" t="str">
        <f t="shared" si="40"/>
        <v/>
      </c>
      <c r="L145" s="21" t="str">
        <f t="shared" si="41"/>
        <v/>
      </c>
    </row>
    <row r="146" spans="1:12" x14ac:dyDescent="0.25">
      <c r="A146" s="21" t="str">
        <f t="shared" si="30"/>
        <v/>
      </c>
      <c r="B146" s="17" t="str">
        <f t="shared" si="38"/>
        <v/>
      </c>
      <c r="C146" s="17" t="str">
        <f t="shared" si="39"/>
        <v/>
      </c>
      <c r="D146" s="18" t="str">
        <f t="shared" si="31"/>
        <v/>
      </c>
      <c r="E146" s="17" t="str">
        <f t="shared" si="34"/>
        <v/>
      </c>
      <c r="F146" s="17" t="str">
        <f t="shared" si="32"/>
        <v/>
      </c>
      <c r="G146" s="17" t="str">
        <f t="shared" si="35"/>
        <v/>
      </c>
      <c r="H146" s="17" t="str">
        <f t="shared" si="33"/>
        <v/>
      </c>
      <c r="I146" s="17" t="str">
        <f t="shared" si="36"/>
        <v/>
      </c>
      <c r="J146" s="17" t="str">
        <f t="shared" si="37"/>
        <v/>
      </c>
      <c r="K146" s="22" t="str">
        <f t="shared" si="40"/>
        <v/>
      </c>
      <c r="L146" s="21" t="str">
        <f t="shared" si="41"/>
        <v/>
      </c>
    </row>
    <row r="147" spans="1:12" x14ac:dyDescent="0.25">
      <c r="A147" s="21" t="str">
        <f t="shared" si="30"/>
        <v/>
      </c>
      <c r="B147" s="17" t="str">
        <f t="shared" si="38"/>
        <v/>
      </c>
      <c r="C147" s="17" t="str">
        <f t="shared" si="39"/>
        <v/>
      </c>
      <c r="D147" s="18" t="str">
        <f t="shared" si="31"/>
        <v/>
      </c>
      <c r="E147" s="17" t="str">
        <f t="shared" si="34"/>
        <v/>
      </c>
      <c r="F147" s="17" t="str">
        <f t="shared" si="32"/>
        <v/>
      </c>
      <c r="G147" s="17" t="str">
        <f t="shared" si="35"/>
        <v/>
      </c>
      <c r="H147" s="17" t="str">
        <f t="shared" si="33"/>
        <v/>
      </c>
      <c r="I147" s="17" t="str">
        <f t="shared" si="36"/>
        <v/>
      </c>
      <c r="J147" s="17" t="str">
        <f t="shared" si="37"/>
        <v/>
      </c>
      <c r="K147" s="22" t="str">
        <f t="shared" si="40"/>
        <v/>
      </c>
      <c r="L147" s="21" t="str">
        <f t="shared" si="41"/>
        <v/>
      </c>
    </row>
    <row r="148" spans="1:12" x14ac:dyDescent="0.25">
      <c r="A148" s="21" t="str">
        <f t="shared" si="30"/>
        <v/>
      </c>
      <c r="B148" s="17" t="str">
        <f t="shared" si="38"/>
        <v/>
      </c>
      <c r="C148" s="17" t="str">
        <f t="shared" si="39"/>
        <v/>
      </c>
      <c r="D148" s="18" t="str">
        <f t="shared" si="31"/>
        <v/>
      </c>
      <c r="E148" s="17" t="str">
        <f t="shared" si="34"/>
        <v/>
      </c>
      <c r="F148" s="17" t="str">
        <f t="shared" si="32"/>
        <v/>
      </c>
      <c r="G148" s="17" t="str">
        <f t="shared" si="35"/>
        <v/>
      </c>
      <c r="H148" s="17" t="str">
        <f t="shared" si="33"/>
        <v/>
      </c>
      <c r="I148" s="17" t="str">
        <f t="shared" si="36"/>
        <v/>
      </c>
      <c r="J148" s="17" t="str">
        <f t="shared" si="37"/>
        <v/>
      </c>
      <c r="K148" s="22" t="str">
        <f t="shared" si="40"/>
        <v/>
      </c>
      <c r="L148" s="21" t="str">
        <f t="shared" si="41"/>
        <v/>
      </c>
    </row>
    <row r="149" spans="1:12" x14ac:dyDescent="0.25">
      <c r="A149" s="21" t="str">
        <f t="shared" si="30"/>
        <v/>
      </c>
      <c r="B149" s="17" t="str">
        <f t="shared" si="38"/>
        <v/>
      </c>
      <c r="C149" s="17" t="str">
        <f t="shared" si="39"/>
        <v/>
      </c>
      <c r="D149" s="18" t="str">
        <f t="shared" si="31"/>
        <v/>
      </c>
      <c r="E149" s="17" t="str">
        <f t="shared" si="34"/>
        <v/>
      </c>
      <c r="F149" s="17" t="str">
        <f t="shared" si="32"/>
        <v/>
      </c>
      <c r="G149" s="17" t="str">
        <f t="shared" si="35"/>
        <v/>
      </c>
      <c r="H149" s="17" t="str">
        <f t="shared" si="33"/>
        <v/>
      </c>
      <c r="I149" s="17" t="str">
        <f t="shared" si="36"/>
        <v/>
      </c>
      <c r="J149" s="17" t="str">
        <f t="shared" si="37"/>
        <v/>
      </c>
      <c r="K149" s="22" t="str">
        <f t="shared" si="40"/>
        <v/>
      </c>
      <c r="L149" s="21" t="str">
        <f t="shared" si="41"/>
        <v/>
      </c>
    </row>
    <row r="150" spans="1:12" x14ac:dyDescent="0.25">
      <c r="A150" s="21" t="str">
        <f t="shared" si="30"/>
        <v/>
      </c>
      <c r="B150" s="17" t="str">
        <f t="shared" si="38"/>
        <v/>
      </c>
      <c r="C150" s="17" t="str">
        <f t="shared" si="39"/>
        <v/>
      </c>
      <c r="D150" s="18" t="str">
        <f t="shared" si="31"/>
        <v/>
      </c>
      <c r="E150" s="17" t="str">
        <f t="shared" si="34"/>
        <v/>
      </c>
      <c r="F150" s="17" t="str">
        <f t="shared" si="32"/>
        <v/>
      </c>
      <c r="G150" s="17" t="str">
        <f t="shared" si="35"/>
        <v/>
      </c>
      <c r="H150" s="17" t="str">
        <f t="shared" si="33"/>
        <v/>
      </c>
      <c r="I150" s="17" t="str">
        <f t="shared" si="36"/>
        <v/>
      </c>
      <c r="J150" s="17" t="str">
        <f t="shared" si="37"/>
        <v/>
      </c>
      <c r="K150" s="22" t="str">
        <f t="shared" si="40"/>
        <v/>
      </c>
      <c r="L150" s="21" t="str">
        <f t="shared" si="41"/>
        <v/>
      </c>
    </row>
    <row r="151" spans="1:12" x14ac:dyDescent="0.25">
      <c r="A151" s="21" t="str">
        <f t="shared" si="30"/>
        <v/>
      </c>
      <c r="B151" s="17" t="str">
        <f t="shared" si="38"/>
        <v/>
      </c>
      <c r="C151" s="17" t="str">
        <f t="shared" si="39"/>
        <v/>
      </c>
      <c r="D151" s="18" t="str">
        <f t="shared" si="31"/>
        <v/>
      </c>
      <c r="E151" s="17" t="str">
        <f t="shared" si="34"/>
        <v/>
      </c>
      <c r="F151" s="17" t="str">
        <f t="shared" si="32"/>
        <v/>
      </c>
      <c r="G151" s="17" t="str">
        <f t="shared" si="35"/>
        <v/>
      </c>
      <c r="H151" s="17" t="str">
        <f t="shared" si="33"/>
        <v/>
      </c>
      <c r="I151" s="17" t="str">
        <f t="shared" si="36"/>
        <v/>
      </c>
      <c r="J151" s="17" t="str">
        <f t="shared" si="37"/>
        <v/>
      </c>
      <c r="K151" s="22" t="str">
        <f t="shared" si="40"/>
        <v/>
      </c>
      <c r="L151" s="21" t="str">
        <f t="shared" si="41"/>
        <v/>
      </c>
    </row>
    <row r="152" spans="1:12" x14ac:dyDescent="0.25">
      <c r="A152" s="21" t="str">
        <f t="shared" si="30"/>
        <v/>
      </c>
      <c r="B152" s="17" t="str">
        <f t="shared" si="38"/>
        <v/>
      </c>
      <c r="C152" s="17" t="str">
        <f t="shared" si="39"/>
        <v/>
      </c>
      <c r="D152" s="18" t="str">
        <f t="shared" si="31"/>
        <v/>
      </c>
      <c r="E152" s="17" t="str">
        <f t="shared" si="34"/>
        <v/>
      </c>
      <c r="F152" s="17" t="str">
        <f t="shared" si="32"/>
        <v/>
      </c>
      <c r="G152" s="17" t="str">
        <f t="shared" si="35"/>
        <v/>
      </c>
      <c r="H152" s="17" t="str">
        <f t="shared" si="33"/>
        <v/>
      </c>
      <c r="I152" s="17" t="str">
        <f t="shared" si="36"/>
        <v/>
      </c>
      <c r="J152" s="17" t="str">
        <f t="shared" si="37"/>
        <v/>
      </c>
      <c r="K152" s="22" t="str">
        <f t="shared" si="40"/>
        <v/>
      </c>
      <c r="L152" s="21" t="str">
        <f t="shared" si="41"/>
        <v/>
      </c>
    </row>
    <row r="153" spans="1:12" x14ac:dyDescent="0.25">
      <c r="A153" s="21" t="str">
        <f t="shared" si="30"/>
        <v/>
      </c>
      <c r="B153" s="17" t="str">
        <f t="shared" si="38"/>
        <v/>
      </c>
      <c r="C153" s="17" t="str">
        <f t="shared" si="39"/>
        <v/>
      </c>
      <c r="D153" s="18" t="str">
        <f t="shared" si="31"/>
        <v/>
      </c>
      <c r="E153" s="17" t="str">
        <f t="shared" si="34"/>
        <v/>
      </c>
      <c r="F153" s="17" t="str">
        <f t="shared" si="32"/>
        <v/>
      </c>
      <c r="G153" s="17" t="str">
        <f t="shared" si="35"/>
        <v/>
      </c>
      <c r="H153" s="17" t="str">
        <f t="shared" si="33"/>
        <v/>
      </c>
      <c r="I153" s="17" t="str">
        <f t="shared" si="36"/>
        <v/>
      </c>
      <c r="J153" s="17" t="str">
        <f t="shared" si="37"/>
        <v/>
      </c>
      <c r="K153" s="22" t="str">
        <f t="shared" si="40"/>
        <v/>
      </c>
      <c r="L153" s="21" t="str">
        <f t="shared" si="41"/>
        <v/>
      </c>
    </row>
    <row r="154" spans="1:12" x14ac:dyDescent="0.25">
      <c r="A154" s="21" t="str">
        <f t="shared" si="30"/>
        <v/>
      </c>
      <c r="B154" s="17" t="str">
        <f t="shared" si="38"/>
        <v/>
      </c>
      <c r="C154" s="17" t="str">
        <f t="shared" si="39"/>
        <v/>
      </c>
      <c r="D154" s="18" t="str">
        <f t="shared" si="31"/>
        <v/>
      </c>
      <c r="E154" s="17" t="str">
        <f t="shared" si="34"/>
        <v/>
      </c>
      <c r="F154" s="17" t="str">
        <f t="shared" si="32"/>
        <v/>
      </c>
      <c r="G154" s="17" t="str">
        <f t="shared" si="35"/>
        <v/>
      </c>
      <c r="H154" s="17" t="str">
        <f t="shared" si="33"/>
        <v/>
      </c>
      <c r="I154" s="17" t="str">
        <f t="shared" si="36"/>
        <v/>
      </c>
      <c r="J154" s="17" t="str">
        <f t="shared" si="37"/>
        <v/>
      </c>
      <c r="K154" s="22" t="str">
        <f t="shared" si="40"/>
        <v/>
      </c>
      <c r="L154" s="21" t="str">
        <f t="shared" si="41"/>
        <v/>
      </c>
    </row>
    <row r="155" spans="1:12" x14ac:dyDescent="0.25">
      <c r="A155" s="21" t="str">
        <f t="shared" si="30"/>
        <v/>
      </c>
      <c r="B155" s="17" t="str">
        <f t="shared" si="38"/>
        <v/>
      </c>
      <c r="C155" s="17" t="str">
        <f t="shared" si="39"/>
        <v/>
      </c>
      <c r="D155" s="18" t="str">
        <f t="shared" si="31"/>
        <v/>
      </c>
      <c r="E155" s="17" t="str">
        <f t="shared" si="34"/>
        <v/>
      </c>
      <c r="F155" s="17" t="str">
        <f t="shared" si="32"/>
        <v/>
      </c>
      <c r="G155" s="17" t="str">
        <f t="shared" si="35"/>
        <v/>
      </c>
      <c r="H155" s="17" t="str">
        <f t="shared" si="33"/>
        <v/>
      </c>
      <c r="I155" s="17" t="str">
        <f t="shared" si="36"/>
        <v/>
      </c>
      <c r="J155" s="17" t="str">
        <f t="shared" si="37"/>
        <v/>
      </c>
      <c r="K155" s="22" t="str">
        <f t="shared" si="40"/>
        <v/>
      </c>
      <c r="L155" s="21" t="str">
        <f t="shared" si="41"/>
        <v/>
      </c>
    </row>
    <row r="156" spans="1:12" x14ac:dyDescent="0.25">
      <c r="A156" s="21" t="str">
        <f t="shared" si="30"/>
        <v/>
      </c>
      <c r="B156" s="17" t="str">
        <f t="shared" si="38"/>
        <v/>
      </c>
      <c r="C156" s="17" t="str">
        <f t="shared" si="39"/>
        <v/>
      </c>
      <c r="D156" s="18" t="str">
        <f t="shared" si="31"/>
        <v/>
      </c>
      <c r="E156" s="17" t="str">
        <f t="shared" si="34"/>
        <v/>
      </c>
      <c r="F156" s="17" t="str">
        <f t="shared" si="32"/>
        <v/>
      </c>
      <c r="G156" s="17" t="str">
        <f t="shared" si="35"/>
        <v/>
      </c>
      <c r="H156" s="17" t="str">
        <f t="shared" si="33"/>
        <v/>
      </c>
      <c r="I156" s="17" t="str">
        <f t="shared" si="36"/>
        <v/>
      </c>
      <c r="J156" s="17" t="str">
        <f t="shared" si="37"/>
        <v/>
      </c>
      <c r="K156" s="22" t="str">
        <f t="shared" si="40"/>
        <v/>
      </c>
      <c r="L156" s="21" t="str">
        <f t="shared" si="41"/>
        <v/>
      </c>
    </row>
    <row r="157" spans="1:12" x14ac:dyDescent="0.25">
      <c r="A157" s="21" t="str">
        <f t="shared" si="30"/>
        <v/>
      </c>
      <c r="B157" s="17" t="str">
        <f t="shared" si="38"/>
        <v/>
      </c>
      <c r="C157" s="17" t="str">
        <f t="shared" si="39"/>
        <v/>
      </c>
      <c r="D157" s="18" t="str">
        <f t="shared" si="31"/>
        <v/>
      </c>
      <c r="E157" s="17" t="str">
        <f t="shared" si="34"/>
        <v/>
      </c>
      <c r="F157" s="17" t="str">
        <f t="shared" si="32"/>
        <v/>
      </c>
      <c r="G157" s="17" t="str">
        <f t="shared" si="35"/>
        <v/>
      </c>
      <c r="H157" s="17" t="str">
        <f t="shared" si="33"/>
        <v/>
      </c>
      <c r="I157" s="17" t="str">
        <f t="shared" si="36"/>
        <v/>
      </c>
      <c r="J157" s="17" t="str">
        <f t="shared" si="37"/>
        <v/>
      </c>
      <c r="K157" s="22" t="str">
        <f t="shared" si="40"/>
        <v/>
      </c>
      <c r="L157" s="21" t="str">
        <f t="shared" si="41"/>
        <v/>
      </c>
    </row>
    <row r="158" spans="1:12" x14ac:dyDescent="0.25">
      <c r="A158" s="21" t="str">
        <f t="shared" si="30"/>
        <v/>
      </c>
      <c r="B158" s="17" t="str">
        <f t="shared" si="38"/>
        <v/>
      </c>
      <c r="C158" s="17" t="str">
        <f t="shared" si="39"/>
        <v/>
      </c>
      <c r="D158" s="18" t="str">
        <f t="shared" si="31"/>
        <v/>
      </c>
      <c r="E158" s="17" t="str">
        <f t="shared" si="34"/>
        <v/>
      </c>
      <c r="F158" s="17" t="str">
        <f t="shared" si="32"/>
        <v/>
      </c>
      <c r="G158" s="17" t="str">
        <f t="shared" si="35"/>
        <v/>
      </c>
      <c r="H158" s="17" t="str">
        <f t="shared" si="33"/>
        <v/>
      </c>
      <c r="I158" s="17" t="str">
        <f t="shared" si="36"/>
        <v/>
      </c>
      <c r="J158" s="17" t="str">
        <f t="shared" si="37"/>
        <v/>
      </c>
      <c r="K158" s="22" t="str">
        <f t="shared" si="40"/>
        <v/>
      </c>
      <c r="L158" s="21" t="str">
        <f t="shared" si="41"/>
        <v/>
      </c>
    </row>
    <row r="159" spans="1:12" x14ac:dyDescent="0.25">
      <c r="A159" s="21" t="str">
        <f t="shared" si="30"/>
        <v/>
      </c>
      <c r="B159" s="17" t="str">
        <f t="shared" si="38"/>
        <v/>
      </c>
      <c r="C159" s="17" t="str">
        <f t="shared" si="39"/>
        <v/>
      </c>
      <c r="D159" s="18" t="str">
        <f t="shared" si="31"/>
        <v/>
      </c>
      <c r="E159" s="17" t="str">
        <f t="shared" si="34"/>
        <v/>
      </c>
      <c r="F159" s="17" t="str">
        <f t="shared" si="32"/>
        <v/>
      </c>
      <c r="G159" s="17" t="str">
        <f t="shared" si="35"/>
        <v/>
      </c>
      <c r="H159" s="17" t="str">
        <f t="shared" si="33"/>
        <v/>
      </c>
      <c r="I159" s="17" t="str">
        <f t="shared" si="36"/>
        <v/>
      </c>
      <c r="J159" s="17" t="str">
        <f t="shared" si="37"/>
        <v/>
      </c>
      <c r="K159" s="22" t="str">
        <f t="shared" si="40"/>
        <v/>
      </c>
      <c r="L159" s="21" t="str">
        <f t="shared" si="41"/>
        <v/>
      </c>
    </row>
    <row r="160" spans="1:12" x14ac:dyDescent="0.25">
      <c r="A160" s="21" t="str">
        <f t="shared" si="30"/>
        <v/>
      </c>
      <c r="B160" s="17" t="str">
        <f t="shared" si="38"/>
        <v/>
      </c>
      <c r="C160" s="17" t="str">
        <f t="shared" si="39"/>
        <v/>
      </c>
      <c r="D160" s="18" t="str">
        <f t="shared" si="31"/>
        <v/>
      </c>
      <c r="E160" s="17" t="str">
        <f t="shared" si="34"/>
        <v/>
      </c>
      <c r="F160" s="17" t="str">
        <f t="shared" si="32"/>
        <v/>
      </c>
      <c r="G160" s="17" t="str">
        <f t="shared" si="35"/>
        <v/>
      </c>
      <c r="H160" s="17" t="str">
        <f t="shared" si="33"/>
        <v/>
      </c>
      <c r="I160" s="17" t="str">
        <f t="shared" si="36"/>
        <v/>
      </c>
      <c r="J160" s="17" t="str">
        <f t="shared" si="37"/>
        <v/>
      </c>
      <c r="K160" s="22" t="str">
        <f t="shared" si="40"/>
        <v/>
      </c>
      <c r="L160" s="21" t="str">
        <f t="shared" si="41"/>
        <v/>
      </c>
    </row>
    <row r="161" spans="1:12" x14ac:dyDescent="0.25">
      <c r="A161" s="21" t="str">
        <f t="shared" si="30"/>
        <v/>
      </c>
      <c r="B161" s="17" t="str">
        <f t="shared" si="38"/>
        <v/>
      </c>
      <c r="C161" s="17" t="str">
        <f t="shared" si="39"/>
        <v/>
      </c>
      <c r="D161" s="18" t="str">
        <f t="shared" si="31"/>
        <v/>
      </c>
      <c r="E161" s="17" t="str">
        <f t="shared" si="34"/>
        <v/>
      </c>
      <c r="F161" s="17" t="str">
        <f t="shared" si="32"/>
        <v/>
      </c>
      <c r="G161" s="17" t="str">
        <f t="shared" si="35"/>
        <v/>
      </c>
      <c r="H161" s="17" t="str">
        <f t="shared" si="33"/>
        <v/>
      </c>
      <c r="I161" s="17" t="str">
        <f t="shared" si="36"/>
        <v/>
      </c>
      <c r="J161" s="17" t="str">
        <f t="shared" si="37"/>
        <v/>
      </c>
      <c r="K161" s="22" t="str">
        <f t="shared" si="40"/>
        <v/>
      </c>
      <c r="L161" s="21" t="str">
        <f t="shared" si="41"/>
        <v/>
      </c>
    </row>
    <row r="162" spans="1:12" x14ac:dyDescent="0.25">
      <c r="A162" s="21" t="str">
        <f t="shared" si="30"/>
        <v/>
      </c>
      <c r="B162" s="17" t="str">
        <f t="shared" si="38"/>
        <v/>
      </c>
      <c r="C162" s="17" t="str">
        <f t="shared" si="39"/>
        <v/>
      </c>
      <c r="D162" s="18" t="str">
        <f t="shared" si="31"/>
        <v/>
      </c>
      <c r="E162" s="17" t="str">
        <f t="shared" si="34"/>
        <v/>
      </c>
      <c r="F162" s="17" t="str">
        <f t="shared" si="32"/>
        <v/>
      </c>
      <c r="G162" s="17" t="str">
        <f t="shared" si="35"/>
        <v/>
      </c>
      <c r="H162" s="17" t="str">
        <f t="shared" si="33"/>
        <v/>
      </c>
      <c r="I162" s="17" t="str">
        <f t="shared" si="36"/>
        <v/>
      </c>
      <c r="J162" s="17" t="str">
        <f t="shared" si="37"/>
        <v/>
      </c>
      <c r="K162" s="22" t="str">
        <f t="shared" si="40"/>
        <v/>
      </c>
      <c r="L162" s="21" t="str">
        <f t="shared" si="41"/>
        <v/>
      </c>
    </row>
    <row r="163" spans="1:12" x14ac:dyDescent="0.25">
      <c r="A163" s="21" t="str">
        <f t="shared" si="30"/>
        <v/>
      </c>
      <c r="B163" s="17" t="str">
        <f t="shared" si="38"/>
        <v/>
      </c>
      <c r="C163" s="17" t="str">
        <f t="shared" si="39"/>
        <v/>
      </c>
      <c r="D163" s="18" t="str">
        <f t="shared" si="31"/>
        <v/>
      </c>
      <c r="E163" s="17" t="str">
        <f t="shared" si="34"/>
        <v/>
      </c>
      <c r="F163" s="17" t="str">
        <f t="shared" si="32"/>
        <v/>
      </c>
      <c r="G163" s="17" t="str">
        <f t="shared" si="35"/>
        <v/>
      </c>
      <c r="H163" s="17" t="str">
        <f t="shared" si="33"/>
        <v/>
      </c>
      <c r="I163" s="17" t="str">
        <f t="shared" si="36"/>
        <v/>
      </c>
      <c r="J163" s="17" t="str">
        <f t="shared" si="37"/>
        <v/>
      </c>
      <c r="K163" s="22" t="str">
        <f t="shared" si="40"/>
        <v/>
      </c>
      <c r="L163" s="21" t="str">
        <f t="shared" si="41"/>
        <v/>
      </c>
    </row>
    <row r="164" spans="1:12" x14ac:dyDescent="0.25">
      <c r="A164" s="21" t="str">
        <f t="shared" si="30"/>
        <v/>
      </c>
      <c r="B164" s="17" t="str">
        <f t="shared" si="38"/>
        <v/>
      </c>
      <c r="C164" s="17" t="str">
        <f t="shared" si="39"/>
        <v/>
      </c>
      <c r="D164" s="18" t="str">
        <f t="shared" si="31"/>
        <v/>
      </c>
      <c r="E164" s="17" t="str">
        <f t="shared" si="34"/>
        <v/>
      </c>
      <c r="F164" s="17" t="str">
        <f t="shared" si="32"/>
        <v/>
      </c>
      <c r="G164" s="17" t="str">
        <f t="shared" si="35"/>
        <v/>
      </c>
      <c r="H164" s="17" t="str">
        <f t="shared" si="33"/>
        <v/>
      </c>
      <c r="I164" s="17" t="str">
        <f t="shared" si="36"/>
        <v/>
      </c>
      <c r="J164" s="17" t="str">
        <f t="shared" si="37"/>
        <v/>
      </c>
      <c r="K164" s="22" t="str">
        <f t="shared" si="40"/>
        <v/>
      </c>
      <c r="L164" s="21" t="str">
        <f t="shared" si="41"/>
        <v/>
      </c>
    </row>
    <row r="165" spans="1:12" x14ac:dyDescent="0.25">
      <c r="A165" s="21" t="str">
        <f t="shared" si="30"/>
        <v/>
      </c>
      <c r="B165" s="17" t="str">
        <f t="shared" si="38"/>
        <v/>
      </c>
      <c r="C165" s="17" t="str">
        <f t="shared" si="39"/>
        <v/>
      </c>
      <c r="D165" s="18" t="str">
        <f t="shared" si="31"/>
        <v/>
      </c>
      <c r="E165" s="17" t="str">
        <f t="shared" si="34"/>
        <v/>
      </c>
      <c r="F165" s="17" t="str">
        <f t="shared" si="32"/>
        <v/>
      </c>
      <c r="G165" s="17" t="str">
        <f t="shared" si="35"/>
        <v/>
      </c>
      <c r="H165" s="17" t="str">
        <f t="shared" si="33"/>
        <v/>
      </c>
      <c r="I165" s="17" t="str">
        <f t="shared" si="36"/>
        <v/>
      </c>
      <c r="J165" s="17" t="str">
        <f t="shared" si="37"/>
        <v/>
      </c>
      <c r="K165" s="22" t="str">
        <f t="shared" si="40"/>
        <v/>
      </c>
      <c r="L165" s="21" t="str">
        <f t="shared" si="41"/>
        <v/>
      </c>
    </row>
    <row r="166" spans="1:12" x14ac:dyDescent="0.25">
      <c r="A166" s="21" t="str">
        <f t="shared" si="30"/>
        <v/>
      </c>
      <c r="B166" s="17" t="str">
        <f t="shared" si="38"/>
        <v/>
      </c>
      <c r="C166" s="17" t="str">
        <f t="shared" si="39"/>
        <v/>
      </c>
      <c r="D166" s="18" t="str">
        <f t="shared" si="31"/>
        <v/>
      </c>
      <c r="E166" s="17" t="str">
        <f t="shared" si="34"/>
        <v/>
      </c>
      <c r="F166" s="17" t="str">
        <f t="shared" si="32"/>
        <v/>
      </c>
      <c r="G166" s="17" t="str">
        <f t="shared" si="35"/>
        <v/>
      </c>
      <c r="H166" s="17" t="str">
        <f t="shared" si="33"/>
        <v/>
      </c>
      <c r="I166" s="17" t="str">
        <f t="shared" si="36"/>
        <v/>
      </c>
      <c r="J166" s="17" t="str">
        <f t="shared" si="37"/>
        <v/>
      </c>
      <c r="K166" s="22" t="str">
        <f t="shared" si="40"/>
        <v/>
      </c>
      <c r="L166" s="21" t="str">
        <f t="shared" si="41"/>
        <v/>
      </c>
    </row>
    <row r="167" spans="1:12" x14ac:dyDescent="0.25">
      <c r="A167" s="21" t="str">
        <f t="shared" si="30"/>
        <v/>
      </c>
      <c r="B167" s="17" t="str">
        <f t="shared" si="38"/>
        <v/>
      </c>
      <c r="C167" s="17" t="str">
        <f t="shared" si="39"/>
        <v/>
      </c>
      <c r="D167" s="18" t="str">
        <f t="shared" si="31"/>
        <v/>
      </c>
      <c r="E167" s="17" t="str">
        <f t="shared" si="34"/>
        <v/>
      </c>
      <c r="F167" s="17" t="str">
        <f t="shared" si="32"/>
        <v/>
      </c>
      <c r="G167" s="17" t="str">
        <f t="shared" si="35"/>
        <v/>
      </c>
      <c r="H167" s="17" t="str">
        <f t="shared" si="33"/>
        <v/>
      </c>
      <c r="I167" s="17" t="str">
        <f t="shared" si="36"/>
        <v/>
      </c>
      <c r="J167" s="17" t="str">
        <f t="shared" si="37"/>
        <v/>
      </c>
      <c r="K167" s="22" t="str">
        <f t="shared" si="40"/>
        <v/>
      </c>
      <c r="L167" s="21" t="str">
        <f t="shared" si="41"/>
        <v/>
      </c>
    </row>
    <row r="168" spans="1:12" x14ac:dyDescent="0.25">
      <c r="A168" s="21" t="str">
        <f t="shared" si="30"/>
        <v/>
      </c>
      <c r="B168" s="17" t="str">
        <f t="shared" si="38"/>
        <v/>
      </c>
      <c r="C168" s="17" t="str">
        <f t="shared" si="39"/>
        <v/>
      </c>
      <c r="D168" s="18" t="str">
        <f t="shared" si="31"/>
        <v/>
      </c>
      <c r="E168" s="17" t="str">
        <f t="shared" si="34"/>
        <v/>
      </c>
      <c r="F168" s="17" t="str">
        <f t="shared" si="32"/>
        <v/>
      </c>
      <c r="G168" s="17" t="str">
        <f t="shared" si="35"/>
        <v/>
      </c>
      <c r="H168" s="17" t="str">
        <f t="shared" si="33"/>
        <v/>
      </c>
      <c r="I168" s="17" t="str">
        <f t="shared" si="36"/>
        <v/>
      </c>
      <c r="J168" s="17" t="str">
        <f t="shared" si="37"/>
        <v/>
      </c>
      <c r="K168" s="22" t="str">
        <f t="shared" si="40"/>
        <v/>
      </c>
      <c r="L168" s="21" t="str">
        <f t="shared" si="41"/>
        <v/>
      </c>
    </row>
    <row r="169" spans="1:12" x14ac:dyDescent="0.25">
      <c r="A169" s="21" t="str">
        <f t="shared" si="30"/>
        <v/>
      </c>
      <c r="B169" s="17" t="str">
        <f t="shared" si="38"/>
        <v/>
      </c>
      <c r="C169" s="17" t="str">
        <f t="shared" si="39"/>
        <v/>
      </c>
      <c r="D169" s="18" t="str">
        <f t="shared" si="31"/>
        <v/>
      </c>
      <c r="E169" s="17" t="str">
        <f t="shared" si="34"/>
        <v/>
      </c>
      <c r="F169" s="17" t="str">
        <f t="shared" si="32"/>
        <v/>
      </c>
      <c r="G169" s="17" t="str">
        <f t="shared" si="35"/>
        <v/>
      </c>
      <c r="H169" s="17" t="str">
        <f t="shared" si="33"/>
        <v/>
      </c>
      <c r="I169" s="17" t="str">
        <f t="shared" si="36"/>
        <v/>
      </c>
      <c r="J169" s="17" t="str">
        <f t="shared" si="37"/>
        <v/>
      </c>
      <c r="K169" s="22" t="str">
        <f t="shared" si="40"/>
        <v/>
      </c>
      <c r="L169" s="21" t="str">
        <f t="shared" si="41"/>
        <v/>
      </c>
    </row>
    <row r="170" spans="1:12" x14ac:dyDescent="0.25">
      <c r="A170" s="21" t="str">
        <f t="shared" si="30"/>
        <v/>
      </c>
      <c r="B170" s="17" t="str">
        <f t="shared" si="38"/>
        <v/>
      </c>
      <c r="C170" s="17" t="str">
        <f t="shared" si="39"/>
        <v/>
      </c>
      <c r="D170" s="18" t="str">
        <f t="shared" si="31"/>
        <v/>
      </c>
      <c r="E170" s="17" t="str">
        <f t="shared" si="34"/>
        <v/>
      </c>
      <c r="F170" s="17" t="str">
        <f t="shared" si="32"/>
        <v/>
      </c>
      <c r="G170" s="17" t="str">
        <f t="shared" si="35"/>
        <v/>
      </c>
      <c r="H170" s="17" t="str">
        <f t="shared" si="33"/>
        <v/>
      </c>
      <c r="I170" s="17" t="str">
        <f t="shared" si="36"/>
        <v/>
      </c>
      <c r="J170" s="17" t="str">
        <f t="shared" si="37"/>
        <v/>
      </c>
      <c r="K170" s="22" t="str">
        <f t="shared" si="40"/>
        <v/>
      </c>
      <c r="L170" s="21" t="str">
        <f t="shared" si="41"/>
        <v/>
      </c>
    </row>
    <row r="171" spans="1:12" x14ac:dyDescent="0.25">
      <c r="A171" s="21" t="str">
        <f t="shared" si="30"/>
        <v/>
      </c>
      <c r="B171" s="17" t="str">
        <f t="shared" si="38"/>
        <v/>
      </c>
      <c r="C171" s="17" t="str">
        <f t="shared" si="39"/>
        <v/>
      </c>
      <c r="D171" s="18" t="str">
        <f t="shared" si="31"/>
        <v/>
      </c>
      <c r="E171" s="17" t="str">
        <f t="shared" si="34"/>
        <v/>
      </c>
      <c r="F171" s="17" t="str">
        <f t="shared" si="32"/>
        <v/>
      </c>
      <c r="G171" s="17" t="str">
        <f t="shared" si="35"/>
        <v/>
      </c>
      <c r="H171" s="17" t="str">
        <f t="shared" si="33"/>
        <v/>
      </c>
      <c r="I171" s="17" t="str">
        <f t="shared" si="36"/>
        <v/>
      </c>
      <c r="J171" s="17" t="str">
        <f t="shared" si="37"/>
        <v/>
      </c>
      <c r="K171" s="22" t="str">
        <f t="shared" si="40"/>
        <v/>
      </c>
      <c r="L171" s="21" t="str">
        <f t="shared" si="41"/>
        <v/>
      </c>
    </row>
    <row r="172" spans="1:12" x14ac:dyDescent="0.25">
      <c r="A172" s="21" t="str">
        <f t="shared" si="30"/>
        <v/>
      </c>
      <c r="B172" s="17" t="str">
        <f t="shared" si="38"/>
        <v/>
      </c>
      <c r="C172" s="17" t="str">
        <f t="shared" si="39"/>
        <v/>
      </c>
      <c r="D172" s="18" t="str">
        <f t="shared" si="31"/>
        <v/>
      </c>
      <c r="E172" s="17" t="str">
        <f t="shared" si="34"/>
        <v/>
      </c>
      <c r="F172" s="17" t="str">
        <f t="shared" si="32"/>
        <v/>
      </c>
      <c r="G172" s="17" t="str">
        <f t="shared" si="35"/>
        <v/>
      </c>
      <c r="H172" s="17" t="str">
        <f t="shared" si="33"/>
        <v/>
      </c>
      <c r="I172" s="17" t="str">
        <f t="shared" si="36"/>
        <v/>
      </c>
      <c r="J172" s="17" t="str">
        <f t="shared" si="37"/>
        <v/>
      </c>
      <c r="K172" s="22" t="str">
        <f t="shared" si="40"/>
        <v/>
      </c>
      <c r="L172" s="21" t="str">
        <f t="shared" si="41"/>
        <v/>
      </c>
    </row>
    <row r="173" spans="1:12" x14ac:dyDescent="0.25">
      <c r="A173" s="21" t="str">
        <f t="shared" si="30"/>
        <v/>
      </c>
      <c r="B173" s="17" t="str">
        <f t="shared" si="38"/>
        <v/>
      </c>
      <c r="C173" s="17" t="str">
        <f t="shared" si="39"/>
        <v/>
      </c>
      <c r="D173" s="18" t="str">
        <f t="shared" si="31"/>
        <v/>
      </c>
      <c r="E173" s="17" t="str">
        <f t="shared" si="34"/>
        <v/>
      </c>
      <c r="F173" s="17" t="str">
        <f t="shared" si="32"/>
        <v/>
      </c>
      <c r="G173" s="17" t="str">
        <f t="shared" si="35"/>
        <v/>
      </c>
      <c r="H173" s="17" t="str">
        <f t="shared" si="33"/>
        <v/>
      </c>
      <c r="I173" s="17" t="str">
        <f t="shared" si="36"/>
        <v/>
      </c>
      <c r="J173" s="17" t="str">
        <f t="shared" si="37"/>
        <v/>
      </c>
      <c r="K173" s="22" t="str">
        <f t="shared" si="40"/>
        <v/>
      </c>
      <c r="L173" s="21" t="str">
        <f t="shared" si="41"/>
        <v/>
      </c>
    </row>
    <row r="174" spans="1:12" x14ac:dyDescent="0.25">
      <c r="A174" s="21" t="str">
        <f t="shared" si="30"/>
        <v/>
      </c>
      <c r="B174" s="17" t="str">
        <f t="shared" si="38"/>
        <v/>
      </c>
      <c r="C174" s="17" t="str">
        <f t="shared" si="39"/>
        <v/>
      </c>
      <c r="D174" s="18" t="str">
        <f t="shared" si="31"/>
        <v/>
      </c>
      <c r="E174" s="17" t="str">
        <f t="shared" si="34"/>
        <v/>
      </c>
      <c r="F174" s="17" t="str">
        <f t="shared" si="32"/>
        <v/>
      </c>
      <c r="G174" s="17" t="str">
        <f t="shared" si="35"/>
        <v/>
      </c>
      <c r="H174" s="17" t="str">
        <f t="shared" si="33"/>
        <v/>
      </c>
      <c r="I174" s="17" t="str">
        <f t="shared" si="36"/>
        <v/>
      </c>
      <c r="J174" s="17" t="str">
        <f t="shared" si="37"/>
        <v/>
      </c>
      <c r="K174" s="22" t="str">
        <f t="shared" si="40"/>
        <v/>
      </c>
      <c r="L174" s="21" t="str">
        <f t="shared" si="41"/>
        <v/>
      </c>
    </row>
    <row r="175" spans="1:12" x14ac:dyDescent="0.25">
      <c r="A175" s="21" t="str">
        <f t="shared" si="30"/>
        <v/>
      </c>
      <c r="B175" s="17" t="str">
        <f t="shared" si="38"/>
        <v/>
      </c>
      <c r="C175" s="17" t="str">
        <f t="shared" si="39"/>
        <v/>
      </c>
      <c r="D175" s="18" t="str">
        <f t="shared" si="31"/>
        <v/>
      </c>
      <c r="E175" s="17" t="str">
        <f t="shared" si="34"/>
        <v/>
      </c>
      <c r="F175" s="17" t="str">
        <f t="shared" si="32"/>
        <v/>
      </c>
      <c r="G175" s="17" t="str">
        <f t="shared" si="35"/>
        <v/>
      </c>
      <c r="H175" s="17" t="str">
        <f t="shared" si="33"/>
        <v/>
      </c>
      <c r="I175" s="17" t="str">
        <f t="shared" si="36"/>
        <v/>
      </c>
      <c r="J175" s="17" t="str">
        <f t="shared" si="37"/>
        <v/>
      </c>
      <c r="K175" s="22" t="str">
        <f t="shared" si="40"/>
        <v/>
      </c>
      <c r="L175" s="21" t="str">
        <f t="shared" si="41"/>
        <v/>
      </c>
    </row>
    <row r="176" spans="1:12" x14ac:dyDescent="0.25">
      <c r="A176" s="21" t="str">
        <f t="shared" si="30"/>
        <v/>
      </c>
      <c r="B176" s="17" t="str">
        <f t="shared" si="38"/>
        <v/>
      </c>
      <c r="C176" s="17" t="str">
        <f t="shared" si="39"/>
        <v/>
      </c>
      <c r="D176" s="18" t="str">
        <f t="shared" si="31"/>
        <v/>
      </c>
      <c r="E176" s="17" t="str">
        <f t="shared" si="34"/>
        <v/>
      </c>
      <c r="F176" s="17" t="str">
        <f t="shared" si="32"/>
        <v/>
      </c>
      <c r="G176" s="17" t="str">
        <f t="shared" si="35"/>
        <v/>
      </c>
      <c r="H176" s="17" t="str">
        <f t="shared" si="33"/>
        <v/>
      </c>
      <c r="I176" s="17" t="str">
        <f t="shared" si="36"/>
        <v/>
      </c>
      <c r="J176" s="17" t="str">
        <f t="shared" si="37"/>
        <v/>
      </c>
      <c r="K176" s="22" t="str">
        <f t="shared" si="40"/>
        <v/>
      </c>
      <c r="L176" s="21" t="str">
        <f t="shared" si="41"/>
        <v/>
      </c>
    </row>
    <row r="177" spans="1:12" x14ac:dyDescent="0.25">
      <c r="A177" s="21" t="str">
        <f t="shared" si="30"/>
        <v/>
      </c>
      <c r="B177" s="17" t="str">
        <f t="shared" si="38"/>
        <v/>
      </c>
      <c r="C177" s="17" t="str">
        <f t="shared" si="39"/>
        <v/>
      </c>
      <c r="D177" s="18" t="str">
        <f t="shared" si="31"/>
        <v/>
      </c>
      <c r="E177" s="17" t="str">
        <f t="shared" si="34"/>
        <v/>
      </c>
      <c r="F177" s="17" t="str">
        <f t="shared" si="32"/>
        <v/>
      </c>
      <c r="G177" s="17" t="str">
        <f t="shared" si="35"/>
        <v/>
      </c>
      <c r="H177" s="17" t="str">
        <f t="shared" si="33"/>
        <v/>
      </c>
      <c r="I177" s="17" t="str">
        <f t="shared" si="36"/>
        <v/>
      </c>
      <c r="J177" s="17" t="str">
        <f t="shared" si="37"/>
        <v/>
      </c>
      <c r="K177" s="22" t="str">
        <f t="shared" si="40"/>
        <v/>
      </c>
      <c r="L177" s="21" t="str">
        <f t="shared" si="41"/>
        <v/>
      </c>
    </row>
    <row r="178" spans="1:12" x14ac:dyDescent="0.25">
      <c r="A178" s="21" t="str">
        <f t="shared" si="30"/>
        <v/>
      </c>
      <c r="B178" s="17" t="str">
        <f t="shared" si="38"/>
        <v/>
      </c>
      <c r="C178" s="17" t="str">
        <f t="shared" si="39"/>
        <v/>
      </c>
      <c r="D178" s="18" t="str">
        <f t="shared" si="31"/>
        <v/>
      </c>
      <c r="E178" s="17" t="str">
        <f t="shared" si="34"/>
        <v/>
      </c>
      <c r="F178" s="17" t="str">
        <f t="shared" si="32"/>
        <v/>
      </c>
      <c r="G178" s="17" t="str">
        <f t="shared" si="35"/>
        <v/>
      </c>
      <c r="H178" s="17" t="str">
        <f t="shared" si="33"/>
        <v/>
      </c>
      <c r="I178" s="17" t="str">
        <f t="shared" si="36"/>
        <v/>
      </c>
      <c r="J178" s="17" t="str">
        <f t="shared" si="37"/>
        <v/>
      </c>
      <c r="K178" s="22" t="str">
        <f t="shared" si="40"/>
        <v/>
      </c>
      <c r="L178" s="21" t="str">
        <f t="shared" si="41"/>
        <v/>
      </c>
    </row>
    <row r="179" spans="1:12" x14ac:dyDescent="0.25">
      <c r="A179" s="21" t="str">
        <f t="shared" si="30"/>
        <v/>
      </c>
      <c r="B179" s="17" t="str">
        <f t="shared" si="38"/>
        <v/>
      </c>
      <c r="C179" s="17" t="str">
        <f t="shared" si="39"/>
        <v/>
      </c>
      <c r="D179" s="18" t="str">
        <f t="shared" si="31"/>
        <v/>
      </c>
      <c r="E179" s="17" t="str">
        <f t="shared" si="34"/>
        <v/>
      </c>
      <c r="F179" s="17" t="str">
        <f t="shared" si="32"/>
        <v/>
      </c>
      <c r="G179" s="17" t="str">
        <f t="shared" si="35"/>
        <v/>
      </c>
      <c r="H179" s="17" t="str">
        <f t="shared" si="33"/>
        <v/>
      </c>
      <c r="I179" s="17" t="str">
        <f t="shared" si="36"/>
        <v/>
      </c>
      <c r="J179" s="17" t="str">
        <f t="shared" si="37"/>
        <v/>
      </c>
      <c r="K179" s="22" t="str">
        <f t="shared" si="40"/>
        <v/>
      </c>
      <c r="L179" s="21" t="str">
        <f t="shared" si="41"/>
        <v/>
      </c>
    </row>
    <row r="180" spans="1:12" x14ac:dyDescent="0.25">
      <c r="A180" s="21" t="str">
        <f t="shared" si="30"/>
        <v/>
      </c>
      <c r="B180" s="17" t="str">
        <f t="shared" si="38"/>
        <v/>
      </c>
      <c r="C180" s="17" t="str">
        <f t="shared" si="39"/>
        <v/>
      </c>
      <c r="D180" s="18" t="str">
        <f t="shared" si="31"/>
        <v/>
      </c>
      <c r="E180" s="17" t="str">
        <f t="shared" si="34"/>
        <v/>
      </c>
      <c r="F180" s="17" t="str">
        <f t="shared" si="32"/>
        <v/>
      </c>
      <c r="G180" s="17" t="str">
        <f t="shared" si="35"/>
        <v/>
      </c>
      <c r="H180" s="17" t="str">
        <f t="shared" si="33"/>
        <v/>
      </c>
      <c r="I180" s="17" t="str">
        <f t="shared" si="36"/>
        <v/>
      </c>
      <c r="J180" s="17" t="str">
        <f t="shared" si="37"/>
        <v/>
      </c>
      <c r="K180" s="22" t="str">
        <f t="shared" si="40"/>
        <v/>
      </c>
      <c r="L180" s="21" t="str">
        <f t="shared" si="41"/>
        <v/>
      </c>
    </row>
    <row r="181" spans="1:12" x14ac:dyDescent="0.25">
      <c r="A181" s="21" t="str">
        <f t="shared" si="30"/>
        <v/>
      </c>
      <c r="B181" s="17" t="str">
        <f t="shared" si="38"/>
        <v/>
      </c>
      <c r="C181" s="17" t="str">
        <f t="shared" si="39"/>
        <v/>
      </c>
      <c r="D181" s="18" t="str">
        <f t="shared" si="31"/>
        <v/>
      </c>
      <c r="E181" s="17" t="str">
        <f t="shared" si="34"/>
        <v/>
      </c>
      <c r="F181" s="17" t="str">
        <f t="shared" si="32"/>
        <v/>
      </c>
      <c r="G181" s="17" t="str">
        <f t="shared" si="35"/>
        <v/>
      </c>
      <c r="H181" s="17" t="str">
        <f t="shared" si="33"/>
        <v/>
      </c>
      <c r="I181" s="17" t="str">
        <f t="shared" si="36"/>
        <v/>
      </c>
      <c r="J181" s="17" t="str">
        <f t="shared" si="37"/>
        <v/>
      </c>
      <c r="K181" s="22" t="str">
        <f t="shared" si="40"/>
        <v/>
      </c>
      <c r="L181" s="21" t="str">
        <f t="shared" si="41"/>
        <v/>
      </c>
    </row>
    <row r="182" spans="1:12" x14ac:dyDescent="0.25">
      <c r="A182" s="21" t="str">
        <f t="shared" si="30"/>
        <v/>
      </c>
      <c r="B182" s="17" t="str">
        <f t="shared" si="38"/>
        <v/>
      </c>
      <c r="C182" s="17" t="str">
        <f t="shared" si="39"/>
        <v/>
      </c>
      <c r="D182" s="18" t="str">
        <f t="shared" si="31"/>
        <v/>
      </c>
      <c r="E182" s="17" t="str">
        <f t="shared" si="34"/>
        <v/>
      </c>
      <c r="F182" s="17" t="str">
        <f t="shared" si="32"/>
        <v/>
      </c>
      <c r="G182" s="17" t="str">
        <f t="shared" si="35"/>
        <v/>
      </c>
      <c r="H182" s="17" t="str">
        <f t="shared" si="33"/>
        <v/>
      </c>
      <c r="I182" s="17" t="str">
        <f t="shared" si="36"/>
        <v/>
      </c>
      <c r="J182" s="17" t="str">
        <f t="shared" si="37"/>
        <v/>
      </c>
      <c r="K182" s="22" t="str">
        <f t="shared" si="40"/>
        <v/>
      </c>
      <c r="L182" s="21" t="str">
        <f t="shared" si="41"/>
        <v/>
      </c>
    </row>
    <row r="183" spans="1:12" x14ac:dyDescent="0.25">
      <c r="A183" s="21" t="str">
        <f t="shared" si="30"/>
        <v/>
      </c>
      <c r="B183" s="17" t="str">
        <f t="shared" si="38"/>
        <v/>
      </c>
      <c r="C183" s="17" t="str">
        <f t="shared" si="39"/>
        <v/>
      </c>
      <c r="D183" s="18" t="str">
        <f t="shared" si="31"/>
        <v/>
      </c>
      <c r="E183" s="17" t="str">
        <f t="shared" si="34"/>
        <v/>
      </c>
      <c r="F183" s="17" t="str">
        <f t="shared" si="32"/>
        <v/>
      </c>
      <c r="G183" s="17" t="str">
        <f t="shared" si="35"/>
        <v/>
      </c>
      <c r="H183" s="17" t="str">
        <f t="shared" si="33"/>
        <v/>
      </c>
      <c r="I183" s="17" t="str">
        <f t="shared" si="36"/>
        <v/>
      </c>
      <c r="J183" s="17" t="str">
        <f t="shared" si="37"/>
        <v/>
      </c>
      <c r="K183" s="22" t="str">
        <f t="shared" si="40"/>
        <v/>
      </c>
      <c r="L183" s="21" t="str">
        <f t="shared" si="41"/>
        <v/>
      </c>
    </row>
    <row r="184" spans="1:12" x14ac:dyDescent="0.25">
      <c r="A184" s="21" t="str">
        <f t="shared" si="30"/>
        <v/>
      </c>
      <c r="B184" s="17" t="str">
        <f t="shared" si="38"/>
        <v/>
      </c>
      <c r="C184" s="17" t="str">
        <f t="shared" si="39"/>
        <v/>
      </c>
      <c r="D184" s="18" t="str">
        <f t="shared" si="31"/>
        <v/>
      </c>
      <c r="E184" s="17" t="str">
        <f t="shared" si="34"/>
        <v/>
      </c>
      <c r="F184" s="17" t="str">
        <f t="shared" si="32"/>
        <v/>
      </c>
      <c r="G184" s="17" t="str">
        <f t="shared" si="35"/>
        <v/>
      </c>
      <c r="H184" s="17" t="str">
        <f t="shared" si="33"/>
        <v/>
      </c>
      <c r="I184" s="17" t="str">
        <f t="shared" si="36"/>
        <v/>
      </c>
      <c r="J184" s="17" t="str">
        <f t="shared" si="37"/>
        <v/>
      </c>
      <c r="K184" s="22" t="str">
        <f t="shared" si="40"/>
        <v/>
      </c>
      <c r="L184" s="21" t="str">
        <f t="shared" si="41"/>
        <v/>
      </c>
    </row>
    <row r="185" spans="1:12" x14ac:dyDescent="0.25">
      <c r="A185" s="21" t="str">
        <f t="shared" si="30"/>
        <v/>
      </c>
      <c r="B185" s="17" t="str">
        <f t="shared" si="38"/>
        <v/>
      </c>
      <c r="C185" s="17" t="str">
        <f t="shared" si="39"/>
        <v/>
      </c>
      <c r="D185" s="18" t="str">
        <f t="shared" si="31"/>
        <v/>
      </c>
      <c r="E185" s="17" t="str">
        <f t="shared" si="34"/>
        <v/>
      </c>
      <c r="F185" s="17" t="str">
        <f t="shared" si="32"/>
        <v/>
      </c>
      <c r="G185" s="17" t="str">
        <f t="shared" si="35"/>
        <v/>
      </c>
      <c r="H185" s="17" t="str">
        <f t="shared" si="33"/>
        <v/>
      </c>
      <c r="I185" s="17" t="str">
        <f t="shared" si="36"/>
        <v/>
      </c>
      <c r="J185" s="17" t="str">
        <f t="shared" si="37"/>
        <v/>
      </c>
      <c r="K185" s="22" t="str">
        <f t="shared" si="40"/>
        <v/>
      </c>
      <c r="L185" s="21" t="str">
        <f t="shared" si="41"/>
        <v/>
      </c>
    </row>
    <row r="186" spans="1:12" x14ac:dyDescent="0.25">
      <c r="A186" s="21" t="str">
        <f t="shared" si="30"/>
        <v/>
      </c>
      <c r="B186" s="17" t="str">
        <f t="shared" si="38"/>
        <v/>
      </c>
      <c r="C186" s="17" t="str">
        <f t="shared" si="39"/>
        <v/>
      </c>
      <c r="D186" s="18" t="str">
        <f t="shared" si="31"/>
        <v/>
      </c>
      <c r="E186" s="17" t="str">
        <f t="shared" si="34"/>
        <v/>
      </c>
      <c r="F186" s="17" t="str">
        <f t="shared" si="32"/>
        <v/>
      </c>
      <c r="G186" s="17" t="str">
        <f t="shared" si="35"/>
        <v/>
      </c>
      <c r="H186" s="17" t="str">
        <f t="shared" si="33"/>
        <v/>
      </c>
      <c r="I186" s="17" t="str">
        <f t="shared" si="36"/>
        <v/>
      </c>
      <c r="J186" s="17" t="str">
        <f t="shared" si="37"/>
        <v/>
      </c>
      <c r="K186" s="22" t="str">
        <f t="shared" si="40"/>
        <v/>
      </c>
      <c r="L186" s="21" t="str">
        <f t="shared" si="41"/>
        <v/>
      </c>
    </row>
    <row r="187" spans="1:12" x14ac:dyDescent="0.25">
      <c r="A187" s="21" t="str">
        <f t="shared" si="30"/>
        <v/>
      </c>
      <c r="B187" s="17" t="str">
        <f t="shared" si="38"/>
        <v/>
      </c>
      <c r="C187" s="17" t="str">
        <f t="shared" si="39"/>
        <v/>
      </c>
      <c r="D187" s="18" t="str">
        <f t="shared" si="31"/>
        <v/>
      </c>
      <c r="E187" s="17" t="str">
        <f t="shared" si="34"/>
        <v/>
      </c>
      <c r="F187" s="17" t="str">
        <f t="shared" si="32"/>
        <v/>
      </c>
      <c r="G187" s="17" t="str">
        <f t="shared" si="35"/>
        <v/>
      </c>
      <c r="H187" s="17" t="str">
        <f t="shared" si="33"/>
        <v/>
      </c>
      <c r="I187" s="17" t="str">
        <f t="shared" si="36"/>
        <v/>
      </c>
      <c r="J187" s="17" t="str">
        <f t="shared" si="37"/>
        <v/>
      </c>
      <c r="K187" s="22" t="str">
        <f t="shared" si="40"/>
        <v/>
      </c>
      <c r="L187" s="21" t="str">
        <f t="shared" si="41"/>
        <v/>
      </c>
    </row>
    <row r="188" spans="1:12" x14ac:dyDescent="0.25">
      <c r="A188" s="21" t="str">
        <f t="shared" si="30"/>
        <v/>
      </c>
      <c r="B188" s="17" t="str">
        <f t="shared" si="38"/>
        <v/>
      </c>
      <c r="C188" s="17" t="str">
        <f t="shared" si="39"/>
        <v/>
      </c>
      <c r="D188" s="18" t="str">
        <f t="shared" si="31"/>
        <v/>
      </c>
      <c r="E188" s="17" t="str">
        <f t="shared" si="34"/>
        <v/>
      </c>
      <c r="F188" s="17" t="str">
        <f t="shared" si="32"/>
        <v/>
      </c>
      <c r="G188" s="17" t="str">
        <f t="shared" si="35"/>
        <v/>
      </c>
      <c r="H188" s="17" t="str">
        <f t="shared" si="33"/>
        <v/>
      </c>
      <c r="I188" s="17" t="str">
        <f t="shared" si="36"/>
        <v/>
      </c>
      <c r="J188" s="17" t="str">
        <f t="shared" si="37"/>
        <v/>
      </c>
      <c r="K188" s="22" t="str">
        <f t="shared" si="40"/>
        <v/>
      </c>
      <c r="L188" s="21" t="str">
        <f t="shared" si="41"/>
        <v/>
      </c>
    </row>
    <row r="189" spans="1:12" x14ac:dyDescent="0.25">
      <c r="A189" s="21" t="str">
        <f t="shared" si="30"/>
        <v/>
      </c>
      <c r="B189" s="17" t="str">
        <f t="shared" si="38"/>
        <v/>
      </c>
      <c r="C189" s="17" t="str">
        <f t="shared" si="39"/>
        <v/>
      </c>
      <c r="D189" s="18" t="str">
        <f t="shared" si="31"/>
        <v/>
      </c>
      <c r="E189" s="17" t="str">
        <f t="shared" si="34"/>
        <v/>
      </c>
      <c r="F189" s="17" t="str">
        <f t="shared" si="32"/>
        <v/>
      </c>
      <c r="G189" s="17" t="str">
        <f t="shared" si="35"/>
        <v/>
      </c>
      <c r="H189" s="17" t="str">
        <f t="shared" si="33"/>
        <v/>
      </c>
      <c r="I189" s="17" t="str">
        <f t="shared" si="36"/>
        <v/>
      </c>
      <c r="J189" s="17" t="str">
        <f t="shared" si="37"/>
        <v/>
      </c>
      <c r="K189" s="22" t="str">
        <f t="shared" si="40"/>
        <v/>
      </c>
      <c r="L189" s="21" t="str">
        <f t="shared" si="41"/>
        <v/>
      </c>
    </row>
    <row r="190" spans="1:12" x14ac:dyDescent="0.25">
      <c r="A190" s="21" t="str">
        <f t="shared" si="30"/>
        <v/>
      </c>
      <c r="B190" s="17" t="str">
        <f t="shared" si="38"/>
        <v/>
      </c>
      <c r="C190" s="17" t="str">
        <f t="shared" si="39"/>
        <v/>
      </c>
      <c r="D190" s="18" t="str">
        <f t="shared" si="31"/>
        <v/>
      </c>
      <c r="E190" s="17" t="str">
        <f t="shared" si="34"/>
        <v/>
      </c>
      <c r="F190" s="17" t="str">
        <f t="shared" si="32"/>
        <v/>
      </c>
      <c r="G190" s="17" t="str">
        <f t="shared" si="35"/>
        <v/>
      </c>
      <c r="H190" s="17" t="str">
        <f t="shared" si="33"/>
        <v/>
      </c>
      <c r="I190" s="17" t="str">
        <f t="shared" si="36"/>
        <v/>
      </c>
      <c r="J190" s="17" t="str">
        <f t="shared" si="37"/>
        <v/>
      </c>
      <c r="K190" s="22" t="str">
        <f t="shared" si="40"/>
        <v/>
      </c>
      <c r="L190" s="21" t="str">
        <f t="shared" si="41"/>
        <v/>
      </c>
    </row>
    <row r="191" spans="1:12" x14ac:dyDescent="0.25">
      <c r="A191" s="21" t="str">
        <f t="shared" si="30"/>
        <v/>
      </c>
      <c r="B191" s="17" t="str">
        <f t="shared" si="38"/>
        <v/>
      </c>
      <c r="C191" s="17" t="str">
        <f t="shared" si="39"/>
        <v/>
      </c>
      <c r="D191" s="18" t="str">
        <f t="shared" si="31"/>
        <v/>
      </c>
      <c r="E191" s="17" t="str">
        <f t="shared" si="34"/>
        <v/>
      </c>
      <c r="F191" s="17" t="str">
        <f t="shared" si="32"/>
        <v/>
      </c>
      <c r="G191" s="17" t="str">
        <f t="shared" si="35"/>
        <v/>
      </c>
      <c r="H191" s="17" t="str">
        <f t="shared" si="33"/>
        <v/>
      </c>
      <c r="I191" s="17" t="str">
        <f t="shared" si="36"/>
        <v/>
      </c>
      <c r="J191" s="17" t="str">
        <f t="shared" si="37"/>
        <v/>
      </c>
      <c r="K191" s="22" t="str">
        <f t="shared" si="40"/>
        <v/>
      </c>
      <c r="L191" s="21" t="str">
        <f t="shared" si="41"/>
        <v/>
      </c>
    </row>
    <row r="192" spans="1:12" x14ac:dyDescent="0.25">
      <c r="A192" s="21" t="str">
        <f t="shared" si="30"/>
        <v/>
      </c>
      <c r="B192" s="17" t="str">
        <f t="shared" si="38"/>
        <v/>
      </c>
      <c r="C192" s="17" t="str">
        <f t="shared" si="39"/>
        <v/>
      </c>
      <c r="D192" s="18" t="str">
        <f t="shared" si="31"/>
        <v/>
      </c>
      <c r="E192" s="17" t="str">
        <f t="shared" si="34"/>
        <v/>
      </c>
      <c r="F192" s="17" t="str">
        <f t="shared" si="32"/>
        <v/>
      </c>
      <c r="G192" s="17" t="str">
        <f t="shared" si="35"/>
        <v/>
      </c>
      <c r="H192" s="17" t="str">
        <f t="shared" si="33"/>
        <v/>
      </c>
      <c r="I192" s="17" t="str">
        <f t="shared" si="36"/>
        <v/>
      </c>
      <c r="J192" s="17" t="str">
        <f t="shared" si="37"/>
        <v/>
      </c>
      <c r="K192" s="22" t="str">
        <f t="shared" si="40"/>
        <v/>
      </c>
      <c r="L192" s="21" t="str">
        <f t="shared" si="41"/>
        <v/>
      </c>
    </row>
    <row r="193" spans="1:12" x14ac:dyDescent="0.25">
      <c r="A193" s="21" t="str">
        <f t="shared" si="30"/>
        <v/>
      </c>
      <c r="B193" s="17" t="str">
        <f t="shared" si="38"/>
        <v/>
      </c>
      <c r="C193" s="17" t="str">
        <f t="shared" si="39"/>
        <v/>
      </c>
      <c r="D193" s="18" t="str">
        <f t="shared" si="31"/>
        <v/>
      </c>
      <c r="E193" s="17" t="str">
        <f t="shared" si="34"/>
        <v/>
      </c>
      <c r="F193" s="17" t="str">
        <f t="shared" si="32"/>
        <v/>
      </c>
      <c r="G193" s="17" t="str">
        <f t="shared" si="35"/>
        <v/>
      </c>
      <c r="H193" s="17" t="str">
        <f t="shared" si="33"/>
        <v/>
      </c>
      <c r="I193" s="17" t="str">
        <f t="shared" si="36"/>
        <v/>
      </c>
      <c r="J193" s="17" t="str">
        <f t="shared" si="37"/>
        <v/>
      </c>
      <c r="K193" s="22" t="str">
        <f t="shared" si="40"/>
        <v/>
      </c>
      <c r="L193" s="21" t="str">
        <f t="shared" si="41"/>
        <v/>
      </c>
    </row>
    <row r="194" spans="1:12" x14ac:dyDescent="0.25">
      <c r="A194" s="21" t="str">
        <f t="shared" si="30"/>
        <v/>
      </c>
      <c r="B194" s="17" t="str">
        <f t="shared" si="38"/>
        <v/>
      </c>
      <c r="C194" s="17" t="str">
        <f t="shared" si="39"/>
        <v/>
      </c>
      <c r="D194" s="18" t="str">
        <f t="shared" si="31"/>
        <v/>
      </c>
      <c r="E194" s="17" t="str">
        <f t="shared" si="34"/>
        <v/>
      </c>
      <c r="F194" s="17" t="str">
        <f t="shared" si="32"/>
        <v/>
      </c>
      <c r="G194" s="17" t="str">
        <f t="shared" si="35"/>
        <v/>
      </c>
      <c r="H194" s="17" t="str">
        <f t="shared" si="33"/>
        <v/>
      </c>
      <c r="I194" s="17" t="str">
        <f t="shared" si="36"/>
        <v/>
      </c>
      <c r="J194" s="17" t="str">
        <f t="shared" si="37"/>
        <v/>
      </c>
      <c r="K194" s="22" t="str">
        <f t="shared" si="40"/>
        <v/>
      </c>
      <c r="L194" s="21" t="str">
        <f t="shared" si="41"/>
        <v/>
      </c>
    </row>
    <row r="195" spans="1:12" x14ac:dyDescent="0.25">
      <c r="A195" s="21" t="str">
        <f t="shared" ref="A195:A258" si="42">IF(A194&lt;Duree,A194+1,"")</f>
        <v/>
      </c>
      <c r="B195" s="17" t="str">
        <f t="shared" si="38"/>
        <v/>
      </c>
      <c r="C195" s="17" t="str">
        <f t="shared" si="39"/>
        <v/>
      </c>
      <c r="D195" s="18" t="str">
        <f t="shared" ref="D195:D258" si="43">IF(A195&lt;&gt;"",ABS(IPMT(Taux/12,A195,Duree,CapitalEmprunte)),"")</f>
        <v/>
      </c>
      <c r="E195" s="17" t="str">
        <f t="shared" si="34"/>
        <v/>
      </c>
      <c r="F195" s="17" t="str">
        <f t="shared" ref="F195:F258" si="44">IF(A195&lt;&gt;"",Assurance,"")</f>
        <v/>
      </c>
      <c r="G195" s="17" t="str">
        <f t="shared" si="35"/>
        <v/>
      </c>
      <c r="H195" s="17" t="str">
        <f t="shared" ref="H195:H258" si="45">IF(A195&lt;&gt;"",ABS(PPMT(Taux/12,A195,Duree,CapitalEmprunte)),"")</f>
        <v/>
      </c>
      <c r="I195" s="17" t="str">
        <f t="shared" si="36"/>
        <v/>
      </c>
      <c r="J195" s="17" t="str">
        <f t="shared" si="37"/>
        <v/>
      </c>
      <c r="K195" s="22" t="str">
        <f t="shared" si="40"/>
        <v/>
      </c>
      <c r="L195" s="21" t="str">
        <f t="shared" si="41"/>
        <v/>
      </c>
    </row>
    <row r="196" spans="1:12" x14ac:dyDescent="0.25">
      <c r="A196" s="21" t="str">
        <f t="shared" si="42"/>
        <v/>
      </c>
      <c r="B196" s="17" t="str">
        <f t="shared" si="38"/>
        <v/>
      </c>
      <c r="C196" s="17" t="str">
        <f t="shared" si="39"/>
        <v/>
      </c>
      <c r="D196" s="18" t="str">
        <f t="shared" si="43"/>
        <v/>
      </c>
      <c r="E196" s="17" t="str">
        <f t="shared" ref="E196:E259" si="46">IF(A196&lt;&gt;"",E195+D196,"")</f>
        <v/>
      </c>
      <c r="F196" s="17" t="str">
        <f t="shared" si="44"/>
        <v/>
      </c>
      <c r="G196" s="17" t="str">
        <f t="shared" ref="G196:G259" si="47">IF(A196&lt;&gt;"",G195+F196,"")</f>
        <v/>
      </c>
      <c r="H196" s="17" t="str">
        <f t="shared" si="45"/>
        <v/>
      </c>
      <c r="I196" s="17" t="str">
        <f t="shared" ref="I196:I259" si="48">IF(A196&lt;&gt;"",I195+H196,"")</f>
        <v/>
      </c>
      <c r="J196" s="17" t="str">
        <f t="shared" ref="J196:J259" si="49">IF(A196&lt;&gt;"",J195-H196,"")</f>
        <v/>
      </c>
      <c r="K196" s="22" t="str">
        <f t="shared" si="40"/>
        <v/>
      </c>
      <c r="L196" s="21" t="str">
        <f t="shared" si="41"/>
        <v/>
      </c>
    </row>
    <row r="197" spans="1:12" x14ac:dyDescent="0.25">
      <c r="A197" s="21" t="str">
        <f t="shared" si="42"/>
        <v/>
      </c>
      <c r="B197" s="17" t="str">
        <f t="shared" ref="B197:B260" si="50">IF(A197&lt;&gt;"",Mensualite,"")</f>
        <v/>
      </c>
      <c r="C197" s="17" t="str">
        <f t="shared" ref="C197:C260" si="51">IF(A197&lt;&gt;"",C196+B197,"")</f>
        <v/>
      </c>
      <c r="D197" s="18" t="str">
        <f t="shared" si="43"/>
        <v/>
      </c>
      <c r="E197" s="17" t="str">
        <f t="shared" si="46"/>
        <v/>
      </c>
      <c r="F197" s="17" t="str">
        <f t="shared" si="44"/>
        <v/>
      </c>
      <c r="G197" s="17" t="str">
        <f t="shared" si="47"/>
        <v/>
      </c>
      <c r="H197" s="17" t="str">
        <f t="shared" si="45"/>
        <v/>
      </c>
      <c r="I197" s="17" t="str">
        <f t="shared" si="48"/>
        <v/>
      </c>
      <c r="J197" s="17" t="str">
        <f t="shared" si="49"/>
        <v/>
      </c>
      <c r="K197" s="22" t="str">
        <f t="shared" ref="K197:K260" si="52">IF(A197&lt;&gt;"",EOMONTH(K196,1),"")</f>
        <v/>
      </c>
      <c r="L197" s="21" t="str">
        <f t="shared" ref="L197:L260" si="53">IF(K197="","",YEAR(K197))</f>
        <v/>
      </c>
    </row>
    <row r="198" spans="1:12" x14ac:dyDescent="0.25">
      <c r="A198" s="21" t="str">
        <f t="shared" si="42"/>
        <v/>
      </c>
      <c r="B198" s="17" t="str">
        <f t="shared" si="50"/>
        <v/>
      </c>
      <c r="C198" s="17" t="str">
        <f t="shared" si="51"/>
        <v/>
      </c>
      <c r="D198" s="18" t="str">
        <f t="shared" si="43"/>
        <v/>
      </c>
      <c r="E198" s="17" t="str">
        <f t="shared" si="46"/>
        <v/>
      </c>
      <c r="F198" s="17" t="str">
        <f t="shared" si="44"/>
        <v/>
      </c>
      <c r="G198" s="17" t="str">
        <f t="shared" si="47"/>
        <v/>
      </c>
      <c r="H198" s="17" t="str">
        <f t="shared" si="45"/>
        <v/>
      </c>
      <c r="I198" s="17" t="str">
        <f t="shared" si="48"/>
        <v/>
      </c>
      <c r="J198" s="17" t="str">
        <f t="shared" si="49"/>
        <v/>
      </c>
      <c r="K198" s="22" t="str">
        <f t="shared" si="52"/>
        <v/>
      </c>
      <c r="L198" s="21" t="str">
        <f t="shared" si="53"/>
        <v/>
      </c>
    </row>
    <row r="199" spans="1:12" x14ac:dyDescent="0.25">
      <c r="A199" s="21" t="str">
        <f t="shared" si="42"/>
        <v/>
      </c>
      <c r="B199" s="17" t="str">
        <f t="shared" si="50"/>
        <v/>
      </c>
      <c r="C199" s="17" t="str">
        <f t="shared" si="51"/>
        <v/>
      </c>
      <c r="D199" s="18" t="str">
        <f t="shared" si="43"/>
        <v/>
      </c>
      <c r="E199" s="17" t="str">
        <f t="shared" si="46"/>
        <v/>
      </c>
      <c r="F199" s="17" t="str">
        <f t="shared" si="44"/>
        <v/>
      </c>
      <c r="G199" s="17" t="str">
        <f t="shared" si="47"/>
        <v/>
      </c>
      <c r="H199" s="17" t="str">
        <f t="shared" si="45"/>
        <v/>
      </c>
      <c r="I199" s="17" t="str">
        <f t="shared" si="48"/>
        <v/>
      </c>
      <c r="J199" s="17" t="str">
        <f t="shared" si="49"/>
        <v/>
      </c>
      <c r="K199" s="22" t="str">
        <f t="shared" si="52"/>
        <v/>
      </c>
      <c r="L199" s="21" t="str">
        <f t="shared" si="53"/>
        <v/>
      </c>
    </row>
    <row r="200" spans="1:12" x14ac:dyDescent="0.25">
      <c r="A200" s="21" t="str">
        <f t="shared" si="42"/>
        <v/>
      </c>
      <c r="B200" s="17" t="str">
        <f t="shared" si="50"/>
        <v/>
      </c>
      <c r="C200" s="17" t="str">
        <f t="shared" si="51"/>
        <v/>
      </c>
      <c r="D200" s="18" t="str">
        <f t="shared" si="43"/>
        <v/>
      </c>
      <c r="E200" s="17" t="str">
        <f t="shared" si="46"/>
        <v/>
      </c>
      <c r="F200" s="17" t="str">
        <f t="shared" si="44"/>
        <v/>
      </c>
      <c r="G200" s="17" t="str">
        <f t="shared" si="47"/>
        <v/>
      </c>
      <c r="H200" s="17" t="str">
        <f t="shared" si="45"/>
        <v/>
      </c>
      <c r="I200" s="17" t="str">
        <f t="shared" si="48"/>
        <v/>
      </c>
      <c r="J200" s="17" t="str">
        <f t="shared" si="49"/>
        <v/>
      </c>
      <c r="K200" s="22" t="str">
        <f t="shared" si="52"/>
        <v/>
      </c>
      <c r="L200" s="21" t="str">
        <f t="shared" si="53"/>
        <v/>
      </c>
    </row>
    <row r="201" spans="1:12" x14ac:dyDescent="0.25">
      <c r="A201" s="21" t="str">
        <f t="shared" si="42"/>
        <v/>
      </c>
      <c r="B201" s="17" t="str">
        <f t="shared" si="50"/>
        <v/>
      </c>
      <c r="C201" s="17" t="str">
        <f t="shared" si="51"/>
        <v/>
      </c>
      <c r="D201" s="18" t="str">
        <f t="shared" si="43"/>
        <v/>
      </c>
      <c r="E201" s="17" t="str">
        <f t="shared" si="46"/>
        <v/>
      </c>
      <c r="F201" s="17" t="str">
        <f t="shared" si="44"/>
        <v/>
      </c>
      <c r="G201" s="17" t="str">
        <f t="shared" si="47"/>
        <v/>
      </c>
      <c r="H201" s="17" t="str">
        <f t="shared" si="45"/>
        <v/>
      </c>
      <c r="I201" s="17" t="str">
        <f t="shared" si="48"/>
        <v/>
      </c>
      <c r="J201" s="17" t="str">
        <f t="shared" si="49"/>
        <v/>
      </c>
      <c r="K201" s="22" t="str">
        <f t="shared" si="52"/>
        <v/>
      </c>
      <c r="L201" s="21" t="str">
        <f t="shared" si="53"/>
        <v/>
      </c>
    </row>
    <row r="202" spans="1:12" x14ac:dyDescent="0.25">
      <c r="A202" s="21" t="str">
        <f t="shared" si="42"/>
        <v/>
      </c>
      <c r="B202" s="17" t="str">
        <f t="shared" si="50"/>
        <v/>
      </c>
      <c r="C202" s="17" t="str">
        <f t="shared" si="51"/>
        <v/>
      </c>
      <c r="D202" s="18" t="str">
        <f t="shared" si="43"/>
        <v/>
      </c>
      <c r="E202" s="17" t="str">
        <f t="shared" si="46"/>
        <v/>
      </c>
      <c r="F202" s="17" t="str">
        <f t="shared" si="44"/>
        <v/>
      </c>
      <c r="G202" s="17" t="str">
        <f t="shared" si="47"/>
        <v/>
      </c>
      <c r="H202" s="17" t="str">
        <f t="shared" si="45"/>
        <v/>
      </c>
      <c r="I202" s="17" t="str">
        <f t="shared" si="48"/>
        <v/>
      </c>
      <c r="J202" s="17" t="str">
        <f t="shared" si="49"/>
        <v/>
      </c>
      <c r="K202" s="22" t="str">
        <f t="shared" si="52"/>
        <v/>
      </c>
      <c r="L202" s="21" t="str">
        <f t="shared" si="53"/>
        <v/>
      </c>
    </row>
    <row r="203" spans="1:12" x14ac:dyDescent="0.25">
      <c r="A203" s="21" t="str">
        <f t="shared" si="42"/>
        <v/>
      </c>
      <c r="B203" s="17" t="str">
        <f t="shared" si="50"/>
        <v/>
      </c>
      <c r="C203" s="17" t="str">
        <f t="shared" si="51"/>
        <v/>
      </c>
      <c r="D203" s="18" t="str">
        <f t="shared" si="43"/>
        <v/>
      </c>
      <c r="E203" s="17" t="str">
        <f t="shared" si="46"/>
        <v/>
      </c>
      <c r="F203" s="17" t="str">
        <f t="shared" si="44"/>
        <v/>
      </c>
      <c r="G203" s="17" t="str">
        <f t="shared" si="47"/>
        <v/>
      </c>
      <c r="H203" s="17" t="str">
        <f t="shared" si="45"/>
        <v/>
      </c>
      <c r="I203" s="17" t="str">
        <f t="shared" si="48"/>
        <v/>
      </c>
      <c r="J203" s="17" t="str">
        <f t="shared" si="49"/>
        <v/>
      </c>
      <c r="K203" s="22" t="str">
        <f t="shared" si="52"/>
        <v/>
      </c>
      <c r="L203" s="21" t="str">
        <f t="shared" si="53"/>
        <v/>
      </c>
    </row>
    <row r="204" spans="1:12" x14ac:dyDescent="0.25">
      <c r="A204" s="21" t="str">
        <f t="shared" si="42"/>
        <v/>
      </c>
      <c r="B204" s="17" t="str">
        <f t="shared" si="50"/>
        <v/>
      </c>
      <c r="C204" s="17" t="str">
        <f t="shared" si="51"/>
        <v/>
      </c>
      <c r="D204" s="18" t="str">
        <f t="shared" si="43"/>
        <v/>
      </c>
      <c r="E204" s="17" t="str">
        <f t="shared" si="46"/>
        <v/>
      </c>
      <c r="F204" s="17" t="str">
        <f t="shared" si="44"/>
        <v/>
      </c>
      <c r="G204" s="17" t="str">
        <f t="shared" si="47"/>
        <v/>
      </c>
      <c r="H204" s="17" t="str">
        <f t="shared" si="45"/>
        <v/>
      </c>
      <c r="I204" s="17" t="str">
        <f t="shared" si="48"/>
        <v/>
      </c>
      <c r="J204" s="17" t="str">
        <f t="shared" si="49"/>
        <v/>
      </c>
      <c r="K204" s="22" t="str">
        <f t="shared" si="52"/>
        <v/>
      </c>
      <c r="L204" s="21" t="str">
        <f t="shared" si="53"/>
        <v/>
      </c>
    </row>
    <row r="205" spans="1:12" x14ac:dyDescent="0.25">
      <c r="A205" s="21" t="str">
        <f t="shared" si="42"/>
        <v/>
      </c>
      <c r="B205" s="17" t="str">
        <f t="shared" si="50"/>
        <v/>
      </c>
      <c r="C205" s="17" t="str">
        <f t="shared" si="51"/>
        <v/>
      </c>
      <c r="D205" s="18" t="str">
        <f t="shared" si="43"/>
        <v/>
      </c>
      <c r="E205" s="17" t="str">
        <f t="shared" si="46"/>
        <v/>
      </c>
      <c r="F205" s="17" t="str">
        <f t="shared" si="44"/>
        <v/>
      </c>
      <c r="G205" s="17" t="str">
        <f t="shared" si="47"/>
        <v/>
      </c>
      <c r="H205" s="17" t="str">
        <f t="shared" si="45"/>
        <v/>
      </c>
      <c r="I205" s="17" t="str">
        <f t="shared" si="48"/>
        <v/>
      </c>
      <c r="J205" s="17" t="str">
        <f t="shared" si="49"/>
        <v/>
      </c>
      <c r="K205" s="22" t="str">
        <f t="shared" si="52"/>
        <v/>
      </c>
      <c r="L205" s="21" t="str">
        <f t="shared" si="53"/>
        <v/>
      </c>
    </row>
    <row r="206" spans="1:12" x14ac:dyDescent="0.25">
      <c r="A206" s="21" t="str">
        <f t="shared" si="42"/>
        <v/>
      </c>
      <c r="B206" s="17" t="str">
        <f t="shared" si="50"/>
        <v/>
      </c>
      <c r="C206" s="17" t="str">
        <f t="shared" si="51"/>
        <v/>
      </c>
      <c r="D206" s="18" t="str">
        <f t="shared" si="43"/>
        <v/>
      </c>
      <c r="E206" s="17" t="str">
        <f t="shared" si="46"/>
        <v/>
      </c>
      <c r="F206" s="17" t="str">
        <f t="shared" si="44"/>
        <v/>
      </c>
      <c r="G206" s="17" t="str">
        <f t="shared" si="47"/>
        <v/>
      </c>
      <c r="H206" s="17" t="str">
        <f t="shared" si="45"/>
        <v/>
      </c>
      <c r="I206" s="17" t="str">
        <f t="shared" si="48"/>
        <v/>
      </c>
      <c r="J206" s="17" t="str">
        <f t="shared" si="49"/>
        <v/>
      </c>
      <c r="K206" s="22" t="str">
        <f t="shared" si="52"/>
        <v/>
      </c>
      <c r="L206" s="21" t="str">
        <f t="shared" si="53"/>
        <v/>
      </c>
    </row>
    <row r="207" spans="1:12" x14ac:dyDescent="0.25">
      <c r="A207" s="21" t="str">
        <f t="shared" si="42"/>
        <v/>
      </c>
      <c r="B207" s="17" t="str">
        <f t="shared" si="50"/>
        <v/>
      </c>
      <c r="C207" s="17" t="str">
        <f t="shared" si="51"/>
        <v/>
      </c>
      <c r="D207" s="18" t="str">
        <f t="shared" si="43"/>
        <v/>
      </c>
      <c r="E207" s="17" t="str">
        <f t="shared" si="46"/>
        <v/>
      </c>
      <c r="F207" s="17" t="str">
        <f t="shared" si="44"/>
        <v/>
      </c>
      <c r="G207" s="17" t="str">
        <f t="shared" si="47"/>
        <v/>
      </c>
      <c r="H207" s="17" t="str">
        <f t="shared" si="45"/>
        <v/>
      </c>
      <c r="I207" s="17" t="str">
        <f t="shared" si="48"/>
        <v/>
      </c>
      <c r="J207" s="17" t="str">
        <f t="shared" si="49"/>
        <v/>
      </c>
      <c r="K207" s="22" t="str">
        <f t="shared" si="52"/>
        <v/>
      </c>
      <c r="L207" s="21" t="str">
        <f t="shared" si="53"/>
        <v/>
      </c>
    </row>
    <row r="208" spans="1:12" x14ac:dyDescent="0.25">
      <c r="A208" s="21" t="str">
        <f t="shared" si="42"/>
        <v/>
      </c>
      <c r="B208" s="17" t="str">
        <f t="shared" si="50"/>
        <v/>
      </c>
      <c r="C208" s="17" t="str">
        <f t="shared" si="51"/>
        <v/>
      </c>
      <c r="D208" s="18" t="str">
        <f t="shared" si="43"/>
        <v/>
      </c>
      <c r="E208" s="17" t="str">
        <f t="shared" si="46"/>
        <v/>
      </c>
      <c r="F208" s="17" t="str">
        <f t="shared" si="44"/>
        <v/>
      </c>
      <c r="G208" s="17" t="str">
        <f t="shared" si="47"/>
        <v/>
      </c>
      <c r="H208" s="17" t="str">
        <f t="shared" si="45"/>
        <v/>
      </c>
      <c r="I208" s="17" t="str">
        <f t="shared" si="48"/>
        <v/>
      </c>
      <c r="J208" s="17" t="str">
        <f t="shared" si="49"/>
        <v/>
      </c>
      <c r="K208" s="22" t="str">
        <f t="shared" si="52"/>
        <v/>
      </c>
      <c r="L208" s="21" t="str">
        <f t="shared" si="53"/>
        <v/>
      </c>
    </row>
    <row r="209" spans="1:12" x14ac:dyDescent="0.25">
      <c r="A209" s="21" t="str">
        <f t="shared" si="42"/>
        <v/>
      </c>
      <c r="B209" s="17" t="str">
        <f t="shared" si="50"/>
        <v/>
      </c>
      <c r="C209" s="17" t="str">
        <f t="shared" si="51"/>
        <v/>
      </c>
      <c r="D209" s="18" t="str">
        <f t="shared" si="43"/>
        <v/>
      </c>
      <c r="E209" s="17" t="str">
        <f t="shared" si="46"/>
        <v/>
      </c>
      <c r="F209" s="17" t="str">
        <f t="shared" si="44"/>
        <v/>
      </c>
      <c r="G209" s="17" t="str">
        <f t="shared" si="47"/>
        <v/>
      </c>
      <c r="H209" s="17" t="str">
        <f t="shared" si="45"/>
        <v/>
      </c>
      <c r="I209" s="17" t="str">
        <f t="shared" si="48"/>
        <v/>
      </c>
      <c r="J209" s="17" t="str">
        <f t="shared" si="49"/>
        <v/>
      </c>
      <c r="K209" s="22" t="str">
        <f t="shared" si="52"/>
        <v/>
      </c>
      <c r="L209" s="21" t="str">
        <f t="shared" si="53"/>
        <v/>
      </c>
    </row>
    <row r="210" spans="1:12" x14ac:dyDescent="0.25">
      <c r="A210" s="21" t="str">
        <f t="shared" si="42"/>
        <v/>
      </c>
      <c r="B210" s="17" t="str">
        <f t="shared" si="50"/>
        <v/>
      </c>
      <c r="C210" s="17" t="str">
        <f t="shared" si="51"/>
        <v/>
      </c>
      <c r="D210" s="18" t="str">
        <f t="shared" si="43"/>
        <v/>
      </c>
      <c r="E210" s="17" t="str">
        <f t="shared" si="46"/>
        <v/>
      </c>
      <c r="F210" s="17" t="str">
        <f t="shared" si="44"/>
        <v/>
      </c>
      <c r="G210" s="17" t="str">
        <f t="shared" si="47"/>
        <v/>
      </c>
      <c r="H210" s="17" t="str">
        <f t="shared" si="45"/>
        <v/>
      </c>
      <c r="I210" s="17" t="str">
        <f t="shared" si="48"/>
        <v/>
      </c>
      <c r="J210" s="17" t="str">
        <f t="shared" si="49"/>
        <v/>
      </c>
      <c r="K210" s="22" t="str">
        <f t="shared" si="52"/>
        <v/>
      </c>
      <c r="L210" s="21" t="str">
        <f t="shared" si="53"/>
        <v/>
      </c>
    </row>
    <row r="211" spans="1:12" x14ac:dyDescent="0.25">
      <c r="A211" s="21" t="str">
        <f t="shared" si="42"/>
        <v/>
      </c>
      <c r="B211" s="17" t="str">
        <f t="shared" si="50"/>
        <v/>
      </c>
      <c r="C211" s="17" t="str">
        <f t="shared" si="51"/>
        <v/>
      </c>
      <c r="D211" s="18" t="str">
        <f t="shared" si="43"/>
        <v/>
      </c>
      <c r="E211" s="17" t="str">
        <f t="shared" si="46"/>
        <v/>
      </c>
      <c r="F211" s="17" t="str">
        <f t="shared" si="44"/>
        <v/>
      </c>
      <c r="G211" s="17" t="str">
        <f t="shared" si="47"/>
        <v/>
      </c>
      <c r="H211" s="17" t="str">
        <f t="shared" si="45"/>
        <v/>
      </c>
      <c r="I211" s="17" t="str">
        <f t="shared" si="48"/>
        <v/>
      </c>
      <c r="J211" s="17" t="str">
        <f t="shared" si="49"/>
        <v/>
      </c>
      <c r="K211" s="22" t="str">
        <f t="shared" si="52"/>
        <v/>
      </c>
      <c r="L211" s="21" t="str">
        <f t="shared" si="53"/>
        <v/>
      </c>
    </row>
    <row r="212" spans="1:12" x14ac:dyDescent="0.25">
      <c r="A212" s="21" t="str">
        <f t="shared" si="42"/>
        <v/>
      </c>
      <c r="B212" s="17" t="str">
        <f t="shared" si="50"/>
        <v/>
      </c>
      <c r="C212" s="17" t="str">
        <f t="shared" si="51"/>
        <v/>
      </c>
      <c r="D212" s="18" t="str">
        <f t="shared" si="43"/>
        <v/>
      </c>
      <c r="E212" s="17" t="str">
        <f t="shared" si="46"/>
        <v/>
      </c>
      <c r="F212" s="17" t="str">
        <f t="shared" si="44"/>
        <v/>
      </c>
      <c r="G212" s="17" t="str">
        <f t="shared" si="47"/>
        <v/>
      </c>
      <c r="H212" s="17" t="str">
        <f t="shared" si="45"/>
        <v/>
      </c>
      <c r="I212" s="17" t="str">
        <f t="shared" si="48"/>
        <v/>
      </c>
      <c r="J212" s="17" t="str">
        <f t="shared" si="49"/>
        <v/>
      </c>
      <c r="K212" s="22" t="str">
        <f t="shared" si="52"/>
        <v/>
      </c>
      <c r="L212" s="21" t="str">
        <f t="shared" si="53"/>
        <v/>
      </c>
    </row>
    <row r="213" spans="1:12" x14ac:dyDescent="0.25">
      <c r="A213" s="21" t="str">
        <f t="shared" si="42"/>
        <v/>
      </c>
      <c r="B213" s="17" t="str">
        <f t="shared" si="50"/>
        <v/>
      </c>
      <c r="C213" s="17" t="str">
        <f t="shared" si="51"/>
        <v/>
      </c>
      <c r="D213" s="18" t="str">
        <f t="shared" si="43"/>
        <v/>
      </c>
      <c r="E213" s="17" t="str">
        <f t="shared" si="46"/>
        <v/>
      </c>
      <c r="F213" s="17" t="str">
        <f t="shared" si="44"/>
        <v/>
      </c>
      <c r="G213" s="17" t="str">
        <f t="shared" si="47"/>
        <v/>
      </c>
      <c r="H213" s="17" t="str">
        <f t="shared" si="45"/>
        <v/>
      </c>
      <c r="I213" s="17" t="str">
        <f t="shared" si="48"/>
        <v/>
      </c>
      <c r="J213" s="17" t="str">
        <f t="shared" si="49"/>
        <v/>
      </c>
      <c r="K213" s="22" t="str">
        <f t="shared" si="52"/>
        <v/>
      </c>
      <c r="L213" s="21" t="str">
        <f t="shared" si="53"/>
        <v/>
      </c>
    </row>
    <row r="214" spans="1:12" x14ac:dyDescent="0.25">
      <c r="A214" s="21" t="str">
        <f t="shared" si="42"/>
        <v/>
      </c>
      <c r="B214" s="17" t="str">
        <f t="shared" si="50"/>
        <v/>
      </c>
      <c r="C214" s="17" t="str">
        <f t="shared" si="51"/>
        <v/>
      </c>
      <c r="D214" s="18" t="str">
        <f t="shared" si="43"/>
        <v/>
      </c>
      <c r="E214" s="17" t="str">
        <f t="shared" si="46"/>
        <v/>
      </c>
      <c r="F214" s="17" t="str">
        <f t="shared" si="44"/>
        <v/>
      </c>
      <c r="G214" s="17" t="str">
        <f t="shared" si="47"/>
        <v/>
      </c>
      <c r="H214" s="17" t="str">
        <f t="shared" si="45"/>
        <v/>
      </c>
      <c r="I214" s="17" t="str">
        <f t="shared" si="48"/>
        <v/>
      </c>
      <c r="J214" s="17" t="str">
        <f t="shared" si="49"/>
        <v/>
      </c>
      <c r="K214" s="22" t="str">
        <f t="shared" si="52"/>
        <v/>
      </c>
      <c r="L214" s="21" t="str">
        <f t="shared" si="53"/>
        <v/>
      </c>
    </row>
    <row r="215" spans="1:12" x14ac:dyDescent="0.25">
      <c r="A215" s="21" t="str">
        <f t="shared" si="42"/>
        <v/>
      </c>
      <c r="B215" s="17" t="str">
        <f t="shared" si="50"/>
        <v/>
      </c>
      <c r="C215" s="17" t="str">
        <f t="shared" si="51"/>
        <v/>
      </c>
      <c r="D215" s="18" t="str">
        <f t="shared" si="43"/>
        <v/>
      </c>
      <c r="E215" s="17" t="str">
        <f t="shared" si="46"/>
        <v/>
      </c>
      <c r="F215" s="17" t="str">
        <f t="shared" si="44"/>
        <v/>
      </c>
      <c r="G215" s="17" t="str">
        <f t="shared" si="47"/>
        <v/>
      </c>
      <c r="H215" s="17" t="str">
        <f t="shared" si="45"/>
        <v/>
      </c>
      <c r="I215" s="17" t="str">
        <f t="shared" si="48"/>
        <v/>
      </c>
      <c r="J215" s="17" t="str">
        <f t="shared" si="49"/>
        <v/>
      </c>
      <c r="K215" s="22" t="str">
        <f t="shared" si="52"/>
        <v/>
      </c>
      <c r="L215" s="21" t="str">
        <f t="shared" si="53"/>
        <v/>
      </c>
    </row>
    <row r="216" spans="1:12" x14ac:dyDescent="0.25">
      <c r="A216" s="21" t="str">
        <f t="shared" si="42"/>
        <v/>
      </c>
      <c r="B216" s="17" t="str">
        <f t="shared" si="50"/>
        <v/>
      </c>
      <c r="C216" s="17" t="str">
        <f t="shared" si="51"/>
        <v/>
      </c>
      <c r="D216" s="18" t="str">
        <f t="shared" si="43"/>
        <v/>
      </c>
      <c r="E216" s="17" t="str">
        <f t="shared" si="46"/>
        <v/>
      </c>
      <c r="F216" s="17" t="str">
        <f t="shared" si="44"/>
        <v/>
      </c>
      <c r="G216" s="17" t="str">
        <f t="shared" si="47"/>
        <v/>
      </c>
      <c r="H216" s="17" t="str">
        <f t="shared" si="45"/>
        <v/>
      </c>
      <c r="I216" s="17" t="str">
        <f t="shared" si="48"/>
        <v/>
      </c>
      <c r="J216" s="17" t="str">
        <f t="shared" si="49"/>
        <v/>
      </c>
      <c r="K216" s="22" t="str">
        <f t="shared" si="52"/>
        <v/>
      </c>
      <c r="L216" s="21" t="str">
        <f t="shared" si="53"/>
        <v/>
      </c>
    </row>
    <row r="217" spans="1:12" x14ac:dyDescent="0.25">
      <c r="A217" s="21" t="str">
        <f t="shared" si="42"/>
        <v/>
      </c>
      <c r="B217" s="17" t="str">
        <f t="shared" si="50"/>
        <v/>
      </c>
      <c r="C217" s="17" t="str">
        <f t="shared" si="51"/>
        <v/>
      </c>
      <c r="D217" s="18" t="str">
        <f t="shared" si="43"/>
        <v/>
      </c>
      <c r="E217" s="17" t="str">
        <f t="shared" si="46"/>
        <v/>
      </c>
      <c r="F217" s="17" t="str">
        <f t="shared" si="44"/>
        <v/>
      </c>
      <c r="G217" s="17" t="str">
        <f t="shared" si="47"/>
        <v/>
      </c>
      <c r="H217" s="17" t="str">
        <f t="shared" si="45"/>
        <v/>
      </c>
      <c r="I217" s="17" t="str">
        <f t="shared" si="48"/>
        <v/>
      </c>
      <c r="J217" s="17" t="str">
        <f t="shared" si="49"/>
        <v/>
      </c>
      <c r="K217" s="22" t="str">
        <f t="shared" si="52"/>
        <v/>
      </c>
      <c r="L217" s="21" t="str">
        <f t="shared" si="53"/>
        <v/>
      </c>
    </row>
    <row r="218" spans="1:12" x14ac:dyDescent="0.25">
      <c r="A218" s="21" t="str">
        <f t="shared" si="42"/>
        <v/>
      </c>
      <c r="B218" s="17" t="str">
        <f t="shared" si="50"/>
        <v/>
      </c>
      <c r="C218" s="17" t="str">
        <f t="shared" si="51"/>
        <v/>
      </c>
      <c r="D218" s="18" t="str">
        <f t="shared" si="43"/>
        <v/>
      </c>
      <c r="E218" s="17" t="str">
        <f t="shared" si="46"/>
        <v/>
      </c>
      <c r="F218" s="17" t="str">
        <f t="shared" si="44"/>
        <v/>
      </c>
      <c r="G218" s="17" t="str">
        <f t="shared" si="47"/>
        <v/>
      </c>
      <c r="H218" s="17" t="str">
        <f t="shared" si="45"/>
        <v/>
      </c>
      <c r="I218" s="17" t="str">
        <f t="shared" si="48"/>
        <v/>
      </c>
      <c r="J218" s="17" t="str">
        <f t="shared" si="49"/>
        <v/>
      </c>
      <c r="K218" s="22" t="str">
        <f t="shared" si="52"/>
        <v/>
      </c>
      <c r="L218" s="21" t="str">
        <f t="shared" si="53"/>
        <v/>
      </c>
    </row>
    <row r="219" spans="1:12" x14ac:dyDescent="0.25">
      <c r="A219" s="21" t="str">
        <f t="shared" si="42"/>
        <v/>
      </c>
      <c r="B219" s="17" t="str">
        <f t="shared" si="50"/>
        <v/>
      </c>
      <c r="C219" s="17" t="str">
        <f t="shared" si="51"/>
        <v/>
      </c>
      <c r="D219" s="18" t="str">
        <f t="shared" si="43"/>
        <v/>
      </c>
      <c r="E219" s="17" t="str">
        <f t="shared" si="46"/>
        <v/>
      </c>
      <c r="F219" s="17" t="str">
        <f t="shared" si="44"/>
        <v/>
      </c>
      <c r="G219" s="17" t="str">
        <f t="shared" si="47"/>
        <v/>
      </c>
      <c r="H219" s="17" t="str">
        <f t="shared" si="45"/>
        <v/>
      </c>
      <c r="I219" s="17" t="str">
        <f t="shared" si="48"/>
        <v/>
      </c>
      <c r="J219" s="17" t="str">
        <f t="shared" si="49"/>
        <v/>
      </c>
      <c r="K219" s="22" t="str">
        <f t="shared" si="52"/>
        <v/>
      </c>
      <c r="L219" s="21" t="str">
        <f t="shared" si="53"/>
        <v/>
      </c>
    </row>
    <row r="220" spans="1:12" x14ac:dyDescent="0.25">
      <c r="A220" s="21" t="str">
        <f t="shared" si="42"/>
        <v/>
      </c>
      <c r="B220" s="17" t="str">
        <f t="shared" si="50"/>
        <v/>
      </c>
      <c r="C220" s="17" t="str">
        <f t="shared" si="51"/>
        <v/>
      </c>
      <c r="D220" s="18" t="str">
        <f t="shared" si="43"/>
        <v/>
      </c>
      <c r="E220" s="17" t="str">
        <f t="shared" si="46"/>
        <v/>
      </c>
      <c r="F220" s="17" t="str">
        <f t="shared" si="44"/>
        <v/>
      </c>
      <c r="G220" s="17" t="str">
        <f t="shared" si="47"/>
        <v/>
      </c>
      <c r="H220" s="17" t="str">
        <f t="shared" si="45"/>
        <v/>
      </c>
      <c r="I220" s="17" t="str">
        <f t="shared" si="48"/>
        <v/>
      </c>
      <c r="J220" s="17" t="str">
        <f t="shared" si="49"/>
        <v/>
      </c>
      <c r="K220" s="22" t="str">
        <f t="shared" si="52"/>
        <v/>
      </c>
      <c r="L220" s="21" t="str">
        <f t="shared" si="53"/>
        <v/>
      </c>
    </row>
    <row r="221" spans="1:12" x14ac:dyDescent="0.25">
      <c r="A221" s="21" t="str">
        <f t="shared" si="42"/>
        <v/>
      </c>
      <c r="B221" s="17" t="str">
        <f t="shared" si="50"/>
        <v/>
      </c>
      <c r="C221" s="17" t="str">
        <f t="shared" si="51"/>
        <v/>
      </c>
      <c r="D221" s="18" t="str">
        <f t="shared" si="43"/>
        <v/>
      </c>
      <c r="E221" s="17" t="str">
        <f t="shared" si="46"/>
        <v/>
      </c>
      <c r="F221" s="17" t="str">
        <f t="shared" si="44"/>
        <v/>
      </c>
      <c r="G221" s="17" t="str">
        <f t="shared" si="47"/>
        <v/>
      </c>
      <c r="H221" s="17" t="str">
        <f t="shared" si="45"/>
        <v/>
      </c>
      <c r="I221" s="17" t="str">
        <f t="shared" si="48"/>
        <v/>
      </c>
      <c r="J221" s="17" t="str">
        <f t="shared" si="49"/>
        <v/>
      </c>
      <c r="K221" s="22" t="str">
        <f t="shared" si="52"/>
        <v/>
      </c>
      <c r="L221" s="21" t="str">
        <f t="shared" si="53"/>
        <v/>
      </c>
    </row>
    <row r="222" spans="1:12" x14ac:dyDescent="0.25">
      <c r="A222" s="21" t="str">
        <f t="shared" si="42"/>
        <v/>
      </c>
      <c r="B222" s="17" t="str">
        <f t="shared" si="50"/>
        <v/>
      </c>
      <c r="C222" s="17" t="str">
        <f t="shared" si="51"/>
        <v/>
      </c>
      <c r="D222" s="18" t="str">
        <f t="shared" si="43"/>
        <v/>
      </c>
      <c r="E222" s="17" t="str">
        <f t="shared" si="46"/>
        <v/>
      </c>
      <c r="F222" s="17" t="str">
        <f t="shared" si="44"/>
        <v/>
      </c>
      <c r="G222" s="17" t="str">
        <f t="shared" si="47"/>
        <v/>
      </c>
      <c r="H222" s="17" t="str">
        <f t="shared" si="45"/>
        <v/>
      </c>
      <c r="I222" s="17" t="str">
        <f t="shared" si="48"/>
        <v/>
      </c>
      <c r="J222" s="17" t="str">
        <f t="shared" si="49"/>
        <v/>
      </c>
      <c r="K222" s="22" t="str">
        <f t="shared" si="52"/>
        <v/>
      </c>
      <c r="L222" s="21" t="str">
        <f t="shared" si="53"/>
        <v/>
      </c>
    </row>
    <row r="223" spans="1:12" x14ac:dyDescent="0.25">
      <c r="A223" s="21" t="str">
        <f t="shared" si="42"/>
        <v/>
      </c>
      <c r="B223" s="17" t="str">
        <f t="shared" si="50"/>
        <v/>
      </c>
      <c r="C223" s="17" t="str">
        <f t="shared" si="51"/>
        <v/>
      </c>
      <c r="D223" s="18" t="str">
        <f t="shared" si="43"/>
        <v/>
      </c>
      <c r="E223" s="17" t="str">
        <f t="shared" si="46"/>
        <v/>
      </c>
      <c r="F223" s="17" t="str">
        <f t="shared" si="44"/>
        <v/>
      </c>
      <c r="G223" s="17" t="str">
        <f t="shared" si="47"/>
        <v/>
      </c>
      <c r="H223" s="17" t="str">
        <f t="shared" si="45"/>
        <v/>
      </c>
      <c r="I223" s="17" t="str">
        <f t="shared" si="48"/>
        <v/>
      </c>
      <c r="J223" s="17" t="str">
        <f t="shared" si="49"/>
        <v/>
      </c>
      <c r="K223" s="22" t="str">
        <f t="shared" si="52"/>
        <v/>
      </c>
      <c r="L223" s="21" t="str">
        <f t="shared" si="53"/>
        <v/>
      </c>
    </row>
    <row r="224" spans="1:12" x14ac:dyDescent="0.25">
      <c r="A224" s="21" t="str">
        <f t="shared" si="42"/>
        <v/>
      </c>
      <c r="B224" s="17" t="str">
        <f t="shared" si="50"/>
        <v/>
      </c>
      <c r="C224" s="17" t="str">
        <f t="shared" si="51"/>
        <v/>
      </c>
      <c r="D224" s="18" t="str">
        <f t="shared" si="43"/>
        <v/>
      </c>
      <c r="E224" s="17" t="str">
        <f t="shared" si="46"/>
        <v/>
      </c>
      <c r="F224" s="17" t="str">
        <f t="shared" si="44"/>
        <v/>
      </c>
      <c r="G224" s="17" t="str">
        <f t="shared" si="47"/>
        <v/>
      </c>
      <c r="H224" s="17" t="str">
        <f t="shared" si="45"/>
        <v/>
      </c>
      <c r="I224" s="17" t="str">
        <f t="shared" si="48"/>
        <v/>
      </c>
      <c r="J224" s="17" t="str">
        <f t="shared" si="49"/>
        <v/>
      </c>
      <c r="K224" s="22" t="str">
        <f t="shared" si="52"/>
        <v/>
      </c>
      <c r="L224" s="21" t="str">
        <f t="shared" si="53"/>
        <v/>
      </c>
    </row>
    <row r="225" spans="1:12" x14ac:dyDescent="0.25">
      <c r="A225" s="21" t="str">
        <f t="shared" si="42"/>
        <v/>
      </c>
      <c r="B225" s="17" t="str">
        <f t="shared" si="50"/>
        <v/>
      </c>
      <c r="C225" s="17" t="str">
        <f t="shared" si="51"/>
        <v/>
      </c>
      <c r="D225" s="18" t="str">
        <f t="shared" si="43"/>
        <v/>
      </c>
      <c r="E225" s="17" t="str">
        <f t="shared" si="46"/>
        <v/>
      </c>
      <c r="F225" s="17" t="str">
        <f t="shared" si="44"/>
        <v/>
      </c>
      <c r="G225" s="17" t="str">
        <f t="shared" si="47"/>
        <v/>
      </c>
      <c r="H225" s="17" t="str">
        <f t="shared" si="45"/>
        <v/>
      </c>
      <c r="I225" s="17" t="str">
        <f t="shared" si="48"/>
        <v/>
      </c>
      <c r="J225" s="17" t="str">
        <f t="shared" si="49"/>
        <v/>
      </c>
      <c r="K225" s="22" t="str">
        <f t="shared" si="52"/>
        <v/>
      </c>
      <c r="L225" s="21" t="str">
        <f t="shared" si="53"/>
        <v/>
      </c>
    </row>
    <row r="226" spans="1:12" x14ac:dyDescent="0.25">
      <c r="A226" s="21" t="str">
        <f t="shared" si="42"/>
        <v/>
      </c>
      <c r="B226" s="17" t="str">
        <f t="shared" si="50"/>
        <v/>
      </c>
      <c r="C226" s="17" t="str">
        <f t="shared" si="51"/>
        <v/>
      </c>
      <c r="D226" s="18" t="str">
        <f t="shared" si="43"/>
        <v/>
      </c>
      <c r="E226" s="17" t="str">
        <f t="shared" si="46"/>
        <v/>
      </c>
      <c r="F226" s="17" t="str">
        <f t="shared" si="44"/>
        <v/>
      </c>
      <c r="G226" s="17" t="str">
        <f t="shared" si="47"/>
        <v/>
      </c>
      <c r="H226" s="17" t="str">
        <f t="shared" si="45"/>
        <v/>
      </c>
      <c r="I226" s="17" t="str">
        <f t="shared" si="48"/>
        <v/>
      </c>
      <c r="J226" s="17" t="str">
        <f t="shared" si="49"/>
        <v/>
      </c>
      <c r="K226" s="22" t="str">
        <f t="shared" si="52"/>
        <v/>
      </c>
      <c r="L226" s="21" t="str">
        <f t="shared" si="53"/>
        <v/>
      </c>
    </row>
    <row r="227" spans="1:12" x14ac:dyDescent="0.25">
      <c r="A227" s="21" t="str">
        <f t="shared" si="42"/>
        <v/>
      </c>
      <c r="B227" s="17" t="str">
        <f t="shared" si="50"/>
        <v/>
      </c>
      <c r="C227" s="17" t="str">
        <f t="shared" si="51"/>
        <v/>
      </c>
      <c r="D227" s="18" t="str">
        <f t="shared" si="43"/>
        <v/>
      </c>
      <c r="E227" s="17" t="str">
        <f t="shared" si="46"/>
        <v/>
      </c>
      <c r="F227" s="17" t="str">
        <f t="shared" si="44"/>
        <v/>
      </c>
      <c r="G227" s="17" t="str">
        <f t="shared" si="47"/>
        <v/>
      </c>
      <c r="H227" s="17" t="str">
        <f t="shared" si="45"/>
        <v/>
      </c>
      <c r="I227" s="17" t="str">
        <f t="shared" si="48"/>
        <v/>
      </c>
      <c r="J227" s="17" t="str">
        <f t="shared" si="49"/>
        <v/>
      </c>
      <c r="K227" s="22" t="str">
        <f t="shared" si="52"/>
        <v/>
      </c>
      <c r="L227" s="21" t="str">
        <f t="shared" si="53"/>
        <v/>
      </c>
    </row>
    <row r="228" spans="1:12" x14ac:dyDescent="0.25">
      <c r="A228" s="21" t="str">
        <f t="shared" si="42"/>
        <v/>
      </c>
      <c r="B228" s="17" t="str">
        <f t="shared" si="50"/>
        <v/>
      </c>
      <c r="C228" s="17" t="str">
        <f t="shared" si="51"/>
        <v/>
      </c>
      <c r="D228" s="18" t="str">
        <f t="shared" si="43"/>
        <v/>
      </c>
      <c r="E228" s="17" t="str">
        <f t="shared" si="46"/>
        <v/>
      </c>
      <c r="F228" s="17" t="str">
        <f t="shared" si="44"/>
        <v/>
      </c>
      <c r="G228" s="17" t="str">
        <f t="shared" si="47"/>
        <v/>
      </c>
      <c r="H228" s="17" t="str">
        <f t="shared" si="45"/>
        <v/>
      </c>
      <c r="I228" s="17" t="str">
        <f t="shared" si="48"/>
        <v/>
      </c>
      <c r="J228" s="17" t="str">
        <f t="shared" si="49"/>
        <v/>
      </c>
      <c r="K228" s="22" t="str">
        <f t="shared" si="52"/>
        <v/>
      </c>
      <c r="L228" s="21" t="str">
        <f t="shared" si="53"/>
        <v/>
      </c>
    </row>
    <row r="229" spans="1:12" x14ac:dyDescent="0.25">
      <c r="A229" s="21" t="str">
        <f t="shared" si="42"/>
        <v/>
      </c>
      <c r="B229" s="17" t="str">
        <f t="shared" si="50"/>
        <v/>
      </c>
      <c r="C229" s="17" t="str">
        <f t="shared" si="51"/>
        <v/>
      </c>
      <c r="D229" s="18" t="str">
        <f t="shared" si="43"/>
        <v/>
      </c>
      <c r="E229" s="17" t="str">
        <f t="shared" si="46"/>
        <v/>
      </c>
      <c r="F229" s="17" t="str">
        <f t="shared" si="44"/>
        <v/>
      </c>
      <c r="G229" s="17" t="str">
        <f t="shared" si="47"/>
        <v/>
      </c>
      <c r="H229" s="17" t="str">
        <f t="shared" si="45"/>
        <v/>
      </c>
      <c r="I229" s="17" t="str">
        <f t="shared" si="48"/>
        <v/>
      </c>
      <c r="J229" s="17" t="str">
        <f t="shared" si="49"/>
        <v/>
      </c>
      <c r="K229" s="22" t="str">
        <f t="shared" si="52"/>
        <v/>
      </c>
      <c r="L229" s="21" t="str">
        <f t="shared" si="53"/>
        <v/>
      </c>
    </row>
    <row r="230" spans="1:12" x14ac:dyDescent="0.25">
      <c r="A230" s="21" t="str">
        <f t="shared" si="42"/>
        <v/>
      </c>
      <c r="B230" s="17" t="str">
        <f t="shared" si="50"/>
        <v/>
      </c>
      <c r="C230" s="17" t="str">
        <f t="shared" si="51"/>
        <v/>
      </c>
      <c r="D230" s="18" t="str">
        <f t="shared" si="43"/>
        <v/>
      </c>
      <c r="E230" s="17" t="str">
        <f t="shared" si="46"/>
        <v/>
      </c>
      <c r="F230" s="17" t="str">
        <f t="shared" si="44"/>
        <v/>
      </c>
      <c r="G230" s="17" t="str">
        <f t="shared" si="47"/>
        <v/>
      </c>
      <c r="H230" s="17" t="str">
        <f t="shared" si="45"/>
        <v/>
      </c>
      <c r="I230" s="17" t="str">
        <f t="shared" si="48"/>
        <v/>
      </c>
      <c r="J230" s="17" t="str">
        <f t="shared" si="49"/>
        <v/>
      </c>
      <c r="K230" s="22" t="str">
        <f t="shared" si="52"/>
        <v/>
      </c>
      <c r="L230" s="21" t="str">
        <f t="shared" si="53"/>
        <v/>
      </c>
    </row>
    <row r="231" spans="1:12" x14ac:dyDescent="0.25">
      <c r="A231" s="21" t="str">
        <f t="shared" si="42"/>
        <v/>
      </c>
      <c r="B231" s="17" t="str">
        <f t="shared" si="50"/>
        <v/>
      </c>
      <c r="C231" s="17" t="str">
        <f t="shared" si="51"/>
        <v/>
      </c>
      <c r="D231" s="18" t="str">
        <f t="shared" si="43"/>
        <v/>
      </c>
      <c r="E231" s="17" t="str">
        <f t="shared" si="46"/>
        <v/>
      </c>
      <c r="F231" s="17" t="str">
        <f t="shared" si="44"/>
        <v/>
      </c>
      <c r="G231" s="17" t="str">
        <f t="shared" si="47"/>
        <v/>
      </c>
      <c r="H231" s="17" t="str">
        <f t="shared" si="45"/>
        <v/>
      </c>
      <c r="I231" s="17" t="str">
        <f t="shared" si="48"/>
        <v/>
      </c>
      <c r="J231" s="17" t="str">
        <f t="shared" si="49"/>
        <v/>
      </c>
      <c r="K231" s="22" t="str">
        <f t="shared" si="52"/>
        <v/>
      </c>
      <c r="L231" s="21" t="str">
        <f t="shared" si="53"/>
        <v/>
      </c>
    </row>
    <row r="232" spans="1:12" x14ac:dyDescent="0.25">
      <c r="A232" s="21" t="str">
        <f t="shared" si="42"/>
        <v/>
      </c>
      <c r="B232" s="17" t="str">
        <f t="shared" si="50"/>
        <v/>
      </c>
      <c r="C232" s="17" t="str">
        <f t="shared" si="51"/>
        <v/>
      </c>
      <c r="D232" s="18" t="str">
        <f t="shared" si="43"/>
        <v/>
      </c>
      <c r="E232" s="17" t="str">
        <f t="shared" si="46"/>
        <v/>
      </c>
      <c r="F232" s="17" t="str">
        <f t="shared" si="44"/>
        <v/>
      </c>
      <c r="G232" s="17" t="str">
        <f t="shared" si="47"/>
        <v/>
      </c>
      <c r="H232" s="17" t="str">
        <f t="shared" si="45"/>
        <v/>
      </c>
      <c r="I232" s="17" t="str">
        <f t="shared" si="48"/>
        <v/>
      </c>
      <c r="J232" s="17" t="str">
        <f t="shared" si="49"/>
        <v/>
      </c>
      <c r="K232" s="22" t="str">
        <f t="shared" si="52"/>
        <v/>
      </c>
      <c r="L232" s="21" t="str">
        <f t="shared" si="53"/>
        <v/>
      </c>
    </row>
    <row r="233" spans="1:12" x14ac:dyDescent="0.25">
      <c r="A233" s="21" t="str">
        <f t="shared" si="42"/>
        <v/>
      </c>
      <c r="B233" s="17" t="str">
        <f t="shared" si="50"/>
        <v/>
      </c>
      <c r="C233" s="17" t="str">
        <f t="shared" si="51"/>
        <v/>
      </c>
      <c r="D233" s="18" t="str">
        <f t="shared" si="43"/>
        <v/>
      </c>
      <c r="E233" s="17" t="str">
        <f t="shared" si="46"/>
        <v/>
      </c>
      <c r="F233" s="17" t="str">
        <f t="shared" si="44"/>
        <v/>
      </c>
      <c r="G233" s="17" t="str">
        <f t="shared" si="47"/>
        <v/>
      </c>
      <c r="H233" s="17" t="str">
        <f t="shared" si="45"/>
        <v/>
      </c>
      <c r="I233" s="17" t="str">
        <f t="shared" si="48"/>
        <v/>
      </c>
      <c r="J233" s="17" t="str">
        <f t="shared" si="49"/>
        <v/>
      </c>
      <c r="K233" s="22" t="str">
        <f t="shared" si="52"/>
        <v/>
      </c>
      <c r="L233" s="21" t="str">
        <f t="shared" si="53"/>
        <v/>
      </c>
    </row>
    <row r="234" spans="1:12" x14ac:dyDescent="0.25">
      <c r="A234" s="21" t="str">
        <f t="shared" si="42"/>
        <v/>
      </c>
      <c r="B234" s="17" t="str">
        <f t="shared" si="50"/>
        <v/>
      </c>
      <c r="C234" s="17" t="str">
        <f t="shared" si="51"/>
        <v/>
      </c>
      <c r="D234" s="18" t="str">
        <f t="shared" si="43"/>
        <v/>
      </c>
      <c r="E234" s="17" t="str">
        <f t="shared" si="46"/>
        <v/>
      </c>
      <c r="F234" s="17" t="str">
        <f t="shared" si="44"/>
        <v/>
      </c>
      <c r="G234" s="17" t="str">
        <f t="shared" si="47"/>
        <v/>
      </c>
      <c r="H234" s="17" t="str">
        <f t="shared" si="45"/>
        <v/>
      </c>
      <c r="I234" s="17" t="str">
        <f t="shared" si="48"/>
        <v/>
      </c>
      <c r="J234" s="17" t="str">
        <f t="shared" si="49"/>
        <v/>
      </c>
      <c r="K234" s="22" t="str">
        <f t="shared" si="52"/>
        <v/>
      </c>
      <c r="L234" s="21" t="str">
        <f t="shared" si="53"/>
        <v/>
      </c>
    </row>
    <row r="235" spans="1:12" x14ac:dyDescent="0.25">
      <c r="A235" s="21" t="str">
        <f t="shared" si="42"/>
        <v/>
      </c>
      <c r="B235" s="17" t="str">
        <f t="shared" si="50"/>
        <v/>
      </c>
      <c r="C235" s="17" t="str">
        <f t="shared" si="51"/>
        <v/>
      </c>
      <c r="D235" s="18" t="str">
        <f t="shared" si="43"/>
        <v/>
      </c>
      <c r="E235" s="17" t="str">
        <f t="shared" si="46"/>
        <v/>
      </c>
      <c r="F235" s="17" t="str">
        <f t="shared" si="44"/>
        <v/>
      </c>
      <c r="G235" s="17" t="str">
        <f t="shared" si="47"/>
        <v/>
      </c>
      <c r="H235" s="17" t="str">
        <f t="shared" si="45"/>
        <v/>
      </c>
      <c r="I235" s="17" t="str">
        <f t="shared" si="48"/>
        <v/>
      </c>
      <c r="J235" s="17" t="str">
        <f t="shared" si="49"/>
        <v/>
      </c>
      <c r="K235" s="22" t="str">
        <f t="shared" si="52"/>
        <v/>
      </c>
      <c r="L235" s="21" t="str">
        <f t="shared" si="53"/>
        <v/>
      </c>
    </row>
    <row r="236" spans="1:12" x14ac:dyDescent="0.25">
      <c r="A236" s="21" t="str">
        <f t="shared" si="42"/>
        <v/>
      </c>
      <c r="B236" s="17" t="str">
        <f t="shared" si="50"/>
        <v/>
      </c>
      <c r="C236" s="17" t="str">
        <f t="shared" si="51"/>
        <v/>
      </c>
      <c r="D236" s="18" t="str">
        <f t="shared" si="43"/>
        <v/>
      </c>
      <c r="E236" s="17" t="str">
        <f t="shared" si="46"/>
        <v/>
      </c>
      <c r="F236" s="17" t="str">
        <f t="shared" si="44"/>
        <v/>
      </c>
      <c r="G236" s="17" t="str">
        <f t="shared" si="47"/>
        <v/>
      </c>
      <c r="H236" s="17" t="str">
        <f t="shared" si="45"/>
        <v/>
      </c>
      <c r="I236" s="17" t="str">
        <f t="shared" si="48"/>
        <v/>
      </c>
      <c r="J236" s="17" t="str">
        <f t="shared" si="49"/>
        <v/>
      </c>
      <c r="K236" s="22" t="str">
        <f t="shared" si="52"/>
        <v/>
      </c>
      <c r="L236" s="21" t="str">
        <f t="shared" si="53"/>
        <v/>
      </c>
    </row>
    <row r="237" spans="1:12" x14ac:dyDescent="0.25">
      <c r="A237" s="21" t="str">
        <f t="shared" si="42"/>
        <v/>
      </c>
      <c r="B237" s="17" t="str">
        <f t="shared" si="50"/>
        <v/>
      </c>
      <c r="C237" s="17" t="str">
        <f t="shared" si="51"/>
        <v/>
      </c>
      <c r="D237" s="18" t="str">
        <f t="shared" si="43"/>
        <v/>
      </c>
      <c r="E237" s="17" t="str">
        <f t="shared" si="46"/>
        <v/>
      </c>
      <c r="F237" s="17" t="str">
        <f t="shared" si="44"/>
        <v/>
      </c>
      <c r="G237" s="17" t="str">
        <f t="shared" si="47"/>
        <v/>
      </c>
      <c r="H237" s="17" t="str">
        <f t="shared" si="45"/>
        <v/>
      </c>
      <c r="I237" s="17" t="str">
        <f t="shared" si="48"/>
        <v/>
      </c>
      <c r="J237" s="17" t="str">
        <f t="shared" si="49"/>
        <v/>
      </c>
      <c r="K237" s="22" t="str">
        <f t="shared" si="52"/>
        <v/>
      </c>
      <c r="L237" s="21" t="str">
        <f t="shared" si="53"/>
        <v/>
      </c>
    </row>
    <row r="238" spans="1:12" x14ac:dyDescent="0.25">
      <c r="A238" s="21" t="str">
        <f t="shared" si="42"/>
        <v/>
      </c>
      <c r="B238" s="17" t="str">
        <f t="shared" si="50"/>
        <v/>
      </c>
      <c r="C238" s="17" t="str">
        <f t="shared" si="51"/>
        <v/>
      </c>
      <c r="D238" s="18" t="str">
        <f t="shared" si="43"/>
        <v/>
      </c>
      <c r="E238" s="17" t="str">
        <f t="shared" si="46"/>
        <v/>
      </c>
      <c r="F238" s="17" t="str">
        <f t="shared" si="44"/>
        <v/>
      </c>
      <c r="G238" s="17" t="str">
        <f t="shared" si="47"/>
        <v/>
      </c>
      <c r="H238" s="17" t="str">
        <f t="shared" si="45"/>
        <v/>
      </c>
      <c r="I238" s="17" t="str">
        <f t="shared" si="48"/>
        <v/>
      </c>
      <c r="J238" s="17" t="str">
        <f t="shared" si="49"/>
        <v/>
      </c>
      <c r="K238" s="22" t="str">
        <f t="shared" si="52"/>
        <v/>
      </c>
      <c r="L238" s="21" t="str">
        <f t="shared" si="53"/>
        <v/>
      </c>
    </row>
    <row r="239" spans="1:12" x14ac:dyDescent="0.25">
      <c r="A239" s="21" t="str">
        <f t="shared" si="42"/>
        <v/>
      </c>
      <c r="B239" s="17" t="str">
        <f t="shared" si="50"/>
        <v/>
      </c>
      <c r="C239" s="17" t="str">
        <f t="shared" si="51"/>
        <v/>
      </c>
      <c r="D239" s="18" t="str">
        <f t="shared" si="43"/>
        <v/>
      </c>
      <c r="E239" s="17" t="str">
        <f t="shared" si="46"/>
        <v/>
      </c>
      <c r="F239" s="17" t="str">
        <f t="shared" si="44"/>
        <v/>
      </c>
      <c r="G239" s="17" t="str">
        <f t="shared" si="47"/>
        <v/>
      </c>
      <c r="H239" s="17" t="str">
        <f t="shared" si="45"/>
        <v/>
      </c>
      <c r="I239" s="17" t="str">
        <f t="shared" si="48"/>
        <v/>
      </c>
      <c r="J239" s="17" t="str">
        <f t="shared" si="49"/>
        <v/>
      </c>
      <c r="K239" s="22" t="str">
        <f t="shared" si="52"/>
        <v/>
      </c>
      <c r="L239" s="21" t="str">
        <f t="shared" si="53"/>
        <v/>
      </c>
    </row>
    <row r="240" spans="1:12" x14ac:dyDescent="0.25">
      <c r="A240" s="21" t="str">
        <f t="shared" si="42"/>
        <v/>
      </c>
      <c r="B240" s="17" t="str">
        <f t="shared" si="50"/>
        <v/>
      </c>
      <c r="C240" s="17" t="str">
        <f t="shared" si="51"/>
        <v/>
      </c>
      <c r="D240" s="18" t="str">
        <f t="shared" si="43"/>
        <v/>
      </c>
      <c r="E240" s="17" t="str">
        <f t="shared" si="46"/>
        <v/>
      </c>
      <c r="F240" s="17" t="str">
        <f t="shared" si="44"/>
        <v/>
      </c>
      <c r="G240" s="17" t="str">
        <f t="shared" si="47"/>
        <v/>
      </c>
      <c r="H240" s="17" t="str">
        <f t="shared" si="45"/>
        <v/>
      </c>
      <c r="I240" s="17" t="str">
        <f t="shared" si="48"/>
        <v/>
      </c>
      <c r="J240" s="17" t="str">
        <f t="shared" si="49"/>
        <v/>
      </c>
      <c r="K240" s="22" t="str">
        <f t="shared" si="52"/>
        <v/>
      </c>
      <c r="L240" s="21" t="str">
        <f t="shared" si="53"/>
        <v/>
      </c>
    </row>
    <row r="241" spans="1:12" x14ac:dyDescent="0.25">
      <c r="A241" s="21" t="str">
        <f t="shared" si="42"/>
        <v/>
      </c>
      <c r="B241" s="17" t="str">
        <f t="shared" si="50"/>
        <v/>
      </c>
      <c r="C241" s="17" t="str">
        <f t="shared" si="51"/>
        <v/>
      </c>
      <c r="D241" s="18" t="str">
        <f t="shared" si="43"/>
        <v/>
      </c>
      <c r="E241" s="17" t="str">
        <f t="shared" si="46"/>
        <v/>
      </c>
      <c r="F241" s="17" t="str">
        <f t="shared" si="44"/>
        <v/>
      </c>
      <c r="G241" s="17" t="str">
        <f t="shared" si="47"/>
        <v/>
      </c>
      <c r="H241" s="17" t="str">
        <f t="shared" si="45"/>
        <v/>
      </c>
      <c r="I241" s="17" t="str">
        <f t="shared" si="48"/>
        <v/>
      </c>
      <c r="J241" s="17" t="str">
        <f t="shared" si="49"/>
        <v/>
      </c>
      <c r="K241" s="22" t="str">
        <f t="shared" si="52"/>
        <v/>
      </c>
      <c r="L241" s="21" t="str">
        <f t="shared" si="53"/>
        <v/>
      </c>
    </row>
    <row r="242" spans="1:12" x14ac:dyDescent="0.25">
      <c r="A242" s="21" t="str">
        <f t="shared" si="42"/>
        <v/>
      </c>
      <c r="B242" s="17" t="str">
        <f t="shared" si="50"/>
        <v/>
      </c>
      <c r="C242" s="17" t="str">
        <f t="shared" si="51"/>
        <v/>
      </c>
      <c r="D242" s="18" t="str">
        <f t="shared" si="43"/>
        <v/>
      </c>
      <c r="E242" s="17" t="str">
        <f t="shared" si="46"/>
        <v/>
      </c>
      <c r="F242" s="17" t="str">
        <f t="shared" si="44"/>
        <v/>
      </c>
      <c r="G242" s="17" t="str">
        <f t="shared" si="47"/>
        <v/>
      </c>
      <c r="H242" s="17" t="str">
        <f t="shared" si="45"/>
        <v/>
      </c>
      <c r="I242" s="17" t="str">
        <f t="shared" si="48"/>
        <v/>
      </c>
      <c r="J242" s="17" t="str">
        <f t="shared" si="49"/>
        <v/>
      </c>
      <c r="K242" s="22" t="str">
        <f t="shared" si="52"/>
        <v/>
      </c>
      <c r="L242" s="21" t="str">
        <f t="shared" si="53"/>
        <v/>
      </c>
    </row>
    <row r="243" spans="1:12" x14ac:dyDescent="0.25">
      <c r="A243" s="21" t="str">
        <f t="shared" si="42"/>
        <v/>
      </c>
      <c r="B243" s="17" t="str">
        <f t="shared" si="50"/>
        <v/>
      </c>
      <c r="C243" s="17" t="str">
        <f t="shared" si="51"/>
        <v/>
      </c>
      <c r="D243" s="18" t="str">
        <f t="shared" si="43"/>
        <v/>
      </c>
      <c r="E243" s="17" t="str">
        <f t="shared" si="46"/>
        <v/>
      </c>
      <c r="F243" s="17" t="str">
        <f t="shared" si="44"/>
        <v/>
      </c>
      <c r="G243" s="17" t="str">
        <f t="shared" si="47"/>
        <v/>
      </c>
      <c r="H243" s="17" t="str">
        <f t="shared" si="45"/>
        <v/>
      </c>
      <c r="I243" s="17" t="str">
        <f t="shared" si="48"/>
        <v/>
      </c>
      <c r="J243" s="17" t="str">
        <f t="shared" si="49"/>
        <v/>
      </c>
      <c r="K243" s="22" t="str">
        <f t="shared" si="52"/>
        <v/>
      </c>
      <c r="L243" s="21" t="str">
        <f t="shared" si="53"/>
        <v/>
      </c>
    </row>
    <row r="244" spans="1:12" x14ac:dyDescent="0.25">
      <c r="A244" s="21" t="str">
        <f t="shared" si="42"/>
        <v/>
      </c>
      <c r="B244" s="17" t="str">
        <f t="shared" si="50"/>
        <v/>
      </c>
      <c r="C244" s="17" t="str">
        <f t="shared" si="51"/>
        <v/>
      </c>
      <c r="D244" s="18" t="str">
        <f t="shared" si="43"/>
        <v/>
      </c>
      <c r="E244" s="17" t="str">
        <f t="shared" si="46"/>
        <v/>
      </c>
      <c r="F244" s="17" t="str">
        <f t="shared" si="44"/>
        <v/>
      </c>
      <c r="G244" s="17" t="str">
        <f t="shared" si="47"/>
        <v/>
      </c>
      <c r="H244" s="17" t="str">
        <f t="shared" si="45"/>
        <v/>
      </c>
      <c r="I244" s="17" t="str">
        <f t="shared" si="48"/>
        <v/>
      </c>
      <c r="J244" s="17" t="str">
        <f t="shared" si="49"/>
        <v/>
      </c>
      <c r="K244" s="22" t="str">
        <f t="shared" si="52"/>
        <v/>
      </c>
      <c r="L244" s="21" t="str">
        <f t="shared" si="53"/>
        <v/>
      </c>
    </row>
    <row r="245" spans="1:12" x14ac:dyDescent="0.25">
      <c r="A245" s="21" t="str">
        <f t="shared" si="42"/>
        <v/>
      </c>
      <c r="B245" s="17" t="str">
        <f t="shared" si="50"/>
        <v/>
      </c>
      <c r="C245" s="17" t="str">
        <f t="shared" si="51"/>
        <v/>
      </c>
      <c r="D245" s="18" t="str">
        <f t="shared" si="43"/>
        <v/>
      </c>
      <c r="E245" s="17" t="str">
        <f t="shared" si="46"/>
        <v/>
      </c>
      <c r="F245" s="17" t="str">
        <f t="shared" si="44"/>
        <v/>
      </c>
      <c r="G245" s="17" t="str">
        <f t="shared" si="47"/>
        <v/>
      </c>
      <c r="H245" s="17" t="str">
        <f t="shared" si="45"/>
        <v/>
      </c>
      <c r="I245" s="17" t="str">
        <f t="shared" si="48"/>
        <v/>
      </c>
      <c r="J245" s="17" t="str">
        <f t="shared" si="49"/>
        <v/>
      </c>
      <c r="K245" s="22" t="str">
        <f t="shared" si="52"/>
        <v/>
      </c>
      <c r="L245" s="21" t="str">
        <f t="shared" si="53"/>
        <v/>
      </c>
    </row>
    <row r="246" spans="1:12" x14ac:dyDescent="0.25">
      <c r="A246" s="21" t="str">
        <f t="shared" si="42"/>
        <v/>
      </c>
      <c r="B246" s="17" t="str">
        <f t="shared" si="50"/>
        <v/>
      </c>
      <c r="C246" s="17" t="str">
        <f t="shared" si="51"/>
        <v/>
      </c>
      <c r="D246" s="18" t="str">
        <f t="shared" si="43"/>
        <v/>
      </c>
      <c r="E246" s="17" t="str">
        <f t="shared" si="46"/>
        <v/>
      </c>
      <c r="F246" s="17" t="str">
        <f t="shared" si="44"/>
        <v/>
      </c>
      <c r="G246" s="17" t="str">
        <f t="shared" si="47"/>
        <v/>
      </c>
      <c r="H246" s="17" t="str">
        <f t="shared" si="45"/>
        <v/>
      </c>
      <c r="I246" s="17" t="str">
        <f t="shared" si="48"/>
        <v/>
      </c>
      <c r="J246" s="17" t="str">
        <f t="shared" si="49"/>
        <v/>
      </c>
      <c r="K246" s="22" t="str">
        <f t="shared" si="52"/>
        <v/>
      </c>
      <c r="L246" s="21" t="str">
        <f t="shared" si="53"/>
        <v/>
      </c>
    </row>
    <row r="247" spans="1:12" x14ac:dyDescent="0.25">
      <c r="A247" s="21" t="str">
        <f t="shared" si="42"/>
        <v/>
      </c>
      <c r="B247" s="17" t="str">
        <f t="shared" si="50"/>
        <v/>
      </c>
      <c r="C247" s="17" t="str">
        <f t="shared" si="51"/>
        <v/>
      </c>
      <c r="D247" s="18" t="str">
        <f t="shared" si="43"/>
        <v/>
      </c>
      <c r="E247" s="17" t="str">
        <f t="shared" si="46"/>
        <v/>
      </c>
      <c r="F247" s="17" t="str">
        <f t="shared" si="44"/>
        <v/>
      </c>
      <c r="G247" s="17" t="str">
        <f t="shared" si="47"/>
        <v/>
      </c>
      <c r="H247" s="17" t="str">
        <f t="shared" si="45"/>
        <v/>
      </c>
      <c r="I247" s="17" t="str">
        <f t="shared" si="48"/>
        <v/>
      </c>
      <c r="J247" s="17" t="str">
        <f t="shared" si="49"/>
        <v/>
      </c>
      <c r="K247" s="22" t="str">
        <f t="shared" si="52"/>
        <v/>
      </c>
      <c r="L247" s="21" t="str">
        <f t="shared" si="53"/>
        <v/>
      </c>
    </row>
    <row r="248" spans="1:12" x14ac:dyDescent="0.25">
      <c r="A248" s="21" t="str">
        <f t="shared" si="42"/>
        <v/>
      </c>
      <c r="B248" s="17" t="str">
        <f t="shared" si="50"/>
        <v/>
      </c>
      <c r="C248" s="17" t="str">
        <f t="shared" si="51"/>
        <v/>
      </c>
      <c r="D248" s="18" t="str">
        <f t="shared" si="43"/>
        <v/>
      </c>
      <c r="E248" s="17" t="str">
        <f t="shared" si="46"/>
        <v/>
      </c>
      <c r="F248" s="17" t="str">
        <f t="shared" si="44"/>
        <v/>
      </c>
      <c r="G248" s="17" t="str">
        <f t="shared" si="47"/>
        <v/>
      </c>
      <c r="H248" s="17" t="str">
        <f t="shared" si="45"/>
        <v/>
      </c>
      <c r="I248" s="17" t="str">
        <f t="shared" si="48"/>
        <v/>
      </c>
      <c r="J248" s="17" t="str">
        <f t="shared" si="49"/>
        <v/>
      </c>
      <c r="K248" s="22" t="str">
        <f t="shared" si="52"/>
        <v/>
      </c>
      <c r="L248" s="21" t="str">
        <f t="shared" si="53"/>
        <v/>
      </c>
    </row>
    <row r="249" spans="1:12" x14ac:dyDescent="0.25">
      <c r="A249" s="21" t="str">
        <f t="shared" si="42"/>
        <v/>
      </c>
      <c r="B249" s="17" t="str">
        <f t="shared" si="50"/>
        <v/>
      </c>
      <c r="C249" s="17" t="str">
        <f t="shared" si="51"/>
        <v/>
      </c>
      <c r="D249" s="18" t="str">
        <f t="shared" si="43"/>
        <v/>
      </c>
      <c r="E249" s="17" t="str">
        <f t="shared" si="46"/>
        <v/>
      </c>
      <c r="F249" s="17" t="str">
        <f t="shared" si="44"/>
        <v/>
      </c>
      <c r="G249" s="17" t="str">
        <f t="shared" si="47"/>
        <v/>
      </c>
      <c r="H249" s="17" t="str">
        <f t="shared" si="45"/>
        <v/>
      </c>
      <c r="I249" s="17" t="str">
        <f t="shared" si="48"/>
        <v/>
      </c>
      <c r="J249" s="17" t="str">
        <f t="shared" si="49"/>
        <v/>
      </c>
      <c r="K249" s="22" t="str">
        <f t="shared" si="52"/>
        <v/>
      </c>
      <c r="L249" s="21" t="str">
        <f t="shared" si="53"/>
        <v/>
      </c>
    </row>
    <row r="250" spans="1:12" x14ac:dyDescent="0.25">
      <c r="A250" s="21" t="str">
        <f t="shared" si="42"/>
        <v/>
      </c>
      <c r="B250" s="17" t="str">
        <f t="shared" si="50"/>
        <v/>
      </c>
      <c r="C250" s="17" t="str">
        <f t="shared" si="51"/>
        <v/>
      </c>
      <c r="D250" s="18" t="str">
        <f t="shared" si="43"/>
        <v/>
      </c>
      <c r="E250" s="17" t="str">
        <f t="shared" si="46"/>
        <v/>
      </c>
      <c r="F250" s="17" t="str">
        <f t="shared" si="44"/>
        <v/>
      </c>
      <c r="G250" s="17" t="str">
        <f t="shared" si="47"/>
        <v/>
      </c>
      <c r="H250" s="17" t="str">
        <f t="shared" si="45"/>
        <v/>
      </c>
      <c r="I250" s="17" t="str">
        <f t="shared" si="48"/>
        <v/>
      </c>
      <c r="J250" s="17" t="str">
        <f t="shared" si="49"/>
        <v/>
      </c>
      <c r="K250" s="22" t="str">
        <f t="shared" si="52"/>
        <v/>
      </c>
      <c r="L250" s="21" t="str">
        <f t="shared" si="53"/>
        <v/>
      </c>
    </row>
    <row r="251" spans="1:12" x14ac:dyDescent="0.25">
      <c r="A251" s="21" t="str">
        <f t="shared" si="42"/>
        <v/>
      </c>
      <c r="B251" s="17" t="str">
        <f t="shared" si="50"/>
        <v/>
      </c>
      <c r="C251" s="17" t="str">
        <f t="shared" si="51"/>
        <v/>
      </c>
      <c r="D251" s="18" t="str">
        <f t="shared" si="43"/>
        <v/>
      </c>
      <c r="E251" s="17" t="str">
        <f t="shared" si="46"/>
        <v/>
      </c>
      <c r="F251" s="17" t="str">
        <f t="shared" si="44"/>
        <v/>
      </c>
      <c r="G251" s="17" t="str">
        <f t="shared" si="47"/>
        <v/>
      </c>
      <c r="H251" s="17" t="str">
        <f t="shared" si="45"/>
        <v/>
      </c>
      <c r="I251" s="17" t="str">
        <f t="shared" si="48"/>
        <v/>
      </c>
      <c r="J251" s="17" t="str">
        <f t="shared" si="49"/>
        <v/>
      </c>
      <c r="K251" s="22" t="str">
        <f t="shared" si="52"/>
        <v/>
      </c>
      <c r="L251" s="21" t="str">
        <f t="shared" si="53"/>
        <v/>
      </c>
    </row>
    <row r="252" spans="1:12" x14ac:dyDescent="0.25">
      <c r="A252" s="21" t="str">
        <f t="shared" si="42"/>
        <v/>
      </c>
      <c r="B252" s="17" t="str">
        <f t="shared" si="50"/>
        <v/>
      </c>
      <c r="C252" s="17" t="str">
        <f t="shared" si="51"/>
        <v/>
      </c>
      <c r="D252" s="18" t="str">
        <f t="shared" si="43"/>
        <v/>
      </c>
      <c r="E252" s="17" t="str">
        <f t="shared" si="46"/>
        <v/>
      </c>
      <c r="F252" s="17" t="str">
        <f t="shared" si="44"/>
        <v/>
      </c>
      <c r="G252" s="17" t="str">
        <f t="shared" si="47"/>
        <v/>
      </c>
      <c r="H252" s="17" t="str">
        <f t="shared" si="45"/>
        <v/>
      </c>
      <c r="I252" s="17" t="str">
        <f t="shared" si="48"/>
        <v/>
      </c>
      <c r="J252" s="17" t="str">
        <f t="shared" si="49"/>
        <v/>
      </c>
      <c r="K252" s="22" t="str">
        <f t="shared" si="52"/>
        <v/>
      </c>
      <c r="L252" s="21" t="str">
        <f t="shared" si="53"/>
        <v/>
      </c>
    </row>
    <row r="253" spans="1:12" x14ac:dyDescent="0.25">
      <c r="A253" s="21" t="str">
        <f t="shared" si="42"/>
        <v/>
      </c>
      <c r="B253" s="17" t="str">
        <f t="shared" si="50"/>
        <v/>
      </c>
      <c r="C253" s="17" t="str">
        <f t="shared" si="51"/>
        <v/>
      </c>
      <c r="D253" s="18" t="str">
        <f t="shared" si="43"/>
        <v/>
      </c>
      <c r="E253" s="17" t="str">
        <f t="shared" si="46"/>
        <v/>
      </c>
      <c r="F253" s="17" t="str">
        <f t="shared" si="44"/>
        <v/>
      </c>
      <c r="G253" s="17" t="str">
        <f t="shared" si="47"/>
        <v/>
      </c>
      <c r="H253" s="17" t="str">
        <f t="shared" si="45"/>
        <v/>
      </c>
      <c r="I253" s="17" t="str">
        <f t="shared" si="48"/>
        <v/>
      </c>
      <c r="J253" s="17" t="str">
        <f t="shared" si="49"/>
        <v/>
      </c>
      <c r="K253" s="22" t="str">
        <f t="shared" si="52"/>
        <v/>
      </c>
      <c r="L253" s="21" t="str">
        <f t="shared" si="53"/>
        <v/>
      </c>
    </row>
    <row r="254" spans="1:12" x14ac:dyDescent="0.25">
      <c r="A254" s="21" t="str">
        <f t="shared" si="42"/>
        <v/>
      </c>
      <c r="B254" s="17" t="str">
        <f t="shared" si="50"/>
        <v/>
      </c>
      <c r="C254" s="17" t="str">
        <f t="shared" si="51"/>
        <v/>
      </c>
      <c r="D254" s="18" t="str">
        <f t="shared" si="43"/>
        <v/>
      </c>
      <c r="E254" s="17" t="str">
        <f t="shared" si="46"/>
        <v/>
      </c>
      <c r="F254" s="17" t="str">
        <f t="shared" si="44"/>
        <v/>
      </c>
      <c r="G254" s="17" t="str">
        <f t="shared" si="47"/>
        <v/>
      </c>
      <c r="H254" s="17" t="str">
        <f t="shared" si="45"/>
        <v/>
      </c>
      <c r="I254" s="17" t="str">
        <f t="shared" si="48"/>
        <v/>
      </c>
      <c r="J254" s="17" t="str">
        <f t="shared" si="49"/>
        <v/>
      </c>
      <c r="K254" s="22" t="str">
        <f t="shared" si="52"/>
        <v/>
      </c>
      <c r="L254" s="21" t="str">
        <f t="shared" si="53"/>
        <v/>
      </c>
    </row>
    <row r="255" spans="1:12" x14ac:dyDescent="0.25">
      <c r="A255" s="21" t="str">
        <f t="shared" si="42"/>
        <v/>
      </c>
      <c r="B255" s="17" t="str">
        <f t="shared" si="50"/>
        <v/>
      </c>
      <c r="C255" s="17" t="str">
        <f t="shared" si="51"/>
        <v/>
      </c>
      <c r="D255" s="18" t="str">
        <f t="shared" si="43"/>
        <v/>
      </c>
      <c r="E255" s="17" t="str">
        <f t="shared" si="46"/>
        <v/>
      </c>
      <c r="F255" s="17" t="str">
        <f t="shared" si="44"/>
        <v/>
      </c>
      <c r="G255" s="17" t="str">
        <f t="shared" si="47"/>
        <v/>
      </c>
      <c r="H255" s="17" t="str">
        <f t="shared" si="45"/>
        <v/>
      </c>
      <c r="I255" s="17" t="str">
        <f t="shared" si="48"/>
        <v/>
      </c>
      <c r="J255" s="17" t="str">
        <f t="shared" si="49"/>
        <v/>
      </c>
      <c r="K255" s="22" t="str">
        <f t="shared" si="52"/>
        <v/>
      </c>
      <c r="L255" s="21" t="str">
        <f t="shared" si="53"/>
        <v/>
      </c>
    </row>
    <row r="256" spans="1:12" x14ac:dyDescent="0.25">
      <c r="A256" s="21" t="str">
        <f t="shared" si="42"/>
        <v/>
      </c>
      <c r="B256" s="17" t="str">
        <f t="shared" si="50"/>
        <v/>
      </c>
      <c r="C256" s="17" t="str">
        <f t="shared" si="51"/>
        <v/>
      </c>
      <c r="D256" s="18" t="str">
        <f t="shared" si="43"/>
        <v/>
      </c>
      <c r="E256" s="17" t="str">
        <f t="shared" si="46"/>
        <v/>
      </c>
      <c r="F256" s="17" t="str">
        <f t="shared" si="44"/>
        <v/>
      </c>
      <c r="G256" s="17" t="str">
        <f t="shared" si="47"/>
        <v/>
      </c>
      <c r="H256" s="17" t="str">
        <f t="shared" si="45"/>
        <v/>
      </c>
      <c r="I256" s="17" t="str">
        <f t="shared" si="48"/>
        <v/>
      </c>
      <c r="J256" s="17" t="str">
        <f t="shared" si="49"/>
        <v/>
      </c>
      <c r="K256" s="22" t="str">
        <f t="shared" si="52"/>
        <v/>
      </c>
      <c r="L256" s="21" t="str">
        <f t="shared" si="53"/>
        <v/>
      </c>
    </row>
    <row r="257" spans="1:12" x14ac:dyDescent="0.25">
      <c r="A257" s="21" t="str">
        <f t="shared" si="42"/>
        <v/>
      </c>
      <c r="B257" s="17" t="str">
        <f t="shared" si="50"/>
        <v/>
      </c>
      <c r="C257" s="17" t="str">
        <f t="shared" si="51"/>
        <v/>
      </c>
      <c r="D257" s="18" t="str">
        <f t="shared" si="43"/>
        <v/>
      </c>
      <c r="E257" s="17" t="str">
        <f t="shared" si="46"/>
        <v/>
      </c>
      <c r="F257" s="17" t="str">
        <f t="shared" si="44"/>
        <v/>
      </c>
      <c r="G257" s="17" t="str">
        <f t="shared" si="47"/>
        <v/>
      </c>
      <c r="H257" s="17" t="str">
        <f t="shared" si="45"/>
        <v/>
      </c>
      <c r="I257" s="17" t="str">
        <f t="shared" si="48"/>
        <v/>
      </c>
      <c r="J257" s="17" t="str">
        <f t="shared" si="49"/>
        <v/>
      </c>
      <c r="K257" s="22" t="str">
        <f t="shared" si="52"/>
        <v/>
      </c>
      <c r="L257" s="21" t="str">
        <f t="shared" si="53"/>
        <v/>
      </c>
    </row>
    <row r="258" spans="1:12" x14ac:dyDescent="0.25">
      <c r="A258" s="21" t="str">
        <f t="shared" si="42"/>
        <v/>
      </c>
      <c r="B258" s="17" t="str">
        <f t="shared" si="50"/>
        <v/>
      </c>
      <c r="C258" s="17" t="str">
        <f t="shared" si="51"/>
        <v/>
      </c>
      <c r="D258" s="18" t="str">
        <f t="shared" si="43"/>
        <v/>
      </c>
      <c r="E258" s="17" t="str">
        <f t="shared" si="46"/>
        <v/>
      </c>
      <c r="F258" s="17" t="str">
        <f t="shared" si="44"/>
        <v/>
      </c>
      <c r="G258" s="17" t="str">
        <f t="shared" si="47"/>
        <v/>
      </c>
      <c r="H258" s="17" t="str">
        <f t="shared" si="45"/>
        <v/>
      </c>
      <c r="I258" s="17" t="str">
        <f t="shared" si="48"/>
        <v/>
      </c>
      <c r="J258" s="17" t="str">
        <f t="shared" si="49"/>
        <v/>
      </c>
      <c r="K258" s="22" t="str">
        <f t="shared" si="52"/>
        <v/>
      </c>
      <c r="L258" s="21" t="str">
        <f t="shared" si="53"/>
        <v/>
      </c>
    </row>
    <row r="259" spans="1:12" x14ac:dyDescent="0.25">
      <c r="A259" s="21" t="str">
        <f t="shared" ref="A259:A300" si="54">IF(A258&lt;Duree,A258+1,"")</f>
        <v/>
      </c>
      <c r="B259" s="17" t="str">
        <f t="shared" si="50"/>
        <v/>
      </c>
      <c r="C259" s="17" t="str">
        <f t="shared" si="51"/>
        <v/>
      </c>
      <c r="D259" s="18" t="str">
        <f t="shared" ref="D259:D300" si="55">IF(A259&lt;&gt;"",ABS(IPMT(Taux/12,A259,Duree,CapitalEmprunte)),"")</f>
        <v/>
      </c>
      <c r="E259" s="17" t="str">
        <f t="shared" si="46"/>
        <v/>
      </c>
      <c r="F259" s="17" t="str">
        <f t="shared" ref="F259:F300" si="56">IF(A259&lt;&gt;"",Assurance,"")</f>
        <v/>
      </c>
      <c r="G259" s="17" t="str">
        <f t="shared" si="47"/>
        <v/>
      </c>
      <c r="H259" s="17" t="str">
        <f t="shared" ref="H259:H300" si="57">IF(A259&lt;&gt;"",ABS(PPMT(Taux/12,A259,Duree,CapitalEmprunte)),"")</f>
        <v/>
      </c>
      <c r="I259" s="17" t="str">
        <f t="shared" si="48"/>
        <v/>
      </c>
      <c r="J259" s="17" t="str">
        <f t="shared" si="49"/>
        <v/>
      </c>
      <c r="K259" s="22" t="str">
        <f t="shared" si="52"/>
        <v/>
      </c>
      <c r="L259" s="21" t="str">
        <f t="shared" si="53"/>
        <v/>
      </c>
    </row>
    <row r="260" spans="1:12" x14ac:dyDescent="0.25">
      <c r="A260" s="21" t="str">
        <f t="shared" si="54"/>
        <v/>
      </c>
      <c r="B260" s="17" t="str">
        <f t="shared" si="50"/>
        <v/>
      </c>
      <c r="C260" s="17" t="str">
        <f t="shared" si="51"/>
        <v/>
      </c>
      <c r="D260" s="18" t="str">
        <f t="shared" si="55"/>
        <v/>
      </c>
      <c r="E260" s="17" t="str">
        <f t="shared" ref="E260:E300" si="58">IF(A260&lt;&gt;"",E259+D260,"")</f>
        <v/>
      </c>
      <c r="F260" s="17" t="str">
        <f t="shared" si="56"/>
        <v/>
      </c>
      <c r="G260" s="17" t="str">
        <f t="shared" ref="G260:G300" si="59">IF(A260&lt;&gt;"",G259+F260,"")</f>
        <v/>
      </c>
      <c r="H260" s="17" t="str">
        <f t="shared" si="57"/>
        <v/>
      </c>
      <c r="I260" s="17" t="str">
        <f t="shared" ref="I260:I300" si="60">IF(A260&lt;&gt;"",I259+H260,"")</f>
        <v/>
      </c>
      <c r="J260" s="17" t="str">
        <f t="shared" ref="J260:J300" si="61">IF(A260&lt;&gt;"",J259-H260,"")</f>
        <v/>
      </c>
      <c r="K260" s="22" t="str">
        <f t="shared" si="52"/>
        <v/>
      </c>
      <c r="L260" s="21" t="str">
        <f t="shared" si="53"/>
        <v/>
      </c>
    </row>
    <row r="261" spans="1:12" x14ac:dyDescent="0.25">
      <c r="A261" s="21" t="str">
        <f t="shared" si="54"/>
        <v/>
      </c>
      <c r="B261" s="17" t="str">
        <f t="shared" ref="B261:B300" si="62">IF(A261&lt;&gt;"",Mensualite,"")</f>
        <v/>
      </c>
      <c r="C261" s="17" t="str">
        <f t="shared" ref="C261:C300" si="63">IF(A261&lt;&gt;"",C260+B261,"")</f>
        <v/>
      </c>
      <c r="D261" s="18" t="str">
        <f t="shared" si="55"/>
        <v/>
      </c>
      <c r="E261" s="17" t="str">
        <f t="shared" si="58"/>
        <v/>
      </c>
      <c r="F261" s="17" t="str">
        <f t="shared" si="56"/>
        <v/>
      </c>
      <c r="G261" s="17" t="str">
        <f t="shared" si="59"/>
        <v/>
      </c>
      <c r="H261" s="17" t="str">
        <f t="shared" si="57"/>
        <v/>
      </c>
      <c r="I261" s="17" t="str">
        <f t="shared" si="60"/>
        <v/>
      </c>
      <c r="J261" s="17" t="str">
        <f t="shared" si="61"/>
        <v/>
      </c>
      <c r="K261" s="22" t="str">
        <f t="shared" ref="K261:K300" si="64">IF(A261&lt;&gt;"",EOMONTH(K260,1),"")</f>
        <v/>
      </c>
      <c r="L261" s="21" t="str">
        <f t="shared" ref="L261:L300" si="65">IF(K261="","",YEAR(K261))</f>
        <v/>
      </c>
    </row>
    <row r="262" spans="1:12" x14ac:dyDescent="0.25">
      <c r="A262" s="21" t="str">
        <f t="shared" si="54"/>
        <v/>
      </c>
      <c r="B262" s="17" t="str">
        <f t="shared" si="62"/>
        <v/>
      </c>
      <c r="C262" s="17" t="str">
        <f t="shared" si="63"/>
        <v/>
      </c>
      <c r="D262" s="18" t="str">
        <f t="shared" si="55"/>
        <v/>
      </c>
      <c r="E262" s="17" t="str">
        <f t="shared" si="58"/>
        <v/>
      </c>
      <c r="F262" s="17" t="str">
        <f t="shared" si="56"/>
        <v/>
      </c>
      <c r="G262" s="17" t="str">
        <f t="shared" si="59"/>
        <v/>
      </c>
      <c r="H262" s="17" t="str">
        <f t="shared" si="57"/>
        <v/>
      </c>
      <c r="I262" s="17" t="str">
        <f t="shared" si="60"/>
        <v/>
      </c>
      <c r="J262" s="17" t="str">
        <f t="shared" si="61"/>
        <v/>
      </c>
      <c r="K262" s="22" t="str">
        <f t="shared" si="64"/>
        <v/>
      </c>
      <c r="L262" s="21" t="str">
        <f t="shared" si="65"/>
        <v/>
      </c>
    </row>
    <row r="263" spans="1:12" x14ac:dyDescent="0.25">
      <c r="A263" s="21" t="str">
        <f t="shared" si="54"/>
        <v/>
      </c>
      <c r="B263" s="17" t="str">
        <f t="shared" si="62"/>
        <v/>
      </c>
      <c r="C263" s="17" t="str">
        <f t="shared" si="63"/>
        <v/>
      </c>
      <c r="D263" s="18" t="str">
        <f t="shared" si="55"/>
        <v/>
      </c>
      <c r="E263" s="17" t="str">
        <f t="shared" si="58"/>
        <v/>
      </c>
      <c r="F263" s="17" t="str">
        <f t="shared" si="56"/>
        <v/>
      </c>
      <c r="G263" s="17" t="str">
        <f t="shared" si="59"/>
        <v/>
      </c>
      <c r="H263" s="17" t="str">
        <f t="shared" si="57"/>
        <v/>
      </c>
      <c r="I263" s="17" t="str">
        <f t="shared" si="60"/>
        <v/>
      </c>
      <c r="J263" s="17" t="str">
        <f t="shared" si="61"/>
        <v/>
      </c>
      <c r="K263" s="22" t="str">
        <f t="shared" si="64"/>
        <v/>
      </c>
      <c r="L263" s="21" t="str">
        <f t="shared" si="65"/>
        <v/>
      </c>
    </row>
    <row r="264" spans="1:12" x14ac:dyDescent="0.25">
      <c r="A264" s="21" t="str">
        <f t="shared" si="54"/>
        <v/>
      </c>
      <c r="B264" s="17" t="str">
        <f t="shared" si="62"/>
        <v/>
      </c>
      <c r="C264" s="17" t="str">
        <f t="shared" si="63"/>
        <v/>
      </c>
      <c r="D264" s="18" t="str">
        <f t="shared" si="55"/>
        <v/>
      </c>
      <c r="E264" s="17" t="str">
        <f t="shared" si="58"/>
        <v/>
      </c>
      <c r="F264" s="17" t="str">
        <f t="shared" si="56"/>
        <v/>
      </c>
      <c r="G264" s="17" t="str">
        <f t="shared" si="59"/>
        <v/>
      </c>
      <c r="H264" s="17" t="str">
        <f t="shared" si="57"/>
        <v/>
      </c>
      <c r="I264" s="17" t="str">
        <f t="shared" si="60"/>
        <v/>
      </c>
      <c r="J264" s="17" t="str">
        <f t="shared" si="61"/>
        <v/>
      </c>
      <c r="K264" s="22" t="str">
        <f t="shared" si="64"/>
        <v/>
      </c>
      <c r="L264" s="21" t="str">
        <f t="shared" si="65"/>
        <v/>
      </c>
    </row>
    <row r="265" spans="1:12" x14ac:dyDescent="0.25">
      <c r="A265" s="21" t="str">
        <f t="shared" si="54"/>
        <v/>
      </c>
      <c r="B265" s="17" t="str">
        <f t="shared" si="62"/>
        <v/>
      </c>
      <c r="C265" s="17" t="str">
        <f t="shared" si="63"/>
        <v/>
      </c>
      <c r="D265" s="18" t="str">
        <f t="shared" si="55"/>
        <v/>
      </c>
      <c r="E265" s="17" t="str">
        <f t="shared" si="58"/>
        <v/>
      </c>
      <c r="F265" s="17" t="str">
        <f t="shared" si="56"/>
        <v/>
      </c>
      <c r="G265" s="17" t="str">
        <f t="shared" si="59"/>
        <v/>
      </c>
      <c r="H265" s="17" t="str">
        <f t="shared" si="57"/>
        <v/>
      </c>
      <c r="I265" s="17" t="str">
        <f t="shared" si="60"/>
        <v/>
      </c>
      <c r="J265" s="17" t="str">
        <f t="shared" si="61"/>
        <v/>
      </c>
      <c r="K265" s="22" t="str">
        <f t="shared" si="64"/>
        <v/>
      </c>
      <c r="L265" s="21" t="str">
        <f t="shared" si="65"/>
        <v/>
      </c>
    </row>
    <row r="266" spans="1:12" x14ac:dyDescent="0.25">
      <c r="A266" s="21" t="str">
        <f t="shared" si="54"/>
        <v/>
      </c>
      <c r="B266" s="17" t="str">
        <f t="shared" si="62"/>
        <v/>
      </c>
      <c r="C266" s="17" t="str">
        <f t="shared" si="63"/>
        <v/>
      </c>
      <c r="D266" s="18" t="str">
        <f t="shared" si="55"/>
        <v/>
      </c>
      <c r="E266" s="17" t="str">
        <f t="shared" si="58"/>
        <v/>
      </c>
      <c r="F266" s="17" t="str">
        <f t="shared" si="56"/>
        <v/>
      </c>
      <c r="G266" s="17" t="str">
        <f t="shared" si="59"/>
        <v/>
      </c>
      <c r="H266" s="17" t="str">
        <f t="shared" si="57"/>
        <v/>
      </c>
      <c r="I266" s="17" t="str">
        <f t="shared" si="60"/>
        <v/>
      </c>
      <c r="J266" s="17" t="str">
        <f t="shared" si="61"/>
        <v/>
      </c>
      <c r="K266" s="22" t="str">
        <f t="shared" si="64"/>
        <v/>
      </c>
      <c r="L266" s="21" t="str">
        <f t="shared" si="65"/>
        <v/>
      </c>
    </row>
    <row r="267" spans="1:12" x14ac:dyDescent="0.25">
      <c r="A267" s="21" t="str">
        <f t="shared" si="54"/>
        <v/>
      </c>
      <c r="B267" s="17" t="str">
        <f t="shared" si="62"/>
        <v/>
      </c>
      <c r="C267" s="17" t="str">
        <f t="shared" si="63"/>
        <v/>
      </c>
      <c r="D267" s="18" t="str">
        <f t="shared" si="55"/>
        <v/>
      </c>
      <c r="E267" s="17" t="str">
        <f t="shared" si="58"/>
        <v/>
      </c>
      <c r="F267" s="17" t="str">
        <f t="shared" si="56"/>
        <v/>
      </c>
      <c r="G267" s="17" t="str">
        <f t="shared" si="59"/>
        <v/>
      </c>
      <c r="H267" s="17" t="str">
        <f t="shared" si="57"/>
        <v/>
      </c>
      <c r="I267" s="17" t="str">
        <f t="shared" si="60"/>
        <v/>
      </c>
      <c r="J267" s="17" t="str">
        <f t="shared" si="61"/>
        <v/>
      </c>
      <c r="K267" s="22" t="str">
        <f t="shared" si="64"/>
        <v/>
      </c>
      <c r="L267" s="21" t="str">
        <f t="shared" si="65"/>
        <v/>
      </c>
    </row>
    <row r="268" spans="1:12" x14ac:dyDescent="0.25">
      <c r="A268" s="21" t="str">
        <f t="shared" si="54"/>
        <v/>
      </c>
      <c r="B268" s="17" t="str">
        <f t="shared" si="62"/>
        <v/>
      </c>
      <c r="C268" s="17" t="str">
        <f t="shared" si="63"/>
        <v/>
      </c>
      <c r="D268" s="18" t="str">
        <f t="shared" si="55"/>
        <v/>
      </c>
      <c r="E268" s="17" t="str">
        <f t="shared" si="58"/>
        <v/>
      </c>
      <c r="F268" s="17" t="str">
        <f t="shared" si="56"/>
        <v/>
      </c>
      <c r="G268" s="17" t="str">
        <f t="shared" si="59"/>
        <v/>
      </c>
      <c r="H268" s="17" t="str">
        <f t="shared" si="57"/>
        <v/>
      </c>
      <c r="I268" s="17" t="str">
        <f t="shared" si="60"/>
        <v/>
      </c>
      <c r="J268" s="17" t="str">
        <f t="shared" si="61"/>
        <v/>
      </c>
      <c r="K268" s="22" t="str">
        <f t="shared" si="64"/>
        <v/>
      </c>
      <c r="L268" s="21" t="str">
        <f t="shared" si="65"/>
        <v/>
      </c>
    </row>
    <row r="269" spans="1:12" x14ac:dyDescent="0.25">
      <c r="A269" s="21" t="str">
        <f t="shared" si="54"/>
        <v/>
      </c>
      <c r="B269" s="17" t="str">
        <f t="shared" si="62"/>
        <v/>
      </c>
      <c r="C269" s="17" t="str">
        <f t="shared" si="63"/>
        <v/>
      </c>
      <c r="D269" s="18" t="str">
        <f t="shared" si="55"/>
        <v/>
      </c>
      <c r="E269" s="17" t="str">
        <f t="shared" si="58"/>
        <v/>
      </c>
      <c r="F269" s="17" t="str">
        <f t="shared" si="56"/>
        <v/>
      </c>
      <c r="G269" s="17" t="str">
        <f t="shared" si="59"/>
        <v/>
      </c>
      <c r="H269" s="17" t="str">
        <f t="shared" si="57"/>
        <v/>
      </c>
      <c r="I269" s="17" t="str">
        <f t="shared" si="60"/>
        <v/>
      </c>
      <c r="J269" s="17" t="str">
        <f t="shared" si="61"/>
        <v/>
      </c>
      <c r="K269" s="22" t="str">
        <f t="shared" si="64"/>
        <v/>
      </c>
      <c r="L269" s="21" t="str">
        <f t="shared" si="65"/>
        <v/>
      </c>
    </row>
    <row r="270" spans="1:12" x14ac:dyDescent="0.25">
      <c r="A270" s="21" t="str">
        <f t="shared" si="54"/>
        <v/>
      </c>
      <c r="B270" s="17" t="str">
        <f t="shared" si="62"/>
        <v/>
      </c>
      <c r="C270" s="17" t="str">
        <f t="shared" si="63"/>
        <v/>
      </c>
      <c r="D270" s="18" t="str">
        <f t="shared" si="55"/>
        <v/>
      </c>
      <c r="E270" s="17" t="str">
        <f t="shared" si="58"/>
        <v/>
      </c>
      <c r="F270" s="17" t="str">
        <f t="shared" si="56"/>
        <v/>
      </c>
      <c r="G270" s="17" t="str">
        <f t="shared" si="59"/>
        <v/>
      </c>
      <c r="H270" s="17" t="str">
        <f t="shared" si="57"/>
        <v/>
      </c>
      <c r="I270" s="17" t="str">
        <f t="shared" si="60"/>
        <v/>
      </c>
      <c r="J270" s="17" t="str">
        <f t="shared" si="61"/>
        <v/>
      </c>
      <c r="K270" s="22" t="str">
        <f t="shared" si="64"/>
        <v/>
      </c>
      <c r="L270" s="21" t="str">
        <f t="shared" si="65"/>
        <v/>
      </c>
    </row>
    <row r="271" spans="1:12" x14ac:dyDescent="0.25">
      <c r="A271" s="21" t="str">
        <f t="shared" si="54"/>
        <v/>
      </c>
      <c r="B271" s="17" t="str">
        <f t="shared" si="62"/>
        <v/>
      </c>
      <c r="C271" s="17" t="str">
        <f t="shared" si="63"/>
        <v/>
      </c>
      <c r="D271" s="18" t="str">
        <f t="shared" si="55"/>
        <v/>
      </c>
      <c r="E271" s="17" t="str">
        <f t="shared" si="58"/>
        <v/>
      </c>
      <c r="F271" s="17" t="str">
        <f t="shared" si="56"/>
        <v/>
      </c>
      <c r="G271" s="17" t="str">
        <f t="shared" si="59"/>
        <v/>
      </c>
      <c r="H271" s="17" t="str">
        <f t="shared" si="57"/>
        <v/>
      </c>
      <c r="I271" s="17" t="str">
        <f t="shared" si="60"/>
        <v/>
      </c>
      <c r="J271" s="17" t="str">
        <f t="shared" si="61"/>
        <v/>
      </c>
      <c r="K271" s="22" t="str">
        <f t="shared" si="64"/>
        <v/>
      </c>
      <c r="L271" s="21" t="str">
        <f t="shared" si="65"/>
        <v/>
      </c>
    </row>
    <row r="272" spans="1:12" x14ac:dyDescent="0.25">
      <c r="A272" s="21" t="str">
        <f t="shared" si="54"/>
        <v/>
      </c>
      <c r="B272" s="17" t="str">
        <f t="shared" si="62"/>
        <v/>
      </c>
      <c r="C272" s="17" t="str">
        <f t="shared" si="63"/>
        <v/>
      </c>
      <c r="D272" s="18" t="str">
        <f t="shared" si="55"/>
        <v/>
      </c>
      <c r="E272" s="17" t="str">
        <f t="shared" si="58"/>
        <v/>
      </c>
      <c r="F272" s="17" t="str">
        <f t="shared" si="56"/>
        <v/>
      </c>
      <c r="G272" s="17" t="str">
        <f t="shared" si="59"/>
        <v/>
      </c>
      <c r="H272" s="17" t="str">
        <f t="shared" si="57"/>
        <v/>
      </c>
      <c r="I272" s="17" t="str">
        <f t="shared" si="60"/>
        <v/>
      </c>
      <c r="J272" s="17" t="str">
        <f t="shared" si="61"/>
        <v/>
      </c>
      <c r="K272" s="22" t="str">
        <f t="shared" si="64"/>
        <v/>
      </c>
      <c r="L272" s="21" t="str">
        <f t="shared" si="65"/>
        <v/>
      </c>
    </row>
    <row r="273" spans="1:12" x14ac:dyDescent="0.25">
      <c r="A273" s="21" t="str">
        <f t="shared" si="54"/>
        <v/>
      </c>
      <c r="B273" s="17" t="str">
        <f t="shared" si="62"/>
        <v/>
      </c>
      <c r="C273" s="17" t="str">
        <f t="shared" si="63"/>
        <v/>
      </c>
      <c r="D273" s="18" t="str">
        <f t="shared" si="55"/>
        <v/>
      </c>
      <c r="E273" s="17" t="str">
        <f t="shared" si="58"/>
        <v/>
      </c>
      <c r="F273" s="17" t="str">
        <f t="shared" si="56"/>
        <v/>
      </c>
      <c r="G273" s="17" t="str">
        <f t="shared" si="59"/>
        <v/>
      </c>
      <c r="H273" s="17" t="str">
        <f t="shared" si="57"/>
        <v/>
      </c>
      <c r="I273" s="17" t="str">
        <f t="shared" si="60"/>
        <v/>
      </c>
      <c r="J273" s="17" t="str">
        <f t="shared" si="61"/>
        <v/>
      </c>
      <c r="K273" s="22" t="str">
        <f t="shared" si="64"/>
        <v/>
      </c>
      <c r="L273" s="21" t="str">
        <f t="shared" si="65"/>
        <v/>
      </c>
    </row>
    <row r="274" spans="1:12" x14ac:dyDescent="0.25">
      <c r="A274" s="21" t="str">
        <f t="shared" si="54"/>
        <v/>
      </c>
      <c r="B274" s="17" t="str">
        <f t="shared" si="62"/>
        <v/>
      </c>
      <c r="C274" s="17" t="str">
        <f t="shared" si="63"/>
        <v/>
      </c>
      <c r="D274" s="18" t="str">
        <f t="shared" si="55"/>
        <v/>
      </c>
      <c r="E274" s="17" t="str">
        <f t="shared" si="58"/>
        <v/>
      </c>
      <c r="F274" s="17" t="str">
        <f t="shared" si="56"/>
        <v/>
      </c>
      <c r="G274" s="17" t="str">
        <f t="shared" si="59"/>
        <v/>
      </c>
      <c r="H274" s="17" t="str">
        <f t="shared" si="57"/>
        <v/>
      </c>
      <c r="I274" s="17" t="str">
        <f t="shared" si="60"/>
        <v/>
      </c>
      <c r="J274" s="17" t="str">
        <f t="shared" si="61"/>
        <v/>
      </c>
      <c r="K274" s="22" t="str">
        <f t="shared" si="64"/>
        <v/>
      </c>
      <c r="L274" s="21" t="str">
        <f t="shared" si="65"/>
        <v/>
      </c>
    </row>
    <row r="275" spans="1:12" x14ac:dyDescent="0.25">
      <c r="A275" s="21" t="str">
        <f t="shared" si="54"/>
        <v/>
      </c>
      <c r="B275" s="17" t="str">
        <f t="shared" si="62"/>
        <v/>
      </c>
      <c r="C275" s="17" t="str">
        <f t="shared" si="63"/>
        <v/>
      </c>
      <c r="D275" s="18" t="str">
        <f t="shared" si="55"/>
        <v/>
      </c>
      <c r="E275" s="17" t="str">
        <f t="shared" si="58"/>
        <v/>
      </c>
      <c r="F275" s="17" t="str">
        <f t="shared" si="56"/>
        <v/>
      </c>
      <c r="G275" s="17" t="str">
        <f t="shared" si="59"/>
        <v/>
      </c>
      <c r="H275" s="17" t="str">
        <f t="shared" si="57"/>
        <v/>
      </c>
      <c r="I275" s="17" t="str">
        <f t="shared" si="60"/>
        <v/>
      </c>
      <c r="J275" s="17" t="str">
        <f t="shared" si="61"/>
        <v/>
      </c>
      <c r="K275" s="22" t="str">
        <f t="shared" si="64"/>
        <v/>
      </c>
      <c r="L275" s="21" t="str">
        <f t="shared" si="65"/>
        <v/>
      </c>
    </row>
    <row r="276" spans="1:12" x14ac:dyDescent="0.25">
      <c r="A276" s="21" t="str">
        <f t="shared" si="54"/>
        <v/>
      </c>
      <c r="B276" s="17" t="str">
        <f t="shared" si="62"/>
        <v/>
      </c>
      <c r="C276" s="17" t="str">
        <f t="shared" si="63"/>
        <v/>
      </c>
      <c r="D276" s="18" t="str">
        <f t="shared" si="55"/>
        <v/>
      </c>
      <c r="E276" s="17" t="str">
        <f t="shared" si="58"/>
        <v/>
      </c>
      <c r="F276" s="17" t="str">
        <f t="shared" si="56"/>
        <v/>
      </c>
      <c r="G276" s="17" t="str">
        <f t="shared" si="59"/>
        <v/>
      </c>
      <c r="H276" s="17" t="str">
        <f t="shared" si="57"/>
        <v/>
      </c>
      <c r="I276" s="17" t="str">
        <f t="shared" si="60"/>
        <v/>
      </c>
      <c r="J276" s="17" t="str">
        <f t="shared" si="61"/>
        <v/>
      </c>
      <c r="K276" s="22" t="str">
        <f t="shared" si="64"/>
        <v/>
      </c>
      <c r="L276" s="21" t="str">
        <f t="shared" si="65"/>
        <v/>
      </c>
    </row>
    <row r="277" spans="1:12" x14ac:dyDescent="0.25">
      <c r="A277" s="21" t="str">
        <f t="shared" si="54"/>
        <v/>
      </c>
      <c r="B277" s="17" t="str">
        <f t="shared" si="62"/>
        <v/>
      </c>
      <c r="C277" s="17" t="str">
        <f t="shared" si="63"/>
        <v/>
      </c>
      <c r="D277" s="18" t="str">
        <f t="shared" si="55"/>
        <v/>
      </c>
      <c r="E277" s="17" t="str">
        <f t="shared" si="58"/>
        <v/>
      </c>
      <c r="F277" s="17" t="str">
        <f t="shared" si="56"/>
        <v/>
      </c>
      <c r="G277" s="17" t="str">
        <f t="shared" si="59"/>
        <v/>
      </c>
      <c r="H277" s="17" t="str">
        <f t="shared" si="57"/>
        <v/>
      </c>
      <c r="I277" s="17" t="str">
        <f t="shared" si="60"/>
        <v/>
      </c>
      <c r="J277" s="17" t="str">
        <f t="shared" si="61"/>
        <v/>
      </c>
      <c r="K277" s="22" t="str">
        <f t="shared" si="64"/>
        <v/>
      </c>
      <c r="L277" s="21" t="str">
        <f t="shared" si="65"/>
        <v/>
      </c>
    </row>
    <row r="278" spans="1:12" x14ac:dyDescent="0.25">
      <c r="A278" s="21" t="str">
        <f t="shared" si="54"/>
        <v/>
      </c>
      <c r="B278" s="17" t="str">
        <f t="shared" si="62"/>
        <v/>
      </c>
      <c r="C278" s="17" t="str">
        <f t="shared" si="63"/>
        <v/>
      </c>
      <c r="D278" s="18" t="str">
        <f t="shared" si="55"/>
        <v/>
      </c>
      <c r="E278" s="17" t="str">
        <f t="shared" si="58"/>
        <v/>
      </c>
      <c r="F278" s="17" t="str">
        <f t="shared" si="56"/>
        <v/>
      </c>
      <c r="G278" s="17" t="str">
        <f t="shared" si="59"/>
        <v/>
      </c>
      <c r="H278" s="17" t="str">
        <f t="shared" si="57"/>
        <v/>
      </c>
      <c r="I278" s="17" t="str">
        <f t="shared" si="60"/>
        <v/>
      </c>
      <c r="J278" s="17" t="str">
        <f t="shared" si="61"/>
        <v/>
      </c>
      <c r="K278" s="22" t="str">
        <f t="shared" si="64"/>
        <v/>
      </c>
      <c r="L278" s="21" t="str">
        <f t="shared" si="65"/>
        <v/>
      </c>
    </row>
    <row r="279" spans="1:12" x14ac:dyDescent="0.25">
      <c r="A279" s="21" t="str">
        <f t="shared" si="54"/>
        <v/>
      </c>
      <c r="B279" s="17" t="str">
        <f t="shared" si="62"/>
        <v/>
      </c>
      <c r="C279" s="17" t="str">
        <f t="shared" si="63"/>
        <v/>
      </c>
      <c r="D279" s="18" t="str">
        <f t="shared" si="55"/>
        <v/>
      </c>
      <c r="E279" s="17" t="str">
        <f t="shared" si="58"/>
        <v/>
      </c>
      <c r="F279" s="17" t="str">
        <f t="shared" si="56"/>
        <v/>
      </c>
      <c r="G279" s="17" t="str">
        <f t="shared" si="59"/>
        <v/>
      </c>
      <c r="H279" s="17" t="str">
        <f t="shared" si="57"/>
        <v/>
      </c>
      <c r="I279" s="17" t="str">
        <f t="shared" si="60"/>
        <v/>
      </c>
      <c r="J279" s="17" t="str">
        <f t="shared" si="61"/>
        <v/>
      </c>
      <c r="K279" s="22" t="str">
        <f t="shared" si="64"/>
        <v/>
      </c>
      <c r="L279" s="21" t="str">
        <f t="shared" si="65"/>
        <v/>
      </c>
    </row>
    <row r="280" spans="1:12" x14ac:dyDescent="0.25">
      <c r="A280" s="21" t="str">
        <f t="shared" si="54"/>
        <v/>
      </c>
      <c r="B280" s="17" t="str">
        <f t="shared" si="62"/>
        <v/>
      </c>
      <c r="C280" s="17" t="str">
        <f t="shared" si="63"/>
        <v/>
      </c>
      <c r="D280" s="18" t="str">
        <f t="shared" si="55"/>
        <v/>
      </c>
      <c r="E280" s="17" t="str">
        <f t="shared" si="58"/>
        <v/>
      </c>
      <c r="F280" s="17" t="str">
        <f t="shared" si="56"/>
        <v/>
      </c>
      <c r="G280" s="17" t="str">
        <f t="shared" si="59"/>
        <v/>
      </c>
      <c r="H280" s="17" t="str">
        <f t="shared" si="57"/>
        <v/>
      </c>
      <c r="I280" s="17" t="str">
        <f t="shared" si="60"/>
        <v/>
      </c>
      <c r="J280" s="17" t="str">
        <f t="shared" si="61"/>
        <v/>
      </c>
      <c r="K280" s="22" t="str">
        <f t="shared" si="64"/>
        <v/>
      </c>
      <c r="L280" s="21" t="str">
        <f t="shared" si="65"/>
        <v/>
      </c>
    </row>
    <row r="281" spans="1:12" x14ac:dyDescent="0.25">
      <c r="A281" s="21" t="str">
        <f t="shared" si="54"/>
        <v/>
      </c>
      <c r="B281" s="17" t="str">
        <f t="shared" si="62"/>
        <v/>
      </c>
      <c r="C281" s="17" t="str">
        <f t="shared" si="63"/>
        <v/>
      </c>
      <c r="D281" s="18" t="str">
        <f t="shared" si="55"/>
        <v/>
      </c>
      <c r="E281" s="17" t="str">
        <f t="shared" si="58"/>
        <v/>
      </c>
      <c r="F281" s="17" t="str">
        <f t="shared" si="56"/>
        <v/>
      </c>
      <c r="G281" s="17" t="str">
        <f t="shared" si="59"/>
        <v/>
      </c>
      <c r="H281" s="17" t="str">
        <f t="shared" si="57"/>
        <v/>
      </c>
      <c r="I281" s="17" t="str">
        <f t="shared" si="60"/>
        <v/>
      </c>
      <c r="J281" s="17" t="str">
        <f t="shared" si="61"/>
        <v/>
      </c>
      <c r="K281" s="22" t="str">
        <f t="shared" si="64"/>
        <v/>
      </c>
      <c r="L281" s="21" t="str">
        <f t="shared" si="65"/>
        <v/>
      </c>
    </row>
    <row r="282" spans="1:12" x14ac:dyDescent="0.25">
      <c r="A282" s="21" t="str">
        <f t="shared" si="54"/>
        <v/>
      </c>
      <c r="B282" s="17" t="str">
        <f t="shared" si="62"/>
        <v/>
      </c>
      <c r="C282" s="17" t="str">
        <f t="shared" si="63"/>
        <v/>
      </c>
      <c r="D282" s="18" t="str">
        <f t="shared" si="55"/>
        <v/>
      </c>
      <c r="E282" s="17" t="str">
        <f t="shared" si="58"/>
        <v/>
      </c>
      <c r="F282" s="17" t="str">
        <f t="shared" si="56"/>
        <v/>
      </c>
      <c r="G282" s="17" t="str">
        <f t="shared" si="59"/>
        <v/>
      </c>
      <c r="H282" s="17" t="str">
        <f t="shared" si="57"/>
        <v/>
      </c>
      <c r="I282" s="17" t="str">
        <f t="shared" si="60"/>
        <v/>
      </c>
      <c r="J282" s="17" t="str">
        <f t="shared" si="61"/>
        <v/>
      </c>
      <c r="K282" s="22" t="str">
        <f t="shared" si="64"/>
        <v/>
      </c>
      <c r="L282" s="21" t="str">
        <f t="shared" si="65"/>
        <v/>
      </c>
    </row>
    <row r="283" spans="1:12" x14ac:dyDescent="0.25">
      <c r="A283" s="21" t="str">
        <f t="shared" si="54"/>
        <v/>
      </c>
      <c r="B283" s="17" t="str">
        <f t="shared" si="62"/>
        <v/>
      </c>
      <c r="C283" s="17" t="str">
        <f t="shared" si="63"/>
        <v/>
      </c>
      <c r="D283" s="18" t="str">
        <f t="shared" si="55"/>
        <v/>
      </c>
      <c r="E283" s="17" t="str">
        <f t="shared" si="58"/>
        <v/>
      </c>
      <c r="F283" s="17" t="str">
        <f t="shared" si="56"/>
        <v/>
      </c>
      <c r="G283" s="17" t="str">
        <f t="shared" si="59"/>
        <v/>
      </c>
      <c r="H283" s="17" t="str">
        <f t="shared" si="57"/>
        <v/>
      </c>
      <c r="I283" s="17" t="str">
        <f t="shared" si="60"/>
        <v/>
      </c>
      <c r="J283" s="17" t="str">
        <f t="shared" si="61"/>
        <v/>
      </c>
      <c r="K283" s="22" t="str">
        <f t="shared" si="64"/>
        <v/>
      </c>
      <c r="L283" s="21" t="str">
        <f t="shared" si="65"/>
        <v/>
      </c>
    </row>
    <row r="284" spans="1:12" x14ac:dyDescent="0.25">
      <c r="A284" s="21" t="str">
        <f t="shared" si="54"/>
        <v/>
      </c>
      <c r="B284" s="17" t="str">
        <f t="shared" si="62"/>
        <v/>
      </c>
      <c r="C284" s="17" t="str">
        <f t="shared" si="63"/>
        <v/>
      </c>
      <c r="D284" s="18" t="str">
        <f t="shared" si="55"/>
        <v/>
      </c>
      <c r="E284" s="17" t="str">
        <f t="shared" si="58"/>
        <v/>
      </c>
      <c r="F284" s="17" t="str">
        <f t="shared" si="56"/>
        <v/>
      </c>
      <c r="G284" s="17" t="str">
        <f t="shared" si="59"/>
        <v/>
      </c>
      <c r="H284" s="17" t="str">
        <f t="shared" si="57"/>
        <v/>
      </c>
      <c r="I284" s="17" t="str">
        <f t="shared" si="60"/>
        <v/>
      </c>
      <c r="J284" s="17" t="str">
        <f t="shared" si="61"/>
        <v/>
      </c>
      <c r="K284" s="22" t="str">
        <f t="shared" si="64"/>
        <v/>
      </c>
      <c r="L284" s="21" t="str">
        <f t="shared" si="65"/>
        <v/>
      </c>
    </row>
    <row r="285" spans="1:12" x14ac:dyDescent="0.25">
      <c r="A285" s="21" t="str">
        <f t="shared" si="54"/>
        <v/>
      </c>
      <c r="B285" s="17" t="str">
        <f t="shared" si="62"/>
        <v/>
      </c>
      <c r="C285" s="17" t="str">
        <f t="shared" si="63"/>
        <v/>
      </c>
      <c r="D285" s="18" t="str">
        <f t="shared" si="55"/>
        <v/>
      </c>
      <c r="E285" s="17" t="str">
        <f t="shared" si="58"/>
        <v/>
      </c>
      <c r="F285" s="17" t="str">
        <f t="shared" si="56"/>
        <v/>
      </c>
      <c r="G285" s="17" t="str">
        <f t="shared" si="59"/>
        <v/>
      </c>
      <c r="H285" s="17" t="str">
        <f t="shared" si="57"/>
        <v/>
      </c>
      <c r="I285" s="17" t="str">
        <f t="shared" si="60"/>
        <v/>
      </c>
      <c r="J285" s="17" t="str">
        <f t="shared" si="61"/>
        <v/>
      </c>
      <c r="K285" s="22" t="str">
        <f t="shared" si="64"/>
        <v/>
      </c>
      <c r="L285" s="21" t="str">
        <f t="shared" si="65"/>
        <v/>
      </c>
    </row>
    <row r="286" spans="1:12" x14ac:dyDescent="0.25">
      <c r="A286" s="21" t="str">
        <f t="shared" si="54"/>
        <v/>
      </c>
      <c r="B286" s="17" t="str">
        <f t="shared" si="62"/>
        <v/>
      </c>
      <c r="C286" s="17" t="str">
        <f t="shared" si="63"/>
        <v/>
      </c>
      <c r="D286" s="18" t="str">
        <f t="shared" si="55"/>
        <v/>
      </c>
      <c r="E286" s="17" t="str">
        <f t="shared" si="58"/>
        <v/>
      </c>
      <c r="F286" s="17" t="str">
        <f t="shared" si="56"/>
        <v/>
      </c>
      <c r="G286" s="17" t="str">
        <f t="shared" si="59"/>
        <v/>
      </c>
      <c r="H286" s="17" t="str">
        <f t="shared" si="57"/>
        <v/>
      </c>
      <c r="I286" s="17" t="str">
        <f t="shared" si="60"/>
        <v/>
      </c>
      <c r="J286" s="17" t="str">
        <f t="shared" si="61"/>
        <v/>
      </c>
      <c r="K286" s="22" t="str">
        <f t="shared" si="64"/>
        <v/>
      </c>
      <c r="L286" s="21" t="str">
        <f t="shared" si="65"/>
        <v/>
      </c>
    </row>
    <row r="287" spans="1:12" x14ac:dyDescent="0.25">
      <c r="A287" s="21" t="str">
        <f t="shared" si="54"/>
        <v/>
      </c>
      <c r="B287" s="17" t="str">
        <f t="shared" si="62"/>
        <v/>
      </c>
      <c r="C287" s="17" t="str">
        <f t="shared" si="63"/>
        <v/>
      </c>
      <c r="D287" s="18" t="str">
        <f t="shared" si="55"/>
        <v/>
      </c>
      <c r="E287" s="17" t="str">
        <f t="shared" si="58"/>
        <v/>
      </c>
      <c r="F287" s="17" t="str">
        <f t="shared" si="56"/>
        <v/>
      </c>
      <c r="G287" s="17" t="str">
        <f t="shared" si="59"/>
        <v/>
      </c>
      <c r="H287" s="17" t="str">
        <f t="shared" si="57"/>
        <v/>
      </c>
      <c r="I287" s="17" t="str">
        <f t="shared" si="60"/>
        <v/>
      </c>
      <c r="J287" s="17" t="str">
        <f t="shared" si="61"/>
        <v/>
      </c>
      <c r="K287" s="22" t="str">
        <f t="shared" si="64"/>
        <v/>
      </c>
      <c r="L287" s="21" t="str">
        <f t="shared" si="65"/>
        <v/>
      </c>
    </row>
    <row r="288" spans="1:12" x14ac:dyDescent="0.25">
      <c r="A288" s="21" t="str">
        <f t="shared" si="54"/>
        <v/>
      </c>
      <c r="B288" s="17" t="str">
        <f t="shared" si="62"/>
        <v/>
      </c>
      <c r="C288" s="17" t="str">
        <f t="shared" si="63"/>
        <v/>
      </c>
      <c r="D288" s="18" t="str">
        <f t="shared" si="55"/>
        <v/>
      </c>
      <c r="E288" s="17" t="str">
        <f t="shared" si="58"/>
        <v/>
      </c>
      <c r="F288" s="17" t="str">
        <f t="shared" si="56"/>
        <v/>
      </c>
      <c r="G288" s="17" t="str">
        <f t="shared" si="59"/>
        <v/>
      </c>
      <c r="H288" s="17" t="str">
        <f t="shared" si="57"/>
        <v/>
      </c>
      <c r="I288" s="17" t="str">
        <f t="shared" si="60"/>
        <v/>
      </c>
      <c r="J288" s="17" t="str">
        <f t="shared" si="61"/>
        <v/>
      </c>
      <c r="K288" s="22" t="str">
        <f t="shared" si="64"/>
        <v/>
      </c>
      <c r="L288" s="21" t="str">
        <f t="shared" si="65"/>
        <v/>
      </c>
    </row>
    <row r="289" spans="1:12" x14ac:dyDescent="0.25">
      <c r="A289" s="21" t="str">
        <f t="shared" si="54"/>
        <v/>
      </c>
      <c r="B289" s="17" t="str">
        <f t="shared" si="62"/>
        <v/>
      </c>
      <c r="C289" s="17" t="str">
        <f t="shared" si="63"/>
        <v/>
      </c>
      <c r="D289" s="18" t="str">
        <f t="shared" si="55"/>
        <v/>
      </c>
      <c r="E289" s="17" t="str">
        <f t="shared" si="58"/>
        <v/>
      </c>
      <c r="F289" s="17" t="str">
        <f t="shared" si="56"/>
        <v/>
      </c>
      <c r="G289" s="17" t="str">
        <f t="shared" si="59"/>
        <v/>
      </c>
      <c r="H289" s="17" t="str">
        <f t="shared" si="57"/>
        <v/>
      </c>
      <c r="I289" s="17" t="str">
        <f t="shared" si="60"/>
        <v/>
      </c>
      <c r="J289" s="17" t="str">
        <f t="shared" si="61"/>
        <v/>
      </c>
      <c r="K289" s="22" t="str">
        <f t="shared" si="64"/>
        <v/>
      </c>
      <c r="L289" s="21" t="str">
        <f t="shared" si="65"/>
        <v/>
      </c>
    </row>
    <row r="290" spans="1:12" x14ac:dyDescent="0.25">
      <c r="A290" s="21" t="str">
        <f t="shared" si="54"/>
        <v/>
      </c>
      <c r="B290" s="17" t="str">
        <f t="shared" si="62"/>
        <v/>
      </c>
      <c r="C290" s="17" t="str">
        <f t="shared" si="63"/>
        <v/>
      </c>
      <c r="D290" s="18" t="str">
        <f t="shared" si="55"/>
        <v/>
      </c>
      <c r="E290" s="17" t="str">
        <f t="shared" si="58"/>
        <v/>
      </c>
      <c r="F290" s="17" t="str">
        <f t="shared" si="56"/>
        <v/>
      </c>
      <c r="G290" s="17" t="str">
        <f t="shared" si="59"/>
        <v/>
      </c>
      <c r="H290" s="17" t="str">
        <f t="shared" si="57"/>
        <v/>
      </c>
      <c r="I290" s="17" t="str">
        <f t="shared" si="60"/>
        <v/>
      </c>
      <c r="J290" s="17" t="str">
        <f t="shared" si="61"/>
        <v/>
      </c>
      <c r="K290" s="22" t="str">
        <f t="shared" si="64"/>
        <v/>
      </c>
      <c r="L290" s="21" t="str">
        <f t="shared" si="65"/>
        <v/>
      </c>
    </row>
    <row r="291" spans="1:12" x14ac:dyDescent="0.25">
      <c r="A291" s="21" t="str">
        <f t="shared" si="54"/>
        <v/>
      </c>
      <c r="B291" s="17" t="str">
        <f t="shared" si="62"/>
        <v/>
      </c>
      <c r="C291" s="17" t="str">
        <f t="shared" si="63"/>
        <v/>
      </c>
      <c r="D291" s="18" t="str">
        <f t="shared" si="55"/>
        <v/>
      </c>
      <c r="E291" s="17" t="str">
        <f t="shared" si="58"/>
        <v/>
      </c>
      <c r="F291" s="17" t="str">
        <f t="shared" si="56"/>
        <v/>
      </c>
      <c r="G291" s="17" t="str">
        <f t="shared" si="59"/>
        <v/>
      </c>
      <c r="H291" s="17" t="str">
        <f t="shared" si="57"/>
        <v/>
      </c>
      <c r="I291" s="17" t="str">
        <f t="shared" si="60"/>
        <v/>
      </c>
      <c r="J291" s="17" t="str">
        <f t="shared" si="61"/>
        <v/>
      </c>
      <c r="K291" s="22" t="str">
        <f t="shared" si="64"/>
        <v/>
      </c>
      <c r="L291" s="21" t="str">
        <f t="shared" si="65"/>
        <v/>
      </c>
    </row>
    <row r="292" spans="1:12" x14ac:dyDescent="0.25">
      <c r="A292" s="21" t="str">
        <f t="shared" si="54"/>
        <v/>
      </c>
      <c r="B292" s="17" t="str">
        <f t="shared" si="62"/>
        <v/>
      </c>
      <c r="C292" s="17" t="str">
        <f t="shared" si="63"/>
        <v/>
      </c>
      <c r="D292" s="18" t="str">
        <f t="shared" si="55"/>
        <v/>
      </c>
      <c r="E292" s="17" t="str">
        <f t="shared" si="58"/>
        <v/>
      </c>
      <c r="F292" s="17" t="str">
        <f t="shared" si="56"/>
        <v/>
      </c>
      <c r="G292" s="17" t="str">
        <f t="shared" si="59"/>
        <v/>
      </c>
      <c r="H292" s="17" t="str">
        <f t="shared" si="57"/>
        <v/>
      </c>
      <c r="I292" s="17" t="str">
        <f t="shared" si="60"/>
        <v/>
      </c>
      <c r="J292" s="17" t="str">
        <f t="shared" si="61"/>
        <v/>
      </c>
      <c r="K292" s="22" t="str">
        <f t="shared" si="64"/>
        <v/>
      </c>
      <c r="L292" s="21" t="str">
        <f t="shared" si="65"/>
        <v/>
      </c>
    </row>
    <row r="293" spans="1:12" x14ac:dyDescent="0.25">
      <c r="A293" s="21" t="str">
        <f t="shared" si="54"/>
        <v/>
      </c>
      <c r="B293" s="17" t="str">
        <f t="shared" si="62"/>
        <v/>
      </c>
      <c r="C293" s="17" t="str">
        <f t="shared" si="63"/>
        <v/>
      </c>
      <c r="D293" s="18" t="str">
        <f t="shared" si="55"/>
        <v/>
      </c>
      <c r="E293" s="17" t="str">
        <f t="shared" si="58"/>
        <v/>
      </c>
      <c r="F293" s="17" t="str">
        <f t="shared" si="56"/>
        <v/>
      </c>
      <c r="G293" s="17" t="str">
        <f t="shared" si="59"/>
        <v/>
      </c>
      <c r="H293" s="17" t="str">
        <f t="shared" si="57"/>
        <v/>
      </c>
      <c r="I293" s="17" t="str">
        <f t="shared" si="60"/>
        <v/>
      </c>
      <c r="J293" s="17" t="str">
        <f t="shared" si="61"/>
        <v/>
      </c>
      <c r="K293" s="22" t="str">
        <f t="shared" si="64"/>
        <v/>
      </c>
      <c r="L293" s="21" t="str">
        <f t="shared" si="65"/>
        <v/>
      </c>
    </row>
    <row r="294" spans="1:12" x14ac:dyDescent="0.25">
      <c r="A294" s="21" t="str">
        <f t="shared" si="54"/>
        <v/>
      </c>
      <c r="B294" s="17" t="str">
        <f t="shared" si="62"/>
        <v/>
      </c>
      <c r="C294" s="17" t="str">
        <f t="shared" si="63"/>
        <v/>
      </c>
      <c r="D294" s="18" t="str">
        <f t="shared" si="55"/>
        <v/>
      </c>
      <c r="E294" s="17" t="str">
        <f t="shared" si="58"/>
        <v/>
      </c>
      <c r="F294" s="17" t="str">
        <f t="shared" si="56"/>
        <v/>
      </c>
      <c r="G294" s="17" t="str">
        <f t="shared" si="59"/>
        <v/>
      </c>
      <c r="H294" s="17" t="str">
        <f t="shared" si="57"/>
        <v/>
      </c>
      <c r="I294" s="17" t="str">
        <f t="shared" si="60"/>
        <v/>
      </c>
      <c r="J294" s="17" t="str">
        <f t="shared" si="61"/>
        <v/>
      </c>
      <c r="K294" s="22" t="str">
        <f t="shared" si="64"/>
        <v/>
      </c>
      <c r="L294" s="21" t="str">
        <f t="shared" si="65"/>
        <v/>
      </c>
    </row>
    <row r="295" spans="1:12" x14ac:dyDescent="0.25">
      <c r="A295" s="21" t="str">
        <f t="shared" si="54"/>
        <v/>
      </c>
      <c r="B295" s="17" t="str">
        <f t="shared" si="62"/>
        <v/>
      </c>
      <c r="C295" s="17" t="str">
        <f t="shared" si="63"/>
        <v/>
      </c>
      <c r="D295" s="18" t="str">
        <f t="shared" si="55"/>
        <v/>
      </c>
      <c r="E295" s="17" t="str">
        <f t="shared" si="58"/>
        <v/>
      </c>
      <c r="F295" s="17" t="str">
        <f t="shared" si="56"/>
        <v/>
      </c>
      <c r="G295" s="17" t="str">
        <f t="shared" si="59"/>
        <v/>
      </c>
      <c r="H295" s="17" t="str">
        <f t="shared" si="57"/>
        <v/>
      </c>
      <c r="I295" s="17" t="str">
        <f t="shared" si="60"/>
        <v/>
      </c>
      <c r="J295" s="17" t="str">
        <f t="shared" si="61"/>
        <v/>
      </c>
      <c r="K295" s="22" t="str">
        <f t="shared" si="64"/>
        <v/>
      </c>
      <c r="L295" s="21" t="str">
        <f t="shared" si="65"/>
        <v/>
      </c>
    </row>
    <row r="296" spans="1:12" x14ac:dyDescent="0.25">
      <c r="A296" s="21" t="str">
        <f t="shared" si="54"/>
        <v/>
      </c>
      <c r="B296" s="17" t="str">
        <f t="shared" si="62"/>
        <v/>
      </c>
      <c r="C296" s="17" t="str">
        <f t="shared" si="63"/>
        <v/>
      </c>
      <c r="D296" s="18" t="str">
        <f t="shared" si="55"/>
        <v/>
      </c>
      <c r="E296" s="17" t="str">
        <f t="shared" si="58"/>
        <v/>
      </c>
      <c r="F296" s="17" t="str">
        <f t="shared" si="56"/>
        <v/>
      </c>
      <c r="G296" s="17" t="str">
        <f t="shared" si="59"/>
        <v/>
      </c>
      <c r="H296" s="17" t="str">
        <f t="shared" si="57"/>
        <v/>
      </c>
      <c r="I296" s="17" t="str">
        <f t="shared" si="60"/>
        <v/>
      </c>
      <c r="J296" s="17" t="str">
        <f t="shared" si="61"/>
        <v/>
      </c>
      <c r="K296" s="22" t="str">
        <f t="shared" si="64"/>
        <v/>
      </c>
      <c r="L296" s="21" t="str">
        <f t="shared" si="65"/>
        <v/>
      </c>
    </row>
    <row r="297" spans="1:12" x14ac:dyDescent="0.25">
      <c r="A297" s="21" t="str">
        <f t="shared" si="54"/>
        <v/>
      </c>
      <c r="B297" s="17" t="str">
        <f t="shared" si="62"/>
        <v/>
      </c>
      <c r="C297" s="17" t="str">
        <f t="shared" si="63"/>
        <v/>
      </c>
      <c r="D297" s="18" t="str">
        <f t="shared" si="55"/>
        <v/>
      </c>
      <c r="E297" s="17" t="str">
        <f t="shared" si="58"/>
        <v/>
      </c>
      <c r="F297" s="17" t="str">
        <f t="shared" si="56"/>
        <v/>
      </c>
      <c r="G297" s="17" t="str">
        <f t="shared" si="59"/>
        <v/>
      </c>
      <c r="H297" s="17" t="str">
        <f t="shared" si="57"/>
        <v/>
      </c>
      <c r="I297" s="17" t="str">
        <f t="shared" si="60"/>
        <v/>
      </c>
      <c r="J297" s="17" t="str">
        <f t="shared" si="61"/>
        <v/>
      </c>
      <c r="K297" s="22" t="str">
        <f t="shared" si="64"/>
        <v/>
      </c>
      <c r="L297" s="21" t="str">
        <f t="shared" si="65"/>
        <v/>
      </c>
    </row>
    <row r="298" spans="1:12" x14ac:dyDescent="0.25">
      <c r="A298" s="21" t="str">
        <f t="shared" si="54"/>
        <v/>
      </c>
      <c r="B298" s="17" t="str">
        <f t="shared" si="62"/>
        <v/>
      </c>
      <c r="C298" s="17" t="str">
        <f t="shared" si="63"/>
        <v/>
      </c>
      <c r="D298" s="18" t="str">
        <f t="shared" si="55"/>
        <v/>
      </c>
      <c r="E298" s="17" t="str">
        <f t="shared" si="58"/>
        <v/>
      </c>
      <c r="F298" s="17" t="str">
        <f t="shared" si="56"/>
        <v/>
      </c>
      <c r="G298" s="17" t="str">
        <f t="shared" si="59"/>
        <v/>
      </c>
      <c r="H298" s="17" t="str">
        <f t="shared" si="57"/>
        <v/>
      </c>
      <c r="I298" s="17" t="str">
        <f t="shared" si="60"/>
        <v/>
      </c>
      <c r="J298" s="17" t="str">
        <f t="shared" si="61"/>
        <v/>
      </c>
      <c r="K298" s="22" t="str">
        <f t="shared" si="64"/>
        <v/>
      </c>
      <c r="L298" s="21" t="str">
        <f t="shared" si="65"/>
        <v/>
      </c>
    </row>
    <row r="299" spans="1:12" x14ac:dyDescent="0.25">
      <c r="A299" s="21" t="str">
        <f t="shared" si="54"/>
        <v/>
      </c>
      <c r="B299" s="17" t="str">
        <f t="shared" si="62"/>
        <v/>
      </c>
      <c r="C299" s="17" t="str">
        <f t="shared" si="63"/>
        <v/>
      </c>
      <c r="D299" s="18" t="str">
        <f t="shared" si="55"/>
        <v/>
      </c>
      <c r="E299" s="17" t="str">
        <f t="shared" si="58"/>
        <v/>
      </c>
      <c r="F299" s="17" t="str">
        <f t="shared" si="56"/>
        <v/>
      </c>
      <c r="G299" s="17" t="str">
        <f t="shared" si="59"/>
        <v/>
      </c>
      <c r="H299" s="17" t="str">
        <f t="shared" si="57"/>
        <v/>
      </c>
      <c r="I299" s="17" t="str">
        <f t="shared" si="60"/>
        <v/>
      </c>
      <c r="J299" s="17" t="str">
        <f t="shared" si="61"/>
        <v/>
      </c>
      <c r="K299" s="22" t="str">
        <f t="shared" si="64"/>
        <v/>
      </c>
      <c r="L299" s="21" t="str">
        <f t="shared" si="65"/>
        <v/>
      </c>
    </row>
    <row r="300" spans="1:12" x14ac:dyDescent="0.25">
      <c r="A300" s="21" t="str">
        <f t="shared" si="54"/>
        <v/>
      </c>
      <c r="B300" s="17" t="str">
        <f t="shared" si="62"/>
        <v/>
      </c>
      <c r="C300" s="17" t="str">
        <f t="shared" si="63"/>
        <v/>
      </c>
      <c r="D300" s="18" t="str">
        <f t="shared" si="55"/>
        <v/>
      </c>
      <c r="E300" s="17" t="str">
        <f t="shared" si="58"/>
        <v/>
      </c>
      <c r="F300" s="17" t="str">
        <f t="shared" si="56"/>
        <v/>
      </c>
      <c r="G300" s="17" t="str">
        <f t="shared" si="59"/>
        <v/>
      </c>
      <c r="H300" s="17" t="str">
        <f t="shared" si="57"/>
        <v/>
      </c>
      <c r="I300" s="17" t="str">
        <f t="shared" si="60"/>
        <v/>
      </c>
      <c r="J300" s="17" t="str">
        <f t="shared" si="61"/>
        <v/>
      </c>
      <c r="K300" s="22" t="str">
        <f t="shared" si="64"/>
        <v/>
      </c>
      <c r="L300" s="21" t="str">
        <f t="shared" si="65"/>
        <v/>
      </c>
    </row>
  </sheetData>
  <pageMargins left="0.70866141732283505" right="0.70866141732283505" top="0.74803149606299202" bottom="0.74803149606299202" header="0.31496062992126" footer="0.31496062992126"/>
  <pageSetup paperSize="9" scale="85" fitToHeight="999" orientation="landscape" cellComments="atEnd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AppercuImpression">
                <anchor moveWithCells="1" sizeWithCells="1">
                  <from>
                    <xdr:col>12</xdr:col>
                    <xdr:colOff>209550</xdr:colOff>
                    <xdr:row>5</xdr:row>
                    <xdr:rowOff>9525</xdr:rowOff>
                  </from>
                  <to>
                    <xdr:col>13</xdr:col>
                    <xdr:colOff>352425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Annee</vt:lpstr>
      <vt:lpstr>Assurance</vt:lpstr>
      <vt:lpstr>CapitalEmprunte</vt:lpstr>
      <vt:lpstr>Debut</vt:lpstr>
      <vt:lpstr>Duree</vt:lpstr>
      <vt:lpstr>Mensualite</vt:lpstr>
      <vt:lpstr>Taux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Omer</dc:creator>
  <cp:lastModifiedBy>Utilisateur</cp:lastModifiedBy>
  <cp:lastPrinted>2019-11-27T22:15:11Z</cp:lastPrinted>
  <dcterms:created xsi:type="dcterms:W3CDTF">2019-11-18T18:51:24Z</dcterms:created>
  <dcterms:modified xsi:type="dcterms:W3CDTF">2019-11-28T22:11:55Z</dcterms:modified>
</cp:coreProperties>
</file>