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5200" windowHeight="11580"/>
  </bookViews>
  <sheets>
    <sheet name="Bordereaux" sheetId="2" r:id="rId1"/>
    <sheet name="BDD" sheetId="1" r:id="rId2"/>
  </sheets>
  <definedNames>
    <definedName name="_xlnm.Print_Area" localSheetId="0">Bordereaux!$A$1:$H$26</definedName>
  </definedNames>
  <calcPr calcId="152511"/>
</workbook>
</file>

<file path=xl/calcChain.xml><?xml version="1.0" encoding="utf-8"?>
<calcChain xmlns="http://schemas.openxmlformats.org/spreadsheetml/2006/main">
  <c r="F35" i="2" l="1"/>
  <c r="E37" i="2"/>
  <c r="F36" i="2" l="1"/>
  <c r="F37" i="2" s="1"/>
  <c r="E38" i="2" s="1"/>
</calcChain>
</file>

<file path=xl/sharedStrings.xml><?xml version="1.0" encoding="utf-8"?>
<sst xmlns="http://schemas.openxmlformats.org/spreadsheetml/2006/main" count="862" uniqueCount="271">
  <si>
    <t>Date</t>
  </si>
  <si>
    <t>Qté</t>
  </si>
  <si>
    <t>Libellé</t>
  </si>
  <si>
    <t>Prix</t>
  </si>
  <si>
    <t>HTVA</t>
  </si>
  <si>
    <t>public</t>
  </si>
  <si>
    <t>Montant</t>
  </si>
  <si>
    <t>TVAC</t>
  </si>
  <si>
    <t>TVA</t>
  </si>
  <si>
    <t>Total patient</t>
  </si>
  <si>
    <t xml:space="preserve"> TVAC</t>
  </si>
  <si>
    <t>TVA (sur total</t>
  </si>
  <si>
    <t xml:space="preserve"> HTVA)</t>
  </si>
  <si>
    <t xml:space="preserve"> HTVA</t>
  </si>
  <si>
    <t>/unité</t>
  </si>
  <si>
    <t>total</t>
  </si>
  <si>
    <t>Bauters  Huberta</t>
  </si>
  <si>
    <t>CORUNO COMP RETARD 42 X 16 MG</t>
  </si>
  <si>
    <t>Bayart  Rose</t>
  </si>
  <si>
    <t>D CURE AMP PER OS 12</t>
  </si>
  <si>
    <t>DEANXIT 10 MG COMP PELL 30 X 10 MG/0,5 MG</t>
  </si>
  <si>
    <t>Buonatesta  Concetta</t>
  </si>
  <si>
    <t>QUETIAPIN SANDOZ COMP ENROBE 100 X 100 MG</t>
  </si>
  <si>
    <t>Cambie  Jean</t>
  </si>
  <si>
    <t>IMODIUM CAPS 60 X 2 MG</t>
  </si>
  <si>
    <t>De Ketele  Jacqueline</t>
  </si>
  <si>
    <t>BURINEX LEO COMP 30 X 1 MG</t>
  </si>
  <si>
    <t>COVERSYL COMP 90 X 5 MG</t>
  </si>
  <si>
    <t>PANTOMED 40 MG COMP 56</t>
  </si>
  <si>
    <t>Debakker  Yves Albert</t>
  </si>
  <si>
    <t>DEPAKINE CHRONO 500 BLISTER 5 X 10</t>
  </si>
  <si>
    <t>Decocq  Francoise Theresa</t>
  </si>
  <si>
    <t>KEPPRA 500MG COMP PELL 100X 500MG</t>
  </si>
  <si>
    <t>Degallaix  Nelly</t>
  </si>
  <si>
    <t>FOLAVIT 4,0 MG TABL 40 X 4,0 MG</t>
  </si>
  <si>
    <t>Deroubaix  Michel</t>
  </si>
  <si>
    <t>DAKTARIN SPRAY PULV FL PULV 8 GR 2%</t>
  </si>
  <si>
    <t>TENA WASH MOUSSE NF 400ML 6570</t>
  </si>
  <si>
    <t>Deroubaix  Nicole</t>
  </si>
  <si>
    <t>Desmet  Andree</t>
  </si>
  <si>
    <t>PARACETAMOL TEVA 1 G COMP 120 X 1 G BLISTER</t>
  </si>
  <si>
    <t>CORDARONE COMP 60 X 200 MG</t>
  </si>
  <si>
    <t>Desmet  Michel Noel</t>
  </si>
  <si>
    <t>PANTOPRAZOLE EG 40MG COMP GASTRO RESIST BLIST 56</t>
  </si>
  <si>
    <t>TRAZOLAN COMP 90 X 100 MG</t>
  </si>
  <si>
    <t>MOTILIUM COMP 30 FONDANT INSTANTANE</t>
  </si>
  <si>
    <t>EUCALYGUM GOMME PECTORALE A SUCER SANS SUCRE 40G</t>
  </si>
  <si>
    <t>MEDICA COMPRIMES GORGE MENTHOL 36 UD</t>
  </si>
  <si>
    <t>NICORETTE FRESHMINT 1 MG SPRAY DOS 150 X 2</t>
  </si>
  <si>
    <t>Devaux  Jean</t>
  </si>
  <si>
    <t>Dewulf  Nelly</t>
  </si>
  <si>
    <t>GARDENAL COMP. 20X100 MG</t>
  </si>
  <si>
    <t>Duchateau  Georgette</t>
  </si>
  <si>
    <t>ATROVENT MONODOSE 0,25MG/2ML VIALS 20</t>
  </si>
  <si>
    <t>ACA MASK SET ADULTE</t>
  </si>
  <si>
    <t>BX NACL 0,9% VIAFLO SAC-ZAK 500ML</t>
  </si>
  <si>
    <t>Dupret  Lucia</t>
  </si>
  <si>
    <t>APEROP TONIQUE AMP BUVABLE 14X15ML</t>
  </si>
  <si>
    <t>Fretin  Lea Julia</t>
  </si>
  <si>
    <t>CLEXANE SER INJ 10 X 40 MG/0,4 ML</t>
  </si>
  <si>
    <t>ISO BETADINE TULLES COMPR 10</t>
  </si>
  <si>
    <t>ISO BETADINE GEL TUBE 100 G</t>
  </si>
  <si>
    <t>DERMOCREM ROUGEURS-IRRITATION DE LA PEAU CREME250G</t>
  </si>
  <si>
    <t>Losfeld  Alfred</t>
  </si>
  <si>
    <t>PROSTA URGENIN CAPS 30 X 320 MG</t>
  </si>
  <si>
    <t>Maes  Suzanne</t>
  </si>
  <si>
    <t>Mestdag  Josette</t>
  </si>
  <si>
    <t>Mondo  Georgette Marie</t>
  </si>
  <si>
    <t>Parduyns  Jeannine Anna</t>
  </si>
  <si>
    <t>Pecquereau  Marcelle</t>
  </si>
  <si>
    <t>LRP LIPIKAR PAIN SURGRAS 150G</t>
  </si>
  <si>
    <t>RIOPAN GEL SACHETS ZAKJES 50X10ML</t>
  </si>
  <si>
    <t>Rauwers  Rene</t>
  </si>
  <si>
    <t>TAMSULOSINE EG TABL LIBER PROL 90 X 0,4 MG</t>
  </si>
  <si>
    <t>Sory  Andree Elise</t>
  </si>
  <si>
    <t>Triaille  Louis Henri</t>
  </si>
  <si>
    <t>MUCODOX 300 MG CAPS 14</t>
  </si>
  <si>
    <t>Vigin  Pierre Albert</t>
  </si>
  <si>
    <t>METFORMINE MYLAN 500 TABL 60X500MG</t>
  </si>
  <si>
    <t>Vivier  Leon Victor</t>
  </si>
  <si>
    <t>Willocq  Eliane</t>
  </si>
  <si>
    <t>PAROXETINE EG COMP. 56 X 20 MG</t>
  </si>
  <si>
    <t>TVA  %</t>
  </si>
  <si>
    <t>Base</t>
  </si>
  <si>
    <t>" L e   T h é â t r e "</t>
  </si>
  <si>
    <t>Résidence</t>
  </si>
  <si>
    <t>Adamczewski  Agnes</t>
  </si>
  <si>
    <t>ASAFLOW 80MG COMP GASTRO RESIST BLI 168X 80MG</t>
  </si>
  <si>
    <t>31/03/2018</t>
  </si>
  <si>
    <t>RUSCHCARE ERUPLAST PLUS WOMEN CH12 20CM 60 850160</t>
  </si>
  <si>
    <t>MONURIL DOS PULV OR 1 X 3 G</t>
  </si>
  <si>
    <t>EUSAPRIM SIR 1X100ML 40MG-200MG/5ML</t>
  </si>
  <si>
    <t>16/04/2018</t>
  </si>
  <si>
    <t>17/04/2018</t>
  </si>
  <si>
    <t>PRIMPERAN AMP INJ 6 X 10 MG/2 ML</t>
  </si>
  <si>
    <t>19/04/2018</t>
  </si>
  <si>
    <t>20/04/2018</t>
  </si>
  <si>
    <t>PRIMPERAN COMP 30 X 10 MG</t>
  </si>
  <si>
    <t>RUSCHCARE ERUPLAST PLUS CH12 850164</t>
  </si>
  <si>
    <t>SELECTOL COMP 56 X 200 MG</t>
  </si>
  <si>
    <t>STERADENT WHITENING NETTOYANT COMP 60</t>
  </si>
  <si>
    <t>RISPERDAL COMP PELL 100 X 1 MG</t>
  </si>
  <si>
    <t>Berton  Rose Marie</t>
  </si>
  <si>
    <t>LORMETAZEPAM EG COMP 30 X 2 MG</t>
  </si>
  <si>
    <t>DONACOM SACH PER OS 90</t>
  </si>
  <si>
    <t>Bollette  Amandine Katia</t>
  </si>
  <si>
    <t>27/04/2018</t>
  </si>
  <si>
    <t>ANNAIS 30 0,03MG/3MG COMP PELL 13 X 21</t>
  </si>
  <si>
    <t>SEROQUEL 100 COMP 100 X 100 MG</t>
  </si>
  <si>
    <t>IMODIUM CAPS 20 X 2 MG</t>
  </si>
  <si>
    <t>D CURE AMP PER OS 4</t>
  </si>
  <si>
    <t>SYMBICORT TURBOHALER 160UG/4,5UG DOSES 3X120</t>
  </si>
  <si>
    <t>VOLTAREN EMULGEL FORTE 2 % GEL 100 G</t>
  </si>
  <si>
    <t>23/04/2018</t>
  </si>
  <si>
    <t>ESOMEPRAZOLE EG 20MG GASTRO RES TABS 98X20MG</t>
  </si>
  <si>
    <t>24/04/2018</t>
  </si>
  <si>
    <t>FLAMMAZINE CREME 1 X 50 G 1%</t>
  </si>
  <si>
    <t>26/04/2018</t>
  </si>
  <si>
    <t>Carbonnelle  Martine</t>
  </si>
  <si>
    <t>PROLOPA 250 COMP DIV 100X200MG/50MG</t>
  </si>
  <si>
    <t>ZINNAT 500 COMP 20X500MG</t>
  </si>
  <si>
    <t>ZINNAT 500 COMP 10X500MG</t>
  </si>
  <si>
    <t>DIFLUCAN CAPS 10X 50MG</t>
  </si>
  <si>
    <t>RIVOTRIL GUTT. 10 ML/2,5 MG-ML</t>
  </si>
  <si>
    <t>Clement  Agnes</t>
  </si>
  <si>
    <t>LIXIANA 30MG COMP PELL 98 X 30MG</t>
  </si>
  <si>
    <t>Corne  Emilie</t>
  </si>
  <si>
    <t>D VITAL FORTE ORANGE 1000/880 SACH 90</t>
  </si>
  <si>
    <t>BISOPROLOL EG COMP 100 X 5 MG</t>
  </si>
  <si>
    <t>TARDYFERON 80 MG COMP PELL 100</t>
  </si>
  <si>
    <t>SPIRONOLACTONE EG COMP 100X 25MG</t>
  </si>
  <si>
    <t>DONEPEZIL EG 10,0 MG COMP PELL 98 X 10,0MG</t>
  </si>
  <si>
    <t>21/04/2018</t>
  </si>
  <si>
    <t>PANTOMED PI PHARMA COMP GASTRO RES BL 100X20MG PIP</t>
  </si>
  <si>
    <t>SPIRONOLACTONE EG COMP 100X100MG</t>
  </si>
  <si>
    <t>Cremer  Andree</t>
  </si>
  <si>
    <t>PANTOMED 20 MG COMP 100</t>
  </si>
  <si>
    <t>DULOXETINE EG 30MG GASTRO RESIST CAPS 98</t>
  </si>
  <si>
    <t>ROGER&amp;GALLET ROSE GENTLE SOAP TRAVEL BOX 100G</t>
  </si>
  <si>
    <t>L THYROXINE CHRISTIAENS COMP 112X0,150MG</t>
  </si>
  <si>
    <t>LIXIANA 60MG COMP PELL 98 X 60MG</t>
  </si>
  <si>
    <t>25/04/2018</t>
  </si>
  <si>
    <t>PANADOL COMP 50X1G</t>
  </si>
  <si>
    <t>BIOLYS TILLEUL-ORANGER BIO TEA-BAGS 20</t>
  </si>
  <si>
    <t>TRANXENE CAPS. 30 X 5 MG</t>
  </si>
  <si>
    <t>PROPRANOLOL HCL RETARD TEVA 80MG CAPS LIB.MOD. 30</t>
  </si>
  <si>
    <t>LEDERTREXATE COMP 30X2,5MG</t>
  </si>
  <si>
    <t>EMCONCOR MITIS 5 DRAG 56X5MG</t>
  </si>
  <si>
    <t>GLUCOPHAGE 500 COMP 60 X 500MG</t>
  </si>
  <si>
    <t>PANADOL COMP 60X500MG</t>
  </si>
  <si>
    <t>STEOVIT FORTE 1000MG/800UI COMP CROQ 84</t>
  </si>
  <si>
    <t>METFORMINE MYLAN 850 TABL 100X850MG</t>
  </si>
  <si>
    <t>Deman  Florent</t>
  </si>
  <si>
    <t>ELOCOM LIPOFIELE CR 20G 1MG/G</t>
  </si>
  <si>
    <t>CARDIOASPIRINE GASTRO RESIST. TABL 84 X 100MG</t>
  </si>
  <si>
    <t>AZOPT COLLYRE 1,0% 5ML</t>
  </si>
  <si>
    <t>TEMESTA COMP. 50 X 2,5 MG</t>
  </si>
  <si>
    <t>SINTROM COMP 100X1MG</t>
  </si>
  <si>
    <t>ALDACTONE COMP 50 X 25 MG</t>
  </si>
  <si>
    <t>LAFARMA EDC 92% FL 250ML</t>
  </si>
  <si>
    <t>CERULYX SOL. 10 ML</t>
  </si>
  <si>
    <t>ZOPICLONE EG COMP ENROB 30 X 7,5 MG</t>
  </si>
  <si>
    <t>VICHY DEO TRANSP. INTENSE AEROSOL 24H 125ML</t>
  </si>
  <si>
    <t>MARQUE V GEL DOUCHE SURGRAS VIOLETTE FL POMPE 1L</t>
  </si>
  <si>
    <t>ELIQUIS 2,5 MG COMP PELL 168 X 2,5 MG</t>
  </si>
  <si>
    <t>SERTRALINE EG 50 MG COMP 100 X 50 MG</t>
  </si>
  <si>
    <t>COREGA ANTI BACTERIE TABL 66</t>
  </si>
  <si>
    <t>28/04/2018</t>
  </si>
  <si>
    <t>ELIQUIS 2,5 MG COMP PELL 60 X 2,5 MG</t>
  </si>
  <si>
    <t>COVERSYL COMP 30 X 5 MG</t>
  </si>
  <si>
    <t>13/04/2018</t>
  </si>
  <si>
    <t>MOVICOL SACHETS ZAKJES 20</t>
  </si>
  <si>
    <t>DETTOL HEALTHY TOUCH LIQ.HAND SOAP SENSITIVE 250ML</t>
  </si>
  <si>
    <t>COLLUDOL SPRAY 30 ML</t>
  </si>
  <si>
    <t>ARTANE 2MG BLISTER COMP 50 X 2MG</t>
  </si>
  <si>
    <t>ALGOSTASE MONO 1000 TUBE 6 X 10 COMP EFF</t>
  </si>
  <si>
    <t>ALGOTRA COMP ENROBES 100 X 325MG/37,5MG</t>
  </si>
  <si>
    <t>VICHY HOMME DEO ULT.-FRAIS VAPO DUO 2X100ML</t>
  </si>
  <si>
    <t>RANITIDINE EG COMP 112X150MG</t>
  </si>
  <si>
    <t>LORAZEPAM EG COMP 60X1MG</t>
  </si>
  <si>
    <t>PANTOPRAZOLE EG 20MG COMP GASTRO RESIST BLIST 56</t>
  </si>
  <si>
    <t>30/04/2018</t>
  </si>
  <si>
    <t>BUSCOPAN DRAG 50 X 10 MG</t>
  </si>
  <si>
    <t>MOXIFLOXACIN EG 400 MG COMP PELL 10</t>
  </si>
  <si>
    <t>ENTEROL 250 MG CAPS HARDE DUR 20 X 250 MG</t>
  </si>
  <si>
    <t>CIPROFLOXACINE EG 500 MG COMP 20 X 500 MG</t>
  </si>
  <si>
    <t>D VITAL FORTE ORANGE 1000/880 SACH 30</t>
  </si>
  <si>
    <t>SPIRIVA CAPS. 30 X 18 MCG + HANDIHALER</t>
  </si>
  <si>
    <t>FLAGYL COMP 20X500MG</t>
  </si>
  <si>
    <t>Devos  Andree Rosine</t>
  </si>
  <si>
    <t>OMEPRAZOLE EG 20MG CAPS GASTRO RESIST POT 100X20MG</t>
  </si>
  <si>
    <t>BROMAZEPAM EG COMP. 60 X 6 MG</t>
  </si>
  <si>
    <t>SIMVASTATINE EG 40MG COMP PELL 100 BL.REMPL2371805</t>
  </si>
  <si>
    <t>CAPTOPRIL EG 25MG COMP 60X 25MG</t>
  </si>
  <si>
    <t>AMLODIPINE BESILATE EG COMP 56 X 5 MG</t>
  </si>
  <si>
    <t>COVERAM 5MG/10MG COMP 30</t>
  </si>
  <si>
    <t>COVERAM 10MG/ 5MG COMP 60</t>
  </si>
  <si>
    <t>D'hont  Nicole Renee</t>
  </si>
  <si>
    <t>FURADANTINE MC CAPS 50 X 100 MG</t>
  </si>
  <si>
    <t>HYPERLIPEN CAPS 30 X 100 MG</t>
  </si>
  <si>
    <t>Dubuisson  Pierre Clovis</t>
  </si>
  <si>
    <t>TIORFIX 100 MG ADULTES CAPS DUR 20</t>
  </si>
  <si>
    <t>ANTEDIA GEL 20</t>
  </si>
  <si>
    <t>MICTONORM 15 MG COMP ENROB 56</t>
  </si>
  <si>
    <t>GLANDOSANE SPRAY 50ML</t>
  </si>
  <si>
    <t>18/04/2018</t>
  </si>
  <si>
    <t>EFFORTIL COMP. 50 X 5 MG</t>
  </si>
  <si>
    <t>WIDMER SHAMPOO SOFT PARF 150+50ML PROMO</t>
  </si>
  <si>
    <t>LRP LIPIKAR GEL LAVANT 750ML</t>
  </si>
  <si>
    <t>LIPITOR 40MG COMP 84X40MG</t>
  </si>
  <si>
    <t>L THYROXINE CHRISTIAENS COMP 112X0,025MG</t>
  </si>
  <si>
    <t>MOXONIDINE EG COMP. 98 X 0,2 MG</t>
  </si>
  <si>
    <t>Jacmin  Henri</t>
  </si>
  <si>
    <t>Jacmin  Marie</t>
  </si>
  <si>
    <t>Laurent  Justin</t>
  </si>
  <si>
    <t>MOTIFENE CAPS 28 X 75 MG</t>
  </si>
  <si>
    <t>CRESTOR COMP 98 X 10 MG</t>
  </si>
  <si>
    <t>ALPRAZOLAM EG COMP 60 X 0,50MG</t>
  </si>
  <si>
    <t>CORVATON COMP 100 X 2 MG</t>
  </si>
  <si>
    <t>LEXOTAN 6MG COMP 50X 6MG</t>
  </si>
  <si>
    <t>MAGNEPAMYL OPTI+ CAPS 90</t>
  </si>
  <si>
    <t>ZESTRIL 5 COMP 28X 5MG</t>
  </si>
  <si>
    <t>DUROGESIC PL EMP 10X 50MCG/HEURE/UUR</t>
  </si>
  <si>
    <t>AMOXICILLINE EG COMP 8 X 1 G</t>
  </si>
  <si>
    <t>HYPAN TAKEDA COMP 56X40MG</t>
  </si>
  <si>
    <t>HYABAK 0,15% COLLYRE HYALURON NF 10ML</t>
  </si>
  <si>
    <t>STREPSILS MIEL CITRON PAST 36</t>
  </si>
  <si>
    <t>ELIQUIS 5,0 MG COMP PELL 168 X 5 MG</t>
  </si>
  <si>
    <t>Mullier  Andree</t>
  </si>
  <si>
    <t>AMOXICILLINE SANDOZ 1000 MG TABL DISP 20</t>
  </si>
  <si>
    <t>ACETYLCYSTEINE EG 600MG GRAN. SOL BUV. SACH 30</t>
  </si>
  <si>
    <t>BUDESONID SANDOZ 0,5 MG/ML SUSP NEB 4 X 5 AMP</t>
  </si>
  <si>
    <t>ATROVENT MONODOSE 0,50MG/2ML VIALS 20</t>
  </si>
  <si>
    <t>14/04/2018</t>
  </si>
  <si>
    <t>DORMONOCT COMP 30X1MG</t>
  </si>
  <si>
    <t>BONVIVA 150 MG COMP PEL 3 X 150 MG</t>
  </si>
  <si>
    <t>TROUSSE PERFUSION 435030</t>
  </si>
  <si>
    <t>BUTTERFLY 21G AIGUILLE INJECTION VERT 50</t>
  </si>
  <si>
    <t>CONSTI TRANSIL GEL 60</t>
  </si>
  <si>
    <t>FORTIMEL CREME VANILLE 4X125G</t>
  </si>
  <si>
    <t>FORTIMEL CREME MOKKA 4X125G</t>
  </si>
  <si>
    <t>FORTIMEL CREME FRUITS FORET 4X125G</t>
  </si>
  <si>
    <t>FORTIMEL CREME CHOCOLAT 4X125G</t>
  </si>
  <si>
    <t>NEOGENYL ACTION UNICADOSES 15 X 10ML</t>
  </si>
  <si>
    <t>DULCOLAX PICOSULPHATE SOL BUV EN GOUTTES 30 ML</t>
  </si>
  <si>
    <t>LIPITOR 10MG COMP 84X10MG</t>
  </si>
  <si>
    <t>URIZEN EXPRESS PDR 60G</t>
  </si>
  <si>
    <t>RESIDENCE LE THEATRE</t>
  </si>
  <si>
    <t>DETTOLMEDICAL CHLOROXYLENOL 4,8% 1000ML</t>
  </si>
  <si>
    <t>XEPLION 50MG SUSP INJ LIBER PROL 1 SER PRER+2AIG</t>
  </si>
  <si>
    <t>SEDISTRESS COMP ENROB 98 X 200 MG</t>
  </si>
  <si>
    <t>NIQUITIN CLEAR PATCHES 14 X 21 MG</t>
  </si>
  <si>
    <t>Trocme  Therese Marie</t>
  </si>
  <si>
    <t>ASAFLOW 160MG COMP GASTRO RESIST BLI 56X160MG</t>
  </si>
  <si>
    <t>DERMALEX LAIT CORPOREL NF 500ML</t>
  </si>
  <si>
    <t>TIMOPTOL OCUMETER PLUS 0,5% 5ML 5,0MG/ML</t>
  </si>
  <si>
    <t>Van Huffel  Marie Henriette</t>
  </si>
  <si>
    <t>ATENOLOL EG COMP 98 X 25 MG</t>
  </si>
  <si>
    <t>ROCALTROL CAPS 30 X 0,50 MCG</t>
  </si>
  <si>
    <t>SYSCOR 10 COMP 28 X 10 MG</t>
  </si>
  <si>
    <t>SERENASE COMP. 50 X 2,5 MG</t>
  </si>
  <si>
    <t>OLANZAPINE EG 7,5 MG COMP PELL 98 X 7,5 MG</t>
  </si>
  <si>
    <t>VENLAFAXINE EG 150 MG CAPS LIBERATION PROLONGE 98</t>
  </si>
  <si>
    <t>CELESTONE GUTT 1 X 30 ML 0,5MG/1ML</t>
  </si>
  <si>
    <t>XATRAL UNO 10 MG COMP 30 X 10 MG</t>
  </si>
  <si>
    <t>MELOLIN CP STER 10X10CM 10 66030261</t>
  </si>
  <si>
    <t>NITRODERM TTS 5 SYSTEMS 30</t>
  </si>
  <si>
    <t>IMODIUM INSTANT COMP FONDANT 20</t>
  </si>
  <si>
    <t>AMLOR 5 MG CAPS 98 X 5 MG</t>
  </si>
  <si>
    <t>Tournai, le 27 janvier 2019</t>
  </si>
  <si>
    <t>Bordereau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</si>
</sst>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4" x14ac:knownFonts="1">
    <font>
      <sz val="10"/>
      <color theme="1"/>
      <name val="Times New Roman"/>
      <family val="2"/>
    </font>
    <font>
      <sz val="10"/>
      <color theme="1"/>
      <name val="Times New Rom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0"/>
      <color rgb="FF006100"/>
      <name val="Times New Roman"/>
      <family val="2"/>
    </font>
    <font>
      <sz val="10"/>
      <color rgb="FF9C0006"/>
      <name val="Times New Roman"/>
      <family val="2"/>
    </font>
    <font>
      <sz val="10"/>
      <color rgb="FF9C6500"/>
      <name val="Times New Roman"/>
      <family val="2"/>
    </font>
    <font>
      <sz val="10"/>
      <color rgb="FF3F3F76"/>
      <name val="Times New Roman"/>
      <family val="2"/>
    </font>
    <font>
      <b/>
      <sz val="10"/>
      <color rgb="FF3F3F3F"/>
      <name val="Times New Roman"/>
      <family val="2"/>
    </font>
    <font>
      <b/>
      <sz val="10"/>
      <color rgb="FFFA7D00"/>
      <name val="Times New Roman"/>
      <family val="2"/>
    </font>
    <font>
      <sz val="10"/>
      <color rgb="FFFA7D00"/>
      <name val="Times New Roman"/>
      <family val="2"/>
    </font>
    <font>
      <b/>
      <sz val="10"/>
      <color theme="0"/>
      <name val="Times New Roman"/>
      <family val="2"/>
    </font>
    <font>
      <sz val="10"/>
      <color rgb="FFFF0000"/>
      <name val="Times New Roman"/>
      <family val="2"/>
    </font>
    <font>
      <i/>
      <sz val="10"/>
      <color rgb="FF7F7F7F"/>
      <name val="Times New Roman"/>
      <family val="2"/>
    </font>
    <font>
      <b/>
      <sz val="10"/>
      <color theme="1"/>
      <name val="Times New Roman"/>
      <family val="2"/>
    </font>
    <font>
      <sz val="10"/>
      <color theme="0"/>
      <name val="Times New Roman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6">
    <xf numFmtId="0" fontId="0" fillId="0" borderId="0" xfId="0"/>
    <xf numFmtId="3" fontId="0" fillId="0" borderId="0" xfId="0" applyNumberFormat="1"/>
    <xf numFmtId="11" fontId="0" fillId="0" borderId="0" xfId="0" applyNumberFormat="1"/>
    <xf numFmtId="164" fontId="0" fillId="0" borderId="0" xfId="0" applyNumberFormat="1"/>
    <xf numFmtId="14" fontId="0" fillId="0" borderId="0" xfId="0" applyNumberFormat="1"/>
    <xf numFmtId="2" fontId="0" fillId="0" borderId="0" xfId="0" applyNumberFormat="1"/>
    <xf numFmtId="2" fontId="0" fillId="0" borderId="18" xfId="0" applyNumberFormat="1" applyBorder="1"/>
    <xf numFmtId="164" fontId="0" fillId="0" borderId="10" xfId="0" applyNumberFormat="1" applyBorder="1"/>
    <xf numFmtId="164" fontId="0" fillId="0" borderId="19" xfId="0" applyNumberFormat="1" applyBorder="1"/>
    <xf numFmtId="164" fontId="0" fillId="0" borderId="13" xfId="0" applyNumberFormat="1" applyBorder="1"/>
    <xf numFmtId="1" fontId="0" fillId="0" borderId="0" xfId="0" applyNumberFormat="1"/>
    <xf numFmtId="1" fontId="0" fillId="0" borderId="11" xfId="0" applyNumberFormat="1" applyBorder="1"/>
    <xf numFmtId="1" fontId="0" fillId="0" borderId="14" xfId="0" applyNumberFormat="1" applyBorder="1"/>
    <xf numFmtId="1" fontId="0" fillId="0" borderId="18" xfId="0" applyNumberFormat="1" applyBorder="1"/>
    <xf numFmtId="1" fontId="0" fillId="0" borderId="0" xfId="0" applyNumberFormat="1" applyBorder="1"/>
    <xf numFmtId="164" fontId="18" fillId="0" borderId="10" xfId="0" applyNumberFormat="1" applyFont="1" applyBorder="1"/>
    <xf numFmtId="164" fontId="0" fillId="0" borderId="18" xfId="0" applyNumberFormat="1" applyBorder="1"/>
    <xf numFmtId="49" fontId="0" fillId="0" borderId="0" xfId="0" applyNumberFormat="1"/>
    <xf numFmtId="2" fontId="0" fillId="0" borderId="11" xfId="0" applyNumberFormat="1" applyBorder="1"/>
    <xf numFmtId="2" fontId="0" fillId="0" borderId="14" xfId="0" applyNumberFormat="1" applyBorder="1"/>
    <xf numFmtId="2" fontId="0" fillId="0" borderId="0" xfId="0" applyNumberFormat="1" applyBorder="1"/>
    <xf numFmtId="2" fontId="0" fillId="0" borderId="0" xfId="0" applyNumberFormat="1" applyAlignment="1">
      <alignment horizontal="right"/>
    </xf>
    <xf numFmtId="2" fontId="18" fillId="0" borderId="0" xfId="0" applyNumberFormat="1" applyFont="1"/>
    <xf numFmtId="164" fontId="18" fillId="0" borderId="16" xfId="0" applyNumberFormat="1" applyFont="1" applyBorder="1" applyAlignment="1">
      <alignment horizontal="center" vertical="center"/>
    </xf>
    <xf numFmtId="1" fontId="18" fillId="0" borderId="16" xfId="0" applyNumberFormat="1" applyFont="1" applyBorder="1" applyAlignment="1">
      <alignment horizontal="center" vertical="center"/>
    </xf>
    <xf numFmtId="49" fontId="18" fillId="0" borderId="16" xfId="0" applyNumberFormat="1" applyFont="1" applyBorder="1" applyAlignment="1">
      <alignment horizontal="center" vertical="center"/>
    </xf>
    <xf numFmtId="2" fontId="18" fillId="0" borderId="16" xfId="0" applyNumberFormat="1" applyFont="1" applyBorder="1" applyAlignment="1">
      <alignment horizontal="center" vertical="center"/>
    </xf>
    <xf numFmtId="164" fontId="18" fillId="0" borderId="17" xfId="0" applyNumberFormat="1" applyFont="1" applyBorder="1" applyAlignment="1">
      <alignment horizontal="center" vertical="center"/>
    </xf>
    <xf numFmtId="1" fontId="18" fillId="0" borderId="17" xfId="0" applyNumberFormat="1" applyFont="1" applyBorder="1" applyAlignment="1">
      <alignment horizontal="center" vertical="center"/>
    </xf>
    <xf numFmtId="49" fontId="18" fillId="0" borderId="17" xfId="0" applyNumberFormat="1" applyFont="1" applyBorder="1" applyAlignment="1">
      <alignment horizontal="center" vertical="center"/>
    </xf>
    <xf numFmtId="2" fontId="18" fillId="0" borderId="17" xfId="0" applyNumberFormat="1" applyFont="1" applyBorder="1" applyAlignment="1">
      <alignment horizontal="center" vertical="center"/>
    </xf>
    <xf numFmtId="2" fontId="18" fillId="0" borderId="18" xfId="0" applyNumberFormat="1" applyFont="1" applyBorder="1" applyAlignment="1">
      <alignment horizontal="center" vertical="center"/>
    </xf>
    <xf numFmtId="164" fontId="18" fillId="0" borderId="18" xfId="0" applyNumberFormat="1" applyFont="1" applyBorder="1" applyAlignment="1">
      <alignment horizontal="center" vertical="center"/>
    </xf>
    <xf numFmtId="1" fontId="18" fillId="0" borderId="18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left" vertical="center"/>
    </xf>
    <xf numFmtId="49" fontId="0" fillId="0" borderId="14" xfId="0" applyNumberFormat="1" applyBorder="1" applyAlignment="1">
      <alignment horizontal="left" vertical="center"/>
    </xf>
    <xf numFmtId="49" fontId="18" fillId="0" borderId="17" xfId="0" applyNumberFormat="1" applyFont="1" applyBorder="1" applyAlignment="1">
      <alignment horizontal="left" vertical="center"/>
    </xf>
    <xf numFmtId="49" fontId="18" fillId="0" borderId="18" xfId="0" applyNumberFormat="1" applyFont="1" applyBorder="1" applyAlignment="1">
      <alignment horizontal="left" vertical="center"/>
    </xf>
    <xf numFmtId="49" fontId="0" fillId="0" borderId="18" xfId="0" applyNumberFormat="1" applyBorder="1" applyAlignment="1">
      <alignment horizontal="left" vertical="center"/>
    </xf>
    <xf numFmtId="49" fontId="0" fillId="0" borderId="11" xfId="0" applyNumberFormat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2" fontId="0" fillId="0" borderId="12" xfId="0" applyNumberFormat="1" applyBorder="1" applyAlignment="1">
      <alignment horizontal="right"/>
    </xf>
    <xf numFmtId="2" fontId="0" fillId="0" borderId="15" xfId="0" applyNumberFormat="1" applyBorder="1" applyAlignment="1">
      <alignment horizontal="right"/>
    </xf>
    <xf numFmtId="2" fontId="18" fillId="0" borderId="17" xfId="0" applyNumberFormat="1" applyFont="1" applyBorder="1" applyAlignment="1">
      <alignment horizontal="right" vertical="center"/>
    </xf>
    <xf numFmtId="2" fontId="0" fillId="0" borderId="18" xfId="0" applyNumberFormat="1" applyBorder="1" applyAlignment="1">
      <alignment horizontal="right"/>
    </xf>
    <xf numFmtId="2" fontId="19" fillId="0" borderId="12" xfId="0" applyNumberFormat="1" applyFont="1" applyBorder="1" applyAlignment="1">
      <alignment horizontal="right"/>
    </xf>
    <xf numFmtId="2" fontId="19" fillId="0" borderId="20" xfId="0" applyNumberFormat="1" applyFont="1" applyBorder="1" applyAlignment="1">
      <alignment horizontal="right"/>
    </xf>
    <xf numFmtId="2" fontId="19" fillId="0" borderId="15" xfId="0" applyNumberFormat="1" applyFont="1" applyBorder="1" applyAlignment="1">
      <alignment horizontal="right"/>
    </xf>
    <xf numFmtId="2" fontId="19" fillId="0" borderId="22" xfId="0" applyNumberFormat="1" applyFont="1" applyBorder="1" applyAlignment="1">
      <alignment horizontal="centerContinuous"/>
    </xf>
    <xf numFmtId="2" fontId="0" fillId="0" borderId="23" xfId="0" applyNumberFormat="1" applyBorder="1" applyAlignment="1">
      <alignment horizontal="centerContinuous"/>
    </xf>
    <xf numFmtId="2" fontId="19" fillId="0" borderId="18" xfId="0" applyNumberFormat="1" applyFont="1" applyBorder="1"/>
    <xf numFmtId="0" fontId="18" fillId="0" borderId="21" xfId="0" applyFont="1" applyBorder="1" applyAlignment="1">
      <alignment horizontal="center"/>
    </xf>
    <xf numFmtId="0" fontId="0" fillId="0" borderId="16" xfId="0" applyBorder="1" applyAlignment="1">
      <alignment horizontal="center"/>
    </xf>
    <xf numFmtId="1" fontId="0" fillId="0" borderId="18" xfId="0" applyNumberFormat="1" applyBorder="1" applyAlignment="1">
      <alignment horizontal="center"/>
    </xf>
    <xf numFmtId="2" fontId="0" fillId="0" borderId="16" xfId="0" applyNumberFormat="1" applyBorder="1"/>
    <xf numFmtId="49" fontId="20" fillId="0" borderId="11" xfId="0" applyNumberFormat="1" applyFont="1" applyBorder="1" applyAlignment="1">
      <alignment horizontal="left" vertical="center"/>
    </xf>
    <xf numFmtId="2" fontId="22" fillId="0" borderId="0" xfId="0" applyNumberFormat="1" applyFont="1" applyBorder="1" applyAlignment="1">
      <alignment horizontal="right" vertical="center"/>
    </xf>
    <xf numFmtId="2" fontId="19" fillId="0" borderId="11" xfId="0" applyNumberFormat="1" applyFont="1" applyBorder="1" applyAlignment="1">
      <alignment horizontal="right" vertical="center"/>
    </xf>
    <xf numFmtId="2" fontId="19" fillId="0" borderId="11" xfId="0" applyNumberFormat="1" applyFont="1" applyBorder="1" applyAlignment="1">
      <alignment vertical="center"/>
    </xf>
    <xf numFmtId="2" fontId="19" fillId="0" borderId="0" xfId="0" applyNumberFormat="1" applyFont="1" applyBorder="1" applyAlignment="1">
      <alignment vertical="center"/>
    </xf>
    <xf numFmtId="2" fontId="19" fillId="0" borderId="0" xfId="0" applyNumberFormat="1" applyFont="1" applyBorder="1" applyAlignment="1">
      <alignment horizontal="right" vertical="center"/>
    </xf>
    <xf numFmtId="2" fontId="19" fillId="0" borderId="14" xfId="0" applyNumberFormat="1" applyFont="1" applyBorder="1" applyAlignment="1">
      <alignment horizontal="right" vertical="center"/>
    </xf>
    <xf numFmtId="2" fontId="19" fillId="0" borderId="14" xfId="0" applyNumberFormat="1" applyFont="1" applyBorder="1" applyAlignment="1">
      <alignment horizontal="left" vertical="center"/>
    </xf>
    <xf numFmtId="2" fontId="23" fillId="0" borderId="0" xfId="0" applyNumberFormat="1" applyFont="1" applyBorder="1" applyAlignment="1">
      <alignment horizontal="center" vertical="center"/>
    </xf>
    <xf numFmtId="2" fontId="21" fillId="0" borderId="0" xfId="0" applyNumberFormat="1" applyFont="1" applyAlignment="1">
      <alignment horizontal="right" vertical="center"/>
    </xf>
    <xf numFmtId="2" fontId="22" fillId="0" borderId="0" xfId="0" applyNumberFormat="1" applyFont="1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0</xdr:row>
          <xdr:rowOff>28575</xdr:rowOff>
        </xdr:from>
        <xdr:to>
          <xdr:col>12</xdr:col>
          <xdr:colOff>657225</xdr:colOff>
          <xdr:row>2</xdr:row>
          <xdr:rowOff>171450</xdr:rowOff>
        </xdr:to>
        <xdr:sp macro="" textlink="">
          <xdr:nvSpPr>
            <xdr:cNvPr id="1029" name="cmdPrin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28575</xdr:colOff>
          <xdr:row>3</xdr:row>
          <xdr:rowOff>9525</xdr:rowOff>
        </xdr:from>
        <xdr:to>
          <xdr:col>12</xdr:col>
          <xdr:colOff>657225</xdr:colOff>
          <xdr:row>6</xdr:row>
          <xdr:rowOff>0</xdr:rowOff>
        </xdr:to>
        <xdr:sp macro="" textlink="">
          <xdr:nvSpPr>
            <xdr:cNvPr id="1030" name="cmdPrintAll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H38"/>
  <sheetViews>
    <sheetView tabSelected="1" workbookViewId="0">
      <selection activeCell="C15" sqref="C15"/>
    </sheetView>
  </sheetViews>
  <sheetFormatPr baseColWidth="10" defaultRowHeight="12.75" x14ac:dyDescent="0.2"/>
  <cols>
    <col min="1" max="1" width="11.1640625" style="3" customWidth="1"/>
    <col min="2" max="2" width="5.5" style="10" customWidth="1"/>
    <col min="3" max="3" width="65" style="34" customWidth="1"/>
    <col min="4" max="6" width="10.83203125" style="5" customWidth="1"/>
    <col min="7" max="7" width="6.83203125" style="10" customWidth="1"/>
    <col min="8" max="8" width="10.83203125" style="21" customWidth="1"/>
  </cols>
  <sheetData>
    <row r="1" spans="1:8" ht="15.75" x14ac:dyDescent="0.2">
      <c r="E1" s="64" t="s">
        <v>270</v>
      </c>
      <c r="F1" s="64"/>
      <c r="G1" s="64"/>
      <c r="H1" s="64"/>
    </row>
    <row r="3" spans="1:8" ht="15.75" x14ac:dyDescent="0.2">
      <c r="E3" s="63"/>
      <c r="F3" s="63" t="s">
        <v>269</v>
      </c>
      <c r="G3" s="63"/>
      <c r="H3" s="63"/>
    </row>
    <row r="6" spans="1:8" ht="15" x14ac:dyDescent="0.25">
      <c r="E6" s="22"/>
    </row>
    <row r="7" spans="1:8" ht="15" x14ac:dyDescent="0.25">
      <c r="E7" s="22"/>
    </row>
    <row r="8" spans="1:8" ht="15.75" customHeight="1" x14ac:dyDescent="0.2">
      <c r="E8" s="56" t="s">
        <v>85</v>
      </c>
      <c r="F8" s="65" t="s">
        <v>84</v>
      </c>
      <c r="G8" s="65"/>
      <c r="H8" s="65"/>
    </row>
    <row r="14" spans="1:8" ht="13.5" thickBot="1" x14ac:dyDescent="0.25"/>
    <row r="15" spans="1:8" ht="18.75" x14ac:dyDescent="0.25">
      <c r="A15" s="15"/>
      <c r="B15" s="11"/>
      <c r="C15" s="55" t="s">
        <v>105</v>
      </c>
      <c r="D15" s="55"/>
      <c r="E15" s="55"/>
      <c r="F15" s="55"/>
      <c r="G15" s="11"/>
      <c r="H15" s="41"/>
    </row>
    <row r="16" spans="1:8" ht="13.5" thickBot="1" x14ac:dyDescent="0.25">
      <c r="A16" s="9"/>
      <c r="B16" s="12"/>
      <c r="C16" s="35"/>
      <c r="D16" s="19"/>
      <c r="E16" s="19"/>
      <c r="F16" s="19"/>
      <c r="G16" s="12"/>
      <c r="H16" s="42"/>
    </row>
    <row r="17" spans="1:8" ht="15" x14ac:dyDescent="0.2">
      <c r="A17" s="23"/>
      <c r="B17" s="24"/>
      <c r="C17" s="25"/>
      <c r="D17" s="26" t="s">
        <v>3</v>
      </c>
      <c r="E17" s="26" t="s">
        <v>3</v>
      </c>
      <c r="F17" s="26" t="s">
        <v>3</v>
      </c>
      <c r="G17" s="24"/>
      <c r="H17" s="26" t="s">
        <v>6</v>
      </c>
    </row>
    <row r="18" spans="1:8" ht="15" x14ac:dyDescent="0.2">
      <c r="A18" s="27" t="s">
        <v>0</v>
      </c>
      <c r="B18" s="28" t="s">
        <v>1</v>
      </c>
      <c r="C18" s="29" t="s">
        <v>2</v>
      </c>
      <c r="D18" s="30" t="s">
        <v>5</v>
      </c>
      <c r="E18" s="30" t="s">
        <v>7</v>
      </c>
      <c r="F18" s="30" t="s">
        <v>4</v>
      </c>
      <c r="G18" s="28" t="s">
        <v>8</v>
      </c>
      <c r="H18" s="30" t="s">
        <v>15</v>
      </c>
    </row>
    <row r="19" spans="1:8" ht="15.75" thickBot="1" x14ac:dyDescent="0.25">
      <c r="A19" s="32"/>
      <c r="B19" s="33"/>
      <c r="C19" s="37"/>
      <c r="D19" s="31" t="s">
        <v>7</v>
      </c>
      <c r="E19" s="31" t="s">
        <v>14</v>
      </c>
      <c r="F19" s="31" t="s">
        <v>14</v>
      </c>
      <c r="G19" s="33"/>
      <c r="H19" s="31" t="s">
        <v>7</v>
      </c>
    </row>
    <row r="20" spans="1:8" ht="15" x14ac:dyDescent="0.2">
      <c r="A20" s="27"/>
      <c r="B20" s="28"/>
      <c r="C20" s="36"/>
      <c r="D20" s="30"/>
      <c r="E20" s="30"/>
      <c r="F20" s="30"/>
      <c r="G20" s="28"/>
      <c r="H20" s="43"/>
    </row>
    <row r="21" spans="1:8" ht="15" x14ac:dyDescent="0.2">
      <c r="A21" s="27" t="s">
        <v>106</v>
      </c>
      <c r="B21" s="28">
        <v>1</v>
      </c>
      <c r="C21" s="36" t="s">
        <v>107</v>
      </c>
      <c r="D21" s="30">
        <v>82.87</v>
      </c>
      <c r="E21" s="30">
        <v>82.86999999999999</v>
      </c>
      <c r="F21" s="30">
        <v>78.179245283018858</v>
      </c>
      <c r="G21" s="28">
        <v>6</v>
      </c>
      <c r="H21" s="43">
        <v>82.86999999999999</v>
      </c>
    </row>
    <row r="22" spans="1:8" ht="13.5" thickBot="1" x14ac:dyDescent="0.25">
      <c r="A22" s="16"/>
      <c r="B22" s="13"/>
      <c r="C22" s="38"/>
      <c r="D22" s="6"/>
      <c r="E22" s="6"/>
      <c r="F22" s="6"/>
      <c r="G22" s="13"/>
      <c r="H22" s="44"/>
    </row>
    <row r="23" spans="1:8" x14ac:dyDescent="0.2">
      <c r="A23" s="7"/>
      <c r="B23" s="11"/>
      <c r="C23" s="39"/>
      <c r="D23" s="18"/>
      <c r="E23" s="57" t="s">
        <v>9</v>
      </c>
      <c r="F23" s="58" t="s">
        <v>13</v>
      </c>
      <c r="G23" s="11"/>
      <c r="H23" s="45">
        <v>78.179245283018858</v>
      </c>
    </row>
    <row r="24" spans="1:8" x14ac:dyDescent="0.2">
      <c r="A24" s="8"/>
      <c r="B24" s="14"/>
      <c r="C24" s="40"/>
      <c r="D24" s="20"/>
      <c r="E24" s="59"/>
      <c r="F24" s="59"/>
      <c r="G24" s="14"/>
      <c r="H24" s="46"/>
    </row>
    <row r="25" spans="1:8" x14ac:dyDescent="0.2">
      <c r="A25" s="8"/>
      <c r="B25" s="14"/>
      <c r="C25" s="40"/>
      <c r="D25" s="20"/>
      <c r="E25" s="60" t="s">
        <v>11</v>
      </c>
      <c r="F25" s="59" t="s">
        <v>12</v>
      </c>
      <c r="G25" s="14"/>
      <c r="H25" s="46">
        <v>4.6907547169811323</v>
      </c>
    </row>
    <row r="26" spans="1:8" ht="13.5" thickBot="1" x14ac:dyDescent="0.25">
      <c r="A26" s="9"/>
      <c r="B26" s="12"/>
      <c r="C26" s="35"/>
      <c r="D26" s="19"/>
      <c r="E26" s="61" t="s">
        <v>9</v>
      </c>
      <c r="F26" s="62" t="s">
        <v>10</v>
      </c>
      <c r="G26" s="12"/>
      <c r="H26" s="47">
        <v>82.86999999999999</v>
      </c>
    </row>
    <row r="33" spans="4:6" ht="13.5" thickBot="1" x14ac:dyDescent="0.25"/>
    <row r="34" spans="4:6" ht="15.75" thickBot="1" x14ac:dyDescent="0.3">
      <c r="D34" s="51" t="s">
        <v>82</v>
      </c>
      <c r="E34" s="51" t="s">
        <v>83</v>
      </c>
      <c r="F34" s="51" t="s">
        <v>8</v>
      </c>
    </row>
    <row r="35" spans="4:6" x14ac:dyDescent="0.2">
      <c r="D35" s="52">
        <v>6</v>
      </c>
      <c r="E35" s="54">
        <v>78.179245283018858</v>
      </c>
      <c r="F35" s="54">
        <f>E35*0.06</f>
        <v>4.6907547169811314</v>
      </c>
    </row>
    <row r="36" spans="4:6" ht="13.5" thickBot="1" x14ac:dyDescent="0.25">
      <c r="D36" s="53">
        <v>21</v>
      </c>
      <c r="E36" s="6">
        <v>0</v>
      </c>
      <c r="F36" s="6">
        <f>E36*0.21</f>
        <v>0</v>
      </c>
    </row>
    <row r="37" spans="4:6" ht="13.5" thickBot="1" x14ac:dyDescent="0.25">
      <c r="E37" s="50">
        <f>SUM(E35:E36)</f>
        <v>78.179245283018858</v>
      </c>
      <c r="F37" s="50">
        <f>SUM(F35:F36)</f>
        <v>4.6907547169811314</v>
      </c>
    </row>
    <row r="38" spans="4:6" ht="13.5" thickBot="1" x14ac:dyDescent="0.25">
      <c r="E38" s="48">
        <f>SUM(E37:F37)</f>
        <v>82.86999999999999</v>
      </c>
      <c r="F38" s="49"/>
    </row>
  </sheetData>
  <mergeCells count="2">
    <mergeCell ref="E1:H1"/>
    <mergeCell ref="F8:H8"/>
  </mergeCells>
  <printOptions horizontalCentered="1" verticalCentered="1"/>
  <pageMargins left="0.39370078740157477" right="0.39370078740157477" top="0.75" bottom="0.75" header="0.3" footer="0.3"/>
  <pageSetup paperSize="9" scale="80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30" r:id="rId4" name="cmdPrintAll">
          <controlPr defaultSize="0" autoLine="0" r:id="rId5">
            <anchor moveWithCells="1">
              <from>
                <xdr:col>10</xdr:col>
                <xdr:colOff>28575</xdr:colOff>
                <xdr:row>3</xdr:row>
                <xdr:rowOff>9525</xdr:rowOff>
              </from>
              <to>
                <xdr:col>12</xdr:col>
                <xdr:colOff>657225</xdr:colOff>
                <xdr:row>6</xdr:row>
                <xdr:rowOff>0</xdr:rowOff>
              </to>
            </anchor>
          </controlPr>
        </control>
      </mc:Choice>
      <mc:Fallback>
        <control shapeId="1030" r:id="rId4" name="cmdPrintAll"/>
      </mc:Fallback>
    </mc:AlternateContent>
    <mc:AlternateContent xmlns:mc="http://schemas.openxmlformats.org/markup-compatibility/2006">
      <mc:Choice Requires="x14">
        <control shapeId="1029" r:id="rId6" name="cmdPrint">
          <controlPr defaultSize="0" autoLine="0" r:id="rId7">
            <anchor moveWithCells="1">
              <from>
                <xdr:col>10</xdr:col>
                <xdr:colOff>28575</xdr:colOff>
                <xdr:row>0</xdr:row>
                <xdr:rowOff>28575</xdr:rowOff>
              </from>
              <to>
                <xdr:col>12</xdr:col>
                <xdr:colOff>657225</xdr:colOff>
                <xdr:row>2</xdr:row>
                <xdr:rowOff>171450</xdr:rowOff>
              </to>
            </anchor>
          </controlPr>
        </control>
      </mc:Choice>
      <mc:Fallback>
        <control shapeId="1029" r:id="rId6" name="cmdPrint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BDD!L1:L45</xm:f>
          </x14:formula1>
          <xm:sqref>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R307"/>
  <sheetViews>
    <sheetView workbookViewId="0">
      <selection activeCell="H91" sqref="H91"/>
    </sheetView>
  </sheetViews>
  <sheetFormatPr baseColWidth="10" defaultRowHeight="12.75" x14ac:dyDescent="0.2"/>
  <cols>
    <col min="2" max="2" width="12" style="3"/>
    <col min="3" max="3" width="12" style="10"/>
    <col min="4" max="4" width="12" style="17"/>
    <col min="5" max="6" width="12" style="5"/>
    <col min="7" max="7" width="17.1640625" style="5" customWidth="1"/>
    <col min="8" max="8" width="16.1640625" style="10" customWidth="1"/>
    <col min="9" max="10" width="12" style="5"/>
  </cols>
  <sheetData>
    <row r="1" spans="1:44" x14ac:dyDescent="0.2">
      <c r="A1" t="s">
        <v>86</v>
      </c>
      <c r="B1" s="3">
        <v>43347</v>
      </c>
      <c r="C1" s="10">
        <v>1</v>
      </c>
      <c r="D1" s="17" t="s">
        <v>87</v>
      </c>
      <c r="E1" s="5">
        <v>9.5500000000000007</v>
      </c>
      <c r="F1" s="5">
        <v>1.73</v>
      </c>
      <c r="G1" s="5">
        <v>1.6320754716981132</v>
      </c>
      <c r="H1" s="10">
        <v>6</v>
      </c>
      <c r="I1" s="5">
        <v>1.73</v>
      </c>
      <c r="J1" s="5">
        <v>1.6320754716981132</v>
      </c>
      <c r="L1" t="s">
        <v>86</v>
      </c>
    </row>
    <row r="2" spans="1:44" x14ac:dyDescent="0.2">
      <c r="A2" s="4" t="s">
        <v>16</v>
      </c>
      <c r="B2" s="3" t="s">
        <v>88</v>
      </c>
      <c r="C2" s="10">
        <v>1</v>
      </c>
      <c r="D2" s="17" t="s">
        <v>55</v>
      </c>
      <c r="E2" s="5">
        <v>6.66</v>
      </c>
      <c r="F2" s="5">
        <v>0.69</v>
      </c>
      <c r="G2" s="5">
        <v>0.65094339622641506</v>
      </c>
      <c r="H2" s="10">
        <v>6</v>
      </c>
      <c r="I2" s="5">
        <v>0.69</v>
      </c>
      <c r="J2" s="5">
        <v>0.65094339622641506</v>
      </c>
      <c r="L2" t="s">
        <v>16</v>
      </c>
      <c r="X2" s="1"/>
      <c r="AA2" s="1"/>
      <c r="AG2" s="1"/>
    </row>
    <row r="3" spans="1:44" x14ac:dyDescent="0.2">
      <c r="A3" t="s">
        <v>16</v>
      </c>
      <c r="B3" s="3" t="s">
        <v>88</v>
      </c>
      <c r="C3" s="10">
        <v>1</v>
      </c>
      <c r="D3" s="17" t="s">
        <v>55</v>
      </c>
      <c r="E3" s="5">
        <v>6.66</v>
      </c>
      <c r="F3" s="5">
        <v>0.69</v>
      </c>
      <c r="G3" s="5">
        <v>0.65094339622641506</v>
      </c>
      <c r="H3" s="10">
        <v>6</v>
      </c>
      <c r="I3" s="5">
        <v>0.69</v>
      </c>
      <c r="J3" s="5">
        <v>0.65094339622641506</v>
      </c>
      <c r="L3" t="s">
        <v>18</v>
      </c>
      <c r="X3" s="1"/>
      <c r="AA3" s="1"/>
      <c r="AB3" s="1"/>
      <c r="AG3" s="1"/>
    </row>
    <row r="4" spans="1:44" x14ac:dyDescent="0.2">
      <c r="A4" t="s">
        <v>16</v>
      </c>
      <c r="B4" s="3" t="s">
        <v>88</v>
      </c>
      <c r="C4" s="10">
        <v>1</v>
      </c>
      <c r="D4" s="17" t="s">
        <v>55</v>
      </c>
      <c r="E4" s="5">
        <v>6.66</v>
      </c>
      <c r="F4" s="5">
        <v>0.69</v>
      </c>
      <c r="G4" s="5">
        <v>0.65094339622641506</v>
      </c>
      <c r="H4" s="10">
        <v>6</v>
      </c>
      <c r="I4" s="5">
        <v>0.69</v>
      </c>
      <c r="J4" s="5">
        <v>0.65094339622641506</v>
      </c>
      <c r="L4" t="s">
        <v>102</v>
      </c>
      <c r="X4" s="1"/>
      <c r="AA4" s="1"/>
      <c r="AB4" s="1"/>
      <c r="AG4" s="1"/>
    </row>
    <row r="5" spans="1:44" x14ac:dyDescent="0.2">
      <c r="A5" t="s">
        <v>16</v>
      </c>
      <c r="B5" s="3" t="s">
        <v>88</v>
      </c>
      <c r="C5" s="10">
        <v>1</v>
      </c>
      <c r="D5" s="17" t="s">
        <v>55</v>
      </c>
      <c r="E5" s="5">
        <v>6.66</v>
      </c>
      <c r="F5" s="5">
        <v>0.69</v>
      </c>
      <c r="G5" s="5">
        <v>0.65094339622641506</v>
      </c>
      <c r="H5" s="10">
        <v>6</v>
      </c>
      <c r="I5" s="5">
        <v>0.69</v>
      </c>
      <c r="J5" s="5">
        <v>0.65094339622641506</v>
      </c>
      <c r="L5" t="s">
        <v>105</v>
      </c>
      <c r="X5" s="1"/>
      <c r="AA5" s="1"/>
      <c r="AB5" s="1"/>
      <c r="AG5" s="1"/>
    </row>
    <row r="6" spans="1:44" x14ac:dyDescent="0.2">
      <c r="A6" t="s">
        <v>16</v>
      </c>
      <c r="B6" s="3" t="s">
        <v>88</v>
      </c>
      <c r="C6" s="10">
        <v>1</v>
      </c>
      <c r="D6" s="17" t="s">
        <v>55</v>
      </c>
      <c r="E6" s="5">
        <v>6.66</v>
      </c>
      <c r="F6" s="5">
        <v>0.69</v>
      </c>
      <c r="G6" s="5">
        <v>0.65094339622641506</v>
      </c>
      <c r="H6" s="10">
        <v>6</v>
      </c>
      <c r="I6" s="5">
        <v>0.69</v>
      </c>
      <c r="J6" s="5">
        <v>0.65094339622641506</v>
      </c>
      <c r="L6" t="s">
        <v>21</v>
      </c>
      <c r="X6" s="1"/>
      <c r="AA6" s="1"/>
      <c r="AB6" s="1"/>
      <c r="AG6" s="1"/>
    </row>
    <row r="7" spans="1:44" x14ac:dyDescent="0.2">
      <c r="A7" t="s">
        <v>16</v>
      </c>
      <c r="B7" s="3" t="s">
        <v>88</v>
      </c>
      <c r="C7" s="10">
        <v>1</v>
      </c>
      <c r="D7" s="17" t="s">
        <v>55</v>
      </c>
      <c r="E7" s="5">
        <v>6.66</v>
      </c>
      <c r="F7" s="5">
        <v>0.69</v>
      </c>
      <c r="G7" s="5">
        <v>0.65094339622641506</v>
      </c>
      <c r="H7" s="10">
        <v>6</v>
      </c>
      <c r="I7" s="5">
        <v>0.69</v>
      </c>
      <c r="J7" s="5">
        <v>0.65094339622641506</v>
      </c>
      <c r="L7" t="s">
        <v>23</v>
      </c>
      <c r="X7" s="1"/>
      <c r="AR7" s="2"/>
    </row>
    <row r="8" spans="1:44" x14ac:dyDescent="0.2">
      <c r="A8" t="s">
        <v>16</v>
      </c>
      <c r="B8" s="3" t="s">
        <v>88</v>
      </c>
      <c r="C8" s="10">
        <v>1</v>
      </c>
      <c r="D8" s="17" t="s">
        <v>55</v>
      </c>
      <c r="E8" s="5">
        <v>6.66</v>
      </c>
      <c r="F8" s="5">
        <v>0.69</v>
      </c>
      <c r="G8" s="5">
        <v>0.65094339622641506</v>
      </c>
      <c r="H8" s="10">
        <v>6</v>
      </c>
      <c r="I8" s="5">
        <v>0.69</v>
      </c>
      <c r="J8" s="5">
        <v>0.65094339622641506</v>
      </c>
      <c r="L8" t="s">
        <v>118</v>
      </c>
      <c r="X8" s="1"/>
      <c r="AA8" s="1"/>
      <c r="AG8" s="1"/>
      <c r="AR8" s="2"/>
    </row>
    <row r="9" spans="1:44" x14ac:dyDescent="0.2">
      <c r="A9" t="s">
        <v>16</v>
      </c>
      <c r="B9" s="3" t="s">
        <v>88</v>
      </c>
      <c r="C9" s="10">
        <v>1</v>
      </c>
      <c r="D9" s="17" t="s">
        <v>55</v>
      </c>
      <c r="E9" s="5">
        <v>6.66</v>
      </c>
      <c r="F9" s="5">
        <v>0.69</v>
      </c>
      <c r="G9" s="5">
        <v>0.65094339622641506</v>
      </c>
      <c r="H9" s="10">
        <v>6</v>
      </c>
      <c r="I9" s="5">
        <v>0.69</v>
      </c>
      <c r="J9" s="5">
        <v>0.65094339622641506</v>
      </c>
      <c r="L9" t="s">
        <v>124</v>
      </c>
      <c r="X9" s="1"/>
      <c r="AA9" s="1"/>
      <c r="AG9" s="1"/>
    </row>
    <row r="10" spans="1:44" x14ac:dyDescent="0.2">
      <c r="A10" t="s">
        <v>16</v>
      </c>
      <c r="B10" s="3" t="s">
        <v>88</v>
      </c>
      <c r="C10" s="10">
        <v>1</v>
      </c>
      <c r="D10" s="17" t="s">
        <v>55</v>
      </c>
      <c r="E10" s="5">
        <v>6.66</v>
      </c>
      <c r="F10" s="5">
        <v>0.69</v>
      </c>
      <c r="G10" s="5">
        <v>0.65094339622641506</v>
      </c>
      <c r="H10" s="10">
        <v>6</v>
      </c>
      <c r="I10" s="5">
        <v>0.69</v>
      </c>
      <c r="J10" s="5">
        <v>0.65094339622641506</v>
      </c>
      <c r="L10" t="s">
        <v>126</v>
      </c>
      <c r="X10" s="1"/>
      <c r="AA10" s="1"/>
      <c r="AG10" s="1"/>
    </row>
    <row r="11" spans="1:44" x14ac:dyDescent="0.2">
      <c r="A11" t="s">
        <v>16</v>
      </c>
      <c r="B11" s="3" t="s">
        <v>88</v>
      </c>
      <c r="C11" s="10">
        <v>1</v>
      </c>
      <c r="D11" s="17" t="s">
        <v>55</v>
      </c>
      <c r="E11" s="5">
        <v>6.66</v>
      </c>
      <c r="F11" s="5">
        <v>0.69</v>
      </c>
      <c r="G11" s="5">
        <v>0.65094339622641506</v>
      </c>
      <c r="H11" s="10">
        <v>6</v>
      </c>
      <c r="I11" s="5">
        <v>0.69</v>
      </c>
      <c r="J11" s="5">
        <v>0.65094339622641506</v>
      </c>
      <c r="L11" t="s">
        <v>135</v>
      </c>
      <c r="X11" s="1"/>
      <c r="AA11" s="1"/>
      <c r="AG11" s="1"/>
    </row>
    <row r="12" spans="1:44" x14ac:dyDescent="0.2">
      <c r="A12" t="s">
        <v>16</v>
      </c>
      <c r="B12" s="3">
        <v>43194</v>
      </c>
      <c r="C12" s="10">
        <v>1</v>
      </c>
      <c r="D12" s="17" t="s">
        <v>89</v>
      </c>
      <c r="E12" s="5">
        <v>60</v>
      </c>
      <c r="F12" s="5">
        <v>60</v>
      </c>
      <c r="G12" s="5">
        <v>56.60377358490566</v>
      </c>
      <c r="H12" s="10">
        <v>6</v>
      </c>
      <c r="I12" s="5">
        <v>60</v>
      </c>
      <c r="J12" s="5">
        <v>56.60377358490566</v>
      </c>
      <c r="L12" t="s">
        <v>25</v>
      </c>
      <c r="X12" s="1"/>
      <c r="AA12" s="1"/>
      <c r="AG12" s="1"/>
    </row>
    <row r="13" spans="1:44" x14ac:dyDescent="0.2">
      <c r="A13" t="s">
        <v>16</v>
      </c>
      <c r="B13" s="3">
        <v>43408</v>
      </c>
      <c r="C13" s="10">
        <v>1</v>
      </c>
      <c r="D13" s="17" t="s">
        <v>90</v>
      </c>
      <c r="E13" s="5">
        <v>9.51</v>
      </c>
      <c r="F13" s="5">
        <v>3.44</v>
      </c>
      <c r="G13" s="5">
        <v>3.2452830188679243</v>
      </c>
      <c r="H13" s="10">
        <v>6</v>
      </c>
      <c r="I13" s="5">
        <v>3.44</v>
      </c>
      <c r="J13" s="5">
        <v>3.2452830188679243</v>
      </c>
      <c r="L13" t="s">
        <v>29</v>
      </c>
      <c r="X13" s="1"/>
      <c r="AA13" s="1"/>
      <c r="AG13" s="1"/>
    </row>
    <row r="14" spans="1:44" x14ac:dyDescent="0.2">
      <c r="A14" t="s">
        <v>16</v>
      </c>
      <c r="B14" s="3">
        <v>43408</v>
      </c>
      <c r="C14" s="10">
        <v>1</v>
      </c>
      <c r="D14" s="17" t="s">
        <v>91</v>
      </c>
      <c r="E14" s="5">
        <v>6.53</v>
      </c>
      <c r="F14" s="5">
        <v>6.5299999999999994</v>
      </c>
      <c r="G14" s="5">
        <v>6.1603773584905648</v>
      </c>
      <c r="H14" s="10">
        <v>6</v>
      </c>
      <c r="I14" s="5">
        <v>6.5299999999999994</v>
      </c>
      <c r="J14" s="5">
        <v>6.1603773584905648</v>
      </c>
      <c r="L14" t="s">
        <v>31</v>
      </c>
      <c r="X14" s="1"/>
    </row>
    <row r="15" spans="1:44" x14ac:dyDescent="0.2">
      <c r="A15" t="s">
        <v>16</v>
      </c>
      <c r="B15" s="3" t="s">
        <v>92</v>
      </c>
      <c r="C15" s="10">
        <v>1</v>
      </c>
      <c r="D15" s="17" t="s">
        <v>17</v>
      </c>
      <c r="E15" s="5">
        <v>36.04</v>
      </c>
      <c r="F15" s="5">
        <v>9.5299999999999994</v>
      </c>
      <c r="G15" s="5">
        <v>8.9905660377358476</v>
      </c>
      <c r="H15" s="10">
        <v>6</v>
      </c>
      <c r="I15" s="5">
        <v>9.5299999999999994</v>
      </c>
      <c r="J15" s="5">
        <v>8.9905660377358476</v>
      </c>
      <c r="L15" t="s">
        <v>33</v>
      </c>
      <c r="X15" s="1"/>
      <c r="AA15" s="1"/>
      <c r="AB15" s="1"/>
      <c r="AG15" s="1"/>
    </row>
    <row r="16" spans="1:44" x14ac:dyDescent="0.2">
      <c r="A16" t="s">
        <v>16</v>
      </c>
      <c r="B16" s="3" t="s">
        <v>92</v>
      </c>
      <c r="C16" s="10">
        <v>1</v>
      </c>
      <c r="D16" s="17" t="s">
        <v>26</v>
      </c>
      <c r="E16" s="5">
        <v>8</v>
      </c>
      <c r="F16" s="5">
        <v>1.2</v>
      </c>
      <c r="G16" s="5">
        <v>1.1320754716981132</v>
      </c>
      <c r="H16" s="10">
        <v>6</v>
      </c>
      <c r="I16" s="5">
        <v>1.2</v>
      </c>
      <c r="J16" s="5">
        <v>1.1320754716981132</v>
      </c>
      <c r="L16" t="s">
        <v>35</v>
      </c>
      <c r="X16" s="1"/>
      <c r="AA16" s="1"/>
      <c r="AB16" s="1"/>
      <c r="AG16" s="1"/>
    </row>
    <row r="17" spans="1:33" x14ac:dyDescent="0.2">
      <c r="A17" t="s">
        <v>16</v>
      </c>
      <c r="B17" s="3" t="s">
        <v>93</v>
      </c>
      <c r="C17" s="10">
        <v>1</v>
      </c>
      <c r="D17" s="17" t="s">
        <v>94</v>
      </c>
      <c r="E17" s="5">
        <v>6.21</v>
      </c>
      <c r="F17" s="5">
        <v>0.71</v>
      </c>
      <c r="G17" s="5">
        <v>0.66981132075471694</v>
      </c>
      <c r="H17" s="10">
        <v>6</v>
      </c>
      <c r="I17" s="5">
        <v>0.71</v>
      </c>
      <c r="J17" s="5">
        <v>0.66981132075471694</v>
      </c>
      <c r="L17" t="s">
        <v>38</v>
      </c>
      <c r="X17" s="1"/>
      <c r="AA17" s="1"/>
      <c r="AB17" s="1"/>
      <c r="AG17" s="1"/>
    </row>
    <row r="18" spans="1:33" x14ac:dyDescent="0.2">
      <c r="A18" t="s">
        <v>16</v>
      </c>
      <c r="B18" s="3" t="s">
        <v>95</v>
      </c>
      <c r="C18" s="10">
        <v>1</v>
      </c>
      <c r="D18" s="17" t="s">
        <v>89</v>
      </c>
      <c r="E18" s="5">
        <v>60</v>
      </c>
      <c r="F18" s="5">
        <v>60</v>
      </c>
      <c r="G18" s="5">
        <v>56.60377358490566</v>
      </c>
      <c r="H18" s="10">
        <v>6</v>
      </c>
      <c r="I18" s="5">
        <v>60</v>
      </c>
      <c r="J18" s="5">
        <v>56.60377358490566</v>
      </c>
      <c r="L18" t="s">
        <v>39</v>
      </c>
      <c r="X18" s="1"/>
      <c r="AA18" s="1"/>
      <c r="AB18" s="1"/>
      <c r="AG18" s="1"/>
    </row>
    <row r="19" spans="1:33" x14ac:dyDescent="0.2">
      <c r="A19" t="s">
        <v>16</v>
      </c>
      <c r="B19" s="3" t="s">
        <v>96</v>
      </c>
      <c r="C19" s="10">
        <v>1</v>
      </c>
      <c r="D19" s="17" t="s">
        <v>97</v>
      </c>
      <c r="E19" s="5">
        <v>8.18</v>
      </c>
      <c r="F19" s="5">
        <v>8.18</v>
      </c>
      <c r="G19" s="5">
        <v>7.7169811320754711</v>
      </c>
      <c r="H19" s="10">
        <v>6</v>
      </c>
      <c r="I19" s="5">
        <v>8.18</v>
      </c>
      <c r="J19" s="5">
        <v>7.7169811320754711</v>
      </c>
      <c r="L19" t="s">
        <v>42</v>
      </c>
      <c r="X19" s="1"/>
      <c r="AA19" s="1"/>
      <c r="AG19" s="1"/>
    </row>
    <row r="20" spans="1:33" x14ac:dyDescent="0.2">
      <c r="A20" t="s">
        <v>16</v>
      </c>
      <c r="B20" s="3" t="s">
        <v>96</v>
      </c>
      <c r="C20" s="10">
        <v>-1</v>
      </c>
      <c r="D20" s="17" t="s">
        <v>89</v>
      </c>
      <c r="E20" s="5">
        <v>60</v>
      </c>
      <c r="F20" s="5">
        <v>-60</v>
      </c>
      <c r="G20" s="5">
        <v>-56.60377358490566</v>
      </c>
      <c r="H20" s="10">
        <v>6</v>
      </c>
      <c r="I20" s="5">
        <v>-60</v>
      </c>
      <c r="J20" s="5">
        <v>-56.60377358490566</v>
      </c>
      <c r="L20" t="s">
        <v>49</v>
      </c>
      <c r="X20" s="1"/>
      <c r="AA20" s="1"/>
      <c r="AB20" s="1"/>
      <c r="AG20" s="1"/>
    </row>
    <row r="21" spans="1:33" x14ac:dyDescent="0.2">
      <c r="A21" t="s">
        <v>16</v>
      </c>
      <c r="B21" s="3" t="s">
        <v>96</v>
      </c>
      <c r="C21" s="10">
        <v>1</v>
      </c>
      <c r="D21" s="17" t="s">
        <v>98</v>
      </c>
      <c r="E21" s="5">
        <v>0.64</v>
      </c>
      <c r="F21" s="5">
        <v>0.64</v>
      </c>
      <c r="G21" s="5">
        <v>0.60377358490566035</v>
      </c>
      <c r="H21" s="10">
        <v>6</v>
      </c>
      <c r="I21" s="5">
        <v>0.64</v>
      </c>
      <c r="J21" s="5">
        <v>0.60377358490566035</v>
      </c>
      <c r="L21" t="s">
        <v>189</v>
      </c>
      <c r="X21" s="1"/>
      <c r="AA21" s="1"/>
      <c r="AB21" s="1"/>
      <c r="AG21" s="1"/>
    </row>
    <row r="22" spans="1:33" x14ac:dyDescent="0.2">
      <c r="A22" t="s">
        <v>16</v>
      </c>
      <c r="B22" s="3" t="s">
        <v>96</v>
      </c>
      <c r="C22" s="10">
        <v>1</v>
      </c>
      <c r="D22" s="17" t="s">
        <v>98</v>
      </c>
      <c r="E22" s="5">
        <v>0.64</v>
      </c>
      <c r="F22" s="5">
        <v>0.64</v>
      </c>
      <c r="G22" s="5">
        <v>0.60377358490566035</v>
      </c>
      <c r="H22" s="10">
        <v>6</v>
      </c>
      <c r="I22" s="5">
        <v>0.64</v>
      </c>
      <c r="J22" s="5">
        <v>0.60377358490566035</v>
      </c>
      <c r="L22" t="s">
        <v>50</v>
      </c>
      <c r="X22" s="1"/>
      <c r="AA22" s="1"/>
      <c r="AB22" s="1"/>
      <c r="AG22" s="1"/>
    </row>
    <row r="23" spans="1:33" x14ac:dyDescent="0.2">
      <c r="A23" t="s">
        <v>16</v>
      </c>
      <c r="B23" s="3" t="s">
        <v>96</v>
      </c>
      <c r="C23" s="10">
        <v>-1</v>
      </c>
      <c r="D23" s="17" t="s">
        <v>89</v>
      </c>
      <c r="E23" s="5">
        <v>60</v>
      </c>
      <c r="F23" s="5">
        <v>-60</v>
      </c>
      <c r="G23" s="5">
        <v>-56.60377358490566</v>
      </c>
      <c r="H23" s="10">
        <v>6</v>
      </c>
      <c r="I23" s="5">
        <v>-60</v>
      </c>
      <c r="J23" s="5">
        <v>-56.60377358490566</v>
      </c>
      <c r="L23" t="s">
        <v>197</v>
      </c>
      <c r="X23" s="1"/>
      <c r="AA23" s="1"/>
      <c r="AG23" s="1"/>
    </row>
    <row r="24" spans="1:33" x14ac:dyDescent="0.2">
      <c r="A24" t="s">
        <v>18</v>
      </c>
      <c r="B24" s="3">
        <v>43163</v>
      </c>
      <c r="C24" s="10">
        <v>1</v>
      </c>
      <c r="D24" s="17" t="s">
        <v>99</v>
      </c>
      <c r="E24" s="5">
        <v>11.81</v>
      </c>
      <c r="F24" s="5">
        <v>2.5099999999999998</v>
      </c>
      <c r="G24" s="5">
        <v>2.3679245283018866</v>
      </c>
      <c r="H24" s="10">
        <v>6</v>
      </c>
      <c r="I24" s="5">
        <v>2.5099999999999998</v>
      </c>
      <c r="J24" s="5">
        <v>2.3679245283018866</v>
      </c>
      <c r="L24" t="s">
        <v>200</v>
      </c>
      <c r="X24" s="1"/>
      <c r="AA24" s="1"/>
      <c r="AG24" s="1"/>
    </row>
    <row r="25" spans="1:33" x14ac:dyDescent="0.2">
      <c r="A25" t="s">
        <v>18</v>
      </c>
      <c r="B25" s="3">
        <v>43163</v>
      </c>
      <c r="C25" s="10">
        <v>1</v>
      </c>
      <c r="D25" s="17" t="s">
        <v>20</v>
      </c>
      <c r="E25" s="5">
        <v>6.22</v>
      </c>
      <c r="F25" s="5">
        <v>6.22</v>
      </c>
      <c r="G25" s="5">
        <v>5.8679245283018862</v>
      </c>
      <c r="H25" s="10">
        <v>6</v>
      </c>
      <c r="I25" s="5">
        <v>6.22</v>
      </c>
      <c r="J25" s="5">
        <v>5.8679245283018862</v>
      </c>
      <c r="L25" t="s">
        <v>52</v>
      </c>
      <c r="X25" s="1"/>
      <c r="AA25" s="1"/>
      <c r="AG25" s="1"/>
    </row>
    <row r="26" spans="1:33" x14ac:dyDescent="0.2">
      <c r="A26" t="s">
        <v>18</v>
      </c>
      <c r="B26" s="3">
        <v>43163</v>
      </c>
      <c r="C26" s="10">
        <v>1</v>
      </c>
      <c r="D26" s="17" t="s">
        <v>100</v>
      </c>
      <c r="E26" s="5">
        <v>5.15</v>
      </c>
      <c r="F26" s="5">
        <v>5.1499999999999995</v>
      </c>
      <c r="G26" s="5">
        <v>4.2561983471074374</v>
      </c>
      <c r="H26" s="10">
        <v>21</v>
      </c>
      <c r="I26" s="5">
        <v>5.1499999999999995</v>
      </c>
      <c r="J26" s="5">
        <v>4.2561983471074374</v>
      </c>
      <c r="L26" t="s">
        <v>56</v>
      </c>
      <c r="X26" s="1"/>
      <c r="AA26" s="1"/>
      <c r="AB26" s="1"/>
      <c r="AG26" s="1"/>
    </row>
    <row r="27" spans="1:33" x14ac:dyDescent="0.2">
      <c r="A27" t="s">
        <v>18</v>
      </c>
      <c r="B27" s="3">
        <v>43377</v>
      </c>
      <c r="C27" s="10">
        <v>1</v>
      </c>
      <c r="D27" s="17" t="s">
        <v>90</v>
      </c>
      <c r="E27" s="5">
        <v>9.51</v>
      </c>
      <c r="F27" s="5">
        <v>3.44</v>
      </c>
      <c r="G27" s="5">
        <v>3.2452830188679243</v>
      </c>
      <c r="H27" s="10">
        <v>6</v>
      </c>
      <c r="I27" s="5">
        <v>3.44</v>
      </c>
      <c r="J27" s="5">
        <v>3.2452830188679243</v>
      </c>
      <c r="L27" t="s">
        <v>58</v>
      </c>
      <c r="X27" s="1"/>
      <c r="AA27" s="1"/>
      <c r="AG27" s="1"/>
    </row>
    <row r="28" spans="1:33" x14ac:dyDescent="0.2">
      <c r="A28" t="s">
        <v>18</v>
      </c>
      <c r="B28" s="3">
        <v>43408</v>
      </c>
      <c r="C28" s="10">
        <v>0</v>
      </c>
      <c r="D28" s="17" t="s">
        <v>101</v>
      </c>
      <c r="E28" s="5">
        <v>27.49</v>
      </c>
      <c r="F28" s="5">
        <v>-0.97</v>
      </c>
      <c r="G28" s="5">
        <v>-0.91509433962264142</v>
      </c>
      <c r="H28" s="10">
        <v>6</v>
      </c>
      <c r="I28" s="5">
        <v>0</v>
      </c>
      <c r="J28" s="5">
        <v>0</v>
      </c>
      <c r="L28" t="s">
        <v>212</v>
      </c>
      <c r="X28" s="1"/>
      <c r="AA28" s="1"/>
      <c r="AB28" s="1"/>
      <c r="AG28" s="1"/>
    </row>
    <row r="29" spans="1:33" x14ac:dyDescent="0.2">
      <c r="A29" t="s">
        <v>102</v>
      </c>
      <c r="B29" s="3">
        <v>43347</v>
      </c>
      <c r="C29" s="10">
        <v>1</v>
      </c>
      <c r="D29" s="17" t="s">
        <v>103</v>
      </c>
      <c r="E29" s="5">
        <v>8.81</v>
      </c>
      <c r="F29" s="5">
        <v>8.81</v>
      </c>
      <c r="G29" s="5">
        <v>8.3113207547169807</v>
      </c>
      <c r="H29" s="10">
        <v>6</v>
      </c>
      <c r="I29" s="5">
        <v>8.81</v>
      </c>
      <c r="J29" s="5">
        <v>8.3113207547169807</v>
      </c>
      <c r="L29" t="s">
        <v>213</v>
      </c>
      <c r="X29" s="1"/>
      <c r="AA29" s="1"/>
      <c r="AG29" s="1"/>
    </row>
    <row r="30" spans="1:33" x14ac:dyDescent="0.2">
      <c r="A30" t="s">
        <v>102</v>
      </c>
      <c r="B30" s="3" t="s">
        <v>92</v>
      </c>
      <c r="C30" s="10">
        <v>1</v>
      </c>
      <c r="D30" s="17" t="s">
        <v>104</v>
      </c>
      <c r="E30" s="5">
        <v>39.950000000000003</v>
      </c>
      <c r="F30" s="5">
        <v>39.950000000000003</v>
      </c>
      <c r="G30" s="5">
        <v>37.688679245283019</v>
      </c>
      <c r="H30" s="10">
        <v>6</v>
      </c>
      <c r="I30" s="5">
        <v>39.950000000000003</v>
      </c>
      <c r="J30" s="5">
        <v>37.688679245283019</v>
      </c>
      <c r="L30" t="s">
        <v>214</v>
      </c>
      <c r="X30" s="1"/>
      <c r="AA30" s="1"/>
      <c r="AG30" s="1"/>
    </row>
    <row r="31" spans="1:33" x14ac:dyDescent="0.2">
      <c r="A31" t="s">
        <v>102</v>
      </c>
      <c r="B31" s="3" t="s">
        <v>92</v>
      </c>
      <c r="C31" s="10">
        <v>1</v>
      </c>
      <c r="D31" s="17" t="s">
        <v>81</v>
      </c>
      <c r="E31" s="5">
        <v>18.72</v>
      </c>
      <c r="F31" s="5">
        <v>4.8899999999999997</v>
      </c>
      <c r="G31" s="5">
        <v>4.6132075471698109</v>
      </c>
      <c r="H31" s="10">
        <v>6</v>
      </c>
      <c r="I31" s="5">
        <v>4.8899999999999997</v>
      </c>
      <c r="J31" s="5">
        <v>4.6132075471698109</v>
      </c>
      <c r="L31" t="s">
        <v>63</v>
      </c>
      <c r="X31" s="1"/>
      <c r="AA31" s="1"/>
      <c r="AB31" s="1"/>
      <c r="AG31" s="1"/>
    </row>
    <row r="32" spans="1:33" x14ac:dyDescent="0.2">
      <c r="A32" t="s">
        <v>105</v>
      </c>
      <c r="B32" s="3" t="s">
        <v>106</v>
      </c>
      <c r="C32" s="10">
        <v>1</v>
      </c>
      <c r="D32" s="17" t="s">
        <v>107</v>
      </c>
      <c r="E32" s="5">
        <v>82.87</v>
      </c>
      <c r="F32" s="5">
        <v>82.86999999999999</v>
      </c>
      <c r="G32" s="5">
        <v>78.179245283018858</v>
      </c>
      <c r="H32" s="10">
        <v>6</v>
      </c>
      <c r="I32" s="5">
        <v>82.86999999999999</v>
      </c>
      <c r="J32" s="5">
        <v>78.179245283018858</v>
      </c>
      <c r="L32" t="s">
        <v>65</v>
      </c>
      <c r="X32" s="1"/>
      <c r="AA32" s="1"/>
      <c r="AB32" s="1"/>
      <c r="AG32" s="1"/>
    </row>
    <row r="33" spans="1:44" x14ac:dyDescent="0.2">
      <c r="A33" t="s">
        <v>21</v>
      </c>
      <c r="B33" s="3">
        <v>43377</v>
      </c>
      <c r="C33" s="10">
        <v>1</v>
      </c>
      <c r="D33" s="17" t="s">
        <v>28</v>
      </c>
      <c r="E33" s="5">
        <v>22.69</v>
      </c>
      <c r="F33" s="5">
        <v>22.69</v>
      </c>
      <c r="G33" s="5">
        <v>21.40566037735849</v>
      </c>
      <c r="H33" s="10">
        <v>6</v>
      </c>
      <c r="I33" s="5">
        <v>22.69</v>
      </c>
      <c r="J33" s="5">
        <v>21.40566037735849</v>
      </c>
      <c r="L33" t="s">
        <v>66</v>
      </c>
      <c r="X33" s="1"/>
    </row>
    <row r="34" spans="1:44" x14ac:dyDescent="0.2">
      <c r="A34" t="s">
        <v>21</v>
      </c>
      <c r="B34" s="3">
        <v>43377</v>
      </c>
      <c r="C34" s="10">
        <v>1</v>
      </c>
      <c r="D34" s="17" t="s">
        <v>108</v>
      </c>
      <c r="E34" s="5">
        <v>41.74</v>
      </c>
      <c r="F34" s="5">
        <v>41.74</v>
      </c>
      <c r="G34" s="5">
        <v>39.377358490566039</v>
      </c>
      <c r="H34" s="10">
        <v>6</v>
      </c>
      <c r="I34" s="5">
        <v>41.74</v>
      </c>
      <c r="J34" s="5">
        <v>39.377358490566039</v>
      </c>
      <c r="L34" t="s">
        <v>67</v>
      </c>
      <c r="X34" s="1"/>
      <c r="AA34" s="1"/>
      <c r="AG34" s="1"/>
    </row>
    <row r="35" spans="1:44" x14ac:dyDescent="0.2">
      <c r="A35" t="s">
        <v>23</v>
      </c>
      <c r="B35" s="3">
        <v>43163</v>
      </c>
      <c r="C35" s="10">
        <v>2</v>
      </c>
      <c r="D35" s="17" t="s">
        <v>109</v>
      </c>
      <c r="E35" s="5">
        <v>8.31</v>
      </c>
      <c r="F35" s="5">
        <v>16.62</v>
      </c>
      <c r="G35" s="5">
        <v>15.679245283018869</v>
      </c>
      <c r="H35" s="10">
        <v>6</v>
      </c>
      <c r="I35" s="5">
        <v>33.24</v>
      </c>
      <c r="J35" s="5">
        <v>31.358490566037737</v>
      </c>
      <c r="L35" t="s">
        <v>228</v>
      </c>
      <c r="X35" s="1"/>
      <c r="AA35" s="1"/>
      <c r="AB35" s="1"/>
      <c r="AG35" s="1"/>
    </row>
    <row r="36" spans="1:44" x14ac:dyDescent="0.2">
      <c r="A36" t="s">
        <v>23</v>
      </c>
      <c r="B36" s="3">
        <v>43255</v>
      </c>
      <c r="C36" s="10">
        <v>1</v>
      </c>
      <c r="D36" s="17" t="s">
        <v>110</v>
      </c>
      <c r="E36" s="5">
        <v>5</v>
      </c>
      <c r="F36" s="5">
        <v>5</v>
      </c>
      <c r="G36" s="5">
        <v>4.7169811320754711</v>
      </c>
      <c r="H36" s="10">
        <v>6</v>
      </c>
      <c r="I36" s="5">
        <v>5</v>
      </c>
      <c r="J36" s="5">
        <v>4.7169811320754711</v>
      </c>
      <c r="L36" t="s">
        <v>68</v>
      </c>
      <c r="X36" s="1"/>
      <c r="AA36" s="1"/>
      <c r="AB36" s="1"/>
      <c r="AG36" s="1"/>
    </row>
    <row r="37" spans="1:44" x14ac:dyDescent="0.2">
      <c r="A37" t="s">
        <v>23</v>
      </c>
      <c r="B37" s="3">
        <v>43255</v>
      </c>
      <c r="C37" s="10">
        <v>1</v>
      </c>
      <c r="D37" s="17" t="s">
        <v>111</v>
      </c>
      <c r="E37" s="5">
        <v>75.319999999999993</v>
      </c>
      <c r="F37" s="5">
        <v>16.89</v>
      </c>
      <c r="G37" s="5">
        <v>15.933962264150944</v>
      </c>
      <c r="H37" s="10">
        <v>6</v>
      </c>
      <c r="I37" s="5">
        <v>16.89</v>
      </c>
      <c r="J37" s="5">
        <v>15.933962264150944</v>
      </c>
      <c r="L37" t="s">
        <v>69</v>
      </c>
      <c r="X37" s="1"/>
      <c r="AA37" s="1"/>
      <c r="AG37" s="1"/>
      <c r="AR37" s="2"/>
    </row>
    <row r="38" spans="1:44" x14ac:dyDescent="0.2">
      <c r="A38" t="s">
        <v>23</v>
      </c>
      <c r="B38" s="3" t="s">
        <v>95</v>
      </c>
      <c r="C38" s="10">
        <v>1</v>
      </c>
      <c r="D38" s="17" t="s">
        <v>40</v>
      </c>
      <c r="E38" s="5">
        <v>11.18</v>
      </c>
      <c r="F38" s="5">
        <v>11.18</v>
      </c>
      <c r="G38" s="5">
        <v>10.547169811320753</v>
      </c>
      <c r="H38" s="10">
        <v>6</v>
      </c>
      <c r="I38" s="5">
        <v>11.18</v>
      </c>
      <c r="J38" s="5">
        <v>10.547169811320753</v>
      </c>
      <c r="L38" t="s">
        <v>72</v>
      </c>
      <c r="X38" s="1"/>
      <c r="AA38" s="1"/>
      <c r="AB38" s="1"/>
      <c r="AG38" s="1"/>
    </row>
    <row r="39" spans="1:44" x14ac:dyDescent="0.2">
      <c r="A39" t="s">
        <v>23</v>
      </c>
      <c r="B39" s="3" t="s">
        <v>95</v>
      </c>
      <c r="C39" s="10">
        <v>1</v>
      </c>
      <c r="D39" s="17" t="s">
        <v>112</v>
      </c>
      <c r="E39" s="5">
        <v>23.99</v>
      </c>
      <c r="F39" s="5">
        <v>23.990000000000002</v>
      </c>
      <c r="G39" s="5">
        <v>22.632075471698116</v>
      </c>
      <c r="H39" s="10">
        <v>6</v>
      </c>
      <c r="I39" s="5">
        <v>23.990000000000002</v>
      </c>
      <c r="J39" s="5">
        <v>22.632075471698116</v>
      </c>
      <c r="L39" t="s">
        <v>247</v>
      </c>
      <c r="X39" s="1"/>
      <c r="AA39" s="1"/>
      <c r="AG39" s="1"/>
    </row>
    <row r="40" spans="1:44" x14ac:dyDescent="0.2">
      <c r="A40" t="s">
        <v>23</v>
      </c>
      <c r="B40" s="3" t="s">
        <v>113</v>
      </c>
      <c r="C40" s="10">
        <v>1</v>
      </c>
      <c r="D40" s="17" t="s">
        <v>109</v>
      </c>
      <c r="E40" s="5">
        <v>8.31</v>
      </c>
      <c r="F40" s="5">
        <v>8.31</v>
      </c>
      <c r="G40" s="5">
        <v>7.8396226415094343</v>
      </c>
      <c r="H40" s="10">
        <v>6</v>
      </c>
      <c r="I40" s="5">
        <v>8.31</v>
      </c>
      <c r="J40" s="5">
        <v>7.8396226415094343</v>
      </c>
      <c r="L40" t="s">
        <v>74</v>
      </c>
      <c r="X40" s="1"/>
      <c r="AA40" s="1"/>
      <c r="AB40" s="1"/>
      <c r="AG40" s="1"/>
    </row>
    <row r="41" spans="1:44" x14ac:dyDescent="0.2">
      <c r="A41" t="s">
        <v>23</v>
      </c>
      <c r="B41" s="3" t="s">
        <v>113</v>
      </c>
      <c r="C41" s="10">
        <v>1</v>
      </c>
      <c r="D41" s="17" t="s">
        <v>114</v>
      </c>
      <c r="E41" s="5">
        <v>18.05</v>
      </c>
      <c r="F41" s="5">
        <v>4.66</v>
      </c>
      <c r="G41" s="5">
        <v>4.3962264150943398</v>
      </c>
      <c r="H41" s="10">
        <v>6</v>
      </c>
      <c r="I41" s="5">
        <v>4.66</v>
      </c>
      <c r="J41" s="5">
        <v>4.3962264150943398</v>
      </c>
      <c r="L41" t="s">
        <v>75</v>
      </c>
      <c r="X41" s="1"/>
      <c r="AA41" s="1"/>
      <c r="AB41" s="1"/>
      <c r="AG41" s="1"/>
    </row>
    <row r="42" spans="1:44" x14ac:dyDescent="0.2">
      <c r="A42" t="s">
        <v>23</v>
      </c>
      <c r="B42" s="3" t="s">
        <v>115</v>
      </c>
      <c r="C42" s="10">
        <v>1</v>
      </c>
      <c r="D42" s="17" t="s">
        <v>116</v>
      </c>
      <c r="E42" s="5">
        <v>10.130000000000001</v>
      </c>
      <c r="F42" s="5">
        <v>10.129999999999999</v>
      </c>
      <c r="G42" s="5">
        <v>9.5566037735849036</v>
      </c>
      <c r="H42" s="10">
        <v>6</v>
      </c>
      <c r="I42" s="5">
        <v>10.129999999999999</v>
      </c>
      <c r="J42" s="5">
        <v>9.5566037735849036</v>
      </c>
      <c r="L42" t="s">
        <v>252</v>
      </c>
      <c r="X42" s="1"/>
      <c r="AA42" s="1"/>
      <c r="AB42" s="1"/>
      <c r="AG42" s="1"/>
    </row>
    <row r="43" spans="1:44" x14ac:dyDescent="0.2">
      <c r="A43" t="s">
        <v>23</v>
      </c>
      <c r="B43" s="3" t="s">
        <v>117</v>
      </c>
      <c r="C43" s="10">
        <v>1</v>
      </c>
      <c r="D43" s="17" t="s">
        <v>24</v>
      </c>
      <c r="E43" s="5">
        <v>11.8</v>
      </c>
      <c r="F43" s="5">
        <v>11.8</v>
      </c>
      <c r="G43" s="5">
        <v>11.132075471698114</v>
      </c>
      <c r="H43" s="10">
        <v>6</v>
      </c>
      <c r="I43" s="5">
        <v>11.8</v>
      </c>
      <c r="J43" s="5">
        <v>11.132075471698114</v>
      </c>
      <c r="L43" t="s">
        <v>77</v>
      </c>
      <c r="X43" s="1"/>
      <c r="AA43" s="1"/>
      <c r="AG43" s="1"/>
      <c r="AR43" s="2"/>
    </row>
    <row r="44" spans="1:44" x14ac:dyDescent="0.2">
      <c r="A44" t="s">
        <v>23</v>
      </c>
      <c r="B44" s="3" t="s">
        <v>117</v>
      </c>
      <c r="C44" s="10">
        <v>1</v>
      </c>
      <c r="D44" s="17" t="s">
        <v>19</v>
      </c>
      <c r="E44" s="5">
        <v>13.05</v>
      </c>
      <c r="F44" s="5">
        <v>13.05</v>
      </c>
      <c r="G44" s="5">
        <v>12.311320754716981</v>
      </c>
      <c r="H44" s="10">
        <v>6</v>
      </c>
      <c r="I44" s="5">
        <v>13.05</v>
      </c>
      <c r="J44" s="5">
        <v>12.311320754716981</v>
      </c>
      <c r="L44" t="s">
        <v>79</v>
      </c>
      <c r="X44" s="1"/>
      <c r="AA44" s="1"/>
      <c r="AB44" s="1"/>
      <c r="AG44" s="1"/>
    </row>
    <row r="45" spans="1:44" x14ac:dyDescent="0.2">
      <c r="A45" t="s">
        <v>118</v>
      </c>
      <c r="B45" s="3">
        <v>43163</v>
      </c>
      <c r="C45" s="10">
        <v>1</v>
      </c>
      <c r="D45" s="17" t="s">
        <v>119</v>
      </c>
      <c r="E45" s="5">
        <v>20.02</v>
      </c>
      <c r="F45" s="5">
        <v>4.84</v>
      </c>
      <c r="G45" s="5">
        <v>4.566037735849056</v>
      </c>
      <c r="H45" s="10">
        <v>6</v>
      </c>
      <c r="I45" s="5">
        <v>4.84</v>
      </c>
      <c r="J45" s="5">
        <v>4.566037735849056</v>
      </c>
      <c r="L45" t="s">
        <v>80</v>
      </c>
      <c r="X45" s="1"/>
      <c r="AA45" s="1"/>
      <c r="AG45" s="1"/>
    </row>
    <row r="46" spans="1:44" x14ac:dyDescent="0.2">
      <c r="A46" t="s">
        <v>118</v>
      </c>
      <c r="B46" s="3">
        <v>43224</v>
      </c>
      <c r="C46" s="10">
        <v>1</v>
      </c>
      <c r="D46" s="17" t="s">
        <v>120</v>
      </c>
      <c r="E46" s="5">
        <v>16.25</v>
      </c>
      <c r="F46" s="5">
        <v>16.25</v>
      </c>
      <c r="G46" s="5">
        <v>15.330188679245282</v>
      </c>
      <c r="H46" s="10">
        <v>6</v>
      </c>
      <c r="I46" s="5">
        <v>16.25</v>
      </c>
      <c r="J46" s="5">
        <v>15.330188679245282</v>
      </c>
      <c r="X46" s="1"/>
      <c r="AA46" s="1"/>
      <c r="AB46" s="1"/>
    </row>
    <row r="47" spans="1:44" x14ac:dyDescent="0.2">
      <c r="A47" t="s">
        <v>118</v>
      </c>
      <c r="B47" s="3">
        <v>43224</v>
      </c>
      <c r="C47" s="10">
        <v>1</v>
      </c>
      <c r="D47" s="17" t="s">
        <v>121</v>
      </c>
      <c r="E47" s="5">
        <v>10.77</v>
      </c>
      <c r="F47" s="5">
        <v>4.3</v>
      </c>
      <c r="G47" s="5">
        <v>4.0566037735849054</v>
      </c>
      <c r="H47" s="10">
        <v>6</v>
      </c>
      <c r="I47" s="5">
        <v>4.3</v>
      </c>
      <c r="J47" s="5">
        <v>4.0566037735849054</v>
      </c>
      <c r="X47" s="1"/>
      <c r="AA47" s="1"/>
      <c r="AB47" s="1"/>
      <c r="AG47" s="1"/>
    </row>
    <row r="48" spans="1:44" x14ac:dyDescent="0.2">
      <c r="A48" t="s">
        <v>118</v>
      </c>
      <c r="B48" s="3">
        <v>43224</v>
      </c>
      <c r="C48" s="10">
        <v>1</v>
      </c>
      <c r="D48" s="17" t="s">
        <v>122</v>
      </c>
      <c r="E48" s="5">
        <v>12.58</v>
      </c>
      <c r="F48" s="5">
        <v>1.67</v>
      </c>
      <c r="G48" s="5">
        <v>1.5754716981132073</v>
      </c>
      <c r="H48" s="10">
        <v>6</v>
      </c>
      <c r="I48" s="5">
        <v>1.67</v>
      </c>
      <c r="J48" s="5">
        <v>1.5754716981132073</v>
      </c>
      <c r="X48" s="1"/>
      <c r="AA48" s="1"/>
      <c r="AB48" s="1"/>
      <c r="AG48" s="1"/>
    </row>
    <row r="49" spans="1:44" x14ac:dyDescent="0.2">
      <c r="A49" t="s">
        <v>118</v>
      </c>
      <c r="B49" s="3">
        <v>43224</v>
      </c>
      <c r="C49" s="10">
        <v>-1</v>
      </c>
      <c r="D49" s="17" t="s">
        <v>119</v>
      </c>
      <c r="E49" s="5">
        <v>20.02</v>
      </c>
      <c r="F49" s="5">
        <v>-4.84</v>
      </c>
      <c r="G49" s="5">
        <v>-4.566037735849056</v>
      </c>
      <c r="H49" s="10">
        <v>6</v>
      </c>
      <c r="I49" s="5">
        <v>-4.84</v>
      </c>
      <c r="J49" s="5">
        <v>-4.566037735849056</v>
      </c>
      <c r="X49" s="1"/>
      <c r="AA49" s="1"/>
      <c r="AG49" s="1"/>
    </row>
    <row r="50" spans="1:44" x14ac:dyDescent="0.2">
      <c r="A50" t="s">
        <v>118</v>
      </c>
      <c r="B50" s="3">
        <v>43255</v>
      </c>
      <c r="C50" s="10">
        <v>0</v>
      </c>
      <c r="D50" s="17" t="s">
        <v>120</v>
      </c>
      <c r="E50" s="5">
        <v>16.25</v>
      </c>
      <c r="F50" s="5">
        <v>-8.17</v>
      </c>
      <c r="G50" s="5">
        <v>-7.7075471698113205</v>
      </c>
      <c r="H50" s="10">
        <v>6</v>
      </c>
      <c r="I50" s="5">
        <v>0</v>
      </c>
      <c r="J50" s="5">
        <v>0</v>
      </c>
      <c r="X50" s="1"/>
      <c r="AA50" s="1"/>
      <c r="AB50" s="1"/>
      <c r="AG50" s="1"/>
    </row>
    <row r="51" spans="1:44" x14ac:dyDescent="0.2">
      <c r="A51" t="s">
        <v>118</v>
      </c>
      <c r="B51" s="3" t="s">
        <v>106</v>
      </c>
      <c r="C51" s="10">
        <v>1</v>
      </c>
      <c r="D51" s="17" t="s">
        <v>123</v>
      </c>
      <c r="E51" s="5">
        <v>4.05</v>
      </c>
      <c r="F51" s="5">
        <v>4.05</v>
      </c>
      <c r="G51" s="5">
        <v>3.8207547169811318</v>
      </c>
      <c r="H51" s="10">
        <v>6</v>
      </c>
      <c r="I51" s="5">
        <v>4.05</v>
      </c>
      <c r="J51" s="5">
        <v>3.8207547169811318</v>
      </c>
      <c r="X51" s="1"/>
      <c r="AA51" s="1"/>
      <c r="AB51" s="1"/>
      <c r="AG51" s="1"/>
    </row>
    <row r="52" spans="1:44" x14ac:dyDescent="0.2">
      <c r="A52" t="s">
        <v>124</v>
      </c>
      <c r="B52" s="3" t="s">
        <v>93</v>
      </c>
      <c r="C52" s="10">
        <v>1</v>
      </c>
      <c r="D52" s="17" t="s">
        <v>125</v>
      </c>
      <c r="E52" s="5">
        <v>249.59</v>
      </c>
      <c r="F52" s="5">
        <v>14.8</v>
      </c>
      <c r="G52" s="5">
        <v>13.962264150943396</v>
      </c>
      <c r="H52" s="10">
        <v>6</v>
      </c>
      <c r="I52" s="5">
        <v>14.8</v>
      </c>
      <c r="J52" s="5">
        <v>13.962264150943396</v>
      </c>
      <c r="X52" s="1"/>
    </row>
    <row r="53" spans="1:44" x14ac:dyDescent="0.2">
      <c r="A53" t="s">
        <v>126</v>
      </c>
      <c r="B53" s="3">
        <v>43194</v>
      </c>
      <c r="C53" s="10">
        <v>1</v>
      </c>
      <c r="D53" s="17" t="s">
        <v>44</v>
      </c>
      <c r="E53" s="5">
        <v>11.42</v>
      </c>
      <c r="F53" s="5">
        <v>2.37</v>
      </c>
      <c r="G53" s="5">
        <v>2.2358490566037736</v>
      </c>
      <c r="H53" s="10">
        <v>6</v>
      </c>
      <c r="I53" s="5">
        <v>2.37</v>
      </c>
      <c r="J53" s="5">
        <v>2.2358490566037736</v>
      </c>
      <c r="X53" s="1"/>
      <c r="AA53" s="1"/>
      <c r="AG53" s="1"/>
      <c r="AR53" s="2"/>
    </row>
    <row r="54" spans="1:44" x14ac:dyDescent="0.2">
      <c r="A54" t="s">
        <v>126</v>
      </c>
      <c r="B54" s="3">
        <v>43194</v>
      </c>
      <c r="C54" s="10">
        <v>1</v>
      </c>
      <c r="D54" s="17" t="s">
        <v>127</v>
      </c>
      <c r="E54" s="5">
        <v>43.56</v>
      </c>
      <c r="F54" s="5">
        <v>43.559999999999995</v>
      </c>
      <c r="G54" s="5">
        <v>41.094339622641506</v>
      </c>
      <c r="H54" s="10">
        <v>6</v>
      </c>
      <c r="I54" s="5">
        <v>43.559999999999995</v>
      </c>
      <c r="J54" s="5">
        <v>41.094339622641506</v>
      </c>
      <c r="X54" s="1"/>
      <c r="AA54" s="1"/>
      <c r="AG54" s="1"/>
    </row>
    <row r="55" spans="1:44" x14ac:dyDescent="0.2">
      <c r="A55" t="s">
        <v>126</v>
      </c>
      <c r="B55" s="3">
        <v>43194</v>
      </c>
      <c r="C55" s="10">
        <v>1</v>
      </c>
      <c r="D55" s="17" t="s">
        <v>128</v>
      </c>
      <c r="E55" s="5">
        <v>11.56</v>
      </c>
      <c r="F55" s="5">
        <v>2.4300000000000002</v>
      </c>
      <c r="G55" s="5">
        <v>2.2924528301886791</v>
      </c>
      <c r="H55" s="10">
        <v>6</v>
      </c>
      <c r="I55" s="5">
        <v>2.4300000000000002</v>
      </c>
      <c r="J55" s="5">
        <v>2.2924528301886791</v>
      </c>
      <c r="X55" s="1"/>
      <c r="AA55" s="1"/>
      <c r="AG55" s="1"/>
    </row>
    <row r="56" spans="1:44" x14ac:dyDescent="0.2">
      <c r="A56" t="s">
        <v>126</v>
      </c>
      <c r="B56" s="3">
        <v>43194</v>
      </c>
      <c r="C56" s="10">
        <v>1</v>
      </c>
      <c r="D56" s="17" t="s">
        <v>28</v>
      </c>
      <c r="E56" s="5">
        <v>22.69</v>
      </c>
      <c r="F56" s="5">
        <v>6.31</v>
      </c>
      <c r="G56" s="5">
        <v>5.9528301886792443</v>
      </c>
      <c r="H56" s="10">
        <v>6</v>
      </c>
      <c r="I56" s="5">
        <v>6.31</v>
      </c>
      <c r="J56" s="5">
        <v>5.9528301886792443</v>
      </c>
      <c r="X56" s="1"/>
      <c r="AA56" s="1"/>
      <c r="AB56" s="1"/>
    </row>
    <row r="57" spans="1:44" x14ac:dyDescent="0.2">
      <c r="A57" t="s">
        <v>126</v>
      </c>
      <c r="B57" s="3">
        <v>43194</v>
      </c>
      <c r="C57" s="10">
        <v>1</v>
      </c>
      <c r="D57" s="17" t="s">
        <v>28</v>
      </c>
      <c r="E57" s="5">
        <v>22.69</v>
      </c>
      <c r="F57" s="5">
        <v>6.31</v>
      </c>
      <c r="G57" s="5">
        <v>5.9528301886792443</v>
      </c>
      <c r="H57" s="10">
        <v>6</v>
      </c>
      <c r="I57" s="5">
        <v>6.31</v>
      </c>
      <c r="J57" s="5">
        <v>5.9528301886792443</v>
      </c>
      <c r="X57" s="1"/>
      <c r="AA57" s="1"/>
      <c r="AB57" s="1"/>
      <c r="AG57" s="1"/>
    </row>
    <row r="58" spans="1:44" x14ac:dyDescent="0.2">
      <c r="A58" t="s">
        <v>126</v>
      </c>
      <c r="B58" s="3">
        <v>43194</v>
      </c>
      <c r="C58" s="10">
        <v>1</v>
      </c>
      <c r="D58" s="17" t="s">
        <v>129</v>
      </c>
      <c r="E58" s="5">
        <v>27.5</v>
      </c>
      <c r="F58" s="5">
        <v>27.5</v>
      </c>
      <c r="G58" s="5">
        <v>25.943396226415093</v>
      </c>
      <c r="H58" s="10">
        <v>6</v>
      </c>
      <c r="I58" s="5">
        <v>27.5</v>
      </c>
      <c r="J58" s="5">
        <v>25.943396226415093</v>
      </c>
      <c r="X58" s="1"/>
      <c r="AA58" s="1"/>
      <c r="AB58" s="1"/>
      <c r="AG58" s="1"/>
    </row>
    <row r="59" spans="1:44" x14ac:dyDescent="0.2">
      <c r="A59" t="s">
        <v>126</v>
      </c>
      <c r="B59" s="3">
        <v>43194</v>
      </c>
      <c r="C59" s="10">
        <v>1</v>
      </c>
      <c r="D59" s="17" t="s">
        <v>130</v>
      </c>
      <c r="E59" s="5">
        <v>9.9</v>
      </c>
      <c r="F59" s="5">
        <v>1.85</v>
      </c>
      <c r="G59" s="5">
        <v>1.7452830188679245</v>
      </c>
      <c r="H59" s="10">
        <v>6</v>
      </c>
      <c r="I59" s="5">
        <v>1.85</v>
      </c>
      <c r="J59" s="5">
        <v>1.7452830188679245</v>
      </c>
      <c r="X59" s="1"/>
      <c r="AA59" s="1"/>
      <c r="AB59" s="1"/>
      <c r="AG59" s="1"/>
    </row>
    <row r="60" spans="1:44" x14ac:dyDescent="0.2">
      <c r="A60" t="s">
        <v>126</v>
      </c>
      <c r="B60" s="3">
        <v>43194</v>
      </c>
      <c r="C60" s="10">
        <v>1</v>
      </c>
      <c r="D60" s="17" t="s">
        <v>131</v>
      </c>
      <c r="E60" s="5">
        <v>27.39</v>
      </c>
      <c r="F60" s="5">
        <v>27.389999999999997</v>
      </c>
      <c r="G60" s="5">
        <v>25.839622641509429</v>
      </c>
      <c r="H60" s="10">
        <v>6</v>
      </c>
      <c r="I60" s="5">
        <v>27.389999999999997</v>
      </c>
      <c r="J60" s="5">
        <v>25.839622641509429</v>
      </c>
      <c r="X60" s="1"/>
      <c r="AA60" s="1"/>
      <c r="AB60" s="1"/>
      <c r="AG60" s="1"/>
    </row>
    <row r="61" spans="1:44" x14ac:dyDescent="0.2">
      <c r="A61" t="s">
        <v>126</v>
      </c>
      <c r="B61" s="3" t="s">
        <v>132</v>
      </c>
      <c r="C61" s="10">
        <v>1</v>
      </c>
      <c r="D61" s="17" t="s">
        <v>133</v>
      </c>
      <c r="E61" s="5">
        <v>17.98</v>
      </c>
      <c r="F61" s="5">
        <v>0</v>
      </c>
      <c r="G61" s="5">
        <v>0</v>
      </c>
      <c r="H61" s="10">
        <v>6</v>
      </c>
      <c r="I61" s="5">
        <v>0</v>
      </c>
      <c r="J61" s="5">
        <v>0</v>
      </c>
      <c r="X61" s="1"/>
      <c r="AA61" s="1"/>
      <c r="AB61" s="1"/>
      <c r="AG61" s="1"/>
    </row>
    <row r="62" spans="1:44" x14ac:dyDescent="0.2">
      <c r="A62" t="s">
        <v>126</v>
      </c>
      <c r="B62" s="3" t="s">
        <v>132</v>
      </c>
      <c r="C62" s="10">
        <v>1</v>
      </c>
      <c r="D62" s="17" t="s">
        <v>134</v>
      </c>
      <c r="E62" s="5">
        <v>21.5</v>
      </c>
      <c r="F62" s="5">
        <v>0</v>
      </c>
      <c r="G62" s="5">
        <v>0</v>
      </c>
      <c r="H62" s="10">
        <v>6</v>
      </c>
      <c r="I62" s="5">
        <v>0</v>
      </c>
      <c r="J62" s="5">
        <v>0</v>
      </c>
      <c r="X62" s="1"/>
      <c r="AA62" s="1"/>
      <c r="AB62" s="1"/>
      <c r="AG62" s="1"/>
    </row>
    <row r="63" spans="1:44" x14ac:dyDescent="0.2">
      <c r="A63" t="s">
        <v>135</v>
      </c>
      <c r="B63" s="3">
        <v>43377</v>
      </c>
      <c r="C63" s="10">
        <v>1</v>
      </c>
      <c r="D63" s="17" t="s">
        <v>40</v>
      </c>
      <c r="E63" s="5">
        <v>11.18</v>
      </c>
      <c r="F63" s="5">
        <v>11.18</v>
      </c>
      <c r="G63" s="5">
        <v>10.547169811320753</v>
      </c>
      <c r="H63" s="10">
        <v>6</v>
      </c>
      <c r="I63" s="5">
        <v>11.18</v>
      </c>
      <c r="J63" s="5">
        <v>10.547169811320753</v>
      </c>
      <c r="X63" s="1"/>
      <c r="AA63" s="1"/>
      <c r="AG63" s="1"/>
    </row>
    <row r="64" spans="1:44" x14ac:dyDescent="0.2">
      <c r="A64" t="s">
        <v>135</v>
      </c>
      <c r="B64" s="3" t="s">
        <v>92</v>
      </c>
      <c r="C64" s="10">
        <v>1</v>
      </c>
      <c r="D64" s="17" t="s">
        <v>136</v>
      </c>
      <c r="E64" s="5">
        <v>17.98</v>
      </c>
      <c r="F64" s="5">
        <v>4.6399999999999997</v>
      </c>
      <c r="G64" s="5">
        <v>4.3773584905660377</v>
      </c>
      <c r="H64" s="10">
        <v>6</v>
      </c>
      <c r="I64" s="5">
        <v>4.6399999999999997</v>
      </c>
      <c r="J64" s="5">
        <v>4.3773584905660377</v>
      </c>
      <c r="X64" s="1"/>
      <c r="AA64" s="1"/>
      <c r="AG64" s="1"/>
    </row>
    <row r="65" spans="1:44" x14ac:dyDescent="0.2">
      <c r="A65" t="s">
        <v>135</v>
      </c>
      <c r="B65" s="3" t="s">
        <v>92</v>
      </c>
      <c r="C65" s="10">
        <v>1</v>
      </c>
      <c r="D65" s="17" t="s">
        <v>137</v>
      </c>
      <c r="E65" s="5">
        <v>33.72</v>
      </c>
      <c r="F65" s="5">
        <v>8.98</v>
      </c>
      <c r="G65" s="5">
        <v>8.4716981132075464</v>
      </c>
      <c r="H65" s="10">
        <v>6</v>
      </c>
      <c r="I65" s="5">
        <v>8.98</v>
      </c>
      <c r="J65" s="5">
        <v>8.4716981132075464</v>
      </c>
      <c r="X65" s="1"/>
      <c r="AA65" s="1"/>
      <c r="AG65" s="1"/>
    </row>
    <row r="66" spans="1:44" x14ac:dyDescent="0.2">
      <c r="A66" t="s">
        <v>135</v>
      </c>
      <c r="B66" s="3" t="s">
        <v>95</v>
      </c>
      <c r="C66" s="10">
        <v>1</v>
      </c>
      <c r="D66" s="17" t="s">
        <v>138</v>
      </c>
      <c r="E66" s="5">
        <v>7.95</v>
      </c>
      <c r="F66" s="5">
        <v>7.95</v>
      </c>
      <c r="G66" s="5">
        <v>6.5702479338842981</v>
      </c>
      <c r="H66" s="10">
        <v>21</v>
      </c>
      <c r="I66" s="5">
        <v>7.95</v>
      </c>
      <c r="J66" s="5">
        <v>6.5702479338842981</v>
      </c>
      <c r="X66" s="1"/>
      <c r="AR66" s="2"/>
    </row>
    <row r="67" spans="1:44" x14ac:dyDescent="0.2">
      <c r="A67" t="s">
        <v>25</v>
      </c>
      <c r="B67" s="3">
        <v>43163</v>
      </c>
      <c r="C67" s="10">
        <v>1</v>
      </c>
      <c r="D67" s="17" t="s">
        <v>26</v>
      </c>
      <c r="E67" s="5">
        <v>8</v>
      </c>
      <c r="F67" s="5">
        <v>0.72</v>
      </c>
      <c r="G67" s="5">
        <v>0.67924528301886788</v>
      </c>
      <c r="H67" s="10">
        <v>6</v>
      </c>
      <c r="I67" s="5">
        <v>0.72</v>
      </c>
      <c r="J67" s="5">
        <v>0.67924528301886788</v>
      </c>
      <c r="X67" s="1"/>
      <c r="AA67" s="1"/>
      <c r="AG67" s="1"/>
    </row>
    <row r="68" spans="1:44" x14ac:dyDescent="0.2">
      <c r="A68" t="s">
        <v>25</v>
      </c>
      <c r="B68" s="3">
        <v>43347</v>
      </c>
      <c r="C68" s="10">
        <v>1</v>
      </c>
      <c r="D68" s="17" t="s">
        <v>139</v>
      </c>
      <c r="E68" s="5">
        <v>10.89</v>
      </c>
      <c r="F68" s="5">
        <v>1.32</v>
      </c>
      <c r="G68" s="5">
        <v>1.2452830188679245</v>
      </c>
      <c r="H68" s="10">
        <v>6</v>
      </c>
      <c r="I68" s="5">
        <v>1.32</v>
      </c>
      <c r="J68" s="5">
        <v>1.2452830188679245</v>
      </c>
      <c r="X68" s="1"/>
      <c r="AA68" s="1"/>
      <c r="AB68" s="1"/>
      <c r="AG68" s="1"/>
    </row>
    <row r="69" spans="1:44" x14ac:dyDescent="0.2">
      <c r="A69" t="s">
        <v>25</v>
      </c>
      <c r="B69" s="3" t="s">
        <v>93</v>
      </c>
      <c r="C69" s="10">
        <v>1</v>
      </c>
      <c r="D69" s="17" t="s">
        <v>17</v>
      </c>
      <c r="E69" s="5">
        <v>36.04</v>
      </c>
      <c r="F69" s="5">
        <v>5.67</v>
      </c>
      <c r="G69" s="5">
        <v>5.3490566037735849</v>
      </c>
      <c r="H69" s="10">
        <v>6</v>
      </c>
      <c r="I69" s="5">
        <v>5.67</v>
      </c>
      <c r="J69" s="5">
        <v>5.3490566037735849</v>
      </c>
    </row>
    <row r="70" spans="1:44" x14ac:dyDescent="0.2">
      <c r="A70" t="s">
        <v>25</v>
      </c>
      <c r="B70" s="3" t="s">
        <v>115</v>
      </c>
      <c r="C70" s="10">
        <v>1</v>
      </c>
      <c r="D70" s="17" t="s">
        <v>140</v>
      </c>
      <c r="E70" s="5">
        <v>249.59</v>
      </c>
      <c r="F70" s="5">
        <v>9.8000000000000007</v>
      </c>
      <c r="G70" s="5">
        <v>9.2452830188679247</v>
      </c>
      <c r="H70" s="10">
        <v>6</v>
      </c>
      <c r="I70" s="5">
        <v>9.8000000000000007</v>
      </c>
      <c r="J70" s="5">
        <v>9.2452830188679247</v>
      </c>
      <c r="X70" s="1"/>
      <c r="AA70" s="1"/>
      <c r="AG70" s="1"/>
    </row>
    <row r="71" spans="1:44" x14ac:dyDescent="0.2">
      <c r="A71" t="s">
        <v>25</v>
      </c>
      <c r="B71" s="3" t="s">
        <v>115</v>
      </c>
      <c r="C71" s="10">
        <v>1</v>
      </c>
      <c r="D71" s="17" t="s">
        <v>27</v>
      </c>
      <c r="E71" s="5">
        <v>23.26</v>
      </c>
      <c r="F71" s="5">
        <v>3.86</v>
      </c>
      <c r="G71" s="5">
        <v>3.641509433962264</v>
      </c>
      <c r="H71" s="10">
        <v>6</v>
      </c>
      <c r="I71" s="5">
        <v>3.86</v>
      </c>
      <c r="J71" s="5">
        <v>3.641509433962264</v>
      </c>
    </row>
    <row r="72" spans="1:44" x14ac:dyDescent="0.2">
      <c r="A72" t="s">
        <v>25</v>
      </c>
      <c r="B72" s="3" t="s">
        <v>141</v>
      </c>
      <c r="C72" s="10">
        <v>1</v>
      </c>
      <c r="D72" s="17" t="s">
        <v>142</v>
      </c>
      <c r="E72" s="5">
        <v>6.8</v>
      </c>
      <c r="F72" s="5">
        <v>6.8</v>
      </c>
      <c r="G72" s="5">
        <v>6.415094339622641</v>
      </c>
      <c r="H72" s="10">
        <v>6</v>
      </c>
      <c r="I72" s="5">
        <v>6.8</v>
      </c>
      <c r="J72" s="5">
        <v>6.415094339622641</v>
      </c>
      <c r="X72" s="1"/>
      <c r="AA72" s="1"/>
      <c r="AG72" s="1"/>
    </row>
    <row r="73" spans="1:44" x14ac:dyDescent="0.2">
      <c r="A73" t="s">
        <v>25</v>
      </c>
      <c r="B73" s="3" t="s">
        <v>141</v>
      </c>
      <c r="C73" s="10">
        <v>2</v>
      </c>
      <c r="D73" s="17" t="s">
        <v>143</v>
      </c>
      <c r="E73" s="5">
        <v>5.18</v>
      </c>
      <c r="F73" s="5">
        <v>10.360000000000001</v>
      </c>
      <c r="G73" s="5">
        <v>9.7735849056603783</v>
      </c>
      <c r="H73" s="10">
        <v>6</v>
      </c>
      <c r="I73" s="5">
        <v>20.720000000000002</v>
      </c>
      <c r="J73" s="5">
        <v>19.547169811320757</v>
      </c>
    </row>
    <row r="74" spans="1:44" x14ac:dyDescent="0.2">
      <c r="A74" t="s">
        <v>29</v>
      </c>
      <c r="B74" s="3">
        <v>43163</v>
      </c>
      <c r="C74" s="10">
        <v>1</v>
      </c>
      <c r="D74" s="17" t="s">
        <v>144</v>
      </c>
      <c r="E74" s="5">
        <v>3.95</v>
      </c>
      <c r="F74" s="5">
        <v>3.95</v>
      </c>
      <c r="G74" s="5">
        <v>3.7264150943396226</v>
      </c>
      <c r="H74" s="10">
        <v>6</v>
      </c>
      <c r="I74" s="5">
        <v>3.95</v>
      </c>
      <c r="J74" s="5">
        <v>3.7264150943396226</v>
      </c>
      <c r="X74" s="1"/>
    </row>
    <row r="75" spans="1:44" x14ac:dyDescent="0.2">
      <c r="A75" t="s">
        <v>29</v>
      </c>
      <c r="B75" s="3">
        <v>43347</v>
      </c>
      <c r="C75" s="10">
        <v>1</v>
      </c>
      <c r="D75" s="17" t="s">
        <v>144</v>
      </c>
      <c r="E75" s="5">
        <v>3.95</v>
      </c>
      <c r="F75" s="5">
        <v>3.95</v>
      </c>
      <c r="G75" s="5">
        <v>3.7264150943396226</v>
      </c>
      <c r="H75" s="10">
        <v>6</v>
      </c>
      <c r="I75" s="5">
        <v>3.95</v>
      </c>
      <c r="J75" s="5">
        <v>3.7264150943396226</v>
      </c>
      <c r="X75" s="1"/>
    </row>
    <row r="76" spans="1:44" x14ac:dyDescent="0.2">
      <c r="A76" t="s">
        <v>29</v>
      </c>
      <c r="B76" s="3" t="s">
        <v>92</v>
      </c>
      <c r="C76" s="10">
        <v>1</v>
      </c>
      <c r="D76" s="17" t="s">
        <v>30</v>
      </c>
      <c r="E76" s="5">
        <v>12.07</v>
      </c>
      <c r="F76" s="5">
        <v>0</v>
      </c>
      <c r="G76" s="5">
        <v>0</v>
      </c>
      <c r="H76" s="10">
        <v>6</v>
      </c>
      <c r="I76" s="5">
        <v>0</v>
      </c>
      <c r="J76" s="5">
        <v>0</v>
      </c>
      <c r="X76" s="1"/>
    </row>
    <row r="77" spans="1:44" x14ac:dyDescent="0.2">
      <c r="A77" t="s">
        <v>29</v>
      </c>
      <c r="B77" s="3" t="s">
        <v>92</v>
      </c>
      <c r="C77" s="10">
        <v>1</v>
      </c>
      <c r="D77" s="17" t="s">
        <v>145</v>
      </c>
      <c r="E77" s="5">
        <v>5.3</v>
      </c>
      <c r="F77" s="5">
        <v>5.3</v>
      </c>
      <c r="G77" s="5">
        <v>5</v>
      </c>
      <c r="H77" s="10">
        <v>6</v>
      </c>
      <c r="I77" s="5">
        <v>5.3</v>
      </c>
      <c r="J77" s="5">
        <v>5</v>
      </c>
      <c r="X77" s="1"/>
    </row>
    <row r="78" spans="1:44" x14ac:dyDescent="0.2">
      <c r="A78" t="s">
        <v>29</v>
      </c>
      <c r="B78" s="3" t="s">
        <v>117</v>
      </c>
      <c r="C78" s="10">
        <v>1</v>
      </c>
      <c r="D78" s="17" t="s">
        <v>144</v>
      </c>
      <c r="E78" s="5">
        <v>3.95</v>
      </c>
      <c r="F78" s="5">
        <v>3.95</v>
      </c>
      <c r="G78" s="5">
        <v>3.7264150943396226</v>
      </c>
      <c r="H78" s="10">
        <v>6</v>
      </c>
      <c r="I78" s="5">
        <v>3.95</v>
      </c>
      <c r="J78" s="5">
        <v>3.7264150943396226</v>
      </c>
      <c r="X78" s="1"/>
    </row>
    <row r="79" spans="1:44" x14ac:dyDescent="0.2">
      <c r="A79" t="s">
        <v>31</v>
      </c>
      <c r="B79" s="3">
        <v>43163</v>
      </c>
      <c r="C79" s="10">
        <v>1</v>
      </c>
      <c r="D79" s="17" t="s">
        <v>43</v>
      </c>
      <c r="E79" s="5">
        <v>22.69</v>
      </c>
      <c r="F79" s="5">
        <v>6.31</v>
      </c>
      <c r="G79" s="5">
        <v>5.9528301886792443</v>
      </c>
      <c r="H79" s="10">
        <v>6</v>
      </c>
      <c r="I79" s="5">
        <v>6.31</v>
      </c>
      <c r="J79" s="5">
        <v>5.9528301886792443</v>
      </c>
      <c r="X79" s="1"/>
    </row>
    <row r="80" spans="1:44" x14ac:dyDescent="0.2">
      <c r="A80" t="s">
        <v>31</v>
      </c>
      <c r="B80" s="3" t="s">
        <v>115</v>
      </c>
      <c r="C80" s="10">
        <v>1</v>
      </c>
      <c r="D80" s="17" t="s">
        <v>32</v>
      </c>
      <c r="E80" s="5">
        <v>49.35</v>
      </c>
      <c r="F80" s="5">
        <v>0</v>
      </c>
      <c r="G80" s="5">
        <v>0</v>
      </c>
      <c r="H80" s="10">
        <v>6</v>
      </c>
      <c r="I80" s="5">
        <v>0</v>
      </c>
      <c r="J80" s="5">
        <v>0</v>
      </c>
      <c r="X80" s="1"/>
    </row>
    <row r="81" spans="1:44" x14ac:dyDescent="0.2">
      <c r="A81" t="s">
        <v>31</v>
      </c>
      <c r="B81" s="3" t="s">
        <v>115</v>
      </c>
      <c r="C81" s="10">
        <v>1</v>
      </c>
      <c r="D81" s="17" t="s">
        <v>146</v>
      </c>
      <c r="E81" s="5">
        <v>8.07</v>
      </c>
      <c r="F81" s="5">
        <v>1</v>
      </c>
      <c r="G81" s="5">
        <v>0.94339622641509424</v>
      </c>
      <c r="H81" s="10">
        <v>6</v>
      </c>
      <c r="I81" s="5">
        <v>1</v>
      </c>
      <c r="J81" s="5">
        <v>0.94339622641509424</v>
      </c>
      <c r="X81" s="1"/>
    </row>
    <row r="82" spans="1:44" x14ac:dyDescent="0.2">
      <c r="A82" t="s">
        <v>31</v>
      </c>
      <c r="B82" s="3" t="s">
        <v>115</v>
      </c>
      <c r="C82" s="10">
        <v>1</v>
      </c>
      <c r="D82" s="17" t="s">
        <v>147</v>
      </c>
      <c r="E82" s="5">
        <v>9.66</v>
      </c>
      <c r="F82" s="5">
        <v>2.5499999999999998</v>
      </c>
      <c r="G82" s="5">
        <v>2.4056603773584904</v>
      </c>
      <c r="H82" s="10">
        <v>6</v>
      </c>
      <c r="I82" s="5">
        <v>2.5499999999999998</v>
      </c>
      <c r="J82" s="5">
        <v>2.4056603773584904</v>
      </c>
      <c r="X82" s="1"/>
    </row>
    <row r="83" spans="1:44" x14ac:dyDescent="0.2">
      <c r="A83" t="s">
        <v>31</v>
      </c>
      <c r="B83" s="3" t="s">
        <v>115</v>
      </c>
      <c r="C83" s="10">
        <v>1</v>
      </c>
      <c r="D83" s="17" t="s">
        <v>148</v>
      </c>
      <c r="E83" s="5">
        <v>6.35</v>
      </c>
      <c r="F83" s="5">
        <v>0</v>
      </c>
      <c r="G83" s="5">
        <v>0</v>
      </c>
      <c r="H83" s="10">
        <v>6</v>
      </c>
      <c r="I83" s="5">
        <v>0</v>
      </c>
      <c r="J83" s="5">
        <v>0</v>
      </c>
      <c r="X83" s="1"/>
    </row>
    <row r="84" spans="1:44" x14ac:dyDescent="0.2">
      <c r="A84" t="s">
        <v>33</v>
      </c>
      <c r="B84" s="3">
        <v>43163</v>
      </c>
      <c r="C84" s="10">
        <v>1</v>
      </c>
      <c r="D84" s="17" t="s">
        <v>149</v>
      </c>
      <c r="E84" s="5">
        <v>7.7</v>
      </c>
      <c r="F84" s="5">
        <v>7.7</v>
      </c>
      <c r="G84" s="5">
        <v>7.2641509433962259</v>
      </c>
      <c r="H84" s="10">
        <v>6</v>
      </c>
      <c r="I84" s="5">
        <v>7.7</v>
      </c>
      <c r="J84" s="5">
        <v>7.2641509433962259</v>
      </c>
      <c r="X84" s="1"/>
      <c r="AA84" s="1"/>
      <c r="AB84" s="1"/>
      <c r="AG84" s="1"/>
    </row>
    <row r="85" spans="1:44" x14ac:dyDescent="0.2">
      <c r="A85" t="s">
        <v>33</v>
      </c>
      <c r="B85" s="3">
        <v>43347</v>
      </c>
      <c r="C85" s="10">
        <v>1</v>
      </c>
      <c r="D85" s="17" t="s">
        <v>150</v>
      </c>
      <c r="E85" s="5">
        <v>37.86</v>
      </c>
      <c r="F85" s="5">
        <v>37.86</v>
      </c>
      <c r="G85" s="5">
        <v>35.716981132075468</v>
      </c>
      <c r="H85" s="10">
        <v>6</v>
      </c>
      <c r="I85" s="5">
        <v>37.86</v>
      </c>
      <c r="J85" s="5">
        <v>35.716981132075468</v>
      </c>
      <c r="X85" s="1"/>
      <c r="AA85" s="1"/>
      <c r="AG85" s="1"/>
      <c r="AR85" s="2"/>
    </row>
    <row r="86" spans="1:44" x14ac:dyDescent="0.2">
      <c r="A86" t="s">
        <v>33</v>
      </c>
      <c r="B86" s="3">
        <v>43347</v>
      </c>
      <c r="C86" s="10">
        <v>1</v>
      </c>
      <c r="D86" s="17" t="s">
        <v>151</v>
      </c>
      <c r="E86" s="5">
        <v>7.77</v>
      </c>
      <c r="F86" s="5">
        <v>0</v>
      </c>
      <c r="G86" s="5">
        <v>0</v>
      </c>
      <c r="H86" s="10">
        <v>6</v>
      </c>
      <c r="I86" s="5">
        <v>0</v>
      </c>
      <c r="J86" s="5">
        <v>0</v>
      </c>
      <c r="X86" s="1"/>
      <c r="AA86" s="1"/>
      <c r="AB86" s="1"/>
      <c r="AG86" s="1"/>
    </row>
    <row r="87" spans="1:44" x14ac:dyDescent="0.2">
      <c r="A87" t="s">
        <v>33</v>
      </c>
      <c r="B87" s="3" t="s">
        <v>92</v>
      </c>
      <c r="C87" s="10">
        <v>1</v>
      </c>
      <c r="D87" s="17" t="s">
        <v>34</v>
      </c>
      <c r="E87" s="5">
        <v>7.64</v>
      </c>
      <c r="F87" s="5">
        <v>7.6400000000000006</v>
      </c>
      <c r="G87" s="5">
        <v>7.2075471698113205</v>
      </c>
      <c r="H87" s="10">
        <v>6</v>
      </c>
      <c r="I87" s="5">
        <v>7.6400000000000006</v>
      </c>
      <c r="J87" s="5">
        <v>7.2075471698113205</v>
      </c>
      <c r="X87" s="1"/>
      <c r="AA87" s="1"/>
      <c r="AB87" s="1"/>
      <c r="AG87" s="1"/>
    </row>
    <row r="88" spans="1:44" x14ac:dyDescent="0.2">
      <c r="A88" t="s">
        <v>152</v>
      </c>
      <c r="B88" s="3" t="s">
        <v>96</v>
      </c>
      <c r="C88" s="10">
        <v>1</v>
      </c>
      <c r="D88" s="17" t="s">
        <v>153</v>
      </c>
      <c r="E88" s="5">
        <v>7.43</v>
      </c>
      <c r="F88" s="5">
        <v>1.3</v>
      </c>
      <c r="G88" s="5">
        <v>1.2264150943396226</v>
      </c>
      <c r="H88" s="10">
        <v>6</v>
      </c>
      <c r="I88" s="5">
        <v>1.3</v>
      </c>
      <c r="J88" s="5">
        <v>1.2264150943396226</v>
      </c>
      <c r="X88" s="1"/>
      <c r="AA88" s="1"/>
      <c r="AG88" s="1"/>
    </row>
    <row r="89" spans="1:44" x14ac:dyDescent="0.2">
      <c r="A89" t="s">
        <v>152</v>
      </c>
      <c r="B89" s="3" t="s">
        <v>117</v>
      </c>
      <c r="C89" s="10">
        <v>1</v>
      </c>
      <c r="D89" s="17" t="s">
        <v>154</v>
      </c>
      <c r="E89" s="5">
        <v>11.94</v>
      </c>
      <c r="F89" s="5">
        <v>11.940000000000001</v>
      </c>
      <c r="G89" s="5">
        <v>11.264150943396228</v>
      </c>
      <c r="H89" s="10">
        <v>6</v>
      </c>
      <c r="I89" s="5">
        <v>11.940000000000001</v>
      </c>
      <c r="J89" s="5">
        <v>11.264150943396228</v>
      </c>
      <c r="X89" s="1"/>
      <c r="AA89" s="1"/>
      <c r="AB89" s="1"/>
      <c r="AG89" s="1"/>
    </row>
    <row r="90" spans="1:44" x14ac:dyDescent="0.2">
      <c r="A90" t="s">
        <v>35</v>
      </c>
      <c r="B90" s="3">
        <v>43163</v>
      </c>
      <c r="C90" s="10">
        <v>1</v>
      </c>
      <c r="D90" s="17" t="s">
        <v>26</v>
      </c>
      <c r="E90" s="5">
        <v>8</v>
      </c>
      <c r="F90" s="5">
        <v>0.72</v>
      </c>
      <c r="G90" s="5">
        <v>0.67924528301886788</v>
      </c>
      <c r="H90" s="10">
        <v>6</v>
      </c>
      <c r="I90" s="5">
        <v>0.72</v>
      </c>
      <c r="J90" s="5">
        <v>0.67924528301886788</v>
      </c>
      <c r="X90" s="1"/>
      <c r="AA90" s="1"/>
      <c r="AG90" s="1"/>
    </row>
    <row r="91" spans="1:44" x14ac:dyDescent="0.2">
      <c r="A91" t="s">
        <v>35</v>
      </c>
      <c r="B91" s="3">
        <v>43163</v>
      </c>
      <c r="C91" s="10">
        <v>1</v>
      </c>
      <c r="D91" s="17" t="s">
        <v>155</v>
      </c>
      <c r="E91" s="5">
        <v>13.6</v>
      </c>
      <c r="F91" s="5">
        <v>1.87</v>
      </c>
      <c r="G91" s="5">
        <v>1.7641509433962264</v>
      </c>
      <c r="H91" s="10">
        <v>6</v>
      </c>
      <c r="I91" s="5">
        <v>1.87</v>
      </c>
      <c r="J91" s="5">
        <v>1.7641509433962264</v>
      </c>
      <c r="X91" s="1"/>
      <c r="AA91" s="1"/>
      <c r="AG91" s="1"/>
    </row>
    <row r="92" spans="1:44" x14ac:dyDescent="0.2">
      <c r="A92" t="s">
        <v>35</v>
      </c>
      <c r="B92" s="3">
        <v>43163</v>
      </c>
      <c r="C92" s="10">
        <v>2</v>
      </c>
      <c r="D92" s="17" t="s">
        <v>70</v>
      </c>
      <c r="E92" s="5">
        <v>7</v>
      </c>
      <c r="F92" s="5">
        <v>14</v>
      </c>
      <c r="G92" s="5">
        <v>11.570247933884298</v>
      </c>
      <c r="H92" s="10">
        <v>21</v>
      </c>
      <c r="I92" s="5">
        <v>28</v>
      </c>
      <c r="J92" s="5">
        <v>23.140495867768596</v>
      </c>
      <c r="X92" s="1"/>
      <c r="AA92" s="1"/>
      <c r="AG92" s="1"/>
    </row>
    <row r="93" spans="1:44" x14ac:dyDescent="0.2">
      <c r="A93" t="s">
        <v>35</v>
      </c>
      <c r="B93" s="3">
        <v>43163</v>
      </c>
      <c r="C93" s="10">
        <v>1</v>
      </c>
      <c r="D93" s="17" t="s">
        <v>36</v>
      </c>
      <c r="E93" s="5">
        <v>8.98</v>
      </c>
      <c r="F93" s="5">
        <v>8.98</v>
      </c>
      <c r="G93" s="5">
        <v>8.4716981132075464</v>
      </c>
      <c r="H93" s="10">
        <v>6</v>
      </c>
      <c r="I93" s="5">
        <v>8.98</v>
      </c>
      <c r="J93" s="5">
        <v>8.4716981132075464</v>
      </c>
      <c r="X93" s="1"/>
      <c r="AA93" s="1"/>
      <c r="AG93" s="1"/>
    </row>
    <row r="94" spans="1:44" x14ac:dyDescent="0.2">
      <c r="A94" t="s">
        <v>35</v>
      </c>
      <c r="B94" s="3">
        <v>43347</v>
      </c>
      <c r="C94" s="10">
        <v>1</v>
      </c>
      <c r="D94" s="17" t="s">
        <v>28</v>
      </c>
      <c r="E94" s="5">
        <v>22.69</v>
      </c>
      <c r="F94" s="5">
        <v>3.78</v>
      </c>
      <c r="G94" s="5">
        <v>3.566037735849056</v>
      </c>
      <c r="H94" s="10">
        <v>6</v>
      </c>
      <c r="I94" s="5">
        <v>3.78</v>
      </c>
      <c r="J94" s="5">
        <v>3.566037735849056</v>
      </c>
      <c r="X94" s="1"/>
      <c r="AA94" s="1"/>
      <c r="AG94" s="1"/>
    </row>
    <row r="95" spans="1:44" x14ac:dyDescent="0.2">
      <c r="A95" t="s">
        <v>35</v>
      </c>
      <c r="B95" s="3">
        <v>43347</v>
      </c>
      <c r="C95" s="10">
        <v>1</v>
      </c>
      <c r="D95" s="17" t="s">
        <v>156</v>
      </c>
      <c r="E95" s="5">
        <v>7.49</v>
      </c>
      <c r="F95" s="5">
        <v>7.49</v>
      </c>
      <c r="G95" s="5">
        <v>7.066037735849056</v>
      </c>
      <c r="H95" s="10">
        <v>6</v>
      </c>
      <c r="I95" s="5">
        <v>7.49</v>
      </c>
      <c r="J95" s="5">
        <v>7.066037735849056</v>
      </c>
      <c r="X95" s="1"/>
      <c r="AA95" s="1"/>
      <c r="AG95" s="1"/>
    </row>
    <row r="96" spans="1:44" x14ac:dyDescent="0.2">
      <c r="A96" t="s">
        <v>35</v>
      </c>
      <c r="B96" s="3">
        <v>43408</v>
      </c>
      <c r="C96" s="10">
        <v>1</v>
      </c>
      <c r="D96" s="17" t="s">
        <v>157</v>
      </c>
      <c r="E96" s="5">
        <v>6.84</v>
      </c>
      <c r="F96" s="5">
        <v>0.46</v>
      </c>
      <c r="G96" s="5">
        <v>0.43396226415094341</v>
      </c>
      <c r="H96" s="10">
        <v>6</v>
      </c>
      <c r="I96" s="5">
        <v>0.46</v>
      </c>
      <c r="J96" s="5">
        <v>0.43396226415094341</v>
      </c>
      <c r="X96" s="1"/>
      <c r="AA96" s="1"/>
      <c r="AG96" s="1"/>
    </row>
    <row r="97" spans="1:33" x14ac:dyDescent="0.2">
      <c r="A97" t="s">
        <v>35</v>
      </c>
      <c r="B97" s="3">
        <v>43408</v>
      </c>
      <c r="C97" s="10">
        <v>1</v>
      </c>
      <c r="D97" s="17" t="s">
        <v>158</v>
      </c>
      <c r="E97" s="5">
        <v>7.44</v>
      </c>
      <c r="F97" s="5">
        <v>0.6</v>
      </c>
      <c r="G97" s="5">
        <v>0.56603773584905659</v>
      </c>
      <c r="H97" s="10">
        <v>6</v>
      </c>
      <c r="I97" s="5">
        <v>0.6</v>
      </c>
      <c r="J97" s="5">
        <v>0.56603773584905659</v>
      </c>
      <c r="X97" s="1"/>
      <c r="AA97" s="1"/>
      <c r="AG97" s="1"/>
    </row>
    <row r="98" spans="1:33" x14ac:dyDescent="0.2">
      <c r="A98" t="s">
        <v>35</v>
      </c>
      <c r="B98" s="3" t="s">
        <v>92</v>
      </c>
      <c r="C98" s="10">
        <v>1</v>
      </c>
      <c r="D98" s="17" t="s">
        <v>62</v>
      </c>
      <c r="E98" s="5">
        <v>10.75</v>
      </c>
      <c r="F98" s="5">
        <v>10.75</v>
      </c>
      <c r="G98" s="5">
        <v>8.884297520661157</v>
      </c>
      <c r="H98" s="10">
        <v>21</v>
      </c>
      <c r="I98" s="5">
        <v>10.75</v>
      </c>
      <c r="J98" s="5">
        <v>8.884297520661157</v>
      </c>
      <c r="X98" s="1"/>
      <c r="AA98" s="1"/>
      <c r="AG98" s="1"/>
    </row>
    <row r="99" spans="1:33" x14ac:dyDescent="0.2">
      <c r="A99" t="s">
        <v>35</v>
      </c>
      <c r="B99" s="3" t="s">
        <v>115</v>
      </c>
      <c r="C99" s="10">
        <v>1</v>
      </c>
      <c r="D99" s="17" t="s">
        <v>26</v>
      </c>
      <c r="E99" s="5">
        <v>8</v>
      </c>
      <c r="F99" s="5">
        <v>0.72</v>
      </c>
      <c r="G99" s="5">
        <v>0.67924528301886788</v>
      </c>
      <c r="H99" s="10">
        <v>6</v>
      </c>
      <c r="I99" s="5">
        <v>0.72</v>
      </c>
      <c r="J99" s="5">
        <v>0.67924528301886788</v>
      </c>
      <c r="X99" s="1"/>
      <c r="AA99" s="1"/>
      <c r="AB99" s="1"/>
      <c r="AG99" s="1"/>
    </row>
    <row r="100" spans="1:33" x14ac:dyDescent="0.2">
      <c r="A100" t="s">
        <v>38</v>
      </c>
      <c r="B100" s="3">
        <v>43163</v>
      </c>
      <c r="C100" s="10">
        <v>1</v>
      </c>
      <c r="D100" s="17" t="s">
        <v>37</v>
      </c>
      <c r="E100" s="5">
        <v>7.19</v>
      </c>
      <c r="F100" s="5">
        <v>7.19</v>
      </c>
      <c r="G100" s="5">
        <v>5.9421487603305794</v>
      </c>
      <c r="H100" s="10">
        <v>21</v>
      </c>
      <c r="I100" s="5">
        <v>7.19</v>
      </c>
      <c r="J100" s="5">
        <v>5.9421487603305794</v>
      </c>
      <c r="X100" s="1"/>
      <c r="AA100" s="1"/>
      <c r="AB100" s="1"/>
      <c r="AG100" s="1"/>
    </row>
    <row r="101" spans="1:33" x14ac:dyDescent="0.2">
      <c r="A101" t="s">
        <v>38</v>
      </c>
      <c r="B101" s="3">
        <v>43163</v>
      </c>
      <c r="C101" s="10">
        <v>1</v>
      </c>
      <c r="D101" s="17" t="s">
        <v>159</v>
      </c>
      <c r="E101" s="5">
        <v>13.28</v>
      </c>
      <c r="F101" s="5">
        <v>13.280000000000001</v>
      </c>
      <c r="G101" s="5">
        <v>10.975206611570249</v>
      </c>
      <c r="H101" s="10">
        <v>21</v>
      </c>
      <c r="I101" s="5">
        <v>13.280000000000001</v>
      </c>
      <c r="J101" s="5">
        <v>10.975206611570249</v>
      </c>
      <c r="X101" s="1"/>
      <c r="AA101" s="1"/>
      <c r="AB101" s="1"/>
      <c r="AG101" s="1"/>
    </row>
    <row r="102" spans="1:33" x14ac:dyDescent="0.2">
      <c r="A102" t="s">
        <v>38</v>
      </c>
      <c r="B102" s="3">
        <v>43255</v>
      </c>
      <c r="C102" s="10">
        <v>1</v>
      </c>
      <c r="D102" s="17" t="s">
        <v>160</v>
      </c>
      <c r="E102" s="5">
        <v>7.74</v>
      </c>
      <c r="F102" s="5">
        <v>7.74</v>
      </c>
      <c r="G102" s="5">
        <v>7.3018867924528301</v>
      </c>
      <c r="H102" s="10">
        <v>6</v>
      </c>
      <c r="I102" s="5">
        <v>7.74</v>
      </c>
      <c r="J102" s="5">
        <v>7.3018867924528301</v>
      </c>
      <c r="X102" s="1"/>
      <c r="AA102" s="1"/>
      <c r="AB102" s="1"/>
      <c r="AG102" s="1"/>
    </row>
    <row r="103" spans="1:33" x14ac:dyDescent="0.2">
      <c r="A103" t="s">
        <v>38</v>
      </c>
      <c r="B103" s="3">
        <v>43347</v>
      </c>
      <c r="C103" s="10">
        <v>1</v>
      </c>
      <c r="D103" s="17" t="s">
        <v>161</v>
      </c>
      <c r="E103" s="5">
        <v>11.12</v>
      </c>
      <c r="F103" s="5">
        <v>11.12</v>
      </c>
      <c r="G103" s="5">
        <v>10.490566037735848</v>
      </c>
      <c r="H103" s="10">
        <v>6</v>
      </c>
      <c r="I103" s="5">
        <v>11.12</v>
      </c>
      <c r="J103" s="5">
        <v>10.490566037735848</v>
      </c>
      <c r="X103" s="1"/>
      <c r="AA103" s="1"/>
      <c r="AB103" s="1"/>
      <c r="AG103" s="1"/>
    </row>
    <row r="104" spans="1:33" x14ac:dyDescent="0.2">
      <c r="A104" t="s">
        <v>38</v>
      </c>
      <c r="B104" s="3">
        <v>43377</v>
      </c>
      <c r="C104" s="10">
        <v>1</v>
      </c>
      <c r="D104" s="17" t="s">
        <v>37</v>
      </c>
      <c r="E104" s="5">
        <v>7.19</v>
      </c>
      <c r="F104" s="5">
        <v>7.19</v>
      </c>
      <c r="G104" s="5">
        <v>5.9421487603305794</v>
      </c>
      <c r="H104" s="10">
        <v>21</v>
      </c>
      <c r="I104" s="5">
        <v>7.19</v>
      </c>
      <c r="J104" s="5">
        <v>5.9421487603305794</v>
      </c>
      <c r="X104" s="1"/>
      <c r="AA104" s="1"/>
      <c r="AB104" s="1"/>
      <c r="AG104" s="1"/>
    </row>
    <row r="105" spans="1:33" x14ac:dyDescent="0.2">
      <c r="A105" t="s">
        <v>38</v>
      </c>
      <c r="B105" s="3" t="s">
        <v>92</v>
      </c>
      <c r="C105" s="10">
        <v>1</v>
      </c>
      <c r="D105" s="17" t="s">
        <v>162</v>
      </c>
      <c r="E105" s="5">
        <v>12.4</v>
      </c>
      <c r="F105" s="5">
        <v>12.4</v>
      </c>
      <c r="G105" s="5">
        <v>10.247933884297522</v>
      </c>
      <c r="H105" s="10">
        <v>21</v>
      </c>
      <c r="I105" s="5">
        <v>12.4</v>
      </c>
      <c r="J105" s="5">
        <v>10.247933884297522</v>
      </c>
      <c r="X105" s="1"/>
      <c r="AA105" s="1"/>
      <c r="AG105" s="1"/>
    </row>
    <row r="106" spans="1:33" x14ac:dyDescent="0.2">
      <c r="A106" t="s">
        <v>38</v>
      </c>
      <c r="B106" s="3" t="s">
        <v>92</v>
      </c>
      <c r="C106" s="10">
        <v>1</v>
      </c>
      <c r="D106" s="17" t="s">
        <v>163</v>
      </c>
      <c r="E106" s="5">
        <v>9.9</v>
      </c>
      <c r="F106" s="5">
        <v>9.9</v>
      </c>
      <c r="G106" s="5">
        <v>8.1818181818181817</v>
      </c>
      <c r="H106" s="10">
        <v>21</v>
      </c>
      <c r="I106" s="5">
        <v>9.9</v>
      </c>
      <c r="J106" s="5">
        <v>8.1818181818181817</v>
      </c>
      <c r="X106" s="1"/>
      <c r="AA106" s="1"/>
      <c r="AB106" s="1"/>
      <c r="AG106" s="1"/>
    </row>
    <row r="107" spans="1:33" x14ac:dyDescent="0.2">
      <c r="A107" t="s">
        <v>38</v>
      </c>
      <c r="B107" s="3" t="s">
        <v>92</v>
      </c>
      <c r="C107" s="10">
        <v>1</v>
      </c>
      <c r="D107" s="17" t="s">
        <v>159</v>
      </c>
      <c r="E107" s="5">
        <v>13.28</v>
      </c>
      <c r="F107" s="5">
        <v>13.280000000000001</v>
      </c>
      <c r="G107" s="5">
        <v>10.975206611570249</v>
      </c>
      <c r="H107" s="10">
        <v>21</v>
      </c>
      <c r="I107" s="5">
        <v>13.280000000000001</v>
      </c>
      <c r="J107" s="5">
        <v>10.975206611570249</v>
      </c>
      <c r="X107" s="1"/>
      <c r="AA107" s="1"/>
      <c r="AG107" s="1"/>
    </row>
    <row r="108" spans="1:33" x14ac:dyDescent="0.2">
      <c r="A108" t="s">
        <v>38</v>
      </c>
      <c r="B108" s="3" t="s">
        <v>93</v>
      </c>
      <c r="C108" s="10">
        <v>1</v>
      </c>
      <c r="D108" s="17" t="s">
        <v>164</v>
      </c>
      <c r="E108" s="5">
        <v>225.49</v>
      </c>
      <c r="F108" s="5">
        <v>225.49</v>
      </c>
      <c r="G108" s="5">
        <v>212.72641509433961</v>
      </c>
      <c r="H108" s="10">
        <v>6</v>
      </c>
      <c r="I108" s="5">
        <v>225.49</v>
      </c>
      <c r="J108" s="5">
        <v>212.72641509433961</v>
      </c>
      <c r="X108" s="1"/>
      <c r="AA108" s="1"/>
      <c r="AB108" s="1"/>
      <c r="AG108" s="1"/>
    </row>
    <row r="109" spans="1:33" x14ac:dyDescent="0.2">
      <c r="A109" t="s">
        <v>38</v>
      </c>
      <c r="B109" s="3" t="s">
        <v>115</v>
      </c>
      <c r="C109" s="10">
        <v>1</v>
      </c>
      <c r="D109" s="17" t="s">
        <v>165</v>
      </c>
      <c r="E109" s="5">
        <v>29.16</v>
      </c>
      <c r="F109" s="5">
        <v>7.89</v>
      </c>
      <c r="G109" s="5">
        <v>7.4433962264150937</v>
      </c>
      <c r="H109" s="10">
        <v>6</v>
      </c>
      <c r="I109" s="5">
        <v>7.89</v>
      </c>
      <c r="J109" s="5">
        <v>7.4433962264150937</v>
      </c>
      <c r="X109" s="1"/>
      <c r="AA109" s="1"/>
    </row>
    <row r="110" spans="1:33" x14ac:dyDescent="0.2">
      <c r="A110" t="s">
        <v>38</v>
      </c>
      <c r="B110" s="3" t="s">
        <v>117</v>
      </c>
      <c r="C110" s="10">
        <v>1</v>
      </c>
      <c r="D110" s="17" t="s">
        <v>166</v>
      </c>
      <c r="E110" s="5">
        <v>5.99</v>
      </c>
      <c r="F110" s="5">
        <v>5.99</v>
      </c>
      <c r="G110" s="5">
        <v>4.9504132231404965</v>
      </c>
      <c r="H110" s="10">
        <v>21</v>
      </c>
      <c r="I110" s="5">
        <v>5.99</v>
      </c>
      <c r="J110" s="5">
        <v>4.9504132231404965</v>
      </c>
      <c r="X110" s="1"/>
      <c r="AA110" s="1"/>
      <c r="AG110" s="1"/>
    </row>
    <row r="111" spans="1:33" x14ac:dyDescent="0.2">
      <c r="A111" t="s">
        <v>38</v>
      </c>
      <c r="B111" s="3" t="s">
        <v>167</v>
      </c>
      <c r="C111" s="10">
        <v>-1</v>
      </c>
      <c r="D111" s="17" t="s">
        <v>164</v>
      </c>
      <c r="E111" s="5">
        <v>225.49</v>
      </c>
      <c r="F111" s="5">
        <v>-225.49</v>
      </c>
      <c r="G111" s="5">
        <v>-212.72641509433961</v>
      </c>
      <c r="H111" s="10">
        <v>6</v>
      </c>
      <c r="I111" s="5">
        <v>-225.49</v>
      </c>
      <c r="J111" s="5">
        <v>-212.72641509433961</v>
      </c>
      <c r="X111" s="1"/>
      <c r="AA111" s="1"/>
      <c r="AB111" s="1"/>
      <c r="AG111" s="1"/>
    </row>
    <row r="112" spans="1:33" x14ac:dyDescent="0.2">
      <c r="A112" t="s">
        <v>38</v>
      </c>
      <c r="B112" s="3" t="s">
        <v>167</v>
      </c>
      <c r="C112" s="10">
        <v>1</v>
      </c>
      <c r="D112" s="17" t="s">
        <v>168</v>
      </c>
      <c r="E112" s="5">
        <v>86.38</v>
      </c>
      <c r="F112" s="5">
        <v>11.9</v>
      </c>
      <c r="G112" s="5">
        <v>11.226415094339622</v>
      </c>
      <c r="H112" s="10">
        <v>6</v>
      </c>
      <c r="I112" s="5">
        <v>11.9</v>
      </c>
      <c r="J112" s="5">
        <v>11.226415094339622</v>
      </c>
      <c r="X112" s="1"/>
      <c r="AA112" s="1"/>
      <c r="AG112" s="1"/>
    </row>
    <row r="113" spans="1:28" x14ac:dyDescent="0.2">
      <c r="A113" t="s">
        <v>39</v>
      </c>
      <c r="B113" s="3">
        <v>43163</v>
      </c>
      <c r="C113" s="10">
        <v>1</v>
      </c>
      <c r="D113" s="17" t="s">
        <v>169</v>
      </c>
      <c r="E113" s="5">
        <v>12.27</v>
      </c>
      <c r="F113" s="5">
        <v>1.6</v>
      </c>
      <c r="G113" s="5">
        <v>1.5094339622641511</v>
      </c>
      <c r="H113" s="10">
        <v>6</v>
      </c>
      <c r="I113" s="5">
        <v>1.6</v>
      </c>
      <c r="J113" s="5">
        <v>1.5094339622641511</v>
      </c>
      <c r="X113" s="1"/>
      <c r="AA113" s="1"/>
      <c r="AB113" s="1"/>
    </row>
    <row r="114" spans="1:28" x14ac:dyDescent="0.2">
      <c r="A114" t="s">
        <v>39</v>
      </c>
      <c r="B114" s="3" t="s">
        <v>170</v>
      </c>
      <c r="C114" s="10">
        <v>1</v>
      </c>
      <c r="D114" s="17" t="s">
        <v>171</v>
      </c>
      <c r="E114" s="5">
        <v>15.15</v>
      </c>
      <c r="F114" s="5">
        <v>15.15</v>
      </c>
      <c r="G114" s="5">
        <v>14.29245283018868</v>
      </c>
      <c r="H114" s="10">
        <v>6</v>
      </c>
      <c r="I114" s="5">
        <v>15.15</v>
      </c>
      <c r="J114" s="5">
        <v>14.29245283018868</v>
      </c>
      <c r="X114" s="1"/>
      <c r="AA114" s="1"/>
      <c r="AB114" s="1"/>
    </row>
    <row r="115" spans="1:28" x14ac:dyDescent="0.2">
      <c r="A115" t="s">
        <v>39</v>
      </c>
      <c r="B115" s="3" t="s">
        <v>115</v>
      </c>
      <c r="C115" s="10">
        <v>1</v>
      </c>
      <c r="D115" s="17" t="s">
        <v>40</v>
      </c>
      <c r="E115" s="5">
        <v>11.18</v>
      </c>
      <c r="F115" s="5">
        <v>11.18</v>
      </c>
      <c r="G115" s="5">
        <v>10.547169811320753</v>
      </c>
      <c r="H115" s="10">
        <v>6</v>
      </c>
      <c r="I115" s="5">
        <v>11.18</v>
      </c>
      <c r="J115" s="5">
        <v>10.547169811320753</v>
      </c>
      <c r="X115" s="1"/>
      <c r="AA115" s="1"/>
      <c r="AB115" s="1"/>
    </row>
    <row r="116" spans="1:28" x14ac:dyDescent="0.2">
      <c r="A116" t="s">
        <v>42</v>
      </c>
      <c r="B116" s="3">
        <v>43163</v>
      </c>
      <c r="C116" s="10">
        <v>1</v>
      </c>
      <c r="D116" s="17" t="s">
        <v>48</v>
      </c>
      <c r="E116" s="5">
        <v>51.38</v>
      </c>
      <c r="F116" s="5">
        <v>51.379999999999995</v>
      </c>
      <c r="G116" s="5">
        <v>48.471698113207538</v>
      </c>
      <c r="H116" s="10">
        <v>6</v>
      </c>
      <c r="I116" s="5">
        <v>51.379999999999995</v>
      </c>
      <c r="J116" s="5">
        <v>48.471698113207538</v>
      </c>
      <c r="X116" s="1"/>
      <c r="AA116" s="1"/>
      <c r="AB116" s="1"/>
    </row>
    <row r="117" spans="1:28" x14ac:dyDescent="0.2">
      <c r="A117" t="s">
        <v>42</v>
      </c>
      <c r="B117" s="3">
        <v>43163</v>
      </c>
      <c r="C117" s="10">
        <v>1</v>
      </c>
      <c r="D117" s="17" t="s">
        <v>172</v>
      </c>
      <c r="E117" s="5">
        <v>4.83</v>
      </c>
      <c r="F117" s="5">
        <v>4.83</v>
      </c>
      <c r="G117" s="5">
        <v>3.9917355371900829</v>
      </c>
      <c r="H117" s="10">
        <v>21</v>
      </c>
      <c r="I117" s="5">
        <v>4.83</v>
      </c>
      <c r="J117" s="5">
        <v>3.9917355371900829</v>
      </c>
      <c r="X117" s="1"/>
      <c r="AA117" s="1"/>
      <c r="AB117" s="1"/>
    </row>
    <row r="118" spans="1:28" x14ac:dyDescent="0.2">
      <c r="A118" t="s">
        <v>42</v>
      </c>
      <c r="B118" s="3">
        <v>43163</v>
      </c>
      <c r="C118" s="10">
        <v>1</v>
      </c>
      <c r="D118" s="17" t="s">
        <v>173</v>
      </c>
      <c r="E118" s="5">
        <v>8.32</v>
      </c>
      <c r="F118" s="5">
        <v>8.32</v>
      </c>
      <c r="G118" s="5">
        <v>7.8490566037735849</v>
      </c>
      <c r="H118" s="10">
        <v>6</v>
      </c>
      <c r="I118" s="5">
        <v>8.32</v>
      </c>
      <c r="J118" s="5">
        <v>7.8490566037735849</v>
      </c>
      <c r="X118" s="1"/>
      <c r="AA118" s="1"/>
      <c r="AB118" s="1"/>
    </row>
    <row r="119" spans="1:28" x14ac:dyDescent="0.2">
      <c r="A119" t="s">
        <v>42</v>
      </c>
      <c r="B119" s="3">
        <v>43163</v>
      </c>
      <c r="C119" s="10">
        <v>1</v>
      </c>
      <c r="D119" s="17" t="s">
        <v>47</v>
      </c>
      <c r="E119" s="5">
        <v>9.85</v>
      </c>
      <c r="F119" s="5">
        <v>9.85</v>
      </c>
      <c r="G119" s="5">
        <v>9.2924528301886777</v>
      </c>
      <c r="H119" s="10">
        <v>6</v>
      </c>
      <c r="I119" s="5">
        <v>9.85</v>
      </c>
      <c r="J119" s="5">
        <v>9.2924528301886777</v>
      </c>
      <c r="X119" s="1"/>
      <c r="AA119" s="1"/>
      <c r="AB119" s="1"/>
    </row>
    <row r="120" spans="1:28" x14ac:dyDescent="0.2">
      <c r="A120" t="s">
        <v>42</v>
      </c>
      <c r="B120" s="3">
        <v>43163</v>
      </c>
      <c r="C120" s="10">
        <v>1</v>
      </c>
      <c r="D120" s="17" t="s">
        <v>46</v>
      </c>
      <c r="E120" s="5">
        <v>4.5</v>
      </c>
      <c r="F120" s="5">
        <v>4.5</v>
      </c>
      <c r="G120" s="5">
        <v>4.2452830188679247</v>
      </c>
      <c r="H120" s="10">
        <v>6</v>
      </c>
      <c r="I120" s="5">
        <v>4.5</v>
      </c>
      <c r="J120" s="5">
        <v>4.2452830188679247</v>
      </c>
      <c r="X120" s="1"/>
      <c r="AA120" s="1"/>
      <c r="AB120" s="1"/>
    </row>
    <row r="121" spans="1:28" x14ac:dyDescent="0.2">
      <c r="A121" t="s">
        <v>42</v>
      </c>
      <c r="B121" s="3">
        <v>43163</v>
      </c>
      <c r="C121" s="10">
        <v>1</v>
      </c>
      <c r="D121" s="17" t="s">
        <v>45</v>
      </c>
      <c r="E121" s="5">
        <v>12.36</v>
      </c>
      <c r="F121" s="5">
        <v>12.360000000000001</v>
      </c>
      <c r="G121" s="5">
        <v>11.660377358490567</v>
      </c>
      <c r="H121" s="10">
        <v>6</v>
      </c>
      <c r="I121" s="5">
        <v>12.360000000000001</v>
      </c>
      <c r="J121" s="5">
        <v>11.660377358490567</v>
      </c>
      <c r="X121" s="1"/>
      <c r="AA121" s="1"/>
      <c r="AB121" s="1"/>
    </row>
    <row r="122" spans="1:28" x14ac:dyDescent="0.2">
      <c r="A122" t="s">
        <v>42</v>
      </c>
      <c r="B122" s="3">
        <v>43347</v>
      </c>
      <c r="C122" s="10">
        <v>1</v>
      </c>
      <c r="D122" s="17" t="s">
        <v>48</v>
      </c>
      <c r="E122" s="5">
        <v>51.38</v>
      </c>
      <c r="F122" s="5">
        <v>51.379999999999995</v>
      </c>
      <c r="G122" s="5">
        <v>48.471698113207538</v>
      </c>
      <c r="H122" s="10">
        <v>6</v>
      </c>
      <c r="I122" s="5">
        <v>51.379999999999995</v>
      </c>
      <c r="J122" s="5">
        <v>48.471698113207538</v>
      </c>
      <c r="X122" s="1"/>
      <c r="AA122" s="1"/>
      <c r="AB122" s="1"/>
    </row>
    <row r="123" spans="1:28" x14ac:dyDescent="0.2">
      <c r="A123" t="s">
        <v>42</v>
      </c>
      <c r="B123" s="3">
        <v>43347</v>
      </c>
      <c r="C123" s="10">
        <v>1</v>
      </c>
      <c r="D123" s="17" t="s">
        <v>174</v>
      </c>
      <c r="E123" s="5">
        <v>6.58</v>
      </c>
      <c r="F123" s="5">
        <v>0.4</v>
      </c>
      <c r="G123" s="5">
        <v>0.37735849056603776</v>
      </c>
      <c r="H123" s="10">
        <v>6</v>
      </c>
      <c r="I123" s="5">
        <v>0.4</v>
      </c>
      <c r="J123" s="5">
        <v>0.37735849056603776</v>
      </c>
      <c r="X123" s="1"/>
      <c r="AA123" s="1"/>
      <c r="AB123" s="1"/>
    </row>
    <row r="124" spans="1:28" x14ac:dyDescent="0.2">
      <c r="A124" t="s">
        <v>42</v>
      </c>
      <c r="B124" s="3">
        <v>43347</v>
      </c>
      <c r="C124" s="10">
        <v>1</v>
      </c>
      <c r="D124" s="17" t="s">
        <v>46</v>
      </c>
      <c r="E124" s="5">
        <v>4.5</v>
      </c>
      <c r="F124" s="5">
        <v>4.5</v>
      </c>
      <c r="G124" s="5">
        <v>4.2452830188679247</v>
      </c>
      <c r="H124" s="10">
        <v>6</v>
      </c>
      <c r="I124" s="5">
        <v>4.5</v>
      </c>
      <c r="J124" s="5">
        <v>4.2452830188679247</v>
      </c>
    </row>
    <row r="125" spans="1:28" x14ac:dyDescent="0.2">
      <c r="A125" t="s">
        <v>42</v>
      </c>
      <c r="B125" s="3">
        <v>43347</v>
      </c>
      <c r="C125" s="10">
        <v>1</v>
      </c>
      <c r="D125" s="17" t="s">
        <v>47</v>
      </c>
      <c r="E125" s="5">
        <v>9.85</v>
      </c>
      <c r="F125" s="5">
        <v>9.85</v>
      </c>
      <c r="G125" s="5">
        <v>9.2924528301886777</v>
      </c>
      <c r="H125" s="10">
        <v>6</v>
      </c>
      <c r="I125" s="5">
        <v>9.85</v>
      </c>
      <c r="J125" s="5">
        <v>9.2924528301886777</v>
      </c>
    </row>
    <row r="126" spans="1:28" x14ac:dyDescent="0.2">
      <c r="A126" t="s">
        <v>42</v>
      </c>
      <c r="B126" s="3">
        <v>43347</v>
      </c>
      <c r="C126" s="10">
        <v>1</v>
      </c>
      <c r="D126" s="17" t="s">
        <v>103</v>
      </c>
      <c r="E126" s="5">
        <v>8.81</v>
      </c>
      <c r="F126" s="5">
        <v>8.81</v>
      </c>
      <c r="G126" s="5">
        <v>8.3113207547169807</v>
      </c>
      <c r="H126" s="10">
        <v>6</v>
      </c>
      <c r="I126" s="5">
        <v>8.81</v>
      </c>
      <c r="J126" s="5">
        <v>8.3113207547169807</v>
      </c>
    </row>
    <row r="127" spans="1:28" x14ac:dyDescent="0.2">
      <c r="A127" t="s">
        <v>42</v>
      </c>
      <c r="B127" s="3">
        <v>43377</v>
      </c>
      <c r="C127" s="10">
        <v>1</v>
      </c>
      <c r="D127" s="17" t="s">
        <v>175</v>
      </c>
      <c r="E127" s="5">
        <v>8.26</v>
      </c>
      <c r="F127" s="5">
        <v>0.77</v>
      </c>
      <c r="G127" s="5">
        <v>0.72641509433962259</v>
      </c>
      <c r="H127" s="10">
        <v>6</v>
      </c>
      <c r="I127" s="5">
        <v>0.77</v>
      </c>
      <c r="J127" s="5">
        <v>0.72641509433962259</v>
      </c>
    </row>
    <row r="128" spans="1:28" x14ac:dyDescent="0.2">
      <c r="A128" t="s">
        <v>42</v>
      </c>
      <c r="B128" s="3">
        <v>43408</v>
      </c>
      <c r="C128" s="10">
        <v>-1</v>
      </c>
      <c r="D128" s="17" t="s">
        <v>175</v>
      </c>
      <c r="E128" s="5">
        <v>8.26</v>
      </c>
      <c r="F128" s="5">
        <v>-0.77</v>
      </c>
      <c r="G128" s="5">
        <v>-0.72641509433962259</v>
      </c>
      <c r="H128" s="10">
        <v>6</v>
      </c>
      <c r="I128" s="5">
        <v>-0.77</v>
      </c>
      <c r="J128" s="5">
        <v>-0.72641509433962259</v>
      </c>
    </row>
    <row r="129" spans="1:10" x14ac:dyDescent="0.2">
      <c r="A129" t="s">
        <v>42</v>
      </c>
      <c r="B129" s="3">
        <v>43408</v>
      </c>
      <c r="C129" s="10">
        <v>1</v>
      </c>
      <c r="D129" s="17" t="s">
        <v>176</v>
      </c>
      <c r="E129" s="5">
        <v>16.09</v>
      </c>
      <c r="F129" s="5">
        <v>7.97</v>
      </c>
      <c r="G129" s="5">
        <v>7.5188679245283012</v>
      </c>
      <c r="H129" s="10">
        <v>6</v>
      </c>
      <c r="I129" s="5">
        <v>7.97</v>
      </c>
      <c r="J129" s="5">
        <v>7.5188679245283012</v>
      </c>
    </row>
    <row r="130" spans="1:10" x14ac:dyDescent="0.2">
      <c r="A130" t="s">
        <v>42</v>
      </c>
      <c r="B130" s="3" t="s">
        <v>92</v>
      </c>
      <c r="C130" s="10">
        <v>1</v>
      </c>
      <c r="D130" s="17" t="s">
        <v>177</v>
      </c>
      <c r="E130" s="5">
        <v>18.600000000000001</v>
      </c>
      <c r="F130" s="5">
        <v>18.600000000000001</v>
      </c>
      <c r="G130" s="5">
        <v>15.371900826446282</v>
      </c>
      <c r="H130" s="10">
        <v>21</v>
      </c>
      <c r="I130" s="5">
        <v>18.600000000000001</v>
      </c>
      <c r="J130" s="5">
        <v>15.371900826446282</v>
      </c>
    </row>
    <row r="131" spans="1:10" x14ac:dyDescent="0.2">
      <c r="A131" t="s">
        <v>42</v>
      </c>
      <c r="B131" s="3" t="s">
        <v>92</v>
      </c>
      <c r="C131" s="10">
        <v>1</v>
      </c>
      <c r="D131" s="17" t="s">
        <v>71</v>
      </c>
      <c r="E131" s="5">
        <v>17.899999999999999</v>
      </c>
      <c r="F131" s="5">
        <v>17.899999999999999</v>
      </c>
      <c r="G131" s="5">
        <v>16.886792452830186</v>
      </c>
      <c r="H131" s="10">
        <v>6</v>
      </c>
      <c r="I131" s="5">
        <v>17.899999999999999</v>
      </c>
      <c r="J131" s="5">
        <v>16.886792452830186</v>
      </c>
    </row>
    <row r="132" spans="1:10" x14ac:dyDescent="0.2">
      <c r="A132" t="s">
        <v>42</v>
      </c>
      <c r="B132" s="3" t="s">
        <v>92</v>
      </c>
      <c r="C132" s="10">
        <v>1</v>
      </c>
      <c r="D132" s="17" t="s">
        <v>47</v>
      </c>
      <c r="E132" s="5">
        <v>9.85</v>
      </c>
      <c r="F132" s="5">
        <v>9.85</v>
      </c>
      <c r="G132" s="5">
        <v>9.2924528301886777</v>
      </c>
      <c r="H132" s="10">
        <v>6</v>
      </c>
      <c r="I132" s="5">
        <v>9.85</v>
      </c>
      <c r="J132" s="5">
        <v>9.2924528301886777</v>
      </c>
    </row>
    <row r="133" spans="1:10" x14ac:dyDescent="0.2">
      <c r="A133" t="s">
        <v>42</v>
      </c>
      <c r="B133" s="3" t="s">
        <v>92</v>
      </c>
      <c r="C133" s="10">
        <v>2</v>
      </c>
      <c r="D133" s="17" t="s">
        <v>46</v>
      </c>
      <c r="E133" s="5">
        <v>4.5</v>
      </c>
      <c r="F133" s="5">
        <v>9</v>
      </c>
      <c r="G133" s="5">
        <v>8.4905660377358494</v>
      </c>
      <c r="H133" s="10">
        <v>6</v>
      </c>
      <c r="I133" s="5">
        <v>18</v>
      </c>
      <c r="J133" s="5">
        <v>16.981132075471699</v>
      </c>
    </row>
    <row r="134" spans="1:10" x14ac:dyDescent="0.2">
      <c r="A134" t="s">
        <v>42</v>
      </c>
      <c r="B134" s="3" t="s">
        <v>92</v>
      </c>
      <c r="C134" s="10">
        <v>1</v>
      </c>
      <c r="D134" s="17" t="s">
        <v>45</v>
      </c>
      <c r="E134" s="5">
        <v>12.36</v>
      </c>
      <c r="F134" s="5">
        <v>12.360000000000001</v>
      </c>
      <c r="G134" s="5">
        <v>11.660377358490567</v>
      </c>
      <c r="H134" s="10">
        <v>6</v>
      </c>
      <c r="I134" s="5">
        <v>12.360000000000001</v>
      </c>
      <c r="J134" s="5">
        <v>11.660377358490567</v>
      </c>
    </row>
    <row r="135" spans="1:10" x14ac:dyDescent="0.2">
      <c r="A135" t="s">
        <v>42</v>
      </c>
      <c r="B135" s="3" t="s">
        <v>92</v>
      </c>
      <c r="C135" s="10">
        <v>1</v>
      </c>
      <c r="D135" s="17" t="s">
        <v>48</v>
      </c>
      <c r="E135" s="5">
        <v>51.38</v>
      </c>
      <c r="F135" s="5">
        <v>51.379999999999995</v>
      </c>
      <c r="G135" s="5">
        <v>48.471698113207538</v>
      </c>
      <c r="H135" s="10">
        <v>6</v>
      </c>
      <c r="I135" s="5">
        <v>51.379999999999995</v>
      </c>
      <c r="J135" s="5">
        <v>48.471698113207538</v>
      </c>
    </row>
    <row r="136" spans="1:10" x14ac:dyDescent="0.2">
      <c r="A136" t="s">
        <v>42</v>
      </c>
      <c r="B136" s="3" t="s">
        <v>92</v>
      </c>
      <c r="C136" s="10">
        <v>1</v>
      </c>
      <c r="D136" s="17" t="s">
        <v>174</v>
      </c>
      <c r="E136" s="5">
        <v>6.58</v>
      </c>
      <c r="F136" s="5">
        <v>0.4</v>
      </c>
      <c r="G136" s="5">
        <v>0.37735849056603776</v>
      </c>
      <c r="H136" s="10">
        <v>6</v>
      </c>
      <c r="I136" s="5">
        <v>0.4</v>
      </c>
      <c r="J136" s="5">
        <v>0.37735849056603776</v>
      </c>
    </row>
    <row r="137" spans="1:10" x14ac:dyDescent="0.2">
      <c r="A137" t="s">
        <v>42</v>
      </c>
      <c r="B137" s="3" t="s">
        <v>113</v>
      </c>
      <c r="C137" s="10">
        <v>1</v>
      </c>
      <c r="D137" s="17" t="s">
        <v>173</v>
      </c>
      <c r="E137" s="5">
        <v>8.32</v>
      </c>
      <c r="F137" s="5">
        <v>8.32</v>
      </c>
      <c r="G137" s="5">
        <v>7.8490566037735849</v>
      </c>
      <c r="H137" s="10">
        <v>6</v>
      </c>
      <c r="I137" s="5">
        <v>8.32</v>
      </c>
      <c r="J137" s="5">
        <v>7.8490566037735849</v>
      </c>
    </row>
    <row r="138" spans="1:10" x14ac:dyDescent="0.2">
      <c r="A138" t="s">
        <v>42</v>
      </c>
      <c r="B138" s="3" t="s">
        <v>113</v>
      </c>
      <c r="C138" s="10">
        <v>1</v>
      </c>
      <c r="D138" s="17" t="s">
        <v>178</v>
      </c>
      <c r="E138" s="5">
        <v>10.36</v>
      </c>
      <c r="F138" s="5">
        <v>4.0199999999999996</v>
      </c>
      <c r="G138" s="5">
        <v>3.7924528301886786</v>
      </c>
      <c r="H138" s="10">
        <v>6</v>
      </c>
      <c r="I138" s="5">
        <v>4.0199999999999996</v>
      </c>
      <c r="J138" s="5">
        <v>3.7924528301886786</v>
      </c>
    </row>
    <row r="139" spans="1:10" x14ac:dyDescent="0.2">
      <c r="A139" t="s">
        <v>42</v>
      </c>
      <c r="B139" s="3" t="s">
        <v>113</v>
      </c>
      <c r="C139" s="10">
        <v>1</v>
      </c>
      <c r="D139" s="17" t="s">
        <v>47</v>
      </c>
      <c r="E139" s="5">
        <v>9.85</v>
      </c>
      <c r="F139" s="5">
        <v>9.85</v>
      </c>
      <c r="G139" s="5">
        <v>9.2924528301886777</v>
      </c>
      <c r="H139" s="10">
        <v>6</v>
      </c>
      <c r="I139" s="5">
        <v>9.85</v>
      </c>
      <c r="J139" s="5">
        <v>9.2924528301886777</v>
      </c>
    </row>
    <row r="140" spans="1:10" x14ac:dyDescent="0.2">
      <c r="A140" t="s">
        <v>42</v>
      </c>
      <c r="B140" s="3" t="s">
        <v>113</v>
      </c>
      <c r="C140" s="10">
        <v>1</v>
      </c>
      <c r="D140" s="17" t="s">
        <v>71</v>
      </c>
      <c r="E140" s="5">
        <v>17.899999999999999</v>
      </c>
      <c r="F140" s="5">
        <v>17.899999999999999</v>
      </c>
      <c r="G140" s="5">
        <v>16.886792452830186</v>
      </c>
      <c r="H140" s="10">
        <v>6</v>
      </c>
      <c r="I140" s="5">
        <v>17.899999999999999</v>
      </c>
      <c r="J140" s="5">
        <v>16.886792452830186</v>
      </c>
    </row>
    <row r="141" spans="1:10" x14ac:dyDescent="0.2">
      <c r="A141" t="s">
        <v>42</v>
      </c>
      <c r="B141" s="3" t="s">
        <v>113</v>
      </c>
      <c r="C141" s="10">
        <v>1</v>
      </c>
      <c r="D141" s="17" t="s">
        <v>46</v>
      </c>
      <c r="E141" s="5">
        <v>4.5</v>
      </c>
      <c r="F141" s="5">
        <v>4.5</v>
      </c>
      <c r="G141" s="5">
        <v>4.2452830188679247</v>
      </c>
      <c r="H141" s="10">
        <v>6</v>
      </c>
      <c r="I141" s="5">
        <v>4.5</v>
      </c>
      <c r="J141" s="5">
        <v>4.2452830188679247</v>
      </c>
    </row>
    <row r="142" spans="1:10" x14ac:dyDescent="0.2">
      <c r="A142" t="s">
        <v>42</v>
      </c>
      <c r="B142" s="3" t="s">
        <v>113</v>
      </c>
      <c r="C142" s="10">
        <v>1</v>
      </c>
      <c r="D142" s="17" t="s">
        <v>179</v>
      </c>
      <c r="E142" s="5">
        <v>4.99</v>
      </c>
      <c r="F142" s="5">
        <v>4.99</v>
      </c>
      <c r="G142" s="5">
        <v>4.7075471698113205</v>
      </c>
      <c r="H142" s="10">
        <v>6</v>
      </c>
      <c r="I142" s="5">
        <v>4.99</v>
      </c>
      <c r="J142" s="5">
        <v>4.7075471698113205</v>
      </c>
    </row>
    <row r="143" spans="1:10" x14ac:dyDescent="0.2">
      <c r="A143" t="s">
        <v>42</v>
      </c>
      <c r="B143" s="3" t="s">
        <v>113</v>
      </c>
      <c r="C143" s="10">
        <v>1</v>
      </c>
      <c r="D143" s="17" t="s">
        <v>48</v>
      </c>
      <c r="E143" s="5">
        <v>51.38</v>
      </c>
      <c r="F143" s="5">
        <v>51.379999999999995</v>
      </c>
      <c r="G143" s="5">
        <v>48.471698113207538</v>
      </c>
      <c r="H143" s="10">
        <v>6</v>
      </c>
      <c r="I143" s="5">
        <v>51.379999999999995</v>
      </c>
      <c r="J143" s="5">
        <v>48.471698113207538</v>
      </c>
    </row>
    <row r="144" spans="1:10" x14ac:dyDescent="0.2">
      <c r="A144" t="s">
        <v>42</v>
      </c>
      <c r="B144" s="3" t="s">
        <v>117</v>
      </c>
      <c r="C144" s="10">
        <v>1</v>
      </c>
      <c r="D144" s="17" t="s">
        <v>45</v>
      </c>
      <c r="E144" s="5">
        <v>12.36</v>
      </c>
      <c r="F144" s="5">
        <v>12.360000000000001</v>
      </c>
      <c r="G144" s="5">
        <v>11.660377358490567</v>
      </c>
      <c r="H144" s="10">
        <v>6</v>
      </c>
      <c r="I144" s="5">
        <v>12.360000000000001</v>
      </c>
      <c r="J144" s="5">
        <v>11.660377358490567</v>
      </c>
    </row>
    <row r="145" spans="1:10" x14ac:dyDescent="0.2">
      <c r="A145" t="s">
        <v>42</v>
      </c>
      <c r="B145" s="3" t="s">
        <v>117</v>
      </c>
      <c r="C145" s="10">
        <v>1</v>
      </c>
      <c r="D145" s="17" t="s">
        <v>180</v>
      </c>
      <c r="E145" s="5">
        <v>12.77</v>
      </c>
      <c r="F145" s="5">
        <v>1.71</v>
      </c>
      <c r="G145" s="5">
        <v>1.6132075471698113</v>
      </c>
      <c r="H145" s="10">
        <v>6</v>
      </c>
      <c r="I145" s="5">
        <v>1.71</v>
      </c>
      <c r="J145" s="5">
        <v>1.6132075471698113</v>
      </c>
    </row>
    <row r="146" spans="1:10" x14ac:dyDescent="0.2">
      <c r="A146" t="s">
        <v>42</v>
      </c>
      <c r="B146" s="3" t="s">
        <v>181</v>
      </c>
      <c r="C146" s="10">
        <v>1</v>
      </c>
      <c r="D146" s="17" t="s">
        <v>48</v>
      </c>
      <c r="E146" s="5">
        <v>51.38</v>
      </c>
      <c r="F146" s="5">
        <v>51.379999999999995</v>
      </c>
      <c r="G146" s="5">
        <v>48.471698113207538</v>
      </c>
      <c r="H146" s="10">
        <v>6</v>
      </c>
      <c r="I146" s="5">
        <v>51.379999999999995</v>
      </c>
      <c r="J146" s="5">
        <v>48.471698113207538</v>
      </c>
    </row>
    <row r="147" spans="1:10" x14ac:dyDescent="0.2">
      <c r="A147" t="s">
        <v>42</v>
      </c>
      <c r="B147" s="3" t="s">
        <v>181</v>
      </c>
      <c r="C147" s="10">
        <v>1</v>
      </c>
      <c r="D147" s="17" t="s">
        <v>46</v>
      </c>
      <c r="E147" s="5">
        <v>4.5</v>
      </c>
      <c r="F147" s="5">
        <v>4.5</v>
      </c>
      <c r="G147" s="5">
        <v>4.2452830188679247</v>
      </c>
      <c r="H147" s="10">
        <v>6</v>
      </c>
      <c r="I147" s="5">
        <v>4.5</v>
      </c>
      <c r="J147" s="5">
        <v>4.2452830188679247</v>
      </c>
    </row>
    <row r="148" spans="1:10" x14ac:dyDescent="0.2">
      <c r="A148" t="s">
        <v>42</v>
      </c>
      <c r="B148" s="3" t="s">
        <v>181</v>
      </c>
      <c r="C148" s="10">
        <v>1</v>
      </c>
      <c r="D148" s="17" t="s">
        <v>182</v>
      </c>
      <c r="E148" s="5">
        <v>11.38</v>
      </c>
      <c r="F148" s="5">
        <v>11.38</v>
      </c>
      <c r="G148" s="5">
        <v>10.735849056603774</v>
      </c>
      <c r="H148" s="10">
        <v>6</v>
      </c>
      <c r="I148" s="5">
        <v>11.38</v>
      </c>
      <c r="J148" s="5">
        <v>10.735849056603774</v>
      </c>
    </row>
    <row r="149" spans="1:10" x14ac:dyDescent="0.2">
      <c r="A149" t="s">
        <v>49</v>
      </c>
      <c r="B149" s="3">
        <v>43163</v>
      </c>
      <c r="C149" s="10">
        <v>1</v>
      </c>
      <c r="D149" s="17" t="s">
        <v>183</v>
      </c>
      <c r="E149" s="5">
        <v>22.44</v>
      </c>
      <c r="F149" s="5">
        <v>12.41</v>
      </c>
      <c r="G149" s="5">
        <v>11.70754716981132</v>
      </c>
      <c r="H149" s="10">
        <v>6</v>
      </c>
      <c r="I149" s="5">
        <v>12.41</v>
      </c>
      <c r="J149" s="5">
        <v>11.70754716981132</v>
      </c>
    </row>
    <row r="150" spans="1:10" x14ac:dyDescent="0.2">
      <c r="A150" t="s">
        <v>49</v>
      </c>
      <c r="B150" s="3" t="s">
        <v>96</v>
      </c>
      <c r="C150" s="10">
        <v>1</v>
      </c>
      <c r="D150" s="17" t="s">
        <v>184</v>
      </c>
      <c r="E150" s="5">
        <v>16.96</v>
      </c>
      <c r="F150" s="5">
        <v>16.96</v>
      </c>
      <c r="G150" s="5">
        <v>16</v>
      </c>
      <c r="H150" s="10">
        <v>6</v>
      </c>
      <c r="I150" s="5">
        <v>16.96</v>
      </c>
      <c r="J150" s="5">
        <v>16</v>
      </c>
    </row>
    <row r="151" spans="1:10" x14ac:dyDescent="0.2">
      <c r="A151" t="s">
        <v>49</v>
      </c>
      <c r="B151" s="3" t="s">
        <v>96</v>
      </c>
      <c r="C151" s="10">
        <v>1</v>
      </c>
      <c r="D151" s="17" t="s">
        <v>185</v>
      </c>
      <c r="E151" s="5">
        <v>16.41</v>
      </c>
      <c r="F151" s="5">
        <v>8.18</v>
      </c>
      <c r="G151" s="5">
        <v>7.7169811320754711</v>
      </c>
      <c r="H151" s="10">
        <v>6</v>
      </c>
      <c r="I151" s="5">
        <v>8.18</v>
      </c>
      <c r="J151" s="5">
        <v>7.7169811320754711</v>
      </c>
    </row>
    <row r="152" spans="1:10" x14ac:dyDescent="0.2">
      <c r="A152" t="s">
        <v>49</v>
      </c>
      <c r="B152" s="3" t="s">
        <v>96</v>
      </c>
      <c r="C152" s="10">
        <v>1</v>
      </c>
      <c r="D152" s="17" t="s">
        <v>186</v>
      </c>
      <c r="E152" s="5">
        <v>19.36</v>
      </c>
      <c r="F152" s="5">
        <v>19.36</v>
      </c>
      <c r="G152" s="5">
        <v>18.264150943396224</v>
      </c>
      <c r="H152" s="10">
        <v>6</v>
      </c>
      <c r="I152" s="5">
        <v>19.36</v>
      </c>
      <c r="J152" s="5">
        <v>18.264150943396224</v>
      </c>
    </row>
    <row r="153" spans="1:10" x14ac:dyDescent="0.2">
      <c r="A153" t="s">
        <v>49</v>
      </c>
      <c r="B153" s="3" t="s">
        <v>96</v>
      </c>
      <c r="C153" s="10">
        <v>1</v>
      </c>
      <c r="D153" s="17" t="s">
        <v>187</v>
      </c>
      <c r="E153" s="5">
        <v>37.85</v>
      </c>
      <c r="F153" s="5">
        <v>9.9600000000000009</v>
      </c>
      <c r="G153" s="5">
        <v>9.3962264150943398</v>
      </c>
      <c r="H153" s="10">
        <v>6</v>
      </c>
      <c r="I153" s="5">
        <v>9.9600000000000009</v>
      </c>
      <c r="J153" s="5">
        <v>9.3962264150943398</v>
      </c>
    </row>
    <row r="154" spans="1:10" x14ac:dyDescent="0.2">
      <c r="A154" t="s">
        <v>49</v>
      </c>
      <c r="B154" s="3" t="s">
        <v>96</v>
      </c>
      <c r="C154" s="10">
        <v>1</v>
      </c>
      <c r="D154" s="17" t="s">
        <v>188</v>
      </c>
      <c r="E154" s="5">
        <v>7.74</v>
      </c>
      <c r="F154" s="5">
        <v>1.57</v>
      </c>
      <c r="G154" s="5">
        <v>1.4811320754716981</v>
      </c>
      <c r="H154" s="10">
        <v>6</v>
      </c>
      <c r="I154" s="5">
        <v>1.57</v>
      </c>
      <c r="J154" s="5">
        <v>1.4811320754716981</v>
      </c>
    </row>
    <row r="155" spans="1:10" x14ac:dyDescent="0.2">
      <c r="A155" t="s">
        <v>49</v>
      </c>
      <c r="B155" s="3" t="s">
        <v>132</v>
      </c>
      <c r="C155" s="10">
        <v>0</v>
      </c>
      <c r="D155" s="17" t="s">
        <v>187</v>
      </c>
      <c r="E155" s="5">
        <v>37.85</v>
      </c>
      <c r="F155" s="5">
        <v>27.89</v>
      </c>
      <c r="G155" s="5">
        <v>26.311320754716981</v>
      </c>
      <c r="H155" s="10">
        <v>6</v>
      </c>
      <c r="I155" s="5">
        <v>0</v>
      </c>
      <c r="J155" s="5">
        <v>0</v>
      </c>
    </row>
    <row r="156" spans="1:10" x14ac:dyDescent="0.2">
      <c r="A156" t="s">
        <v>49</v>
      </c>
      <c r="B156" s="3" t="s">
        <v>113</v>
      </c>
      <c r="C156" s="10">
        <v>1</v>
      </c>
      <c r="D156" s="17" t="s">
        <v>188</v>
      </c>
      <c r="E156" s="5">
        <v>7.74</v>
      </c>
      <c r="F156" s="5">
        <v>1.57</v>
      </c>
      <c r="G156" s="5">
        <v>1.4811320754716981</v>
      </c>
      <c r="H156" s="10">
        <v>6</v>
      </c>
      <c r="I156" s="5">
        <v>1.57</v>
      </c>
      <c r="J156" s="5">
        <v>1.4811320754716981</v>
      </c>
    </row>
    <row r="157" spans="1:10" x14ac:dyDescent="0.2">
      <c r="A157" t="s">
        <v>49</v>
      </c>
      <c r="B157" s="3" t="s">
        <v>115</v>
      </c>
      <c r="C157" s="10">
        <v>1</v>
      </c>
      <c r="D157" s="17" t="s">
        <v>185</v>
      </c>
      <c r="E157" s="5">
        <v>16.41</v>
      </c>
      <c r="F157" s="5">
        <v>8.18</v>
      </c>
      <c r="G157" s="5">
        <v>7.7169811320754711</v>
      </c>
      <c r="H157" s="10">
        <v>6</v>
      </c>
      <c r="I157" s="5">
        <v>8.18</v>
      </c>
      <c r="J157" s="5">
        <v>7.7169811320754711</v>
      </c>
    </row>
    <row r="158" spans="1:10" x14ac:dyDescent="0.2">
      <c r="A158" t="s">
        <v>49</v>
      </c>
      <c r="B158" s="3" t="s">
        <v>141</v>
      </c>
      <c r="C158" s="10">
        <v>1</v>
      </c>
      <c r="D158" s="17" t="s">
        <v>188</v>
      </c>
      <c r="E158" s="5">
        <v>7.74</v>
      </c>
      <c r="F158" s="5">
        <v>1.57</v>
      </c>
      <c r="G158" s="5">
        <v>1.4811320754716981</v>
      </c>
      <c r="H158" s="10">
        <v>6</v>
      </c>
      <c r="I158" s="5">
        <v>1.57</v>
      </c>
      <c r="J158" s="5">
        <v>1.4811320754716981</v>
      </c>
    </row>
    <row r="159" spans="1:10" x14ac:dyDescent="0.2">
      <c r="A159" t="s">
        <v>189</v>
      </c>
      <c r="B159" s="3">
        <v>43163</v>
      </c>
      <c r="C159" s="10">
        <v>1</v>
      </c>
      <c r="D159" s="17" t="s">
        <v>190</v>
      </c>
      <c r="E159" s="5">
        <v>25.15</v>
      </c>
      <c r="F159" s="5">
        <v>6.94</v>
      </c>
      <c r="G159" s="5">
        <v>6.5471698113207548</v>
      </c>
      <c r="H159" s="10">
        <v>6</v>
      </c>
      <c r="I159" s="5">
        <v>6.94</v>
      </c>
      <c r="J159" s="5">
        <v>6.5471698113207548</v>
      </c>
    </row>
    <row r="160" spans="1:10" x14ac:dyDescent="0.2">
      <c r="A160" t="s">
        <v>189</v>
      </c>
      <c r="B160" s="3">
        <v>43347</v>
      </c>
      <c r="C160" s="10">
        <v>1</v>
      </c>
      <c r="D160" s="17" t="s">
        <v>191</v>
      </c>
      <c r="E160" s="5">
        <v>8.0399999999999991</v>
      </c>
      <c r="F160" s="5">
        <v>8.0399999999999991</v>
      </c>
      <c r="G160" s="5">
        <v>7.5849056603773573</v>
      </c>
      <c r="H160" s="10">
        <v>6</v>
      </c>
      <c r="I160" s="5">
        <v>8.0399999999999991</v>
      </c>
      <c r="J160" s="5">
        <v>7.5849056603773573</v>
      </c>
    </row>
    <row r="161" spans="1:10" x14ac:dyDescent="0.2">
      <c r="A161" t="s">
        <v>189</v>
      </c>
      <c r="B161" s="3" t="s">
        <v>113</v>
      </c>
      <c r="C161" s="10">
        <v>1</v>
      </c>
      <c r="D161" s="17" t="s">
        <v>192</v>
      </c>
      <c r="E161" s="5">
        <v>21.8</v>
      </c>
      <c r="F161" s="5">
        <v>5.96</v>
      </c>
      <c r="G161" s="5">
        <v>5.6226415094339623</v>
      </c>
      <c r="H161" s="10">
        <v>6</v>
      </c>
      <c r="I161" s="5">
        <v>5.96</v>
      </c>
      <c r="J161" s="5">
        <v>5.6226415094339623</v>
      </c>
    </row>
    <row r="162" spans="1:10" x14ac:dyDescent="0.2">
      <c r="A162" t="s">
        <v>50</v>
      </c>
      <c r="B162" s="3">
        <v>43408</v>
      </c>
      <c r="C162" s="10">
        <v>1</v>
      </c>
      <c r="D162" s="17" t="s">
        <v>193</v>
      </c>
      <c r="E162" s="5">
        <v>7.59</v>
      </c>
      <c r="F162" s="5">
        <v>1.06</v>
      </c>
      <c r="G162" s="5">
        <v>1</v>
      </c>
      <c r="H162" s="10">
        <v>6</v>
      </c>
      <c r="I162" s="5">
        <v>1.06</v>
      </c>
      <c r="J162" s="5">
        <v>1</v>
      </c>
    </row>
    <row r="163" spans="1:10" x14ac:dyDescent="0.2">
      <c r="A163" t="s">
        <v>50</v>
      </c>
      <c r="B163" s="3">
        <v>43408</v>
      </c>
      <c r="C163" s="10">
        <v>1</v>
      </c>
      <c r="D163" s="17" t="s">
        <v>160</v>
      </c>
      <c r="E163" s="5">
        <v>7.74</v>
      </c>
      <c r="F163" s="5">
        <v>7.74</v>
      </c>
      <c r="G163" s="5">
        <v>7.3018867924528301</v>
      </c>
      <c r="H163" s="10">
        <v>6</v>
      </c>
      <c r="I163" s="5">
        <v>7.74</v>
      </c>
      <c r="J163" s="5">
        <v>7.3018867924528301</v>
      </c>
    </row>
    <row r="164" spans="1:10" x14ac:dyDescent="0.2">
      <c r="A164" t="s">
        <v>50</v>
      </c>
      <c r="B164" s="3" t="s">
        <v>92</v>
      </c>
      <c r="C164" s="10">
        <v>1</v>
      </c>
      <c r="D164" s="17" t="s">
        <v>34</v>
      </c>
      <c r="E164" s="5">
        <v>7.64</v>
      </c>
      <c r="F164" s="5">
        <v>7.6400000000000006</v>
      </c>
      <c r="G164" s="5">
        <v>7.2075471698113205</v>
      </c>
      <c r="H164" s="10">
        <v>6</v>
      </c>
      <c r="I164" s="5">
        <v>7.6400000000000006</v>
      </c>
      <c r="J164" s="5">
        <v>7.2075471698113205</v>
      </c>
    </row>
    <row r="165" spans="1:10" x14ac:dyDescent="0.2">
      <c r="A165" t="s">
        <v>50</v>
      </c>
      <c r="B165" s="3" t="s">
        <v>92</v>
      </c>
      <c r="C165" s="10">
        <v>1</v>
      </c>
      <c r="D165" s="17" t="s">
        <v>51</v>
      </c>
      <c r="E165" s="5">
        <v>1.34</v>
      </c>
      <c r="F165" s="5">
        <v>1.3399999999999999</v>
      </c>
      <c r="G165" s="5">
        <v>1.2641509433962261</v>
      </c>
      <c r="H165" s="10">
        <v>6</v>
      </c>
      <c r="I165" s="5">
        <v>1.3399999999999999</v>
      </c>
      <c r="J165" s="5">
        <v>1.2641509433962261</v>
      </c>
    </row>
    <row r="166" spans="1:10" x14ac:dyDescent="0.2">
      <c r="A166" t="s">
        <v>50</v>
      </c>
      <c r="B166" s="3" t="s">
        <v>113</v>
      </c>
      <c r="C166" s="10">
        <v>1</v>
      </c>
      <c r="D166" s="17" t="s">
        <v>51</v>
      </c>
      <c r="E166" s="5">
        <v>1.34</v>
      </c>
      <c r="F166" s="5">
        <v>1.3399999999999999</v>
      </c>
      <c r="G166" s="5">
        <v>1.2641509433962261</v>
      </c>
      <c r="H166" s="10">
        <v>6</v>
      </c>
      <c r="I166" s="5">
        <v>1.3399999999999999</v>
      </c>
      <c r="J166" s="5">
        <v>1.2641509433962261</v>
      </c>
    </row>
    <row r="167" spans="1:10" x14ac:dyDescent="0.2">
      <c r="A167" t="s">
        <v>50</v>
      </c>
      <c r="B167" s="3" t="s">
        <v>113</v>
      </c>
      <c r="C167" s="10">
        <v>1</v>
      </c>
      <c r="D167" s="17" t="s">
        <v>194</v>
      </c>
      <c r="E167" s="5">
        <v>10.97</v>
      </c>
      <c r="F167" s="5">
        <v>2.2200000000000002</v>
      </c>
      <c r="G167" s="5">
        <v>2.0943396226415096</v>
      </c>
      <c r="H167" s="10">
        <v>6</v>
      </c>
      <c r="I167" s="5">
        <v>2.2200000000000002</v>
      </c>
      <c r="J167" s="5">
        <v>2.0943396226415096</v>
      </c>
    </row>
    <row r="168" spans="1:10" x14ac:dyDescent="0.2">
      <c r="A168" t="s">
        <v>50</v>
      </c>
      <c r="B168" s="3" t="s">
        <v>117</v>
      </c>
      <c r="C168" s="10">
        <v>1</v>
      </c>
      <c r="D168" s="17" t="s">
        <v>195</v>
      </c>
      <c r="E168" s="5">
        <v>18.149999999999999</v>
      </c>
      <c r="F168" s="5">
        <v>4.6900000000000004</v>
      </c>
      <c r="G168" s="5">
        <v>4.4245283018867925</v>
      </c>
      <c r="H168" s="10">
        <v>6</v>
      </c>
      <c r="I168" s="5">
        <v>4.6900000000000004</v>
      </c>
      <c r="J168" s="5">
        <v>4.4245283018867925</v>
      </c>
    </row>
    <row r="169" spans="1:10" x14ac:dyDescent="0.2">
      <c r="A169" t="s">
        <v>50</v>
      </c>
      <c r="B169" s="3" t="s">
        <v>167</v>
      </c>
      <c r="C169" s="10">
        <v>1</v>
      </c>
      <c r="D169" s="17" t="s">
        <v>196</v>
      </c>
      <c r="E169" s="5">
        <v>36.49</v>
      </c>
      <c r="F169" s="5">
        <v>9.64</v>
      </c>
      <c r="G169" s="5">
        <v>9.0943396226415096</v>
      </c>
      <c r="H169" s="10">
        <v>6</v>
      </c>
      <c r="I169" s="5">
        <v>9.64</v>
      </c>
      <c r="J169" s="5">
        <v>9.0943396226415096</v>
      </c>
    </row>
    <row r="170" spans="1:10" x14ac:dyDescent="0.2">
      <c r="A170" t="s">
        <v>50</v>
      </c>
      <c r="B170" s="3" t="s">
        <v>167</v>
      </c>
      <c r="C170" s="10">
        <v>-1</v>
      </c>
      <c r="D170" s="17" t="s">
        <v>195</v>
      </c>
      <c r="E170" s="5">
        <v>18.149999999999999</v>
      </c>
      <c r="F170" s="5">
        <v>-4.6900000000000004</v>
      </c>
      <c r="G170" s="5">
        <v>-4.4245283018867925</v>
      </c>
      <c r="H170" s="10">
        <v>6</v>
      </c>
      <c r="I170" s="5">
        <v>-4.6900000000000004</v>
      </c>
      <c r="J170" s="5">
        <v>-4.4245283018867925</v>
      </c>
    </row>
    <row r="171" spans="1:10" x14ac:dyDescent="0.2">
      <c r="A171" t="s">
        <v>197</v>
      </c>
      <c r="B171" s="3" t="s">
        <v>93</v>
      </c>
      <c r="C171" s="10">
        <v>1</v>
      </c>
      <c r="D171" s="17" t="s">
        <v>198</v>
      </c>
      <c r="E171" s="5">
        <v>10.130000000000001</v>
      </c>
      <c r="F171" s="5">
        <v>3.86</v>
      </c>
      <c r="G171" s="5">
        <v>3.641509433962264</v>
      </c>
      <c r="H171" s="10">
        <v>6</v>
      </c>
      <c r="I171" s="5">
        <v>3.86</v>
      </c>
      <c r="J171" s="5">
        <v>3.641509433962264</v>
      </c>
    </row>
    <row r="172" spans="1:10" x14ac:dyDescent="0.2">
      <c r="A172" t="s">
        <v>197</v>
      </c>
      <c r="B172" s="3" t="s">
        <v>93</v>
      </c>
      <c r="C172" s="10">
        <v>1</v>
      </c>
      <c r="D172" s="17" t="s">
        <v>199</v>
      </c>
      <c r="E172" s="5">
        <v>11.96</v>
      </c>
      <c r="F172" s="5">
        <v>4.12</v>
      </c>
      <c r="G172" s="5">
        <v>3.8867924528301887</v>
      </c>
      <c r="H172" s="10">
        <v>6</v>
      </c>
      <c r="I172" s="5">
        <v>4.12</v>
      </c>
      <c r="J172" s="5">
        <v>3.8867924528301887</v>
      </c>
    </row>
    <row r="173" spans="1:10" x14ac:dyDescent="0.2">
      <c r="A173" t="s">
        <v>200</v>
      </c>
      <c r="B173" s="3">
        <v>43408</v>
      </c>
      <c r="C173" s="10">
        <v>1</v>
      </c>
      <c r="D173" s="17" t="s">
        <v>201</v>
      </c>
      <c r="E173" s="5">
        <v>16.5</v>
      </c>
      <c r="F173" s="5">
        <v>16.5</v>
      </c>
      <c r="G173" s="5">
        <v>15.566037735849056</v>
      </c>
      <c r="H173" s="10">
        <v>6</v>
      </c>
      <c r="I173" s="5">
        <v>16.5</v>
      </c>
      <c r="J173" s="5">
        <v>15.566037735849056</v>
      </c>
    </row>
    <row r="174" spans="1:10" x14ac:dyDescent="0.2">
      <c r="A174" t="s">
        <v>200</v>
      </c>
      <c r="B174" s="3">
        <v>43408</v>
      </c>
      <c r="C174" s="10">
        <v>1</v>
      </c>
      <c r="D174" s="17" t="s">
        <v>70</v>
      </c>
      <c r="E174" s="5">
        <v>7</v>
      </c>
      <c r="F174" s="5">
        <v>7</v>
      </c>
      <c r="G174" s="5">
        <v>5.785123966942149</v>
      </c>
      <c r="H174" s="10">
        <v>21</v>
      </c>
      <c r="I174" s="5">
        <v>7</v>
      </c>
      <c r="J174" s="5">
        <v>5.785123966942149</v>
      </c>
    </row>
    <row r="175" spans="1:10" x14ac:dyDescent="0.2">
      <c r="A175" t="s">
        <v>200</v>
      </c>
      <c r="B175" s="3">
        <v>43408</v>
      </c>
      <c r="C175" s="10">
        <v>1</v>
      </c>
      <c r="D175" s="17" t="s">
        <v>202</v>
      </c>
      <c r="E175" s="5">
        <v>17.5</v>
      </c>
      <c r="F175" s="5">
        <v>17.5</v>
      </c>
      <c r="G175" s="5">
        <v>16.509433962264151</v>
      </c>
      <c r="H175" s="10">
        <v>6</v>
      </c>
      <c r="I175" s="5">
        <v>17.5</v>
      </c>
      <c r="J175" s="5">
        <v>16.509433962264151</v>
      </c>
    </row>
    <row r="176" spans="1:10" x14ac:dyDescent="0.2">
      <c r="A176" t="s">
        <v>200</v>
      </c>
      <c r="B176" s="3">
        <v>43408</v>
      </c>
      <c r="C176" s="10">
        <v>1</v>
      </c>
      <c r="D176" s="17" t="s">
        <v>203</v>
      </c>
      <c r="E176" s="5">
        <v>25.9</v>
      </c>
      <c r="F176" s="5">
        <v>25.900000000000002</v>
      </c>
      <c r="G176" s="5">
        <v>24.433962264150946</v>
      </c>
      <c r="H176" s="10">
        <v>6</v>
      </c>
      <c r="I176" s="5">
        <v>25.900000000000002</v>
      </c>
      <c r="J176" s="5">
        <v>24.433962264150946</v>
      </c>
    </row>
    <row r="177" spans="1:10" x14ac:dyDescent="0.2">
      <c r="A177" t="s">
        <v>200</v>
      </c>
      <c r="B177" s="3" t="s">
        <v>93</v>
      </c>
      <c r="C177" s="10">
        <v>1</v>
      </c>
      <c r="D177" s="17" t="s">
        <v>204</v>
      </c>
      <c r="E177" s="5">
        <v>7.39</v>
      </c>
      <c r="F177" s="5">
        <v>7.3900000000000006</v>
      </c>
      <c r="G177" s="5">
        <v>6.9716981132075473</v>
      </c>
      <c r="H177" s="10">
        <v>6</v>
      </c>
      <c r="I177" s="5">
        <v>7.3900000000000006</v>
      </c>
      <c r="J177" s="5">
        <v>6.9716981132075473</v>
      </c>
    </row>
    <row r="178" spans="1:10" x14ac:dyDescent="0.2">
      <c r="A178" t="s">
        <v>200</v>
      </c>
      <c r="B178" s="3" t="s">
        <v>205</v>
      </c>
      <c r="C178" s="10">
        <v>2</v>
      </c>
      <c r="D178" s="17" t="s">
        <v>206</v>
      </c>
      <c r="E178" s="5">
        <v>8.68</v>
      </c>
      <c r="F178" s="5">
        <v>17.36</v>
      </c>
      <c r="G178" s="5">
        <v>16.377358490566035</v>
      </c>
      <c r="H178" s="10">
        <v>6</v>
      </c>
      <c r="I178" s="5">
        <v>34.72</v>
      </c>
      <c r="J178" s="5">
        <v>32.75471698113207</v>
      </c>
    </row>
    <row r="179" spans="1:10" x14ac:dyDescent="0.2">
      <c r="A179" t="s">
        <v>200</v>
      </c>
      <c r="B179" s="3" t="s">
        <v>113</v>
      </c>
      <c r="C179" s="10">
        <v>1</v>
      </c>
      <c r="D179" s="17" t="s">
        <v>207</v>
      </c>
      <c r="E179" s="5">
        <v>10.5</v>
      </c>
      <c r="F179" s="5">
        <v>10.5</v>
      </c>
      <c r="G179" s="5">
        <v>8.677685950413224</v>
      </c>
      <c r="H179" s="10">
        <v>21</v>
      </c>
      <c r="I179" s="5">
        <v>10.5</v>
      </c>
      <c r="J179" s="5">
        <v>8.677685950413224</v>
      </c>
    </row>
    <row r="180" spans="1:10" x14ac:dyDescent="0.2">
      <c r="A180" t="s">
        <v>200</v>
      </c>
      <c r="B180" s="3" t="s">
        <v>113</v>
      </c>
      <c r="C180" s="10">
        <v>1</v>
      </c>
      <c r="D180" s="17" t="s">
        <v>208</v>
      </c>
      <c r="E180" s="5">
        <v>11.9</v>
      </c>
      <c r="F180" s="5">
        <v>11.899999999999999</v>
      </c>
      <c r="G180" s="5">
        <v>9.8347107438016526</v>
      </c>
      <c r="H180" s="10">
        <v>21</v>
      </c>
      <c r="I180" s="5">
        <v>11.899999999999999</v>
      </c>
      <c r="J180" s="5">
        <v>9.8347107438016526</v>
      </c>
    </row>
    <row r="181" spans="1:10" x14ac:dyDescent="0.2">
      <c r="A181" t="s">
        <v>200</v>
      </c>
      <c r="B181" s="3" t="s">
        <v>115</v>
      </c>
      <c r="C181" s="10">
        <v>1</v>
      </c>
      <c r="D181" s="17" t="s">
        <v>103</v>
      </c>
      <c r="E181" s="5">
        <v>8.81</v>
      </c>
      <c r="F181" s="5">
        <v>8.81</v>
      </c>
      <c r="G181" s="5">
        <v>8.3113207547169807</v>
      </c>
      <c r="H181" s="10">
        <v>6</v>
      </c>
      <c r="I181" s="5">
        <v>8.81</v>
      </c>
      <c r="J181" s="5">
        <v>8.3113207547169807</v>
      </c>
    </row>
    <row r="182" spans="1:10" x14ac:dyDescent="0.2">
      <c r="A182" t="s">
        <v>52</v>
      </c>
      <c r="B182" s="3">
        <v>43163</v>
      </c>
      <c r="C182" s="10">
        <v>1</v>
      </c>
      <c r="D182" s="17" t="s">
        <v>90</v>
      </c>
      <c r="E182" s="5">
        <v>9.51</v>
      </c>
      <c r="F182" s="5">
        <v>3.44</v>
      </c>
      <c r="G182" s="5">
        <v>3.2452830188679243</v>
      </c>
      <c r="H182" s="10">
        <v>6</v>
      </c>
      <c r="I182" s="5">
        <v>3.44</v>
      </c>
      <c r="J182" s="5">
        <v>3.2452830188679243</v>
      </c>
    </row>
    <row r="183" spans="1:10" x14ac:dyDescent="0.2">
      <c r="A183" t="s">
        <v>52</v>
      </c>
      <c r="B183" s="3">
        <v>43163</v>
      </c>
      <c r="C183" s="10">
        <v>1</v>
      </c>
      <c r="D183" s="17" t="s">
        <v>61</v>
      </c>
      <c r="E183" s="5">
        <v>8.89</v>
      </c>
      <c r="F183" s="5">
        <v>8.89</v>
      </c>
      <c r="G183" s="5">
        <v>8.3867924528301891</v>
      </c>
      <c r="H183" s="10">
        <v>6</v>
      </c>
      <c r="I183" s="5">
        <v>8.89</v>
      </c>
      <c r="J183" s="5">
        <v>8.3867924528301891</v>
      </c>
    </row>
    <row r="184" spans="1:10" x14ac:dyDescent="0.2">
      <c r="A184" t="s">
        <v>52</v>
      </c>
      <c r="B184" s="3" t="s">
        <v>92</v>
      </c>
      <c r="C184" s="10">
        <v>1</v>
      </c>
      <c r="D184" s="17" t="s">
        <v>209</v>
      </c>
      <c r="E184" s="5">
        <v>24.6</v>
      </c>
      <c r="F184" s="5">
        <v>4.05</v>
      </c>
      <c r="G184" s="5">
        <v>3.8207547169811318</v>
      </c>
      <c r="H184" s="10">
        <v>6</v>
      </c>
      <c r="I184" s="5">
        <v>4.05</v>
      </c>
      <c r="J184" s="5">
        <v>3.8207547169811318</v>
      </c>
    </row>
    <row r="185" spans="1:10" x14ac:dyDescent="0.2">
      <c r="A185" t="s">
        <v>52</v>
      </c>
      <c r="B185" s="3" t="s">
        <v>96</v>
      </c>
      <c r="C185" s="10">
        <v>1</v>
      </c>
      <c r="D185" s="17" t="s">
        <v>90</v>
      </c>
      <c r="E185" s="5">
        <v>9.51</v>
      </c>
      <c r="F185" s="5">
        <v>3.44</v>
      </c>
      <c r="G185" s="5">
        <v>3.2452830188679243</v>
      </c>
      <c r="H185" s="10">
        <v>6</v>
      </c>
      <c r="I185" s="5">
        <v>3.44</v>
      </c>
      <c r="J185" s="5">
        <v>3.2452830188679243</v>
      </c>
    </row>
    <row r="186" spans="1:10" x14ac:dyDescent="0.2">
      <c r="A186" t="s">
        <v>56</v>
      </c>
      <c r="B186" s="3">
        <v>43163</v>
      </c>
      <c r="C186" s="10">
        <v>1</v>
      </c>
      <c r="D186" s="17" t="s">
        <v>26</v>
      </c>
      <c r="E186" s="5">
        <v>8</v>
      </c>
      <c r="F186" s="5">
        <v>1.2</v>
      </c>
      <c r="G186" s="5">
        <v>1.1320754716981132</v>
      </c>
      <c r="H186" s="10">
        <v>6</v>
      </c>
      <c r="I186" s="5">
        <v>1.2</v>
      </c>
      <c r="J186" s="5">
        <v>1.1320754716981132</v>
      </c>
    </row>
    <row r="187" spans="1:10" x14ac:dyDescent="0.2">
      <c r="A187" t="s">
        <v>56</v>
      </c>
      <c r="B187" s="3">
        <v>43163</v>
      </c>
      <c r="C187" s="10">
        <v>1</v>
      </c>
      <c r="D187" s="17" t="s">
        <v>150</v>
      </c>
      <c r="E187" s="5">
        <v>37.86</v>
      </c>
      <c r="F187" s="5">
        <v>37.86</v>
      </c>
      <c r="G187" s="5">
        <v>35.716981132075468</v>
      </c>
      <c r="H187" s="10">
        <v>6</v>
      </c>
      <c r="I187" s="5">
        <v>37.86</v>
      </c>
      <c r="J187" s="5">
        <v>35.716981132075468</v>
      </c>
    </row>
    <row r="188" spans="1:10" x14ac:dyDescent="0.2">
      <c r="A188" t="s">
        <v>56</v>
      </c>
      <c r="B188" s="3">
        <v>43163</v>
      </c>
      <c r="C188" s="10">
        <v>1</v>
      </c>
      <c r="D188" s="17" t="s">
        <v>40</v>
      </c>
      <c r="E188" s="5">
        <v>11.18</v>
      </c>
      <c r="F188" s="5">
        <v>11.18</v>
      </c>
      <c r="G188" s="5">
        <v>10.547169811320753</v>
      </c>
      <c r="H188" s="10">
        <v>6</v>
      </c>
      <c r="I188" s="5">
        <v>11.18</v>
      </c>
      <c r="J188" s="5">
        <v>10.547169811320753</v>
      </c>
    </row>
    <row r="189" spans="1:10" x14ac:dyDescent="0.2">
      <c r="A189" t="s">
        <v>56</v>
      </c>
      <c r="B189" s="3">
        <v>43163</v>
      </c>
      <c r="C189" s="10">
        <v>1</v>
      </c>
      <c r="D189" s="17" t="s">
        <v>57</v>
      </c>
      <c r="E189" s="5">
        <v>15.2</v>
      </c>
      <c r="F189" s="5">
        <v>15.200000000000001</v>
      </c>
      <c r="G189" s="5">
        <v>14.339622641509434</v>
      </c>
      <c r="H189" s="10">
        <v>6</v>
      </c>
      <c r="I189" s="5">
        <v>15.200000000000001</v>
      </c>
      <c r="J189" s="5">
        <v>14.339622641509434</v>
      </c>
    </row>
    <row r="190" spans="1:10" x14ac:dyDescent="0.2">
      <c r="A190" t="s">
        <v>56</v>
      </c>
      <c r="B190" s="3">
        <v>43194</v>
      </c>
      <c r="C190" s="10">
        <v>1</v>
      </c>
      <c r="D190" s="17" t="s">
        <v>70</v>
      </c>
      <c r="E190" s="5">
        <v>7</v>
      </c>
      <c r="F190" s="5">
        <v>7</v>
      </c>
      <c r="G190" s="5">
        <v>5.785123966942149</v>
      </c>
      <c r="H190" s="10">
        <v>21</v>
      </c>
      <c r="I190" s="5">
        <v>7</v>
      </c>
      <c r="J190" s="5">
        <v>5.785123966942149</v>
      </c>
    </row>
    <row r="191" spans="1:10" x14ac:dyDescent="0.2">
      <c r="A191" t="s">
        <v>56</v>
      </c>
      <c r="B191" s="3" t="s">
        <v>113</v>
      </c>
      <c r="C191" s="10">
        <v>1</v>
      </c>
      <c r="D191" s="17" t="s">
        <v>210</v>
      </c>
      <c r="E191" s="5">
        <v>6.79</v>
      </c>
      <c r="F191" s="5">
        <v>0.75</v>
      </c>
      <c r="G191" s="5">
        <v>0.70754716981132071</v>
      </c>
      <c r="H191" s="10">
        <v>6</v>
      </c>
      <c r="I191" s="5">
        <v>0.75</v>
      </c>
      <c r="J191" s="5">
        <v>0.70754716981132071</v>
      </c>
    </row>
    <row r="192" spans="1:10" x14ac:dyDescent="0.2">
      <c r="A192" t="s">
        <v>58</v>
      </c>
      <c r="B192" s="3">
        <v>43163</v>
      </c>
      <c r="C192" s="10">
        <v>1</v>
      </c>
      <c r="D192" s="17" t="s">
        <v>211</v>
      </c>
      <c r="E192" s="5">
        <v>18.16</v>
      </c>
      <c r="F192" s="5">
        <v>4.7</v>
      </c>
      <c r="G192" s="5">
        <v>4.4339622641509431</v>
      </c>
      <c r="H192" s="10">
        <v>6</v>
      </c>
      <c r="I192" s="5">
        <v>4.7</v>
      </c>
      <c r="J192" s="5">
        <v>4.4339622641509431</v>
      </c>
    </row>
    <row r="193" spans="1:10" x14ac:dyDescent="0.2">
      <c r="A193" t="s">
        <v>58</v>
      </c>
      <c r="B193" s="3">
        <v>43194</v>
      </c>
      <c r="C193" s="10">
        <v>1</v>
      </c>
      <c r="D193" s="17" t="s">
        <v>89</v>
      </c>
      <c r="E193" s="5">
        <v>60</v>
      </c>
      <c r="F193" s="5">
        <v>60</v>
      </c>
      <c r="G193" s="5">
        <v>56.60377358490566</v>
      </c>
      <c r="H193" s="10">
        <v>6</v>
      </c>
      <c r="I193" s="5">
        <v>60</v>
      </c>
      <c r="J193" s="5">
        <v>56.60377358490566</v>
      </c>
    </row>
    <row r="194" spans="1:10" x14ac:dyDescent="0.2">
      <c r="A194" t="s">
        <v>58</v>
      </c>
      <c r="B194" s="3">
        <v>43347</v>
      </c>
      <c r="C194" s="10">
        <v>1</v>
      </c>
      <c r="D194" s="17" t="s">
        <v>120</v>
      </c>
      <c r="E194" s="5">
        <v>16.25</v>
      </c>
      <c r="F194" s="5">
        <v>8.08</v>
      </c>
      <c r="G194" s="5">
        <v>7.6226415094339623</v>
      </c>
      <c r="H194" s="10">
        <v>6</v>
      </c>
      <c r="I194" s="5">
        <v>8.08</v>
      </c>
      <c r="J194" s="5">
        <v>7.6226415094339623</v>
      </c>
    </row>
    <row r="195" spans="1:10" x14ac:dyDescent="0.2">
      <c r="A195" t="s">
        <v>58</v>
      </c>
      <c r="B195" s="3">
        <v>43377</v>
      </c>
      <c r="C195" s="10">
        <v>1</v>
      </c>
      <c r="D195" s="17" t="s">
        <v>37</v>
      </c>
      <c r="E195" s="5">
        <v>7.19</v>
      </c>
      <c r="F195" s="5">
        <v>7.19</v>
      </c>
      <c r="G195" s="5">
        <v>5.9421487603305794</v>
      </c>
      <c r="H195" s="10">
        <v>21</v>
      </c>
      <c r="I195" s="5">
        <v>7.19</v>
      </c>
      <c r="J195" s="5">
        <v>5.9421487603305794</v>
      </c>
    </row>
    <row r="196" spans="1:10" x14ac:dyDescent="0.2">
      <c r="A196" t="s">
        <v>212</v>
      </c>
      <c r="B196" s="3">
        <v>43163</v>
      </c>
      <c r="C196" s="10">
        <v>1</v>
      </c>
      <c r="D196" s="17" t="s">
        <v>40</v>
      </c>
      <c r="E196" s="5">
        <v>11.18</v>
      </c>
      <c r="F196" s="5">
        <v>11.18</v>
      </c>
      <c r="G196" s="5">
        <v>10.547169811320753</v>
      </c>
      <c r="H196" s="10">
        <v>6</v>
      </c>
      <c r="I196" s="5">
        <v>11.18</v>
      </c>
      <c r="J196" s="5">
        <v>10.547169811320753</v>
      </c>
    </row>
    <row r="197" spans="1:10" x14ac:dyDescent="0.2">
      <c r="A197" t="s">
        <v>212</v>
      </c>
      <c r="B197" s="3">
        <v>43347</v>
      </c>
      <c r="C197" s="10">
        <v>1</v>
      </c>
      <c r="D197" s="17" t="s">
        <v>161</v>
      </c>
      <c r="E197" s="5">
        <v>11.12</v>
      </c>
      <c r="F197" s="5">
        <v>11.12</v>
      </c>
      <c r="G197" s="5">
        <v>10.490566037735848</v>
      </c>
      <c r="H197" s="10">
        <v>6</v>
      </c>
      <c r="I197" s="5">
        <v>11.12</v>
      </c>
      <c r="J197" s="5">
        <v>10.490566037735848</v>
      </c>
    </row>
    <row r="198" spans="1:10" x14ac:dyDescent="0.2">
      <c r="A198" t="s">
        <v>212</v>
      </c>
      <c r="B198" s="3" t="s">
        <v>113</v>
      </c>
      <c r="C198" s="10">
        <v>1</v>
      </c>
      <c r="D198" s="17" t="s">
        <v>161</v>
      </c>
      <c r="E198" s="5">
        <v>11.12</v>
      </c>
      <c r="F198" s="5">
        <v>11.12</v>
      </c>
      <c r="G198" s="5">
        <v>10.490566037735848</v>
      </c>
      <c r="H198" s="10">
        <v>6</v>
      </c>
      <c r="I198" s="5">
        <v>11.12</v>
      </c>
      <c r="J198" s="5">
        <v>10.490566037735848</v>
      </c>
    </row>
    <row r="199" spans="1:10" x14ac:dyDescent="0.2">
      <c r="A199" t="s">
        <v>212</v>
      </c>
      <c r="B199" s="3" t="s">
        <v>106</v>
      </c>
      <c r="C199" s="10">
        <v>1</v>
      </c>
      <c r="D199" s="17" t="s">
        <v>61</v>
      </c>
      <c r="E199" s="5">
        <v>8.89</v>
      </c>
      <c r="F199" s="5">
        <v>8.89</v>
      </c>
      <c r="G199" s="5">
        <v>8.3867924528301891</v>
      </c>
      <c r="H199" s="10">
        <v>6</v>
      </c>
      <c r="I199" s="5">
        <v>8.89</v>
      </c>
      <c r="J199" s="5">
        <v>8.3867924528301891</v>
      </c>
    </row>
    <row r="200" spans="1:10" x14ac:dyDescent="0.2">
      <c r="A200" t="s">
        <v>213</v>
      </c>
      <c r="B200" s="3">
        <v>43408</v>
      </c>
      <c r="C200" s="10">
        <v>0</v>
      </c>
      <c r="D200" s="17" t="s">
        <v>165</v>
      </c>
      <c r="E200" s="5">
        <v>29.16</v>
      </c>
      <c r="F200" s="5">
        <v>-21.27</v>
      </c>
      <c r="G200" s="5">
        <v>-20.066037735849054</v>
      </c>
      <c r="H200" s="10">
        <v>6</v>
      </c>
      <c r="I200" s="5">
        <v>0</v>
      </c>
      <c r="J200" s="5">
        <v>0</v>
      </c>
    </row>
    <row r="201" spans="1:10" x14ac:dyDescent="0.2">
      <c r="A201" t="s">
        <v>214</v>
      </c>
      <c r="B201" s="3">
        <v>43163</v>
      </c>
      <c r="C201" s="10">
        <v>1</v>
      </c>
      <c r="D201" s="17" t="s">
        <v>101</v>
      </c>
      <c r="E201" s="5">
        <v>27.49</v>
      </c>
      <c r="F201" s="5">
        <v>7.49</v>
      </c>
      <c r="G201" s="5">
        <v>7.066037735849056</v>
      </c>
      <c r="H201" s="10">
        <v>6</v>
      </c>
      <c r="I201" s="5">
        <v>7.49</v>
      </c>
      <c r="J201" s="5">
        <v>7.066037735849056</v>
      </c>
    </row>
    <row r="202" spans="1:10" x14ac:dyDescent="0.2">
      <c r="A202" t="s">
        <v>214</v>
      </c>
      <c r="B202" s="3" t="s">
        <v>92</v>
      </c>
      <c r="C202" s="10">
        <v>1</v>
      </c>
      <c r="D202" s="17" t="s">
        <v>215</v>
      </c>
      <c r="E202" s="5">
        <v>12.17</v>
      </c>
      <c r="F202" s="5">
        <v>4.21</v>
      </c>
      <c r="G202" s="5">
        <v>3.9716981132075468</v>
      </c>
      <c r="H202" s="10">
        <v>6</v>
      </c>
      <c r="I202" s="5">
        <v>4.21</v>
      </c>
      <c r="J202" s="5">
        <v>3.9716981132075468</v>
      </c>
    </row>
    <row r="203" spans="1:10" x14ac:dyDescent="0.2">
      <c r="A203" t="s">
        <v>214</v>
      </c>
      <c r="B203" s="3" t="s">
        <v>92</v>
      </c>
      <c r="C203" s="10">
        <v>1</v>
      </c>
      <c r="D203" s="17" t="s">
        <v>216</v>
      </c>
      <c r="E203" s="5">
        <v>23.7</v>
      </c>
      <c r="F203" s="5">
        <v>6.59</v>
      </c>
      <c r="G203" s="5">
        <v>6.2169811320754711</v>
      </c>
      <c r="H203" s="10">
        <v>6</v>
      </c>
      <c r="I203" s="5">
        <v>6.59</v>
      </c>
      <c r="J203" s="5">
        <v>6.2169811320754711</v>
      </c>
    </row>
    <row r="204" spans="1:10" x14ac:dyDescent="0.2">
      <c r="A204" t="s">
        <v>214</v>
      </c>
      <c r="B204" s="3" t="s">
        <v>92</v>
      </c>
      <c r="C204" s="10">
        <v>1</v>
      </c>
      <c r="D204" s="17" t="s">
        <v>217</v>
      </c>
      <c r="E204" s="5">
        <v>12.87</v>
      </c>
      <c r="F204" s="5">
        <v>12.870000000000001</v>
      </c>
      <c r="G204" s="5">
        <v>12.141509433962264</v>
      </c>
      <c r="H204" s="10">
        <v>6</v>
      </c>
      <c r="I204" s="5">
        <v>12.870000000000001</v>
      </c>
      <c r="J204" s="5">
        <v>12.141509433962264</v>
      </c>
    </row>
    <row r="205" spans="1:10" x14ac:dyDescent="0.2">
      <c r="A205" t="s">
        <v>63</v>
      </c>
      <c r="B205" s="3">
        <v>43163</v>
      </c>
      <c r="C205" s="10">
        <v>1</v>
      </c>
      <c r="D205" s="17" t="s">
        <v>64</v>
      </c>
      <c r="E205" s="5">
        <v>17.77</v>
      </c>
      <c r="F205" s="5">
        <v>17.77</v>
      </c>
      <c r="G205" s="5">
        <v>16.764150943396224</v>
      </c>
      <c r="H205" s="10">
        <v>6</v>
      </c>
      <c r="I205" s="5">
        <v>17.77</v>
      </c>
      <c r="J205" s="5">
        <v>16.764150943396224</v>
      </c>
    </row>
    <row r="206" spans="1:10" x14ac:dyDescent="0.2">
      <c r="A206" t="s">
        <v>63</v>
      </c>
      <c r="B206" s="3">
        <v>43163</v>
      </c>
      <c r="C206" s="10">
        <v>1</v>
      </c>
      <c r="D206" s="17" t="s">
        <v>20</v>
      </c>
      <c r="E206" s="5">
        <v>6.22</v>
      </c>
      <c r="F206" s="5">
        <v>6.22</v>
      </c>
      <c r="G206" s="5">
        <v>5.8679245283018862</v>
      </c>
      <c r="H206" s="10">
        <v>6</v>
      </c>
      <c r="I206" s="5">
        <v>6.22</v>
      </c>
      <c r="J206" s="5">
        <v>5.8679245283018862</v>
      </c>
    </row>
    <row r="207" spans="1:10" x14ac:dyDescent="0.2">
      <c r="A207" t="s">
        <v>63</v>
      </c>
      <c r="B207" s="3">
        <v>43347</v>
      </c>
      <c r="C207" s="10">
        <v>1</v>
      </c>
      <c r="D207" s="17" t="s">
        <v>218</v>
      </c>
      <c r="E207" s="5">
        <v>17.239999999999998</v>
      </c>
      <c r="F207" s="5">
        <v>4.38</v>
      </c>
      <c r="G207" s="5">
        <v>4.132075471698113</v>
      </c>
      <c r="H207" s="10">
        <v>6</v>
      </c>
      <c r="I207" s="5">
        <v>4.38</v>
      </c>
      <c r="J207" s="5">
        <v>4.132075471698113</v>
      </c>
    </row>
    <row r="208" spans="1:10" x14ac:dyDescent="0.2">
      <c r="A208" t="s">
        <v>63</v>
      </c>
      <c r="B208" s="3">
        <v>43377</v>
      </c>
      <c r="C208" s="10">
        <v>1</v>
      </c>
      <c r="D208" s="17" t="s">
        <v>219</v>
      </c>
      <c r="E208" s="5">
        <v>10.11</v>
      </c>
      <c r="F208" s="5">
        <v>10.11</v>
      </c>
      <c r="G208" s="5">
        <v>9.5377358490566024</v>
      </c>
      <c r="H208" s="10">
        <v>6</v>
      </c>
      <c r="I208" s="5">
        <v>10.11</v>
      </c>
      <c r="J208" s="5">
        <v>9.5377358490566024</v>
      </c>
    </row>
    <row r="209" spans="1:10" x14ac:dyDescent="0.2">
      <c r="A209" t="s">
        <v>63</v>
      </c>
      <c r="B209" s="3">
        <v>43408</v>
      </c>
      <c r="C209" s="10">
        <v>0</v>
      </c>
      <c r="D209" s="17" t="s">
        <v>218</v>
      </c>
      <c r="E209" s="5">
        <v>17.239999999999998</v>
      </c>
      <c r="F209" s="5">
        <v>-12.86</v>
      </c>
      <c r="G209" s="5">
        <v>-12.132075471698112</v>
      </c>
      <c r="H209" s="10">
        <v>6</v>
      </c>
      <c r="I209" s="5">
        <v>0</v>
      </c>
      <c r="J209" s="5">
        <v>0</v>
      </c>
    </row>
    <row r="210" spans="1:10" x14ac:dyDescent="0.2">
      <c r="A210" t="s">
        <v>63</v>
      </c>
      <c r="B210" s="3">
        <v>43408</v>
      </c>
      <c r="C210" s="10">
        <v>-1</v>
      </c>
      <c r="D210" s="17" t="s">
        <v>219</v>
      </c>
      <c r="E210" s="5">
        <v>10.11</v>
      </c>
      <c r="F210" s="5">
        <v>-10.11</v>
      </c>
      <c r="G210" s="5">
        <v>-9.5377358490566024</v>
      </c>
      <c r="H210" s="10">
        <v>6</v>
      </c>
      <c r="I210" s="5">
        <v>-10.11</v>
      </c>
      <c r="J210" s="5">
        <v>-9.5377358490566024</v>
      </c>
    </row>
    <row r="211" spans="1:10" x14ac:dyDescent="0.2">
      <c r="A211" t="s">
        <v>63</v>
      </c>
      <c r="B211" s="3" t="s">
        <v>93</v>
      </c>
      <c r="C211" s="10">
        <v>1</v>
      </c>
      <c r="D211" s="17" t="s">
        <v>220</v>
      </c>
      <c r="E211" s="5">
        <v>25.41</v>
      </c>
      <c r="F211" s="5">
        <v>25.41</v>
      </c>
      <c r="G211" s="5">
        <v>23.971698113207545</v>
      </c>
      <c r="H211" s="10">
        <v>6</v>
      </c>
      <c r="I211" s="5">
        <v>25.41</v>
      </c>
      <c r="J211" s="5">
        <v>23.971698113207545</v>
      </c>
    </row>
    <row r="212" spans="1:10" x14ac:dyDescent="0.2">
      <c r="A212" t="s">
        <v>63</v>
      </c>
      <c r="B212" s="3" t="s">
        <v>93</v>
      </c>
      <c r="C212" s="10">
        <v>1</v>
      </c>
      <c r="D212" s="17" t="s">
        <v>20</v>
      </c>
      <c r="E212" s="5">
        <v>6.22</v>
      </c>
      <c r="F212" s="5">
        <v>6.22</v>
      </c>
      <c r="G212" s="5">
        <v>5.8679245283018862</v>
      </c>
      <c r="H212" s="10">
        <v>6</v>
      </c>
      <c r="I212" s="5">
        <v>6.22</v>
      </c>
      <c r="J212" s="5">
        <v>5.8679245283018862</v>
      </c>
    </row>
    <row r="213" spans="1:10" x14ac:dyDescent="0.2">
      <c r="A213" t="s">
        <v>63</v>
      </c>
      <c r="B213" s="3" t="s">
        <v>93</v>
      </c>
      <c r="C213" s="10">
        <v>1</v>
      </c>
      <c r="D213" s="17" t="s">
        <v>221</v>
      </c>
      <c r="E213" s="5">
        <v>7.03</v>
      </c>
      <c r="F213" s="5">
        <v>1.66</v>
      </c>
      <c r="G213" s="5">
        <v>1.5660377358490565</v>
      </c>
      <c r="H213" s="10">
        <v>6</v>
      </c>
      <c r="I213" s="5">
        <v>1.66</v>
      </c>
      <c r="J213" s="5">
        <v>1.5660377358490565</v>
      </c>
    </row>
    <row r="214" spans="1:10" x14ac:dyDescent="0.2">
      <c r="A214" t="s">
        <v>65</v>
      </c>
      <c r="B214" s="3">
        <v>43255</v>
      </c>
      <c r="C214" s="10">
        <v>1</v>
      </c>
      <c r="D214" s="17" t="s">
        <v>59</v>
      </c>
      <c r="E214" s="5">
        <v>38.880000000000003</v>
      </c>
      <c r="F214" s="5">
        <v>10.210000000000001</v>
      </c>
      <c r="G214" s="5">
        <v>9.6320754716981138</v>
      </c>
      <c r="H214" s="10">
        <v>6</v>
      </c>
      <c r="I214" s="5">
        <v>10.210000000000001</v>
      </c>
      <c r="J214" s="5">
        <v>9.6320754716981138</v>
      </c>
    </row>
    <row r="215" spans="1:10" x14ac:dyDescent="0.2">
      <c r="A215" t="s">
        <v>65</v>
      </c>
      <c r="B215" s="3">
        <v>43255</v>
      </c>
      <c r="C215" s="10">
        <v>1</v>
      </c>
      <c r="D215" s="17" t="s">
        <v>222</v>
      </c>
      <c r="E215" s="5">
        <v>58.15</v>
      </c>
      <c r="F215" s="5">
        <v>11.9</v>
      </c>
      <c r="G215" s="5">
        <v>11.226415094339622</v>
      </c>
      <c r="H215" s="10">
        <v>6</v>
      </c>
      <c r="I215" s="5">
        <v>11.9</v>
      </c>
      <c r="J215" s="5">
        <v>11.226415094339622</v>
      </c>
    </row>
    <row r="216" spans="1:10" x14ac:dyDescent="0.2">
      <c r="A216" t="s">
        <v>65</v>
      </c>
      <c r="B216" s="3" t="s">
        <v>205</v>
      </c>
      <c r="C216" s="10">
        <v>1</v>
      </c>
      <c r="D216" s="17" t="s">
        <v>36</v>
      </c>
      <c r="E216" s="5">
        <v>8.98</v>
      </c>
      <c r="F216" s="5">
        <v>8.98</v>
      </c>
      <c r="G216" s="5">
        <v>8.4716981132075464</v>
      </c>
      <c r="H216" s="10">
        <v>6</v>
      </c>
      <c r="I216" s="5">
        <v>8.98</v>
      </c>
      <c r="J216" s="5">
        <v>8.4716981132075464</v>
      </c>
    </row>
    <row r="217" spans="1:10" x14ac:dyDescent="0.2">
      <c r="A217" t="s">
        <v>65</v>
      </c>
      <c r="B217" s="3" t="s">
        <v>95</v>
      </c>
      <c r="C217" s="10">
        <v>1</v>
      </c>
      <c r="D217" s="17" t="s">
        <v>59</v>
      </c>
      <c r="E217" s="5">
        <v>38.880000000000003</v>
      </c>
      <c r="F217" s="5">
        <v>10.210000000000001</v>
      </c>
      <c r="G217" s="5">
        <v>9.6320754716981138</v>
      </c>
      <c r="H217" s="10">
        <v>6</v>
      </c>
      <c r="I217" s="5">
        <v>10.210000000000001</v>
      </c>
      <c r="J217" s="5">
        <v>9.6320754716981138</v>
      </c>
    </row>
    <row r="218" spans="1:10" x14ac:dyDescent="0.2">
      <c r="A218" t="s">
        <v>65</v>
      </c>
      <c r="B218" s="3" t="s">
        <v>96</v>
      </c>
      <c r="C218" s="10">
        <v>1</v>
      </c>
      <c r="D218" s="17" t="s">
        <v>223</v>
      </c>
      <c r="E218" s="5">
        <v>7.64</v>
      </c>
      <c r="F218" s="5">
        <v>2.15</v>
      </c>
      <c r="G218" s="5">
        <v>2.0283018867924527</v>
      </c>
      <c r="H218" s="10">
        <v>6</v>
      </c>
      <c r="I218" s="5">
        <v>2.15</v>
      </c>
      <c r="J218" s="5">
        <v>2.0283018867924527</v>
      </c>
    </row>
    <row r="219" spans="1:10" x14ac:dyDescent="0.2">
      <c r="A219" t="s">
        <v>65</v>
      </c>
      <c r="B219" s="3" t="s">
        <v>115</v>
      </c>
      <c r="C219" s="10">
        <v>1</v>
      </c>
      <c r="D219" s="17" t="s">
        <v>136</v>
      </c>
      <c r="E219" s="5">
        <v>17.98</v>
      </c>
      <c r="F219" s="5">
        <v>4.6399999999999997</v>
      </c>
      <c r="G219" s="5">
        <v>4.3773584905660377</v>
      </c>
      <c r="H219" s="10">
        <v>6</v>
      </c>
      <c r="I219" s="5">
        <v>4.6399999999999997</v>
      </c>
      <c r="J219" s="5">
        <v>4.3773584905660377</v>
      </c>
    </row>
    <row r="220" spans="1:10" x14ac:dyDescent="0.2">
      <c r="A220" t="s">
        <v>65</v>
      </c>
      <c r="B220" s="3" t="s">
        <v>117</v>
      </c>
      <c r="C220" s="10">
        <v>1</v>
      </c>
      <c r="D220" s="17" t="s">
        <v>22</v>
      </c>
      <c r="E220" s="5">
        <v>41.59</v>
      </c>
      <c r="F220" s="5">
        <v>10.85</v>
      </c>
      <c r="G220" s="5">
        <v>10.235849056603772</v>
      </c>
      <c r="H220" s="10">
        <v>6</v>
      </c>
      <c r="I220" s="5">
        <v>10.85</v>
      </c>
      <c r="J220" s="5">
        <v>10.235849056603772</v>
      </c>
    </row>
    <row r="221" spans="1:10" x14ac:dyDescent="0.2">
      <c r="A221" t="s">
        <v>66</v>
      </c>
      <c r="B221" s="3">
        <v>43347</v>
      </c>
      <c r="C221" s="10">
        <v>1</v>
      </c>
      <c r="D221" s="17" t="s">
        <v>224</v>
      </c>
      <c r="E221" s="5">
        <v>20.079999999999998</v>
      </c>
      <c r="F221" s="5">
        <v>7.98</v>
      </c>
      <c r="G221" s="5">
        <v>7.5283018867924527</v>
      </c>
      <c r="H221" s="10">
        <v>6</v>
      </c>
      <c r="I221" s="5">
        <v>7.98</v>
      </c>
      <c r="J221" s="5">
        <v>7.5283018867924527</v>
      </c>
    </row>
    <row r="222" spans="1:10" x14ac:dyDescent="0.2">
      <c r="A222" t="s">
        <v>67</v>
      </c>
      <c r="B222" s="3">
        <v>43163</v>
      </c>
      <c r="C222" s="10">
        <v>1</v>
      </c>
      <c r="D222" s="17" t="s">
        <v>26</v>
      </c>
      <c r="E222" s="5">
        <v>8</v>
      </c>
      <c r="F222" s="5">
        <v>1.2</v>
      </c>
      <c r="G222" s="5">
        <v>1.1320754716981132</v>
      </c>
      <c r="H222" s="10">
        <v>6</v>
      </c>
      <c r="I222" s="5">
        <v>1.2</v>
      </c>
      <c r="J222" s="5">
        <v>1.1320754716981132</v>
      </c>
    </row>
    <row r="223" spans="1:10" x14ac:dyDescent="0.2">
      <c r="A223" t="s">
        <v>67</v>
      </c>
      <c r="B223" s="3">
        <v>43163</v>
      </c>
      <c r="C223" s="10">
        <v>1</v>
      </c>
      <c r="D223" s="17" t="s">
        <v>100</v>
      </c>
      <c r="E223" s="5">
        <v>5.15</v>
      </c>
      <c r="F223" s="5">
        <v>5.1499999999999995</v>
      </c>
      <c r="G223" s="5">
        <v>4.2561983471074374</v>
      </c>
      <c r="H223" s="10">
        <v>21</v>
      </c>
      <c r="I223" s="5">
        <v>5.1499999999999995</v>
      </c>
      <c r="J223" s="5">
        <v>4.2561983471074374</v>
      </c>
    </row>
    <row r="224" spans="1:10" x14ac:dyDescent="0.2">
      <c r="A224" t="s">
        <v>67</v>
      </c>
      <c r="B224" s="3">
        <v>43194</v>
      </c>
      <c r="C224" s="10">
        <v>1</v>
      </c>
      <c r="D224" s="17" t="s">
        <v>70</v>
      </c>
      <c r="E224" s="5">
        <v>7</v>
      </c>
      <c r="F224" s="5">
        <v>7</v>
      </c>
      <c r="G224" s="5">
        <v>5.785123966942149</v>
      </c>
      <c r="H224" s="10">
        <v>21</v>
      </c>
      <c r="I224" s="5">
        <v>7</v>
      </c>
      <c r="J224" s="5">
        <v>5.785123966942149</v>
      </c>
    </row>
    <row r="225" spans="1:10" x14ac:dyDescent="0.2">
      <c r="A225" t="s">
        <v>67</v>
      </c>
      <c r="B225" s="3">
        <v>43194</v>
      </c>
      <c r="C225" s="10">
        <v>1</v>
      </c>
      <c r="D225" s="17" t="s">
        <v>225</v>
      </c>
      <c r="E225" s="5">
        <v>14.47</v>
      </c>
      <c r="F225" s="5">
        <v>14.469999999999999</v>
      </c>
      <c r="G225" s="5">
        <v>13.650943396226413</v>
      </c>
      <c r="H225" s="10">
        <v>6</v>
      </c>
      <c r="I225" s="5">
        <v>14.469999999999999</v>
      </c>
      <c r="J225" s="5">
        <v>13.650943396226413</v>
      </c>
    </row>
    <row r="226" spans="1:10" x14ac:dyDescent="0.2">
      <c r="A226" t="s">
        <v>67</v>
      </c>
      <c r="B226" s="3">
        <v>43255</v>
      </c>
      <c r="C226" s="10">
        <v>1</v>
      </c>
      <c r="D226" s="17" t="s">
        <v>226</v>
      </c>
      <c r="E226" s="5">
        <v>7.45</v>
      </c>
      <c r="F226" s="5">
        <v>7.45</v>
      </c>
      <c r="G226" s="5">
        <v>7.0283018867924527</v>
      </c>
      <c r="H226" s="10">
        <v>6</v>
      </c>
      <c r="I226" s="5">
        <v>7.45</v>
      </c>
      <c r="J226" s="5">
        <v>7.0283018867924527</v>
      </c>
    </row>
    <row r="227" spans="1:10" x14ac:dyDescent="0.2">
      <c r="A227" t="s">
        <v>67</v>
      </c>
      <c r="B227" s="3">
        <v>43347</v>
      </c>
      <c r="C227" s="10">
        <v>1</v>
      </c>
      <c r="D227" s="17" t="s">
        <v>37</v>
      </c>
      <c r="E227" s="5">
        <v>7.19</v>
      </c>
      <c r="F227" s="5">
        <v>7.19</v>
      </c>
      <c r="G227" s="5">
        <v>5.9421487603305794</v>
      </c>
      <c r="H227" s="10">
        <v>21</v>
      </c>
      <c r="I227" s="5">
        <v>7.19</v>
      </c>
      <c r="J227" s="5">
        <v>5.9421487603305794</v>
      </c>
    </row>
    <row r="228" spans="1:10" x14ac:dyDescent="0.2">
      <c r="A228" t="s">
        <v>67</v>
      </c>
      <c r="B228" s="3" t="s">
        <v>93</v>
      </c>
      <c r="C228" s="10">
        <v>1</v>
      </c>
      <c r="D228" s="17" t="s">
        <v>227</v>
      </c>
      <c r="E228" s="5">
        <v>225.49</v>
      </c>
      <c r="F228" s="5">
        <v>14.8</v>
      </c>
      <c r="G228" s="5">
        <v>13.962264150943396</v>
      </c>
      <c r="H228" s="10">
        <v>6</v>
      </c>
      <c r="I228" s="5">
        <v>14.8</v>
      </c>
      <c r="J228" s="5">
        <v>13.962264150943396</v>
      </c>
    </row>
    <row r="229" spans="1:10" x14ac:dyDescent="0.2">
      <c r="A229" t="s">
        <v>228</v>
      </c>
      <c r="B229" s="3">
        <v>43194</v>
      </c>
      <c r="C229" s="10">
        <v>1</v>
      </c>
      <c r="D229" s="17" t="s">
        <v>229</v>
      </c>
      <c r="E229" s="5">
        <v>12.9</v>
      </c>
      <c r="F229" s="5">
        <v>5.77</v>
      </c>
      <c r="G229" s="5">
        <v>5.4433962264150937</v>
      </c>
      <c r="H229" s="10">
        <v>6</v>
      </c>
      <c r="I229" s="5">
        <v>5.77</v>
      </c>
      <c r="J229" s="5">
        <v>5.4433962264150937</v>
      </c>
    </row>
    <row r="230" spans="1:10" x14ac:dyDescent="0.2">
      <c r="A230" t="s">
        <v>228</v>
      </c>
      <c r="B230" s="3">
        <v>43194</v>
      </c>
      <c r="C230" s="10">
        <v>1</v>
      </c>
      <c r="D230" s="17" t="s">
        <v>230</v>
      </c>
      <c r="E230" s="5">
        <v>9.3800000000000008</v>
      </c>
      <c r="F230" s="5">
        <v>9.379999999999999</v>
      </c>
      <c r="G230" s="5">
        <v>8.8490566037735832</v>
      </c>
      <c r="H230" s="10">
        <v>6</v>
      </c>
      <c r="I230" s="5">
        <v>9.379999999999999</v>
      </c>
      <c r="J230" s="5">
        <v>8.8490566037735832</v>
      </c>
    </row>
    <row r="231" spans="1:10" x14ac:dyDescent="0.2">
      <c r="A231" t="s">
        <v>228</v>
      </c>
      <c r="B231" s="3">
        <v>43194</v>
      </c>
      <c r="C231" s="10">
        <v>1</v>
      </c>
      <c r="D231" s="17" t="s">
        <v>231</v>
      </c>
      <c r="E231" s="5">
        <v>30.76</v>
      </c>
      <c r="F231" s="5">
        <v>8.2799999999999994</v>
      </c>
      <c r="G231" s="5">
        <v>7.8113207547169798</v>
      </c>
      <c r="H231" s="10">
        <v>6</v>
      </c>
      <c r="I231" s="5">
        <v>8.2799999999999994</v>
      </c>
      <c r="J231" s="5">
        <v>7.8113207547169798</v>
      </c>
    </row>
    <row r="232" spans="1:10" x14ac:dyDescent="0.2">
      <c r="A232" t="s">
        <v>228</v>
      </c>
      <c r="B232" s="3">
        <v>43194</v>
      </c>
      <c r="C232" s="10">
        <v>1</v>
      </c>
      <c r="D232" s="17" t="s">
        <v>232</v>
      </c>
      <c r="E232" s="5">
        <v>12.03</v>
      </c>
      <c r="F232" s="5">
        <v>4.1399999999999997</v>
      </c>
      <c r="G232" s="5">
        <v>3.9056603773584899</v>
      </c>
      <c r="H232" s="10">
        <v>6</v>
      </c>
      <c r="I232" s="5">
        <v>4.1399999999999997</v>
      </c>
      <c r="J232" s="5">
        <v>3.9056603773584899</v>
      </c>
    </row>
    <row r="233" spans="1:10" x14ac:dyDescent="0.2">
      <c r="A233" t="s">
        <v>228</v>
      </c>
      <c r="B233" s="3">
        <v>43194</v>
      </c>
      <c r="C233" s="10">
        <v>1</v>
      </c>
      <c r="D233" s="17" t="s">
        <v>54</v>
      </c>
      <c r="E233" s="5">
        <v>5.35</v>
      </c>
      <c r="F233" s="5">
        <v>5.35</v>
      </c>
      <c r="G233" s="5">
        <v>5.0471698113207539</v>
      </c>
      <c r="H233" s="10">
        <v>6</v>
      </c>
      <c r="I233" s="5">
        <v>5.35</v>
      </c>
      <c r="J233" s="5">
        <v>5.0471698113207539</v>
      </c>
    </row>
    <row r="234" spans="1:10" x14ac:dyDescent="0.2">
      <c r="A234" t="s">
        <v>228</v>
      </c>
      <c r="B234" s="3">
        <v>43408</v>
      </c>
      <c r="C234" s="10">
        <v>1</v>
      </c>
      <c r="D234" s="17" t="s">
        <v>198</v>
      </c>
      <c r="E234" s="5">
        <v>10.130000000000001</v>
      </c>
      <c r="F234" s="5">
        <v>3.86</v>
      </c>
      <c r="G234" s="5">
        <v>3.641509433962264</v>
      </c>
      <c r="H234" s="10">
        <v>6</v>
      </c>
      <c r="I234" s="5">
        <v>3.86</v>
      </c>
      <c r="J234" s="5">
        <v>3.641509433962264</v>
      </c>
    </row>
    <row r="235" spans="1:10" x14ac:dyDescent="0.2">
      <c r="A235" t="s">
        <v>228</v>
      </c>
      <c r="B235" s="3" t="s">
        <v>233</v>
      </c>
      <c r="C235" s="10">
        <v>1</v>
      </c>
      <c r="D235" s="17" t="s">
        <v>53</v>
      </c>
      <c r="E235" s="5">
        <v>9.65</v>
      </c>
      <c r="F235" s="5">
        <v>3.01</v>
      </c>
      <c r="G235" s="5">
        <v>2.8396226415094334</v>
      </c>
      <c r="H235" s="10">
        <v>6</v>
      </c>
      <c r="I235" s="5">
        <v>3.01</v>
      </c>
      <c r="J235" s="5">
        <v>2.8396226415094334</v>
      </c>
    </row>
    <row r="236" spans="1:10" x14ac:dyDescent="0.2">
      <c r="A236" t="s">
        <v>228</v>
      </c>
      <c r="B236" s="3" t="s">
        <v>233</v>
      </c>
      <c r="C236" s="10">
        <v>1</v>
      </c>
      <c r="D236" s="17" t="s">
        <v>231</v>
      </c>
      <c r="E236" s="5">
        <v>30.76</v>
      </c>
      <c r="F236" s="5">
        <v>8.2799999999999994</v>
      </c>
      <c r="G236" s="5">
        <v>7.8113207547169798</v>
      </c>
      <c r="H236" s="10">
        <v>6</v>
      </c>
      <c r="I236" s="5">
        <v>8.2799999999999994</v>
      </c>
      <c r="J236" s="5">
        <v>7.8113207547169798</v>
      </c>
    </row>
    <row r="237" spans="1:10" x14ac:dyDescent="0.2">
      <c r="A237" t="s">
        <v>68</v>
      </c>
      <c r="B237" s="3">
        <v>43163</v>
      </c>
      <c r="C237" s="10">
        <v>1</v>
      </c>
      <c r="D237" s="17" t="s">
        <v>234</v>
      </c>
      <c r="E237" s="5">
        <v>10.84</v>
      </c>
      <c r="F237" s="5">
        <v>10.84</v>
      </c>
      <c r="G237" s="5">
        <v>10.226415094339622</v>
      </c>
      <c r="H237" s="10">
        <v>6</v>
      </c>
      <c r="I237" s="5">
        <v>10.84</v>
      </c>
      <c r="J237" s="5">
        <v>10.226415094339622</v>
      </c>
    </row>
    <row r="238" spans="1:10" x14ac:dyDescent="0.2">
      <c r="A238" t="s">
        <v>68</v>
      </c>
      <c r="B238" s="3" t="s">
        <v>96</v>
      </c>
      <c r="C238" s="10">
        <v>1</v>
      </c>
      <c r="D238" s="17" t="s">
        <v>235</v>
      </c>
      <c r="E238" s="5">
        <v>31.34</v>
      </c>
      <c r="F238" s="5">
        <v>9.3000000000000007</v>
      </c>
      <c r="G238" s="5">
        <v>8.7735849056603783</v>
      </c>
      <c r="H238" s="10">
        <v>6</v>
      </c>
      <c r="I238" s="5">
        <v>9.3000000000000007</v>
      </c>
      <c r="J238" s="5">
        <v>8.7735849056603783</v>
      </c>
    </row>
    <row r="239" spans="1:10" x14ac:dyDescent="0.2">
      <c r="A239" t="s">
        <v>68</v>
      </c>
      <c r="B239" s="3" t="s">
        <v>96</v>
      </c>
      <c r="C239" s="10">
        <v>1</v>
      </c>
      <c r="D239" s="17" t="s">
        <v>234</v>
      </c>
      <c r="E239" s="5">
        <v>10.84</v>
      </c>
      <c r="F239" s="5">
        <v>10.84</v>
      </c>
      <c r="G239" s="5">
        <v>10.226415094339622</v>
      </c>
      <c r="H239" s="10">
        <v>6</v>
      </c>
      <c r="I239" s="5">
        <v>10.84</v>
      </c>
      <c r="J239" s="5">
        <v>10.226415094339622</v>
      </c>
    </row>
    <row r="240" spans="1:10" x14ac:dyDescent="0.2">
      <c r="A240" t="s">
        <v>68</v>
      </c>
      <c r="B240" s="3" t="s">
        <v>106</v>
      </c>
      <c r="C240" s="10">
        <v>1</v>
      </c>
      <c r="D240" s="17" t="s">
        <v>60</v>
      </c>
      <c r="E240" s="5">
        <v>12.79</v>
      </c>
      <c r="F240" s="5">
        <v>12.790000000000001</v>
      </c>
      <c r="G240" s="5">
        <v>12.066037735849056</v>
      </c>
      <c r="H240" s="10">
        <v>6</v>
      </c>
      <c r="I240" s="5">
        <v>12.790000000000001</v>
      </c>
      <c r="J240" s="5">
        <v>12.066037735849056</v>
      </c>
    </row>
    <row r="241" spans="1:10" x14ac:dyDescent="0.2">
      <c r="A241" t="s">
        <v>69</v>
      </c>
      <c r="B241" s="3" t="s">
        <v>88</v>
      </c>
      <c r="C241" s="10">
        <v>10</v>
      </c>
      <c r="D241" s="17" t="s">
        <v>236</v>
      </c>
      <c r="E241" s="5">
        <v>4.84</v>
      </c>
      <c r="F241" s="5">
        <v>48.4</v>
      </c>
      <c r="G241" s="5">
        <v>40</v>
      </c>
      <c r="H241" s="10">
        <v>21</v>
      </c>
      <c r="I241" s="5">
        <v>484</v>
      </c>
      <c r="J241" s="5">
        <v>400</v>
      </c>
    </row>
    <row r="242" spans="1:10" x14ac:dyDescent="0.2">
      <c r="A242" t="s">
        <v>69</v>
      </c>
      <c r="B242" s="3" t="s">
        <v>88</v>
      </c>
      <c r="C242" s="10">
        <v>10</v>
      </c>
      <c r="D242" s="17" t="s">
        <v>237</v>
      </c>
      <c r="E242" s="5">
        <v>1.75</v>
      </c>
      <c r="F242" s="5">
        <v>17.5</v>
      </c>
      <c r="G242" s="5">
        <v>14.462809917355372</v>
      </c>
      <c r="H242" s="10">
        <v>21</v>
      </c>
      <c r="I242" s="5">
        <v>175</v>
      </c>
      <c r="J242" s="5">
        <v>144.62809917355372</v>
      </c>
    </row>
    <row r="243" spans="1:10" x14ac:dyDescent="0.2">
      <c r="A243" t="s">
        <v>69</v>
      </c>
      <c r="B243" s="3">
        <v>43347</v>
      </c>
      <c r="C243" s="10">
        <v>1</v>
      </c>
      <c r="D243" s="17" t="s">
        <v>238</v>
      </c>
      <c r="E243" s="5">
        <v>18.07</v>
      </c>
      <c r="F243" s="5">
        <v>18.07</v>
      </c>
      <c r="G243" s="5">
        <v>17.047169811320753</v>
      </c>
      <c r="H243" s="10">
        <v>6</v>
      </c>
      <c r="I243" s="5">
        <v>18.07</v>
      </c>
      <c r="J243" s="5">
        <v>17.047169811320753</v>
      </c>
    </row>
    <row r="244" spans="1:10" x14ac:dyDescent="0.2">
      <c r="A244" t="s">
        <v>69</v>
      </c>
      <c r="B244" s="3">
        <v>43347</v>
      </c>
      <c r="C244" s="10">
        <v>1</v>
      </c>
      <c r="D244" s="17" t="s">
        <v>239</v>
      </c>
      <c r="E244" s="5">
        <v>8.98</v>
      </c>
      <c r="F244" s="5">
        <v>8.98</v>
      </c>
      <c r="G244" s="5">
        <v>8.4716981132075464</v>
      </c>
      <c r="H244" s="10">
        <v>6</v>
      </c>
      <c r="I244" s="5">
        <v>8.98</v>
      </c>
      <c r="J244" s="5">
        <v>8.4716981132075464</v>
      </c>
    </row>
    <row r="245" spans="1:10" x14ac:dyDescent="0.2">
      <c r="A245" t="s">
        <v>69</v>
      </c>
      <c r="B245" s="3">
        <v>43347</v>
      </c>
      <c r="C245" s="10">
        <v>1</v>
      </c>
      <c r="D245" s="17" t="s">
        <v>240</v>
      </c>
      <c r="E245" s="5">
        <v>8.98</v>
      </c>
      <c r="F245" s="5">
        <v>8.98</v>
      </c>
      <c r="G245" s="5">
        <v>8.4716981132075464</v>
      </c>
      <c r="H245" s="10">
        <v>6</v>
      </c>
      <c r="I245" s="5">
        <v>8.98</v>
      </c>
      <c r="J245" s="5">
        <v>8.4716981132075464</v>
      </c>
    </row>
    <row r="246" spans="1:10" x14ac:dyDescent="0.2">
      <c r="A246" t="s">
        <v>69</v>
      </c>
      <c r="B246" s="3">
        <v>43347</v>
      </c>
      <c r="C246" s="10">
        <v>1</v>
      </c>
      <c r="D246" s="17" t="s">
        <v>241</v>
      </c>
      <c r="E246" s="5">
        <v>8.98</v>
      </c>
      <c r="F246" s="5">
        <v>8.98</v>
      </c>
      <c r="G246" s="5">
        <v>8.4716981132075464</v>
      </c>
      <c r="H246" s="10">
        <v>6</v>
      </c>
      <c r="I246" s="5">
        <v>8.98</v>
      </c>
      <c r="J246" s="5">
        <v>8.4716981132075464</v>
      </c>
    </row>
    <row r="247" spans="1:10" x14ac:dyDescent="0.2">
      <c r="A247" t="s">
        <v>69</v>
      </c>
      <c r="B247" s="3">
        <v>43347</v>
      </c>
      <c r="C247" s="10">
        <v>1</v>
      </c>
      <c r="D247" s="17" t="s">
        <v>242</v>
      </c>
      <c r="E247" s="5">
        <v>8.98</v>
      </c>
      <c r="F247" s="5">
        <v>8.98</v>
      </c>
      <c r="G247" s="5">
        <v>8.4716981132075464</v>
      </c>
      <c r="H247" s="10">
        <v>6</v>
      </c>
      <c r="I247" s="5">
        <v>8.98</v>
      </c>
      <c r="J247" s="5">
        <v>8.4716981132075464</v>
      </c>
    </row>
    <row r="248" spans="1:10" x14ac:dyDescent="0.2">
      <c r="A248" t="s">
        <v>69</v>
      </c>
      <c r="B248" s="3">
        <v>43347</v>
      </c>
      <c r="C248" s="10">
        <v>1</v>
      </c>
      <c r="D248" s="17" t="s">
        <v>59</v>
      </c>
      <c r="E248" s="5">
        <v>38.880000000000003</v>
      </c>
      <c r="F248" s="5">
        <v>6.07</v>
      </c>
      <c r="G248" s="5">
        <v>5.7264150943396226</v>
      </c>
      <c r="H248" s="10">
        <v>6</v>
      </c>
      <c r="I248" s="5">
        <v>6.07</v>
      </c>
      <c r="J248" s="5">
        <v>5.7264150943396226</v>
      </c>
    </row>
    <row r="249" spans="1:10" x14ac:dyDescent="0.2">
      <c r="A249" t="s">
        <v>69</v>
      </c>
      <c r="B249" s="3">
        <v>43438</v>
      </c>
      <c r="C249" s="10">
        <v>1</v>
      </c>
      <c r="D249" s="17" t="s">
        <v>59</v>
      </c>
      <c r="E249" s="5">
        <v>38.880000000000003</v>
      </c>
      <c r="F249" s="5">
        <v>6.07</v>
      </c>
      <c r="G249" s="5">
        <v>5.7264150943396226</v>
      </c>
      <c r="H249" s="10">
        <v>6</v>
      </c>
      <c r="I249" s="5">
        <v>6.07</v>
      </c>
      <c r="J249" s="5">
        <v>5.7264150943396226</v>
      </c>
    </row>
    <row r="250" spans="1:10" x14ac:dyDescent="0.2">
      <c r="A250" t="s">
        <v>69</v>
      </c>
      <c r="B250" s="3" t="s">
        <v>92</v>
      </c>
      <c r="C250" s="10">
        <v>1</v>
      </c>
      <c r="D250" s="17" t="s">
        <v>26</v>
      </c>
      <c r="E250" s="5">
        <v>8</v>
      </c>
      <c r="F250" s="5">
        <v>0.72</v>
      </c>
      <c r="G250" s="5">
        <v>0.67924528301886788</v>
      </c>
      <c r="H250" s="10">
        <v>6</v>
      </c>
      <c r="I250" s="5">
        <v>0.72</v>
      </c>
      <c r="J250" s="5">
        <v>0.67924528301886788</v>
      </c>
    </row>
    <row r="251" spans="1:10" x14ac:dyDescent="0.2">
      <c r="A251" t="s">
        <v>69</v>
      </c>
      <c r="B251" s="3" t="s">
        <v>92</v>
      </c>
      <c r="C251" s="10">
        <v>1</v>
      </c>
      <c r="D251" s="17" t="s">
        <v>163</v>
      </c>
      <c r="E251" s="5">
        <v>9.9</v>
      </c>
      <c r="F251" s="5">
        <v>9.9</v>
      </c>
      <c r="G251" s="5">
        <v>8.1818181818181817</v>
      </c>
      <c r="H251" s="10">
        <v>21</v>
      </c>
      <c r="I251" s="5">
        <v>9.9</v>
      </c>
      <c r="J251" s="5">
        <v>8.1818181818181817</v>
      </c>
    </row>
    <row r="252" spans="1:10" x14ac:dyDescent="0.2">
      <c r="A252" t="s">
        <v>69</v>
      </c>
      <c r="B252" s="3" t="s">
        <v>92</v>
      </c>
      <c r="C252" s="10">
        <v>1</v>
      </c>
      <c r="D252" s="17" t="s">
        <v>243</v>
      </c>
      <c r="E252" s="5">
        <v>14.78</v>
      </c>
      <c r="F252" s="5">
        <v>14.780000000000001</v>
      </c>
      <c r="G252" s="5">
        <v>13.943396226415095</v>
      </c>
      <c r="H252" s="10">
        <v>6</v>
      </c>
      <c r="I252" s="5">
        <v>14.780000000000001</v>
      </c>
      <c r="J252" s="5">
        <v>13.943396226415095</v>
      </c>
    </row>
    <row r="253" spans="1:10" x14ac:dyDescent="0.2">
      <c r="A253" t="s">
        <v>69</v>
      </c>
      <c r="B253" s="3" t="s">
        <v>205</v>
      </c>
      <c r="C253" s="10">
        <v>1</v>
      </c>
      <c r="D253" s="17" t="s">
        <v>59</v>
      </c>
      <c r="E253" s="5">
        <v>38.880000000000003</v>
      </c>
      <c r="F253" s="5">
        <v>6.07</v>
      </c>
      <c r="G253" s="5">
        <v>5.7264150943396226</v>
      </c>
      <c r="H253" s="10">
        <v>6</v>
      </c>
      <c r="I253" s="5">
        <v>6.07</v>
      </c>
      <c r="J253" s="5">
        <v>5.7264150943396226</v>
      </c>
    </row>
    <row r="254" spans="1:10" x14ac:dyDescent="0.2">
      <c r="A254" t="s">
        <v>69</v>
      </c>
      <c r="B254" s="3" t="s">
        <v>205</v>
      </c>
      <c r="C254" s="10">
        <v>10</v>
      </c>
      <c r="D254" s="17" t="s">
        <v>237</v>
      </c>
      <c r="E254" s="5">
        <v>1.75</v>
      </c>
      <c r="F254" s="5">
        <v>17.5</v>
      </c>
      <c r="G254" s="5">
        <v>14.462809917355372</v>
      </c>
      <c r="H254" s="10">
        <v>21</v>
      </c>
      <c r="I254" s="5">
        <v>175</v>
      </c>
      <c r="J254" s="5">
        <v>144.62809917355372</v>
      </c>
    </row>
    <row r="255" spans="1:10" x14ac:dyDescent="0.2">
      <c r="A255" t="s">
        <v>69</v>
      </c>
      <c r="B255" s="3" t="s">
        <v>205</v>
      </c>
      <c r="C255" s="10">
        <v>1</v>
      </c>
      <c r="D255" s="17" t="s">
        <v>26</v>
      </c>
      <c r="E255" s="5">
        <v>8</v>
      </c>
      <c r="F255" s="5">
        <v>0.72</v>
      </c>
      <c r="G255" s="5">
        <v>0.67924528301886788</v>
      </c>
      <c r="H255" s="10">
        <v>6</v>
      </c>
      <c r="I255" s="5">
        <v>0.72</v>
      </c>
      <c r="J255" s="5">
        <v>0.67924528301886788</v>
      </c>
    </row>
    <row r="256" spans="1:10" x14ac:dyDescent="0.2">
      <c r="A256" t="s">
        <v>69</v>
      </c>
      <c r="B256" s="3" t="s">
        <v>205</v>
      </c>
      <c r="C256" s="10">
        <v>1</v>
      </c>
      <c r="D256" s="17" t="s">
        <v>244</v>
      </c>
      <c r="E256" s="5">
        <v>11.06</v>
      </c>
      <c r="F256" s="5">
        <v>11.06</v>
      </c>
      <c r="G256" s="5">
        <v>10.433962264150944</v>
      </c>
      <c r="H256" s="10">
        <v>6</v>
      </c>
      <c r="I256" s="5">
        <v>11.06</v>
      </c>
      <c r="J256" s="5">
        <v>10.433962264150944</v>
      </c>
    </row>
    <row r="257" spans="1:10" x14ac:dyDescent="0.2">
      <c r="A257" t="s">
        <v>69</v>
      </c>
      <c r="B257" s="3" t="s">
        <v>205</v>
      </c>
      <c r="C257" s="10">
        <v>10</v>
      </c>
      <c r="D257" s="17" t="s">
        <v>236</v>
      </c>
      <c r="E257" s="5">
        <v>4.84</v>
      </c>
      <c r="F257" s="5">
        <v>48.4</v>
      </c>
      <c r="G257" s="5">
        <v>40</v>
      </c>
      <c r="H257" s="10">
        <v>21</v>
      </c>
      <c r="I257" s="5">
        <v>484</v>
      </c>
      <c r="J257" s="5">
        <v>400</v>
      </c>
    </row>
    <row r="258" spans="1:10" x14ac:dyDescent="0.2">
      <c r="A258" t="s">
        <v>69</v>
      </c>
      <c r="B258" s="3" t="s">
        <v>205</v>
      </c>
      <c r="C258" s="10">
        <v>1</v>
      </c>
      <c r="D258" s="17" t="s">
        <v>55</v>
      </c>
      <c r="E258" s="5">
        <v>6.66</v>
      </c>
      <c r="F258" s="5">
        <v>0.42</v>
      </c>
      <c r="G258" s="5">
        <v>0.39622641509433959</v>
      </c>
      <c r="H258" s="10">
        <v>6</v>
      </c>
      <c r="I258" s="5">
        <v>0.42</v>
      </c>
      <c r="J258" s="5">
        <v>0.39622641509433959</v>
      </c>
    </row>
    <row r="259" spans="1:10" x14ac:dyDescent="0.2">
      <c r="A259" t="s">
        <v>69</v>
      </c>
      <c r="B259" s="3" t="s">
        <v>205</v>
      </c>
      <c r="C259" s="10">
        <v>1</v>
      </c>
      <c r="D259" s="17" t="s">
        <v>55</v>
      </c>
      <c r="E259" s="5">
        <v>6.66</v>
      </c>
      <c r="F259" s="5">
        <v>0.42</v>
      </c>
      <c r="G259" s="5">
        <v>0.39622641509433959</v>
      </c>
      <c r="H259" s="10">
        <v>6</v>
      </c>
      <c r="I259" s="5">
        <v>0.42</v>
      </c>
      <c r="J259" s="5">
        <v>0.39622641509433959</v>
      </c>
    </row>
    <row r="260" spans="1:10" x14ac:dyDescent="0.2">
      <c r="A260" t="s">
        <v>69</v>
      </c>
      <c r="B260" s="3" t="s">
        <v>205</v>
      </c>
      <c r="C260" s="10">
        <v>1</v>
      </c>
      <c r="D260" s="17" t="s">
        <v>55</v>
      </c>
      <c r="E260" s="5">
        <v>6.66</v>
      </c>
      <c r="F260" s="5">
        <v>0.42</v>
      </c>
      <c r="G260" s="5">
        <v>0.39622641509433959</v>
      </c>
      <c r="H260" s="10">
        <v>6</v>
      </c>
      <c r="I260" s="5">
        <v>0.42</v>
      </c>
      <c r="J260" s="5">
        <v>0.39622641509433959</v>
      </c>
    </row>
    <row r="261" spans="1:10" x14ac:dyDescent="0.2">
      <c r="A261" t="s">
        <v>69</v>
      </c>
      <c r="B261" s="3" t="s">
        <v>205</v>
      </c>
      <c r="C261" s="10">
        <v>1</v>
      </c>
      <c r="D261" s="17" t="s">
        <v>55</v>
      </c>
      <c r="E261" s="5">
        <v>6.66</v>
      </c>
      <c r="F261" s="5">
        <v>0.42</v>
      </c>
      <c r="G261" s="5">
        <v>0.39622641509433959</v>
      </c>
      <c r="H261" s="10">
        <v>6</v>
      </c>
      <c r="I261" s="5">
        <v>0.42</v>
      </c>
      <c r="J261" s="5">
        <v>0.39622641509433959</v>
      </c>
    </row>
    <row r="262" spans="1:10" x14ac:dyDescent="0.2">
      <c r="A262" t="s">
        <v>69</v>
      </c>
      <c r="B262" s="3" t="s">
        <v>205</v>
      </c>
      <c r="C262" s="10">
        <v>1</v>
      </c>
      <c r="D262" s="17" t="s">
        <v>55</v>
      </c>
      <c r="E262" s="5">
        <v>6.66</v>
      </c>
      <c r="F262" s="5">
        <v>0.42</v>
      </c>
      <c r="G262" s="5">
        <v>0.39622641509433959</v>
      </c>
      <c r="H262" s="10">
        <v>6</v>
      </c>
      <c r="I262" s="5">
        <v>0.42</v>
      </c>
      <c r="J262" s="5">
        <v>0.39622641509433959</v>
      </c>
    </row>
    <row r="263" spans="1:10" x14ac:dyDescent="0.2">
      <c r="A263" t="s">
        <v>69</v>
      </c>
      <c r="B263" s="3" t="s">
        <v>205</v>
      </c>
      <c r="C263" s="10">
        <v>1</v>
      </c>
      <c r="D263" s="17" t="s">
        <v>55</v>
      </c>
      <c r="E263" s="5">
        <v>6.66</v>
      </c>
      <c r="F263" s="5">
        <v>0.42</v>
      </c>
      <c r="G263" s="5">
        <v>0.39622641509433959</v>
      </c>
      <c r="H263" s="10">
        <v>6</v>
      </c>
      <c r="I263" s="5">
        <v>0.42</v>
      </c>
      <c r="J263" s="5">
        <v>0.39622641509433959</v>
      </c>
    </row>
    <row r="264" spans="1:10" x14ac:dyDescent="0.2">
      <c r="A264" t="s">
        <v>69</v>
      </c>
      <c r="B264" s="3" t="s">
        <v>205</v>
      </c>
      <c r="C264" s="10">
        <v>1</v>
      </c>
      <c r="D264" s="17" t="s">
        <v>55</v>
      </c>
      <c r="E264" s="5">
        <v>6.66</v>
      </c>
      <c r="F264" s="5">
        <v>0.42</v>
      </c>
      <c r="G264" s="5">
        <v>0.39622641509433959</v>
      </c>
      <c r="H264" s="10">
        <v>6</v>
      </c>
      <c r="I264" s="5">
        <v>0.42</v>
      </c>
      <c r="J264" s="5">
        <v>0.39622641509433959</v>
      </c>
    </row>
    <row r="265" spans="1:10" x14ac:dyDescent="0.2">
      <c r="A265" t="s">
        <v>69</v>
      </c>
      <c r="B265" s="3" t="s">
        <v>205</v>
      </c>
      <c r="C265" s="10">
        <v>1</v>
      </c>
      <c r="D265" s="17" t="s">
        <v>55</v>
      </c>
      <c r="E265" s="5">
        <v>6.66</v>
      </c>
      <c r="F265" s="5">
        <v>0.42</v>
      </c>
      <c r="G265" s="5">
        <v>0.39622641509433959</v>
      </c>
      <c r="H265" s="10">
        <v>6</v>
      </c>
      <c r="I265" s="5">
        <v>0.42</v>
      </c>
      <c r="J265" s="5">
        <v>0.39622641509433959</v>
      </c>
    </row>
    <row r="266" spans="1:10" x14ac:dyDescent="0.2">
      <c r="A266" t="s">
        <v>69</v>
      </c>
      <c r="B266" s="3" t="s">
        <v>205</v>
      </c>
      <c r="C266" s="10">
        <v>1</v>
      </c>
      <c r="D266" s="17" t="s">
        <v>55</v>
      </c>
      <c r="E266" s="5">
        <v>6.66</v>
      </c>
      <c r="F266" s="5">
        <v>0.42</v>
      </c>
      <c r="G266" s="5">
        <v>0.39622641509433959</v>
      </c>
      <c r="H266" s="10">
        <v>6</v>
      </c>
      <c r="I266" s="5">
        <v>0.42</v>
      </c>
      <c r="J266" s="5">
        <v>0.39622641509433959</v>
      </c>
    </row>
    <row r="267" spans="1:10" x14ac:dyDescent="0.2">
      <c r="A267" t="s">
        <v>69</v>
      </c>
      <c r="B267" s="3" t="s">
        <v>205</v>
      </c>
      <c r="C267" s="10">
        <v>1</v>
      </c>
      <c r="D267" s="17" t="s">
        <v>55</v>
      </c>
      <c r="E267" s="5">
        <v>6.66</v>
      </c>
      <c r="F267" s="5">
        <v>0.42</v>
      </c>
      <c r="G267" s="5">
        <v>0.39622641509433959</v>
      </c>
      <c r="H267" s="10">
        <v>6</v>
      </c>
      <c r="I267" s="5">
        <v>0.42</v>
      </c>
      <c r="J267" s="5">
        <v>0.39622641509433959</v>
      </c>
    </row>
    <row r="268" spans="1:10" x14ac:dyDescent="0.2">
      <c r="A268" t="s">
        <v>69</v>
      </c>
      <c r="B268" s="3" t="s">
        <v>96</v>
      </c>
      <c r="C268" s="10">
        <v>-1</v>
      </c>
      <c r="D268" s="17" t="s">
        <v>26</v>
      </c>
      <c r="E268" s="5">
        <v>8</v>
      </c>
      <c r="F268" s="5">
        <v>-0.72</v>
      </c>
      <c r="G268" s="5">
        <v>-0.67924528301886788</v>
      </c>
      <c r="H268" s="10">
        <v>6</v>
      </c>
      <c r="I268" s="5">
        <v>-0.72</v>
      </c>
      <c r="J268" s="5">
        <v>-0.67924528301886788</v>
      </c>
    </row>
    <row r="269" spans="1:10" x14ac:dyDescent="0.2">
      <c r="A269" t="s">
        <v>72</v>
      </c>
      <c r="B269" s="3" t="s">
        <v>113</v>
      </c>
      <c r="C269" s="10">
        <v>1</v>
      </c>
      <c r="D269" s="17" t="s">
        <v>245</v>
      </c>
      <c r="E269" s="5">
        <v>15.31</v>
      </c>
      <c r="F269" s="5">
        <v>3.71</v>
      </c>
      <c r="G269" s="5">
        <v>3.5</v>
      </c>
      <c r="H269" s="10">
        <v>6</v>
      </c>
      <c r="I269" s="5">
        <v>3.71</v>
      </c>
      <c r="J269" s="5">
        <v>3.5</v>
      </c>
    </row>
    <row r="270" spans="1:10" x14ac:dyDescent="0.2">
      <c r="A270" t="s">
        <v>72</v>
      </c>
      <c r="B270" s="3" t="s">
        <v>113</v>
      </c>
      <c r="C270" s="10">
        <v>1</v>
      </c>
      <c r="D270" s="17" t="s">
        <v>73</v>
      </c>
      <c r="E270" s="5">
        <v>38.4</v>
      </c>
      <c r="F270" s="5">
        <v>38.4</v>
      </c>
      <c r="G270" s="5">
        <v>36.226415094339622</v>
      </c>
      <c r="H270" s="10">
        <v>6</v>
      </c>
      <c r="I270" s="5">
        <v>38.4</v>
      </c>
      <c r="J270" s="5">
        <v>36.226415094339622</v>
      </c>
    </row>
    <row r="271" spans="1:10" x14ac:dyDescent="0.2">
      <c r="A271" t="s">
        <v>72</v>
      </c>
      <c r="B271" s="3" t="s">
        <v>113</v>
      </c>
      <c r="C271" s="10">
        <v>1</v>
      </c>
      <c r="D271" s="17" t="s">
        <v>246</v>
      </c>
      <c r="E271" s="5">
        <v>24.8</v>
      </c>
      <c r="F271" s="5">
        <v>24.8</v>
      </c>
      <c r="G271" s="5">
        <v>23.39622641509434</v>
      </c>
      <c r="H271" s="10">
        <v>6</v>
      </c>
      <c r="I271" s="5">
        <v>24.8</v>
      </c>
      <c r="J271" s="5">
        <v>23.39622641509434</v>
      </c>
    </row>
    <row r="272" spans="1:10" x14ac:dyDescent="0.2">
      <c r="A272" t="s">
        <v>247</v>
      </c>
      <c r="B272" s="3">
        <v>43194</v>
      </c>
      <c r="C272" s="10">
        <v>2</v>
      </c>
      <c r="D272" s="17" t="s">
        <v>248</v>
      </c>
      <c r="E272" s="5">
        <v>14.99</v>
      </c>
      <c r="F272" s="5">
        <v>29.98</v>
      </c>
      <c r="G272" s="5">
        <v>28.283018867924529</v>
      </c>
      <c r="H272" s="10">
        <v>6</v>
      </c>
      <c r="I272" s="5">
        <v>59.96</v>
      </c>
      <c r="J272" s="5">
        <v>56.566037735849058</v>
      </c>
    </row>
    <row r="273" spans="1:10" x14ac:dyDescent="0.2">
      <c r="A273" t="s">
        <v>74</v>
      </c>
      <c r="B273" s="3">
        <v>43408</v>
      </c>
      <c r="C273" s="10">
        <v>1</v>
      </c>
      <c r="D273" s="17" t="s">
        <v>249</v>
      </c>
      <c r="E273" s="5">
        <v>238.69</v>
      </c>
      <c r="F273" s="5">
        <v>7.9</v>
      </c>
      <c r="G273" s="5">
        <v>7.4528301886792452</v>
      </c>
      <c r="H273" s="10">
        <v>6</v>
      </c>
      <c r="I273" s="5">
        <v>7.9</v>
      </c>
      <c r="J273" s="5">
        <v>7.4528301886792452</v>
      </c>
    </row>
    <row r="274" spans="1:10" x14ac:dyDescent="0.2">
      <c r="A274" t="s">
        <v>74</v>
      </c>
      <c r="B274" s="3" t="s">
        <v>93</v>
      </c>
      <c r="C274" s="10">
        <v>1</v>
      </c>
      <c r="D274" s="17" t="s">
        <v>44</v>
      </c>
      <c r="E274" s="5">
        <v>11.42</v>
      </c>
      <c r="F274" s="5">
        <v>1.42</v>
      </c>
      <c r="G274" s="5">
        <v>1.3396226415094339</v>
      </c>
      <c r="H274" s="10">
        <v>6</v>
      </c>
      <c r="I274" s="5">
        <v>1.42</v>
      </c>
      <c r="J274" s="5">
        <v>1.3396226415094339</v>
      </c>
    </row>
    <row r="275" spans="1:10" x14ac:dyDescent="0.2">
      <c r="A275" t="s">
        <v>74</v>
      </c>
      <c r="B275" s="3" t="s">
        <v>93</v>
      </c>
      <c r="C275" s="10">
        <v>1</v>
      </c>
      <c r="D275" s="17" t="s">
        <v>250</v>
      </c>
      <c r="E275" s="5">
        <v>24.9</v>
      </c>
      <c r="F275" s="5">
        <v>24.900000000000002</v>
      </c>
      <c r="G275" s="5">
        <v>23.490566037735849</v>
      </c>
      <c r="H275" s="10">
        <v>6</v>
      </c>
      <c r="I275" s="5">
        <v>24.900000000000002</v>
      </c>
      <c r="J275" s="5">
        <v>23.490566037735849</v>
      </c>
    </row>
    <row r="276" spans="1:10" x14ac:dyDescent="0.2">
      <c r="A276" t="s">
        <v>75</v>
      </c>
      <c r="B276" s="3">
        <v>43255</v>
      </c>
      <c r="C276" s="10">
        <v>1</v>
      </c>
      <c r="D276" s="17" t="s">
        <v>251</v>
      </c>
      <c r="E276" s="5">
        <v>42.45</v>
      </c>
      <c r="F276" s="5">
        <v>42.45</v>
      </c>
      <c r="G276" s="5">
        <v>40.047169811320757</v>
      </c>
      <c r="H276" s="10">
        <v>6</v>
      </c>
      <c r="I276" s="5">
        <v>42.45</v>
      </c>
      <c r="J276" s="5">
        <v>40.047169811320757</v>
      </c>
    </row>
    <row r="277" spans="1:10" x14ac:dyDescent="0.2">
      <c r="A277" t="s">
        <v>75</v>
      </c>
      <c r="B277" s="3">
        <v>43347</v>
      </c>
      <c r="C277" s="10">
        <v>1</v>
      </c>
      <c r="D277" s="17" t="s">
        <v>87</v>
      </c>
      <c r="E277" s="5">
        <v>9.5500000000000007</v>
      </c>
      <c r="F277" s="5">
        <v>1.73</v>
      </c>
      <c r="G277" s="5">
        <v>1.6320754716981132</v>
      </c>
      <c r="H277" s="10">
        <v>6</v>
      </c>
      <c r="I277" s="5">
        <v>1.73</v>
      </c>
      <c r="J277" s="5">
        <v>1.6320754716981132</v>
      </c>
    </row>
    <row r="278" spans="1:10" x14ac:dyDescent="0.2">
      <c r="A278" t="s">
        <v>75</v>
      </c>
      <c r="B278" s="3" t="s">
        <v>93</v>
      </c>
      <c r="C278" s="10">
        <v>1</v>
      </c>
      <c r="D278" s="17" t="s">
        <v>76</v>
      </c>
      <c r="E278" s="5">
        <v>9.94</v>
      </c>
      <c r="F278" s="5">
        <v>9.9400000000000013</v>
      </c>
      <c r="G278" s="5">
        <v>9.3773584905660385</v>
      </c>
      <c r="H278" s="10">
        <v>6</v>
      </c>
      <c r="I278" s="5">
        <v>9.9400000000000013</v>
      </c>
      <c r="J278" s="5">
        <v>9.3773584905660385</v>
      </c>
    </row>
    <row r="279" spans="1:10" x14ac:dyDescent="0.2">
      <c r="A279" t="s">
        <v>75</v>
      </c>
      <c r="B279" s="3" t="s">
        <v>95</v>
      </c>
      <c r="C279" s="10">
        <v>-1</v>
      </c>
      <c r="D279" s="17" t="s">
        <v>76</v>
      </c>
      <c r="E279" s="5">
        <v>9.94</v>
      </c>
      <c r="F279" s="5">
        <v>-9.9400000000000013</v>
      </c>
      <c r="G279" s="5">
        <v>-9.3773584905660385</v>
      </c>
      <c r="H279" s="10">
        <v>6</v>
      </c>
      <c r="I279" s="5">
        <v>-9.9400000000000013</v>
      </c>
      <c r="J279" s="5">
        <v>-9.3773584905660385</v>
      </c>
    </row>
    <row r="280" spans="1:10" x14ac:dyDescent="0.2">
      <c r="A280" t="s">
        <v>252</v>
      </c>
      <c r="B280" s="3">
        <v>43377</v>
      </c>
      <c r="C280" s="10">
        <v>1</v>
      </c>
      <c r="D280" s="17" t="s">
        <v>253</v>
      </c>
      <c r="E280" s="5">
        <v>10.8</v>
      </c>
      <c r="F280" s="5">
        <v>10.799999999999999</v>
      </c>
      <c r="G280" s="5">
        <v>10.188679245283017</v>
      </c>
      <c r="H280" s="10">
        <v>6</v>
      </c>
      <c r="I280" s="5">
        <v>10.799999999999999</v>
      </c>
      <c r="J280" s="5">
        <v>10.188679245283017</v>
      </c>
    </row>
    <row r="281" spans="1:10" x14ac:dyDescent="0.2">
      <c r="A281" t="s">
        <v>252</v>
      </c>
      <c r="B281" s="3">
        <v>43377</v>
      </c>
      <c r="C281" s="10">
        <v>1</v>
      </c>
      <c r="D281" s="17" t="s">
        <v>216</v>
      </c>
      <c r="E281" s="5">
        <v>23.7</v>
      </c>
      <c r="F281" s="5">
        <v>3.92</v>
      </c>
      <c r="G281" s="5">
        <v>3.6981132075471694</v>
      </c>
      <c r="H281" s="10">
        <v>6</v>
      </c>
      <c r="I281" s="5">
        <v>3.92</v>
      </c>
      <c r="J281" s="5">
        <v>3.6981132075471694</v>
      </c>
    </row>
    <row r="282" spans="1:10" x14ac:dyDescent="0.2">
      <c r="A282" t="s">
        <v>252</v>
      </c>
      <c r="B282" s="3" t="s">
        <v>205</v>
      </c>
      <c r="C282" s="10">
        <v>1</v>
      </c>
      <c r="D282" s="17" t="s">
        <v>254</v>
      </c>
      <c r="E282" s="5">
        <v>22.75</v>
      </c>
      <c r="F282" s="5">
        <v>22.75</v>
      </c>
      <c r="G282" s="5">
        <v>18.801652892561982</v>
      </c>
      <c r="H282" s="10">
        <v>21</v>
      </c>
      <c r="I282" s="5">
        <v>22.75</v>
      </c>
      <c r="J282" s="5">
        <v>18.801652892561982</v>
      </c>
    </row>
    <row r="283" spans="1:10" x14ac:dyDescent="0.2">
      <c r="A283" t="s">
        <v>252</v>
      </c>
      <c r="B283" s="3" t="s">
        <v>115</v>
      </c>
      <c r="C283" s="10">
        <v>1</v>
      </c>
      <c r="D283" s="17" t="s">
        <v>255</v>
      </c>
      <c r="E283" s="5">
        <v>6.24</v>
      </c>
      <c r="F283" s="5">
        <v>0.32</v>
      </c>
      <c r="G283" s="5">
        <v>0.30188679245283018</v>
      </c>
      <c r="H283" s="10">
        <v>6</v>
      </c>
      <c r="I283" s="5">
        <v>0.32</v>
      </c>
      <c r="J283" s="5">
        <v>0.30188679245283018</v>
      </c>
    </row>
    <row r="284" spans="1:10" x14ac:dyDescent="0.2">
      <c r="A284" t="s">
        <v>256</v>
      </c>
      <c r="B284" s="3" t="s">
        <v>170</v>
      </c>
      <c r="C284" s="10">
        <v>1</v>
      </c>
      <c r="D284" s="17" t="s">
        <v>257</v>
      </c>
      <c r="E284" s="5">
        <v>9.0399999999999991</v>
      </c>
      <c r="F284" s="5">
        <v>1.56</v>
      </c>
      <c r="G284" s="5">
        <v>1.4716981132075471</v>
      </c>
      <c r="H284" s="10">
        <v>6</v>
      </c>
      <c r="I284" s="5">
        <v>1.56</v>
      </c>
      <c r="J284" s="5">
        <v>1.4716981132075471</v>
      </c>
    </row>
    <row r="285" spans="1:10" x14ac:dyDescent="0.2">
      <c r="A285" t="s">
        <v>256</v>
      </c>
      <c r="B285" s="3" t="s">
        <v>170</v>
      </c>
      <c r="C285" s="10">
        <v>1</v>
      </c>
      <c r="D285" s="17" t="s">
        <v>27</v>
      </c>
      <c r="E285" s="5">
        <v>23.26</v>
      </c>
      <c r="F285" s="5">
        <v>6.49</v>
      </c>
      <c r="G285" s="5">
        <v>6.1226415094339623</v>
      </c>
      <c r="H285" s="10">
        <v>6</v>
      </c>
      <c r="I285" s="5">
        <v>6.49</v>
      </c>
      <c r="J285" s="5">
        <v>6.1226415094339623</v>
      </c>
    </row>
    <row r="286" spans="1:10" x14ac:dyDescent="0.2">
      <c r="A286" t="s">
        <v>256</v>
      </c>
      <c r="B286" s="3" t="s">
        <v>170</v>
      </c>
      <c r="C286" s="10">
        <v>1</v>
      </c>
      <c r="D286" s="17" t="s">
        <v>258</v>
      </c>
      <c r="E286" s="5">
        <v>16.46</v>
      </c>
      <c r="F286" s="5">
        <v>4.1100000000000003</v>
      </c>
      <c r="G286" s="5">
        <v>3.8773584905660377</v>
      </c>
      <c r="H286" s="10">
        <v>6</v>
      </c>
      <c r="I286" s="5">
        <v>4.1100000000000003</v>
      </c>
      <c r="J286" s="5">
        <v>3.8773584905660377</v>
      </c>
    </row>
    <row r="287" spans="1:10" x14ac:dyDescent="0.2">
      <c r="A287" t="s">
        <v>256</v>
      </c>
      <c r="B287" s="3" t="s">
        <v>170</v>
      </c>
      <c r="C287" s="10">
        <v>1</v>
      </c>
      <c r="D287" s="17" t="s">
        <v>259</v>
      </c>
      <c r="E287" s="5">
        <v>14.51</v>
      </c>
      <c r="F287" s="5">
        <v>3.44</v>
      </c>
      <c r="G287" s="5">
        <v>3.2452830188679243</v>
      </c>
      <c r="H287" s="10">
        <v>6</v>
      </c>
      <c r="I287" s="5">
        <v>3.44</v>
      </c>
      <c r="J287" s="5">
        <v>3.2452830188679243</v>
      </c>
    </row>
    <row r="288" spans="1:10" x14ac:dyDescent="0.2">
      <c r="A288" t="s">
        <v>256</v>
      </c>
      <c r="B288" s="3" t="s">
        <v>113</v>
      </c>
      <c r="C288" s="10">
        <v>1</v>
      </c>
      <c r="D288" s="17" t="s">
        <v>260</v>
      </c>
      <c r="E288" s="5">
        <v>8.58</v>
      </c>
      <c r="F288" s="5">
        <v>8.58</v>
      </c>
      <c r="G288" s="5">
        <v>8.0943396226415096</v>
      </c>
      <c r="H288" s="10">
        <v>6</v>
      </c>
      <c r="I288" s="5">
        <v>8.58</v>
      </c>
      <c r="J288" s="5">
        <v>8.0943396226415096</v>
      </c>
    </row>
    <row r="289" spans="1:10" x14ac:dyDescent="0.2">
      <c r="A289" t="s">
        <v>77</v>
      </c>
      <c r="B289" s="3">
        <v>43163</v>
      </c>
      <c r="C289" s="10">
        <v>1</v>
      </c>
      <c r="D289" s="17" t="s">
        <v>261</v>
      </c>
      <c r="E289" s="5">
        <v>112.39</v>
      </c>
      <c r="F289" s="5">
        <v>9.8000000000000007</v>
      </c>
      <c r="G289" s="5">
        <v>9.2452830188679247</v>
      </c>
      <c r="H289" s="10">
        <v>6</v>
      </c>
      <c r="I289" s="5">
        <v>9.8000000000000007</v>
      </c>
      <c r="J289" s="5">
        <v>9.2452830188679247</v>
      </c>
    </row>
    <row r="290" spans="1:10" x14ac:dyDescent="0.2">
      <c r="A290" t="s">
        <v>77</v>
      </c>
      <c r="B290" s="3">
        <v>43377</v>
      </c>
      <c r="C290" s="10">
        <v>1</v>
      </c>
      <c r="D290" s="17" t="s">
        <v>78</v>
      </c>
      <c r="E290" s="5">
        <v>6.32</v>
      </c>
      <c r="F290" s="5">
        <v>0</v>
      </c>
      <c r="G290" s="5">
        <v>0</v>
      </c>
      <c r="H290" s="10">
        <v>6</v>
      </c>
      <c r="I290" s="5">
        <v>0</v>
      </c>
      <c r="J290" s="5">
        <v>0</v>
      </c>
    </row>
    <row r="291" spans="1:10" x14ac:dyDescent="0.2">
      <c r="A291" t="s">
        <v>77</v>
      </c>
      <c r="B291" s="3" t="s">
        <v>92</v>
      </c>
      <c r="C291" s="10">
        <v>1</v>
      </c>
      <c r="D291" s="17" t="s">
        <v>262</v>
      </c>
      <c r="E291" s="5">
        <v>47.51</v>
      </c>
      <c r="F291" s="5">
        <v>7.29</v>
      </c>
      <c r="G291" s="5">
        <v>6.8773584905660377</v>
      </c>
      <c r="H291" s="10">
        <v>6</v>
      </c>
      <c r="I291" s="5">
        <v>7.29</v>
      </c>
      <c r="J291" s="5">
        <v>6.8773584905660377</v>
      </c>
    </row>
    <row r="292" spans="1:10" x14ac:dyDescent="0.2">
      <c r="A292" t="s">
        <v>79</v>
      </c>
      <c r="B292" s="3">
        <v>43163</v>
      </c>
      <c r="C292" s="10">
        <v>1</v>
      </c>
      <c r="D292" s="17" t="s">
        <v>263</v>
      </c>
      <c r="E292" s="5">
        <v>6.69</v>
      </c>
      <c r="F292" s="5">
        <v>0.7</v>
      </c>
      <c r="G292" s="5">
        <v>0.660377358490566</v>
      </c>
      <c r="H292" s="10">
        <v>6</v>
      </c>
      <c r="I292" s="5">
        <v>0.7</v>
      </c>
      <c r="J292" s="5">
        <v>0.660377358490566</v>
      </c>
    </row>
    <row r="293" spans="1:10" x14ac:dyDescent="0.2">
      <c r="A293" t="s">
        <v>79</v>
      </c>
      <c r="B293" s="3">
        <v>43163</v>
      </c>
      <c r="C293" s="10">
        <v>1</v>
      </c>
      <c r="D293" s="17" t="s">
        <v>59</v>
      </c>
      <c r="E293" s="5">
        <v>38.880000000000003</v>
      </c>
      <c r="F293" s="5">
        <v>10.210000000000001</v>
      </c>
      <c r="G293" s="5">
        <v>9.6320754716981138</v>
      </c>
      <c r="H293" s="10">
        <v>6</v>
      </c>
      <c r="I293" s="5">
        <v>10.210000000000001</v>
      </c>
      <c r="J293" s="5">
        <v>9.6320754716981138</v>
      </c>
    </row>
    <row r="294" spans="1:10" x14ac:dyDescent="0.2">
      <c r="A294" t="s">
        <v>79</v>
      </c>
      <c r="B294" s="3">
        <v>43163</v>
      </c>
      <c r="C294" s="10">
        <v>1</v>
      </c>
      <c r="D294" s="17" t="s">
        <v>26</v>
      </c>
      <c r="E294" s="5">
        <v>8</v>
      </c>
      <c r="F294" s="5">
        <v>1.2</v>
      </c>
      <c r="G294" s="5">
        <v>1.1320754716981132</v>
      </c>
      <c r="H294" s="10">
        <v>6</v>
      </c>
      <c r="I294" s="5">
        <v>1.2</v>
      </c>
      <c r="J294" s="5">
        <v>1.1320754716981132</v>
      </c>
    </row>
    <row r="295" spans="1:10" x14ac:dyDescent="0.2">
      <c r="A295" t="s">
        <v>79</v>
      </c>
      <c r="B295" s="3">
        <v>43163</v>
      </c>
      <c r="C295" s="10">
        <v>1</v>
      </c>
      <c r="D295" s="17" t="s">
        <v>264</v>
      </c>
      <c r="E295" s="5">
        <v>37.729999999999997</v>
      </c>
      <c r="F295" s="5">
        <v>37.729999999999997</v>
      </c>
      <c r="G295" s="5">
        <v>35.594339622641506</v>
      </c>
      <c r="H295" s="10">
        <v>6</v>
      </c>
      <c r="I295" s="5">
        <v>37.729999999999997</v>
      </c>
      <c r="J295" s="5">
        <v>35.594339622641506</v>
      </c>
    </row>
    <row r="296" spans="1:10" x14ac:dyDescent="0.2">
      <c r="A296" t="s">
        <v>79</v>
      </c>
      <c r="B296" s="3">
        <v>43163</v>
      </c>
      <c r="C296" s="10">
        <v>1</v>
      </c>
      <c r="D296" s="17" t="s">
        <v>243</v>
      </c>
      <c r="E296" s="5">
        <v>14.78</v>
      </c>
      <c r="F296" s="5">
        <v>14.780000000000001</v>
      </c>
      <c r="G296" s="5">
        <v>13.943396226415095</v>
      </c>
      <c r="H296" s="10">
        <v>6</v>
      </c>
      <c r="I296" s="5">
        <v>14.780000000000001</v>
      </c>
      <c r="J296" s="5">
        <v>13.943396226415095</v>
      </c>
    </row>
    <row r="297" spans="1:10" x14ac:dyDescent="0.2">
      <c r="A297" t="s">
        <v>79</v>
      </c>
      <c r="B297" s="3">
        <v>43347</v>
      </c>
      <c r="C297" s="10">
        <v>1</v>
      </c>
      <c r="D297" s="17" t="s">
        <v>265</v>
      </c>
      <c r="E297" s="5">
        <v>3.64</v>
      </c>
      <c r="F297" s="5">
        <v>2.42</v>
      </c>
      <c r="G297" s="5">
        <v>2.283018867924528</v>
      </c>
      <c r="H297" s="10">
        <v>6</v>
      </c>
      <c r="I297" s="5">
        <v>2.42</v>
      </c>
      <c r="J297" s="5">
        <v>2.283018867924528</v>
      </c>
    </row>
    <row r="298" spans="1:10" x14ac:dyDescent="0.2">
      <c r="A298" t="s">
        <v>79</v>
      </c>
      <c r="B298" s="3" t="s">
        <v>92</v>
      </c>
      <c r="C298" s="10">
        <v>1</v>
      </c>
      <c r="D298" s="17" t="s">
        <v>243</v>
      </c>
      <c r="E298" s="5">
        <v>14.78</v>
      </c>
      <c r="F298" s="5">
        <v>14.780000000000001</v>
      </c>
      <c r="G298" s="5">
        <v>13.943396226415095</v>
      </c>
      <c r="H298" s="10">
        <v>6</v>
      </c>
      <c r="I298" s="5">
        <v>14.780000000000001</v>
      </c>
      <c r="J298" s="5">
        <v>13.943396226415095</v>
      </c>
    </row>
    <row r="299" spans="1:10" x14ac:dyDescent="0.2">
      <c r="A299" t="s">
        <v>79</v>
      </c>
      <c r="B299" s="3" t="s">
        <v>93</v>
      </c>
      <c r="C299" s="10">
        <v>1</v>
      </c>
      <c r="D299" s="17" t="s">
        <v>136</v>
      </c>
      <c r="E299" s="5">
        <v>17.98</v>
      </c>
      <c r="F299" s="5">
        <v>4.6399999999999997</v>
      </c>
      <c r="G299" s="5">
        <v>4.3773584905660377</v>
      </c>
      <c r="H299" s="10">
        <v>6</v>
      </c>
      <c r="I299" s="5">
        <v>4.6399999999999997</v>
      </c>
      <c r="J299" s="5">
        <v>4.3773584905660377</v>
      </c>
    </row>
    <row r="300" spans="1:10" x14ac:dyDescent="0.2">
      <c r="A300" t="s">
        <v>79</v>
      </c>
      <c r="B300" s="3" t="s">
        <v>113</v>
      </c>
      <c r="C300" s="10">
        <v>1</v>
      </c>
      <c r="D300" s="17" t="s">
        <v>263</v>
      </c>
      <c r="E300" s="5">
        <v>6.69</v>
      </c>
      <c r="F300" s="5">
        <v>0.7</v>
      </c>
      <c r="G300" s="5">
        <v>0.660377358490566</v>
      </c>
      <c r="H300" s="10">
        <v>6</v>
      </c>
      <c r="I300" s="5">
        <v>0.7</v>
      </c>
      <c r="J300" s="5">
        <v>0.660377358490566</v>
      </c>
    </row>
    <row r="301" spans="1:10" x14ac:dyDescent="0.2">
      <c r="A301" t="s">
        <v>79</v>
      </c>
      <c r="B301" s="3" t="s">
        <v>115</v>
      </c>
      <c r="C301" s="10">
        <v>1</v>
      </c>
      <c r="D301" s="17" t="s">
        <v>266</v>
      </c>
      <c r="E301" s="5">
        <v>15.22</v>
      </c>
      <c r="F301" s="5">
        <v>3.69</v>
      </c>
      <c r="G301" s="5">
        <v>3.4811320754716979</v>
      </c>
      <c r="H301" s="10">
        <v>6</v>
      </c>
      <c r="I301" s="5">
        <v>3.69</v>
      </c>
      <c r="J301" s="5">
        <v>3.4811320754716979</v>
      </c>
    </row>
    <row r="302" spans="1:10" x14ac:dyDescent="0.2">
      <c r="A302" t="s">
        <v>79</v>
      </c>
      <c r="B302" s="3" t="s">
        <v>117</v>
      </c>
      <c r="C302" s="10">
        <v>1</v>
      </c>
      <c r="D302" s="17" t="s">
        <v>267</v>
      </c>
      <c r="E302" s="5">
        <v>11.31</v>
      </c>
      <c r="F302" s="5">
        <v>11.31</v>
      </c>
      <c r="G302" s="5">
        <v>10.669811320754716</v>
      </c>
      <c r="H302" s="10">
        <v>6</v>
      </c>
      <c r="I302" s="5">
        <v>11.31</v>
      </c>
      <c r="J302" s="5">
        <v>10.669811320754716</v>
      </c>
    </row>
    <row r="303" spans="1:10" x14ac:dyDescent="0.2">
      <c r="A303" t="s">
        <v>79</v>
      </c>
      <c r="B303" s="3" t="s">
        <v>117</v>
      </c>
      <c r="C303" s="10">
        <v>1</v>
      </c>
      <c r="D303" s="17" t="s">
        <v>201</v>
      </c>
      <c r="E303" s="5">
        <v>16.5</v>
      </c>
      <c r="F303" s="5">
        <v>16.5</v>
      </c>
      <c r="G303" s="5">
        <v>15.566037735849056</v>
      </c>
      <c r="H303" s="10">
        <v>6</v>
      </c>
      <c r="I303" s="5">
        <v>16.5</v>
      </c>
      <c r="J303" s="5">
        <v>15.566037735849056</v>
      </c>
    </row>
    <row r="304" spans="1:10" x14ac:dyDescent="0.2">
      <c r="A304" t="s">
        <v>80</v>
      </c>
      <c r="B304" s="3">
        <v>43163</v>
      </c>
      <c r="C304" s="10">
        <v>1</v>
      </c>
      <c r="D304" s="17" t="s">
        <v>127</v>
      </c>
      <c r="E304" s="5">
        <v>43.56</v>
      </c>
      <c r="F304" s="5">
        <v>43.559999999999995</v>
      </c>
      <c r="G304" s="5">
        <v>41.094339622641506</v>
      </c>
      <c r="H304" s="10">
        <v>6</v>
      </c>
      <c r="I304" s="5">
        <v>43.559999999999995</v>
      </c>
      <c r="J304" s="5">
        <v>41.094339622641506</v>
      </c>
    </row>
    <row r="305" spans="1:10" x14ac:dyDescent="0.2">
      <c r="A305" t="s">
        <v>80</v>
      </c>
      <c r="B305" s="3">
        <v>43163</v>
      </c>
      <c r="C305" s="10">
        <v>1</v>
      </c>
      <c r="D305" s="17" t="s">
        <v>268</v>
      </c>
      <c r="E305" s="5">
        <v>12.58</v>
      </c>
      <c r="F305" s="5">
        <v>1.67</v>
      </c>
      <c r="G305" s="5">
        <v>1.5754716981132073</v>
      </c>
      <c r="H305" s="10">
        <v>6</v>
      </c>
      <c r="I305" s="5">
        <v>1.67</v>
      </c>
      <c r="J305" s="5">
        <v>1.5754716981132073</v>
      </c>
    </row>
    <row r="306" spans="1:10" x14ac:dyDescent="0.2">
      <c r="A306" t="s">
        <v>80</v>
      </c>
      <c r="B306" s="3">
        <v>43347</v>
      </c>
      <c r="C306" s="10">
        <v>1</v>
      </c>
      <c r="D306" s="17" t="s">
        <v>41</v>
      </c>
      <c r="E306" s="5">
        <v>14.08</v>
      </c>
      <c r="F306" s="5">
        <v>4.1900000000000004</v>
      </c>
      <c r="G306" s="5">
        <v>3.9528301886792456</v>
      </c>
      <c r="H306" s="10">
        <v>6</v>
      </c>
      <c r="I306" s="5">
        <v>4.1900000000000004</v>
      </c>
      <c r="J306" s="5">
        <v>3.9528301886792456</v>
      </c>
    </row>
    <row r="307" spans="1:10" x14ac:dyDescent="0.2">
      <c r="A307" t="s">
        <v>80</v>
      </c>
      <c r="B307" s="3" t="s">
        <v>115</v>
      </c>
      <c r="C307" s="10">
        <v>1</v>
      </c>
      <c r="D307" s="17" t="s">
        <v>156</v>
      </c>
      <c r="E307" s="5">
        <v>7.49</v>
      </c>
      <c r="F307" s="5">
        <v>7.49</v>
      </c>
      <c r="G307" s="5">
        <v>7.066037735849056</v>
      </c>
      <c r="H307" s="10">
        <v>6</v>
      </c>
      <c r="I307" s="5">
        <v>7.49</v>
      </c>
      <c r="J307" s="5">
        <v>7.066037735849056</v>
      </c>
    </row>
  </sheetData>
  <sortState ref="A1:BX1">
    <sortCondition ref="K2"/>
  </sortState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Bordereaux</vt:lpstr>
      <vt:lpstr>BDD</vt:lpstr>
      <vt:lpstr>Bordereaux!Zone_d_impression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2019-01-20T15:54:16Z</cp:lastPrinted>
  <dcterms:created xsi:type="dcterms:W3CDTF">2019-01-13T18:02:16Z</dcterms:created>
  <dcterms:modified xsi:type="dcterms:W3CDTF">2019-01-27T12:31:24Z</dcterms:modified>
</cp:coreProperties>
</file>