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837"/>
  </bookViews>
  <sheets>
    <sheet name="BILAN" sheetId="52" r:id="rId1"/>
    <sheet name="Liste1" sheetId="2" state="hidden" r:id="rId2"/>
    <sheet name="Liste2" sheetId="3" state="hidden" r:id="rId3"/>
    <sheet name="Region" sheetId="4" state="hidden" r:id="rId4"/>
    <sheet name="Couleur" sheetId="8" state="hidden" r:id="rId5"/>
  </sheets>
  <externalReferences>
    <externalReference r:id="rId6"/>
  </externalReferences>
  <definedNames>
    <definedName name="region">Region!$A$1:$C$18</definedName>
    <definedName name="Région" comment="Veuillez sélectionner votre réponse dans la liste déroulante" localSheetId="0">[1]Identification!$C$28</definedName>
    <definedName name="Région" comment="Veuillez sélectionner votre réponse dans la liste déroulante">#REF!</definedName>
    <definedName name="_xlnm.Print_Area" localSheetId="0">BILAN!$A$1:$G$136</definedName>
  </definedNames>
  <calcPr calcId="152511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0" i="52" l="1"/>
  <c r="B191" i="52" l="1"/>
  <c r="B190" i="52"/>
  <c r="B189" i="52"/>
  <c r="B188" i="52"/>
  <c r="B187" i="52"/>
  <c r="B186" i="52"/>
  <c r="B185" i="52"/>
  <c r="B184" i="52"/>
  <c r="B183" i="52"/>
  <c r="B182" i="52"/>
  <c r="B181" i="52"/>
  <c r="B180" i="52"/>
  <c r="B179" i="52"/>
  <c r="B178" i="52"/>
  <c r="B177" i="52"/>
  <c r="B176" i="52"/>
  <c r="B175" i="52"/>
  <c r="B174" i="52"/>
  <c r="B173" i="52"/>
  <c r="B172" i="52"/>
  <c r="B171" i="52"/>
  <c r="B170" i="52"/>
  <c r="B169" i="52"/>
  <c r="B168" i="52"/>
  <c r="B167" i="52"/>
  <c r="B166" i="52"/>
  <c r="B165" i="52"/>
  <c r="B164" i="52"/>
  <c r="B163" i="52"/>
  <c r="B162" i="52"/>
  <c r="B161" i="52"/>
  <c r="B160" i="52"/>
  <c r="B159" i="52"/>
  <c r="B158" i="52"/>
  <c r="B157" i="52"/>
  <c r="B156" i="52"/>
  <c r="B155" i="52"/>
  <c r="B154" i="52"/>
  <c r="B153" i="52"/>
  <c r="B152" i="52"/>
  <c r="B151" i="52"/>
  <c r="B150" i="52"/>
  <c r="B149" i="52"/>
  <c r="B148" i="52"/>
  <c r="B147" i="52"/>
  <c r="B146" i="52"/>
  <c r="B145" i="52"/>
  <c r="B135" i="52" l="1"/>
  <c r="B130" i="52"/>
  <c r="F101" i="3" l="1"/>
  <c r="F100" i="3" s="1"/>
  <c r="F99" i="3" s="1"/>
  <c r="F98" i="3" s="1"/>
  <c r="F97" i="3" s="1"/>
  <c r="F96" i="3" s="1"/>
  <c r="F95" i="3" s="1"/>
  <c r="F94" i="3" s="1"/>
  <c r="F93" i="3" s="1"/>
  <c r="F92" i="3" s="1"/>
  <c r="F91" i="3" s="1"/>
  <c r="F90" i="3" s="1"/>
  <c r="E90" i="3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F89" i="3"/>
  <c r="F88" i="3" s="1"/>
  <c r="F87" i="3" s="1"/>
  <c r="F86" i="3" s="1"/>
  <c r="F85" i="3" s="1"/>
  <c r="F84" i="3" s="1"/>
  <c r="E84" i="3"/>
  <c r="E85" i="3" s="1"/>
  <c r="E86" i="3" s="1"/>
  <c r="E87" i="3" s="1"/>
  <c r="E88" i="3" s="1"/>
  <c r="E89" i="3" s="1"/>
  <c r="F83" i="3"/>
  <c r="F82" i="3" s="1"/>
  <c r="F81" i="3" s="1"/>
  <c r="F80" i="3" s="1"/>
  <c r="F79" i="3" s="1"/>
  <c r="E79" i="3"/>
  <c r="E80" i="3" s="1"/>
  <c r="E81" i="3" s="1"/>
  <c r="E82" i="3" s="1"/>
  <c r="E83" i="3" s="1"/>
  <c r="F78" i="3"/>
  <c r="F77" i="3" s="1"/>
  <c r="F76" i="3" s="1"/>
  <c r="F75" i="3" s="1"/>
  <c r="F74" i="3" s="1"/>
  <c r="F73" i="3" s="1"/>
  <c r="F72" i="3" s="1"/>
  <c r="F71" i="3" s="1"/>
  <c r="F70" i="3" s="1"/>
  <c r="F69" i="3" s="1"/>
  <c r="F68" i="3" s="1"/>
  <c r="F67" i="3" s="1"/>
  <c r="F66" i="3" s="1"/>
  <c r="E66" i="3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F65" i="3"/>
  <c r="F64" i="3" s="1"/>
  <c r="F63" i="3" s="1"/>
  <c r="F62" i="3" s="1"/>
  <c r="F61" i="3" s="1"/>
  <c r="F60" i="3" s="1"/>
  <c r="F59" i="3" s="1"/>
  <c r="F58" i="3" s="1"/>
  <c r="F57" i="3" s="1"/>
  <c r="F56" i="3" s="1"/>
  <c r="F55" i="3" s="1"/>
  <c r="F54" i="3" s="1"/>
  <c r="E54" i="3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F53" i="3"/>
  <c r="F52" i="3" s="1"/>
  <c r="F51" i="3" s="1"/>
  <c r="F50" i="3" s="1"/>
  <c r="F49" i="3" s="1"/>
  <c r="E49" i="3"/>
  <c r="E50" i="3" s="1"/>
  <c r="E51" i="3" s="1"/>
  <c r="E52" i="3" s="1"/>
  <c r="E53" i="3" s="1"/>
  <c r="F48" i="3"/>
  <c r="E48" i="3"/>
  <c r="F47" i="3"/>
  <c r="E47" i="3"/>
  <c r="F46" i="3"/>
  <c r="F45" i="3" s="1"/>
  <c r="F44" i="3" s="1"/>
  <c r="F43" i="3" s="1"/>
  <c r="F42" i="3" s="1"/>
  <c r="F41" i="3" s="1"/>
  <c r="F40" i="3" s="1"/>
  <c r="F39" i="3" s="1"/>
  <c r="E39" i="3"/>
  <c r="E40" i="3" s="1"/>
  <c r="E41" i="3" s="1"/>
  <c r="E42" i="3" s="1"/>
  <c r="E43" i="3" s="1"/>
  <c r="E44" i="3" s="1"/>
  <c r="E45" i="3" s="1"/>
  <c r="E46" i="3" s="1"/>
  <c r="F38" i="3"/>
  <c r="F37" i="3" s="1"/>
  <c r="F36" i="3" s="1"/>
  <c r="F35" i="3" s="1"/>
  <c r="F34" i="3" s="1"/>
  <c r="E34" i="3"/>
  <c r="E35" i="3" s="1"/>
  <c r="E36" i="3" s="1"/>
  <c r="E37" i="3" s="1"/>
  <c r="E38" i="3" s="1"/>
  <c r="F33" i="3"/>
  <c r="E33" i="3"/>
  <c r="F32" i="3"/>
  <c r="E32" i="3"/>
  <c r="F31" i="3"/>
  <c r="F30" i="3" s="1"/>
  <c r="F29" i="3" s="1"/>
  <c r="F28" i="3" s="1"/>
  <c r="F27" i="3" s="1"/>
  <c r="F26" i="3" s="1"/>
  <c r="F25" i="3" s="1"/>
  <c r="F24" i="3" s="1"/>
  <c r="F23" i="3" s="1"/>
  <c r="F22" i="3" s="1"/>
  <c r="E22" i="3"/>
  <c r="E23" i="3" s="1"/>
  <c r="E24" i="3" s="1"/>
  <c r="E25" i="3" s="1"/>
  <c r="E26" i="3" s="1"/>
  <c r="E27" i="3" s="1"/>
  <c r="E28" i="3" s="1"/>
  <c r="E29" i="3" s="1"/>
  <c r="E30" i="3" s="1"/>
  <c r="E31" i="3" s="1"/>
  <c r="F21" i="3"/>
  <c r="F20" i="3" s="1"/>
  <c r="E20" i="3"/>
  <c r="E21" i="3" s="1"/>
  <c r="F19" i="3"/>
  <c r="F18" i="3" s="1"/>
  <c r="F17" i="3" s="1"/>
  <c r="F16" i="3" s="1"/>
  <c r="F15" i="3" s="1"/>
  <c r="F14" i="3" s="1"/>
  <c r="E14" i="3"/>
  <c r="E15" i="3" s="1"/>
  <c r="E16" i="3" s="1"/>
  <c r="E17" i="3" s="1"/>
  <c r="E18" i="3" s="1"/>
  <c r="E19" i="3" s="1"/>
  <c r="F13" i="3"/>
  <c r="F12" i="3" s="1"/>
  <c r="F11" i="3" s="1"/>
  <c r="F10" i="3" s="1"/>
  <c r="E10" i="3"/>
  <c r="E11" i="3" s="1"/>
  <c r="E12" i="3" s="1"/>
  <c r="E13" i="3" s="1"/>
  <c r="F9" i="3"/>
  <c r="F8" i="3" s="1"/>
  <c r="F7" i="3" s="1"/>
  <c r="F6" i="3" s="1"/>
  <c r="F5" i="3" s="1"/>
  <c r="F4" i="3" s="1"/>
  <c r="F3" i="3" s="1"/>
  <c r="F2" i="3" s="1"/>
  <c r="E2" i="3"/>
  <c r="E3" i="3" s="1"/>
  <c r="E4" i="3" s="1"/>
  <c r="E5" i="3" s="1"/>
  <c r="E6" i="3" s="1"/>
  <c r="E7" i="3" s="1"/>
  <c r="E8" i="3" s="1"/>
  <c r="E9" i="3" s="1"/>
  <c r="B197" i="52" l="1"/>
</calcChain>
</file>

<file path=xl/sharedStrings.xml><?xml version="1.0" encoding="utf-8"?>
<sst xmlns="http://schemas.openxmlformats.org/spreadsheetml/2006/main" count="458" uniqueCount="335">
  <si>
    <t>Secteur d'activité</t>
  </si>
  <si>
    <t>Effectif</t>
  </si>
  <si>
    <t>1 ou 2 salariés</t>
  </si>
  <si>
    <t>3 à 5 salariés</t>
  </si>
  <si>
    <t>6 à 9 salariés</t>
  </si>
  <si>
    <t>10 à 19 salariés</t>
  </si>
  <si>
    <t>20 à 49 salariés</t>
  </si>
  <si>
    <t>50 à 99 salariés</t>
  </si>
  <si>
    <t>100 à 199 salariés</t>
  </si>
  <si>
    <t>200 à 249 salariés</t>
  </si>
  <si>
    <t>250 à 499 salariés</t>
  </si>
  <si>
    <t>500 à 999 salariés</t>
  </si>
  <si>
    <t>1 000 à 1 999 salariés</t>
  </si>
  <si>
    <t>2 000 à 4 999 salariés</t>
  </si>
  <si>
    <t>5 000 salariés et plus</t>
  </si>
  <si>
    <t>Adduction d'eau, assainissement et autres installations</t>
  </si>
  <si>
    <t>Fondations spéciales et procédés d'exécution particuliers</t>
  </si>
  <si>
    <t>Ouvrages d'art et équipement industriel</t>
  </si>
  <si>
    <t>Terrassements</t>
  </si>
  <si>
    <t>Travaux de génie agricole</t>
  </si>
  <si>
    <t>Travaux de route, d'aérodromes et travaux analogues</t>
  </si>
  <si>
    <t>Travaux de voies ferrées</t>
  </si>
  <si>
    <t>Travaux électriques</t>
  </si>
  <si>
    <t>Travaux en site maritime ou fluvial</t>
  </si>
  <si>
    <t>Travaux souterrains</t>
  </si>
  <si>
    <t>Travaux de canalisations de transport et de distribution de gaz et de fluides divers</t>
  </si>
  <si>
    <t>Oui / Non</t>
  </si>
  <si>
    <t>Oui</t>
  </si>
  <si>
    <t>Non</t>
  </si>
  <si>
    <t>Région</t>
  </si>
  <si>
    <t>Département</t>
  </si>
  <si>
    <t>Ligne début</t>
  </si>
  <si>
    <t>Ligne Fin</t>
  </si>
  <si>
    <t>Bourgogne-Franche-Comté</t>
  </si>
  <si>
    <t>21 - Côte-d'Or</t>
  </si>
  <si>
    <t>25 - Doubs</t>
  </si>
  <si>
    <t>39 - Jura</t>
  </si>
  <si>
    <t>58 - Nièvre</t>
  </si>
  <si>
    <t>70 - Haute-Saône</t>
  </si>
  <si>
    <t>71 - Saône-et-Loire</t>
  </si>
  <si>
    <t>89 - Yonne</t>
  </si>
  <si>
    <t>90 - Territoire de Belfort</t>
  </si>
  <si>
    <t>Bretagne</t>
  </si>
  <si>
    <t>22 - Côtes-d'Armor</t>
  </si>
  <si>
    <t>29 - Finistère</t>
  </si>
  <si>
    <t>35 - Ille-et-Vilaine</t>
  </si>
  <si>
    <t>56 - Morbihan</t>
  </si>
  <si>
    <t>Centre-Val de Loire</t>
  </si>
  <si>
    <t>18 - Cher</t>
  </si>
  <si>
    <t>28 - Eure-et-Loir</t>
  </si>
  <si>
    <t>36 - Indre</t>
  </si>
  <si>
    <t>37 - Indre-et-Loire</t>
  </si>
  <si>
    <t>41 - Loir-et-Cher</t>
  </si>
  <si>
    <t>45 - Loiret</t>
  </si>
  <si>
    <t>Corse</t>
  </si>
  <si>
    <t>2A - Corse-du-Sud</t>
  </si>
  <si>
    <t>2B - Haute-Corse</t>
  </si>
  <si>
    <t>Grand Est</t>
  </si>
  <si>
    <t>8 - Ardennes</t>
  </si>
  <si>
    <t>10 - Aube</t>
  </si>
  <si>
    <t>51 - Marne</t>
  </si>
  <si>
    <t>52 - Haute-Marne</t>
  </si>
  <si>
    <t>54 - Meurthe-et-Moselle</t>
  </si>
  <si>
    <t>55 - Meuse</t>
  </si>
  <si>
    <t>57 - Moselle</t>
  </si>
  <si>
    <t>67 - Bas-Rhin</t>
  </si>
  <si>
    <t>68 - Haut-Rhin</t>
  </si>
  <si>
    <t>88 - Vosges</t>
  </si>
  <si>
    <t>Guadeloupe</t>
  </si>
  <si>
    <t>971 - Guadeloupe</t>
  </si>
  <si>
    <t>Guyane</t>
  </si>
  <si>
    <t>973 - Guyane</t>
  </si>
  <si>
    <t>Hauts-de-France</t>
  </si>
  <si>
    <t>2 - Aisne</t>
  </si>
  <si>
    <t>59 - Nord</t>
  </si>
  <si>
    <t>60 - Oise</t>
  </si>
  <si>
    <t>62 - Pas-de-Calais</t>
  </si>
  <si>
    <t>80 - Somme</t>
  </si>
  <si>
    <t>Île-de-France</t>
  </si>
  <si>
    <t>75 - Paris</t>
  </si>
  <si>
    <t>77 - Seine-et-Marne</t>
  </si>
  <si>
    <t>78 - Yvelines</t>
  </si>
  <si>
    <t>91 - Essonne</t>
  </si>
  <si>
    <t>92 - Hauts-de-Seine</t>
  </si>
  <si>
    <t>93 - Seine-Saint-Denis</t>
  </si>
  <si>
    <t>94 - Val-de-Marne</t>
  </si>
  <si>
    <t>95 - Val-d'Oise</t>
  </si>
  <si>
    <t>La Réunion</t>
  </si>
  <si>
    <t>974 - La Réunion</t>
  </si>
  <si>
    <t>Martinique</t>
  </si>
  <si>
    <t>972 - Martinique</t>
  </si>
  <si>
    <t>Normandie</t>
  </si>
  <si>
    <t>14 - Calvados</t>
  </si>
  <si>
    <t>27 - Eure</t>
  </si>
  <si>
    <t>50 - Manche</t>
  </si>
  <si>
    <t>61 - Orne</t>
  </si>
  <si>
    <t>76 - Seine-Maritime</t>
  </si>
  <si>
    <t>Nouvelle-Aquitaine</t>
  </si>
  <si>
    <t>16 - Charente</t>
  </si>
  <si>
    <t>17 - Charente-Maritime</t>
  </si>
  <si>
    <t>19 - Corrèze</t>
  </si>
  <si>
    <t>23 - Creuse</t>
  </si>
  <si>
    <t>24 - Dordogne</t>
  </si>
  <si>
    <t>33 - Gironde</t>
  </si>
  <si>
    <t>40 - Landes</t>
  </si>
  <si>
    <t>47 - Lot-et-Garonne</t>
  </si>
  <si>
    <t>64 - Pyrénées-Atlantiques</t>
  </si>
  <si>
    <t>79 - Deux-Sèvres</t>
  </si>
  <si>
    <t>86 - Vienne</t>
  </si>
  <si>
    <t>87 - Haute-Vienne</t>
  </si>
  <si>
    <t>Occitanie</t>
  </si>
  <si>
    <t>9 - Ariège</t>
  </si>
  <si>
    <t>11 - Aude</t>
  </si>
  <si>
    <t>12 - Aveyron</t>
  </si>
  <si>
    <t>30 - Gard</t>
  </si>
  <si>
    <t>31 - Haute-Garonne</t>
  </si>
  <si>
    <t>32 - Gers</t>
  </si>
  <si>
    <t>34 - Hérault</t>
  </si>
  <si>
    <t>46 - Lot</t>
  </si>
  <si>
    <t>48 - Lozère</t>
  </si>
  <si>
    <t>65 - Hautes-Pyrénées</t>
  </si>
  <si>
    <t>66 - Pyrénées-Orientales</t>
  </si>
  <si>
    <t>81 - Tarn</t>
  </si>
  <si>
    <t>82 - Tarn-et-Garonne</t>
  </si>
  <si>
    <t>Pays de la Loire</t>
  </si>
  <si>
    <t>44 - Loire-Atlantique</t>
  </si>
  <si>
    <t>49 - Maine-et-Loire</t>
  </si>
  <si>
    <t>53 - Mayenne</t>
  </si>
  <si>
    <t>72 - Sarthe</t>
  </si>
  <si>
    <t>85 - Vendée</t>
  </si>
  <si>
    <t>Provence-Alpes-Côte d'Azur</t>
  </si>
  <si>
    <t>4 - Alpes-de-Haute-Provence</t>
  </si>
  <si>
    <t>5 - Hautes-Alpes</t>
  </si>
  <si>
    <t>6 - Alpes-Maritimes</t>
  </si>
  <si>
    <t>13 - Bouches-du-Rhône</t>
  </si>
  <si>
    <t>83 - Var</t>
  </si>
  <si>
    <t>84 - Vaucluse</t>
  </si>
  <si>
    <t>Rhône-Alpes-Auvergne</t>
  </si>
  <si>
    <t>1 - Ain</t>
  </si>
  <si>
    <t>3 - Allier</t>
  </si>
  <si>
    <t>7 - Ardèche</t>
  </si>
  <si>
    <t>15 - Cantal</t>
  </si>
  <si>
    <t>26 - Drôme</t>
  </si>
  <si>
    <t>38 - Isère</t>
  </si>
  <si>
    <t>42 - Loire</t>
  </si>
  <si>
    <t>43 - Haute-Loire</t>
  </si>
  <si>
    <t>63 - Puy-de-Dôme</t>
  </si>
  <si>
    <t>69 - Rhône</t>
  </si>
  <si>
    <t>73 - Savoie</t>
  </si>
  <si>
    <t>74 - Haute-Savoie</t>
  </si>
  <si>
    <t>Nº</t>
  </si>
  <si>
    <t>Côte-d'Or</t>
  </si>
  <si>
    <t>Doubs</t>
  </si>
  <si>
    <t>Jura</t>
  </si>
  <si>
    <t>Nièvre</t>
  </si>
  <si>
    <t>Haute-Saône</t>
  </si>
  <si>
    <t>Saône-et-Loire</t>
  </si>
  <si>
    <t>Yonne</t>
  </si>
  <si>
    <t>Territoire de Belfort</t>
  </si>
  <si>
    <t>Côtes-d'Armor</t>
  </si>
  <si>
    <t>Finistère</t>
  </si>
  <si>
    <t>Ille-et-Vilaine</t>
  </si>
  <si>
    <t>Morbihan</t>
  </si>
  <si>
    <t>Cher</t>
  </si>
  <si>
    <t>Eure-et-Loir</t>
  </si>
  <si>
    <t>Indre</t>
  </si>
  <si>
    <t>Indre-et-Loire</t>
  </si>
  <si>
    <t>Loir-et-Cher</t>
  </si>
  <si>
    <t>Loiret</t>
  </si>
  <si>
    <t>2A</t>
  </si>
  <si>
    <t>Corse-du-Sud</t>
  </si>
  <si>
    <t>2B</t>
  </si>
  <si>
    <t>Haute-Corse</t>
  </si>
  <si>
    <t>Ardennes</t>
  </si>
  <si>
    <t>Aube</t>
  </si>
  <si>
    <t>Marne</t>
  </si>
  <si>
    <t>Haute-Marne</t>
  </si>
  <si>
    <t>Meurthe-et-Moselle</t>
  </si>
  <si>
    <t>Meuse</t>
  </si>
  <si>
    <t>Moselle</t>
  </si>
  <si>
    <t>Bas-Rhin</t>
  </si>
  <si>
    <t>Haut-Rhin</t>
  </si>
  <si>
    <t>Vosges</t>
  </si>
  <si>
    <t>Aisne</t>
  </si>
  <si>
    <t>Nord</t>
  </si>
  <si>
    <t>Oise</t>
  </si>
  <si>
    <t>Pas-de-Calais</t>
  </si>
  <si>
    <t>Somme</t>
  </si>
  <si>
    <t>Seine-et-Marne</t>
  </si>
  <si>
    <t>Yvelines</t>
  </si>
  <si>
    <t>Essonne</t>
  </si>
  <si>
    <t>Hauts-de-Seine</t>
  </si>
  <si>
    <t>Seine-Saint-Denis</t>
  </si>
  <si>
    <t>Val-de-Marne</t>
  </si>
  <si>
    <t>Val-d'Oise</t>
  </si>
  <si>
    <t>Calvados</t>
  </si>
  <si>
    <t>Eure</t>
  </si>
  <si>
    <t>Manche</t>
  </si>
  <si>
    <t>Orne</t>
  </si>
  <si>
    <t>Seine-Maritime</t>
  </si>
  <si>
    <t>Charente</t>
  </si>
  <si>
    <t>Charente-Maritime</t>
  </si>
  <si>
    <t>Corrèze</t>
  </si>
  <si>
    <t>Creuse</t>
  </si>
  <si>
    <t>Dordogne</t>
  </si>
  <si>
    <t>Gironde</t>
  </si>
  <si>
    <t>Landes</t>
  </si>
  <si>
    <t>Lot-et-Garonne</t>
  </si>
  <si>
    <t>Pyrénées-Atlantiques</t>
  </si>
  <si>
    <t>Deux-Sèvres</t>
  </si>
  <si>
    <t>Vienne</t>
  </si>
  <si>
    <t>Haute-Vienne</t>
  </si>
  <si>
    <t>Ariège</t>
  </si>
  <si>
    <t>Aude</t>
  </si>
  <si>
    <t>Aveyron</t>
  </si>
  <si>
    <t>Gard</t>
  </si>
  <si>
    <t>Haute-Garonne</t>
  </si>
  <si>
    <t>Gers</t>
  </si>
  <si>
    <t>Hérault</t>
  </si>
  <si>
    <t>Lot</t>
  </si>
  <si>
    <t>Lozère</t>
  </si>
  <si>
    <t>Hautes-Pyrénées</t>
  </si>
  <si>
    <t>Pyrénées-Orientales</t>
  </si>
  <si>
    <t>Tarn</t>
  </si>
  <si>
    <t>Tarn-et-Garonne</t>
  </si>
  <si>
    <t>Loire-Atlantique</t>
  </si>
  <si>
    <t>Maine-et-Loire</t>
  </si>
  <si>
    <t>Mayenne</t>
  </si>
  <si>
    <t>Sarthe</t>
  </si>
  <si>
    <t>Vendée</t>
  </si>
  <si>
    <t>Alpes-de-Haute-Provence</t>
  </si>
  <si>
    <t>Hautes-Alpes</t>
  </si>
  <si>
    <t>Alpes-Maritimes</t>
  </si>
  <si>
    <t>Bouches-du-Rhône</t>
  </si>
  <si>
    <t>Var</t>
  </si>
  <si>
    <t>Vaucluse</t>
  </si>
  <si>
    <t>Ain</t>
  </si>
  <si>
    <t>Allier</t>
  </si>
  <si>
    <t>Ardèche</t>
  </si>
  <si>
    <t>Cantal</t>
  </si>
  <si>
    <t>Drôme</t>
  </si>
  <si>
    <t>Isère</t>
  </si>
  <si>
    <t>Loire</t>
  </si>
  <si>
    <t>Haute-Loire</t>
  </si>
  <si>
    <t>Puy-de-Dôme</t>
  </si>
  <si>
    <t>Circonscription départementale du Rhône,</t>
  </si>
  <si>
    <t>Savoie</t>
  </si>
  <si>
    <t>Haute-Savoie</t>
  </si>
  <si>
    <t>incluant le département du Rhône (69D)</t>
  </si>
  <si>
    <t>et la métropole de Lyon (69M)1</t>
  </si>
  <si>
    <t>Paris</t>
  </si>
  <si>
    <t>Milieu</t>
  </si>
  <si>
    <t>Rural</t>
  </si>
  <si>
    <t>Urbain</t>
  </si>
  <si>
    <t>Zone d'activité</t>
  </si>
  <si>
    <t>Fonction</t>
  </si>
  <si>
    <t>Directeur général</t>
  </si>
  <si>
    <t>Dir. / resp. d'agence</t>
  </si>
  <si>
    <t>Dir. / resp. Développement durable</t>
  </si>
  <si>
    <t>Dir. / resp. Environnement</t>
  </si>
  <si>
    <t>Dir. / resp. Qualité</t>
  </si>
  <si>
    <t>Dir. / resp. Sécurité</t>
  </si>
  <si>
    <t>Dir. / resp. QSE</t>
  </si>
  <si>
    <t>Dir. / resp. RH</t>
  </si>
  <si>
    <t>Dir. / resp. Finance</t>
  </si>
  <si>
    <t>Dir. / resp. Communication</t>
  </si>
  <si>
    <t>Dir. / resp. industriel</t>
  </si>
  <si>
    <t>Dir. / resp. commercial</t>
  </si>
  <si>
    <t>Responsable du bureau d'étude</t>
  </si>
  <si>
    <t>Autre</t>
  </si>
  <si>
    <t>Absence de relation</t>
  </si>
  <si>
    <t>Faible</t>
  </si>
  <si>
    <t>Moyenne</t>
  </si>
  <si>
    <t>Forte</t>
  </si>
  <si>
    <t>Niveau de relation</t>
  </si>
  <si>
    <t>Important</t>
  </si>
  <si>
    <t>Extrémement important</t>
  </si>
  <si>
    <t>Peu important</t>
  </si>
  <si>
    <t>Niveau d'importance de l'enjeu</t>
  </si>
  <si>
    <t>Légèrement important</t>
  </si>
  <si>
    <t>Inactif</t>
  </si>
  <si>
    <t>GOUVERNANCE</t>
  </si>
  <si>
    <t>ENVIRONNEMENT</t>
  </si>
  <si>
    <t>DROITS HUMAINS</t>
  </si>
  <si>
    <t>"</t>
  </si>
  <si>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</si>
  <si>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</si>
  <si>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</si>
  <si>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</si>
  <si>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</si>
  <si>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</si>
  <si>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</si>
  <si>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</si>
  <si>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</si>
  <si>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</si>
  <si>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</si>
  <si>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</si>
  <si>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</si>
  <si>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</si>
  <si>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</si>
  <si>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</si>
  <si>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</si>
  <si>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</si>
  <si>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</si>
  <si>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</si>
  <si>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</si>
  <si>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</si>
  <si>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</si>
  <si>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</si>
  <si>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</si>
  <si>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</si>
  <si>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</si>
  <si>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</si>
  <si>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</si>
  <si>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AD</t>
  </si>
  <si>
    <t>AC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</si>
  <si>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</si>
  <si>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</si>
  <si>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</si>
  <si>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</si>
  <si>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</si>
  <si>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</si>
  <si>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</si>
  <si>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</si>
  <si>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</si>
  <si>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</si>
  <si>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</si>
  <si>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</si>
  <si>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</si>
  <si>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</si>
  <si>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AT</t>
  </si>
  <si>
    <t>AU</t>
  </si>
  <si>
    <t>AV</t>
  </si>
  <si>
    <t>RELATIONS ET CONDITIONS DE TRAVAIL</t>
  </si>
  <si>
    <t>Pistes d'actions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</si>
</sst>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0.0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797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3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E6A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rgb="FFF8CAAA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B9D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8F3E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medium">
        <color theme="0"/>
      </left>
      <right/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Font="1"/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/>
    <xf numFmtId="0" fontId="2" fillId="0" borderId="0" xfId="0" applyFont="1"/>
    <xf numFmtId="0" fontId="6" fillId="0" borderId="0" xfId="0" applyFont="1"/>
    <xf numFmtId="0" fontId="8" fillId="2" borderId="0" xfId="0" applyFont="1" applyFill="1" applyAlignment="1">
      <alignment vertical="center"/>
    </xf>
    <xf numFmtId="0" fontId="0" fillId="2" borderId="0" xfId="0" applyFill="1"/>
    <xf numFmtId="0" fontId="0" fillId="12" borderId="0" xfId="0" applyFill="1"/>
    <xf numFmtId="0" fontId="9" fillId="0" borderId="0" xfId="0" applyFont="1"/>
    <xf numFmtId="0" fontId="10" fillId="0" borderId="0" xfId="0" applyFont="1" applyAlignment="1">
      <alignment horizontal="left"/>
    </xf>
    <xf numFmtId="0" fontId="2" fillId="2" borderId="0" xfId="0" applyFont="1" applyFill="1"/>
    <xf numFmtId="0" fontId="14" fillId="0" borderId="0" xfId="0" applyFont="1"/>
    <xf numFmtId="0" fontId="0" fillId="17" borderId="0" xfId="0" applyFill="1"/>
    <xf numFmtId="0" fontId="10" fillId="0" borderId="0" xfId="0" applyFont="1" applyAlignment="1">
      <alignment horizontal="left"/>
    </xf>
    <xf numFmtId="0" fontId="12" fillId="16" borderId="1" xfId="0" applyFont="1" applyFill="1" applyBorder="1" applyAlignment="1">
      <alignment horizontal="center" wrapText="1"/>
    </xf>
    <xf numFmtId="9" fontId="9" fillId="0" borderId="1" xfId="2" applyNumberFormat="1" applyFont="1" applyBorder="1" applyAlignment="1">
      <alignment horizontal="center" vertical="center"/>
    </xf>
    <xf numFmtId="164" fontId="9" fillId="0" borderId="0" xfId="2" applyFont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0" fontId="12" fillId="7" borderId="1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9" fontId="9" fillId="0" borderId="1" xfId="1" applyFont="1" applyBorder="1" applyAlignment="1">
      <alignment horizontal="center" vertical="center"/>
    </xf>
    <xf numFmtId="0" fontId="5" fillId="20" borderId="2" xfId="0" applyFont="1" applyFill="1" applyBorder="1" applyAlignment="1">
      <alignment horizontal="center" vertical="center" wrapText="1"/>
    </xf>
    <xf numFmtId="9" fontId="12" fillId="5" borderId="1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165" fontId="11" fillId="14" borderId="1" xfId="2" applyNumberFormat="1" applyFont="1" applyFill="1" applyBorder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0" fillId="17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6" fillId="2" borderId="0" xfId="0" applyFont="1" applyFill="1"/>
    <xf numFmtId="0" fontId="10" fillId="0" borderId="0" xfId="0" applyFont="1" applyAlignment="1">
      <alignment horizontal="left"/>
    </xf>
    <xf numFmtId="166" fontId="13" fillId="12" borderId="0" xfId="2" applyNumberFormat="1" applyFont="1" applyFill="1" applyAlignment="1">
      <alignment horizontal="right" vertical="center"/>
    </xf>
    <xf numFmtId="166" fontId="13" fillId="12" borderId="0" xfId="2" applyNumberFormat="1" applyFont="1" applyFill="1" applyAlignment="1">
      <alignment horizontal="left" vertical="center"/>
    </xf>
    <xf numFmtId="9" fontId="10" fillId="17" borderId="0" xfId="0" applyNumberFormat="1" applyFont="1" applyFill="1" applyAlignment="1">
      <alignment horizontal="left"/>
    </xf>
    <xf numFmtId="9" fontId="15" fillId="17" borderId="0" xfId="0" applyNumberFormat="1" applyFont="1" applyFill="1" applyAlignment="1">
      <alignment horizontal="left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760000"/>
      <color rgb="FFFF7979"/>
      <color rgb="FF71B732"/>
      <color rgb="FF44546A"/>
      <color rgb="FFFFE285"/>
      <color rgb="FFF8CAAA"/>
      <color rgb="FFB9D0FF"/>
      <color rgb="FFFFE7E7"/>
      <color rgb="FFE8F3E1"/>
      <color rgb="FF9FB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034413869693793"/>
          <c:y val="6.8186633335664881E-2"/>
          <c:w val="0.46943879905172198"/>
          <c:h val="0.80344272117043913"/>
        </c:manualLayout>
      </c:layout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(BILAN!#REF!,BILAN!#REF!,BILAN!#REF!,BILAN!#REF!,BILAN!#REF!,BILAN!$C$86,BILAN!#REF!)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2D3-401D-97A6-58E68319D87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(BILAN!#REF!,BILAN!#REF!,BILAN!#REF!,BILAN!#REF!,BILAN!#REF!,BILAN!$D$86,BILAN!#REF!)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2D3-401D-97A6-58E68319D873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(BILAN!#REF!,BILAN!#REF!,BILAN!#REF!,BILAN!#REF!,BILAN!#REF!,BILAN!#REF!,BILAN!#REF!)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2D3-401D-97A6-58E68319D873}"/>
            </c:ext>
          </c:extLst>
        </c:ser>
        <c:ser>
          <c:idx val="3"/>
          <c:order val="3"/>
          <c:spPr>
            <a:ln w="28575" cap="rnd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9.5122151072850531E-4"/>
                  <c:y val="-0.340355457646030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3412223301271925"/>
                  <c:y val="-0.2012164340800433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92D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7121987193113083"/>
                  <c:y val="5.993681015150225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76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7.895138539046595E-2"/>
                  <c:y val="0.282559247857082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5609935965565556E-2"/>
                  <c:y val="0.1327172224783264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0.18073208703841606"/>
                  <c:y val="-0.2183412369804725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(BILAN!$C$88,BILAN!$C$91,BILAN!$C$106,BILAN!$C$116,BILAN!$C$120,BILAN!$C$130,BILAN!$C$135)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3.3428571428571425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2D3-401D-97A6-58E68319D873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(BILAN!$D$88,BILAN!$D$91,BILAN!$D$106,BILAN!$D$116,BILAN!$D$120,BILAN!$D$130,BILAN!$D$135)</c:f>
              <c:numCache>
                <c:formatCode>General</c:formatCode>
                <c:ptCount val="7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2D3-401D-97A6-58E68319D873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(Bilan!#REF!,Bilan!#REF!,Bilan!#REF!,Bilan!#REF!,Bilan!#REF!,Bilan!#REF!,Bilan!#REF!)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2D3-401D-97A6-58E68319D8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94413664"/>
        <c:axId val="594414448"/>
      </c:radarChart>
      <c:catAx>
        <c:axId val="5944136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94414448"/>
        <c:crosses val="autoZero"/>
        <c:auto val="1"/>
        <c:lblAlgn val="ctr"/>
        <c:lblOffset val="100"/>
        <c:noMultiLvlLbl val="0"/>
      </c:catAx>
      <c:valAx>
        <c:axId val="59441444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94413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Bilan!A1"/><Relationship Id="rId3" Type="http://schemas.openxmlformats.org/officeDocument/2006/relationships/image" Target="../media/image2.svg"/><Relationship Id="rId7" Type="http://schemas.openxmlformats.org/officeDocument/2006/relationships/image" Target="../media/image6.svg"/><Relationship Id="rId12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image" Target="../media/image10.svg"/><Relationship Id="rId5" Type="http://schemas.openxmlformats.org/officeDocument/2006/relationships/image" Target="../media/image4.svg"/><Relationship Id="rId10" Type="http://schemas.openxmlformats.org/officeDocument/2006/relationships/image" Target="../media/image7.png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1</xdr:row>
      <xdr:rowOff>11607</xdr:rowOff>
    </xdr:from>
    <xdr:to>
      <xdr:col>1</xdr:col>
      <xdr:colOff>8589819</xdr:colOff>
      <xdr:row>5</xdr:row>
      <xdr:rowOff>54429</xdr:rowOff>
    </xdr:to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" y="392607"/>
          <a:ext cx="8988136" cy="735549"/>
        </a:xfrm>
        <a:prstGeom prst="rect">
          <a:avLst/>
        </a:prstGeom>
        <a:noFill/>
        <a:ln cmpd="dbl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r"/>
          <a:r>
            <a:rPr lang="fr-FR" sz="2800" b="0" i="1" cap="none">
              <a:solidFill>
                <a:schemeClr val="bg1"/>
              </a:solidFill>
              <a:latin typeface="+mn-lt"/>
            </a:rPr>
            <a:t>SYNTHÈSE DE L'ÉVALUATION </a:t>
          </a:r>
        </a:p>
      </xdr:txBody>
    </xdr:sp>
    <xdr:clientData/>
  </xdr:twoCellAnchor>
  <xdr:twoCellAnchor>
    <xdr:from>
      <xdr:col>1</xdr:col>
      <xdr:colOff>1631910</xdr:colOff>
      <xdr:row>8</xdr:row>
      <xdr:rowOff>84136</xdr:rowOff>
    </xdr:from>
    <xdr:to>
      <xdr:col>3</xdr:col>
      <xdr:colOff>607341</xdr:colOff>
      <xdr:row>32</xdr:row>
      <xdr:rowOff>0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995592" y="1989136"/>
          <a:ext cx="13470749" cy="5526955"/>
          <a:chOff x="4459967" y="1897744"/>
          <a:chExt cx="7851323" cy="4752973"/>
        </a:xfrm>
      </xdr:grpSpPr>
      <xdr:graphicFrame macro="">
        <xdr:nvGraphicFramePr>
          <xdr:cNvPr id="4" name="Graphique 3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GraphicFramePr/>
        </xdr:nvGraphicFramePr>
        <xdr:xfrm>
          <a:off x="4459967" y="1912256"/>
          <a:ext cx="7851323" cy="473846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29" name="Graphique 25" descr="Réseau">
            <a:extLst>
              <a:ext uri="{FF2B5EF4-FFF2-40B4-BE49-F238E27FC236}">
                <a16:creationId xmlns="" xmlns:a16="http://schemas.microsoft.com/office/drawing/2014/main" id="{00000000-0008-0000-0000-00001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="" xmlns:asvg="http://schemas.microsoft.com/office/drawing/2016/SVG/main" r:embed="rId3"/>
              </a:ext>
            </a:extLst>
          </a:blip>
          <a:stretch>
            <a:fillRect/>
          </a:stretch>
        </xdr:blipFill>
        <xdr:spPr>
          <a:xfrm>
            <a:off x="7191336" y="1897744"/>
            <a:ext cx="413659" cy="404134"/>
          </a:xfrm>
          <a:prstGeom prst="rect">
            <a:avLst/>
          </a:prstGeom>
        </xdr:spPr>
      </xdr:pic>
      <xdr:pic>
        <xdr:nvPicPr>
          <xdr:cNvPr id="30" name="Espace réservé du contenu 32" descr="Réseau social">
            <a:extLst>
              <a:ext uri="{FF2B5EF4-FFF2-40B4-BE49-F238E27FC236}">
                <a16:creationId xmlns="" xmlns:a16="http://schemas.microsoft.com/office/drawing/2014/main" id="{00000000-0008-0000-00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=""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11390157" y="4428522"/>
            <a:ext cx="407309" cy="404134"/>
          </a:xfrm>
          <a:prstGeom prst="rect">
            <a:avLst/>
          </a:prstGeom>
        </xdr:spPr>
      </xdr:pic>
      <xdr:pic>
        <xdr:nvPicPr>
          <xdr:cNvPr id="31" name="Graphique 27" descr="Balance de Thémis">
            <a:extLst>
              <a:ext uri="{FF2B5EF4-FFF2-40B4-BE49-F238E27FC236}">
                <a16:creationId xmlns="" xmlns:a16="http://schemas.microsoft.com/office/drawing/2014/main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=""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9883051" y="5906799"/>
            <a:ext cx="413659" cy="413659"/>
          </a:xfrm>
          <a:prstGeom prst="rect">
            <a:avLst/>
          </a:prstGeom>
        </xdr:spPr>
      </xdr:pic>
      <xdr:pic>
        <xdr:nvPicPr>
          <xdr:cNvPr id="33" name="Image 32">
            <a:extLst>
              <a:ext uri="{FF2B5EF4-FFF2-40B4-BE49-F238E27FC236}">
                <a16:creationId xmlns="" xmlns:a16="http://schemas.microsoft.com/office/drawing/2014/main" id="{00000000-0008-0000-00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duotone>
              <a:prstClr val="black"/>
              <a:schemeClr val="accent6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087547" y="2142595"/>
            <a:ext cx="422040" cy="435884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="" xmlns:a16="http://schemas.microsoft.com/office/drawing/2014/main" id="{00000000-0008-0000-00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4842297" y="4264645"/>
            <a:ext cx="493568" cy="429534"/>
          </a:xfrm>
          <a:prstGeom prst="rect">
            <a:avLst/>
          </a:prstGeom>
        </xdr:spPr>
      </xdr:pic>
      <xdr:pic>
        <xdr:nvPicPr>
          <xdr:cNvPr id="35" name="Graphique 30" descr="Poignée de main">
            <a:extLst>
              <a:ext uri="{FF2B5EF4-FFF2-40B4-BE49-F238E27FC236}">
                <a16:creationId xmlns="" xmlns:a16="http://schemas.microsoft.com/office/drawing/2014/main" id="{00000000-0008-0000-00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="" xmlns:asvg="http://schemas.microsoft.com/office/drawing/2016/SVG/main" r:embed="rId11"/>
              </a:ext>
            </a:extLst>
          </a:blip>
          <a:stretch>
            <a:fillRect/>
          </a:stretch>
        </xdr:blipFill>
        <xdr:spPr>
          <a:xfrm>
            <a:off x="6101600" y="5823608"/>
            <a:ext cx="407309" cy="410484"/>
          </a:xfrm>
          <a:prstGeom prst="rect">
            <a:avLst/>
          </a:prstGeom>
        </xdr:spPr>
      </xdr:pic>
      <xdr:sp macro="" textlink="">
        <xdr:nvSpPr>
          <xdr:cNvPr id="36" name="ZoneTexte 31">
            <a:extLst>
              <a:ext uri="{FF2B5EF4-FFF2-40B4-BE49-F238E27FC236}">
                <a16:creationId xmlns="" xmlns:a16="http://schemas.microsoft.com/office/drawing/2014/main" id="{00000000-0008-0000-0000-000024000000}"/>
              </a:ext>
            </a:extLst>
          </xdr:cNvPr>
          <xdr:cNvSpPr txBox="1"/>
        </xdr:nvSpPr>
        <xdr:spPr>
          <a:xfrm>
            <a:off x="7056529" y="1932326"/>
            <a:ext cx="1880960" cy="342786"/>
          </a:xfrm>
          <a:prstGeom prst="rect">
            <a:avLst/>
          </a:prstGeom>
          <a:noFill/>
        </xdr:spPr>
        <xdr:txBody>
          <a:bodyPr wrap="square" rtlCol="0" anchor="ctr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1" i="0" u="none" strike="noStrike" kern="1200" cap="none" spc="0" normalizeH="0" baseline="0">
                <a:ln>
                  <a:noFill/>
                </a:ln>
                <a:solidFill>
                  <a:srgbClr val="595959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GOUVERNANCE</a:t>
            </a:r>
          </a:p>
        </xdr:txBody>
      </xdr:sp>
      <xdr:pic>
        <xdr:nvPicPr>
          <xdr:cNvPr id="43" name="Image 42">
            <a:extLst>
              <a:ext uri="{FF2B5EF4-FFF2-40B4-BE49-F238E27FC236}">
                <a16:creationId xmlns="" xmlns:a16="http://schemas.microsoft.com/office/drawing/2014/main" id="{00000000-0008-0000-0000-00002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300086" y="2252805"/>
            <a:ext cx="425184" cy="423653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0</xdr:colOff>
      <xdr:row>6</xdr:row>
      <xdr:rowOff>131961</xdr:rowOff>
    </xdr:from>
    <xdr:to>
      <xdr:col>1</xdr:col>
      <xdr:colOff>2124280</xdr:colOff>
      <xdr:row>8</xdr:row>
      <xdr:rowOff>2893</xdr:rowOff>
    </xdr:to>
    <xdr:sp macro="" textlink="">
      <xdr:nvSpPr>
        <xdr:cNvPr id="21" name="ZoneTexte 20">
          <a:hlinkClick xmlns:r="http://schemas.openxmlformats.org/officeDocument/2006/relationships" r:id="rId13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1436597"/>
          <a:ext cx="2520000" cy="436660"/>
        </a:xfrm>
        <a:prstGeom prst="rect">
          <a:avLst/>
        </a:prstGeom>
        <a:solidFill>
          <a:srgbClr val="FF7979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000" b="1" baseline="0">
              <a:solidFill>
                <a:schemeClr val="bg1"/>
              </a:solidFill>
            </a:rPr>
            <a:t>BILAN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104775</xdr:rowOff>
        </xdr:from>
        <xdr:to>
          <xdr:col>1</xdr:col>
          <xdr:colOff>2476500</xdr:colOff>
          <xdr:row>35</xdr:row>
          <xdr:rowOff>114300</xdr:rowOff>
        </xdr:to>
        <xdr:sp macro="" textlink="">
          <xdr:nvSpPr>
            <xdr:cNvPr id="1031" name="cmdGO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ane%20Khazzaka\AppData\Local\Microsoft\Windows\INetCache\Content.Outlook\BMC165HG\Outil-Referentiel_FNTP_RSE-18_11_21-vWU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Identification"/>
      <sheetName val="La RSE &amp; vous"/>
      <sheetName val="FICHE 1"/>
      <sheetName val="FICHE 2"/>
      <sheetName val="FICHE 3"/>
      <sheetName val="FICHE 4"/>
      <sheetName val="FICHE 5"/>
      <sheetName val="FICHE 6"/>
      <sheetName val="FICHE 7"/>
      <sheetName val="FICHE 8"/>
      <sheetName val="FICHE 9"/>
      <sheetName val="FICHE 10"/>
      <sheetName val="FICHE 11"/>
      <sheetName val="FICHE 12"/>
      <sheetName val="FICHE 13"/>
      <sheetName val="FICHE 14"/>
      <sheetName val="FICHE 15"/>
      <sheetName val="FICHE 16"/>
      <sheetName val="FICHE 17"/>
      <sheetName val="FICHE 18"/>
      <sheetName val="Bilan"/>
      <sheetName val="Liste1"/>
      <sheetName val="Liste2"/>
      <sheetName val="Region"/>
      <sheetName val="Couleur"/>
      <sheetName val="Outil-Referentiel_FNTP_RSE-18_1"/>
    </sheetNames>
    <sheetDataSet>
      <sheetData sheetId="0" refreshError="1"/>
      <sheetData sheetId="1">
        <row r="28">
          <cell r="C28" t="str">
            <v>Veuillez sélectionner votre réponse dans la liste déroulante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FF7979"/>
  </sheetPr>
  <dimension ref="A1:M315"/>
  <sheetViews>
    <sheetView showGridLines="0" tabSelected="1" zoomScale="55" zoomScaleNormal="55" zoomScaleSheetLayoutView="90" workbookViewId="0">
      <pane ySplit="8" topLeftCell="A57" activePane="bottomLeft" state="frozen"/>
      <selection pane="bottomLeft" activeCell="B76" sqref="B76"/>
    </sheetView>
  </sheetViews>
  <sheetFormatPr baseColWidth="10" defaultColWidth="11.5703125" defaultRowHeight="15" zeroHeight="1" x14ac:dyDescent="0.25"/>
  <cols>
    <col min="1" max="1" width="5.5703125" style="15" customWidth="1"/>
    <col min="2" max="2" width="171" style="15" customWidth="1"/>
    <col min="3" max="3" width="46.5703125" style="15" customWidth="1"/>
    <col min="4" max="4" width="20.7109375" style="15" customWidth="1"/>
    <col min="5" max="5" width="33.28515625" style="15" customWidth="1"/>
    <col min="6" max="6" width="12" style="15" customWidth="1"/>
    <col min="7" max="7" width="2.85546875" style="15" customWidth="1"/>
    <col min="8" max="16384" width="11.5703125" style="15"/>
  </cols>
  <sheetData>
    <row r="1" spans="1:7" s="7" customFormat="1" ht="30" customHeight="1" x14ac:dyDescent="0.25">
      <c r="A1" s="10"/>
      <c r="B1" s="11"/>
      <c r="C1" s="11"/>
      <c r="D1" s="11"/>
      <c r="E1" s="11"/>
      <c r="F1" s="11"/>
      <c r="G1" s="11"/>
    </row>
    <row r="2" spans="1:7" s="7" customFormat="1" x14ac:dyDescent="0.25">
      <c r="A2" s="12"/>
      <c r="B2" s="12"/>
      <c r="C2" s="12"/>
      <c r="D2" s="12"/>
      <c r="E2" s="12"/>
      <c r="F2" s="12"/>
      <c r="G2" s="12"/>
    </row>
    <row r="3" spans="1:7" s="7" customFormat="1" x14ac:dyDescent="0.25">
      <c r="A3" s="12"/>
      <c r="B3" s="45"/>
      <c r="C3" s="46"/>
      <c r="D3" s="12"/>
      <c r="E3" s="12"/>
      <c r="F3" s="12"/>
      <c r="G3" s="12"/>
    </row>
    <row r="4" spans="1:7" s="7" customFormat="1" x14ac:dyDescent="0.25">
      <c r="A4" s="12"/>
      <c r="B4" s="45"/>
      <c r="C4" s="46"/>
      <c r="D4" s="12"/>
      <c r="E4" s="12"/>
      <c r="F4" s="12"/>
      <c r="G4" s="12"/>
    </row>
    <row r="5" spans="1:7" s="7" customFormat="1" x14ac:dyDescent="0.25">
      <c r="A5" s="12"/>
      <c r="B5" s="45"/>
      <c r="C5" s="46"/>
      <c r="D5" s="12"/>
      <c r="E5" s="12"/>
      <c r="F5" s="12"/>
      <c r="G5" s="12"/>
    </row>
    <row r="6" spans="1:7" s="7" customFormat="1" x14ac:dyDescent="0.25">
      <c r="A6" s="12"/>
      <c r="B6" s="12"/>
      <c r="C6" s="12"/>
      <c r="D6" s="12"/>
      <c r="E6" s="12"/>
      <c r="F6" s="12"/>
      <c r="G6" s="12"/>
    </row>
    <row r="7" spans="1:7" s="7" customFormat="1" x14ac:dyDescent="0.25">
      <c r="A7" s="12"/>
      <c r="B7" s="12"/>
      <c r="C7" s="12"/>
      <c r="D7" s="12"/>
      <c r="E7" s="12"/>
      <c r="F7" s="12"/>
      <c r="G7" s="12"/>
    </row>
    <row r="8" spans="1:7" s="7" customFormat="1" ht="30" customHeight="1" x14ac:dyDescent="0.25"/>
    <row r="9" spans="1:7" s="7" customFormat="1" x14ac:dyDescent="0.25"/>
    <row r="10" spans="1:7" s="7" customFormat="1" x14ac:dyDescent="0.25"/>
    <row r="11" spans="1:7" s="7" customFormat="1" ht="30.95" customHeight="1" x14ac:dyDescent="0.25"/>
    <row r="12" spans="1:7" s="7" customFormat="1" ht="30.95" customHeight="1" x14ac:dyDescent="0.25"/>
    <row r="13" spans="1:7" s="7" customFormat="1" ht="30.95" customHeight="1" x14ac:dyDescent="0.25"/>
    <row r="14" spans="1:7" s="7" customFormat="1" ht="30.95" customHeight="1" x14ac:dyDescent="0.25"/>
    <row r="15" spans="1:7" s="7" customFormat="1" ht="30.95" customHeight="1" x14ac:dyDescent="0.25"/>
    <row r="16" spans="1:7" s="7" customFormat="1" ht="30.95" customHeight="1" x14ac:dyDescent="0.25"/>
    <row r="17" spans="2:11" s="7" customFormat="1" ht="30.95" customHeight="1" x14ac:dyDescent="0.25"/>
    <row r="18" spans="2:11" s="7" customFormat="1" ht="30.95" customHeight="1" x14ac:dyDescent="0.25"/>
    <row r="19" spans="2:11" s="7" customFormat="1" ht="30.95" customHeight="1" x14ac:dyDescent="0.25"/>
    <row r="20" spans="2:11" s="7" customFormat="1" ht="30.95" customHeight="1" x14ac:dyDescent="0.25"/>
    <row r="21" spans="2:11" s="7" customFormat="1" ht="8.1" customHeight="1" x14ac:dyDescent="0.35">
      <c r="B21" s="44"/>
      <c r="C21" s="44"/>
      <c r="D21" s="13"/>
      <c r="E21" s="13"/>
      <c r="F21" s="13"/>
      <c r="G21" s="13"/>
    </row>
    <row r="22" spans="2:11" s="7" customFormat="1" ht="8.1" customHeight="1" x14ac:dyDescent="0.35">
      <c r="B22" s="14"/>
      <c r="C22" s="14"/>
      <c r="D22" s="13"/>
      <c r="E22" s="13"/>
      <c r="F22" s="13"/>
      <c r="G22" s="13"/>
    </row>
    <row r="23" spans="2:11" s="7" customFormat="1" ht="8.1" customHeight="1" x14ac:dyDescent="0.35">
      <c r="B23" s="14"/>
      <c r="C23" s="14"/>
      <c r="D23" s="13"/>
      <c r="E23" s="13"/>
      <c r="F23" s="13"/>
      <c r="G23" s="13"/>
    </row>
    <row r="24" spans="2:11" s="7" customFormat="1" ht="8.1" customHeight="1" x14ac:dyDescent="0.35">
      <c r="B24" s="14"/>
      <c r="C24" s="14"/>
      <c r="D24" s="13"/>
      <c r="E24" s="13"/>
      <c r="F24" s="13"/>
      <c r="G24" s="13"/>
    </row>
    <row r="25" spans="2:11" s="7" customFormat="1" ht="8.1" customHeight="1" x14ac:dyDescent="0.35">
      <c r="B25" s="14"/>
      <c r="C25" s="14"/>
      <c r="D25" s="13"/>
      <c r="E25" s="13"/>
      <c r="F25" s="13"/>
      <c r="G25" s="13"/>
    </row>
    <row r="26" spans="2:11" s="7" customFormat="1" ht="8.1" customHeight="1" x14ac:dyDescent="0.35">
      <c r="B26" s="14"/>
      <c r="C26" s="14"/>
      <c r="D26" s="13"/>
      <c r="E26" s="13"/>
      <c r="F26" s="13"/>
      <c r="G26" s="13"/>
    </row>
    <row r="27" spans="2:11" s="7" customFormat="1" ht="8.1" customHeight="1" x14ac:dyDescent="0.35">
      <c r="B27" s="14"/>
      <c r="C27" s="14"/>
      <c r="D27" s="13"/>
      <c r="E27" s="13"/>
      <c r="F27" s="13"/>
      <c r="G27" s="13"/>
    </row>
    <row r="28" spans="2:11" s="7" customFormat="1" ht="8.1" customHeight="1" x14ac:dyDescent="0.35">
      <c r="B28" s="14"/>
      <c r="C28" s="14"/>
      <c r="D28" s="13"/>
      <c r="E28" s="13"/>
      <c r="F28" s="13"/>
      <c r="G28" s="13"/>
    </row>
    <row r="29" spans="2:11" s="7" customFormat="1" ht="8.1" customHeight="1" x14ac:dyDescent="0.35">
      <c r="B29" s="14"/>
      <c r="C29" s="14"/>
      <c r="D29" s="13"/>
      <c r="E29" s="13"/>
      <c r="F29" s="13"/>
      <c r="G29" s="13"/>
    </row>
    <row r="30" spans="2:11" s="7" customFormat="1" ht="8.1" customHeight="1" x14ac:dyDescent="0.35">
      <c r="B30" s="14"/>
      <c r="C30" s="14"/>
      <c r="D30" s="13"/>
      <c r="E30" s="13"/>
      <c r="F30" s="13"/>
      <c r="G30" s="13"/>
    </row>
    <row r="31" spans="2:11" s="7" customFormat="1" ht="8.1" customHeight="1" x14ac:dyDescent="0.35">
      <c r="B31" s="14"/>
      <c r="C31" s="14"/>
      <c r="D31" s="13"/>
      <c r="E31" s="13"/>
      <c r="F31" s="13"/>
      <c r="G31" s="13"/>
    </row>
    <row r="32" spans="2:11" s="7" customFormat="1" ht="8.1" customHeight="1" x14ac:dyDescent="0.35">
      <c r="B32" s="14"/>
      <c r="C32" s="14"/>
      <c r="D32" s="13"/>
      <c r="E32" s="13"/>
      <c r="F32" s="13"/>
      <c r="G32" s="13"/>
      <c r="K32" s="7" t="s">
        <v>284</v>
      </c>
    </row>
    <row r="33" spans="2:13" s="7" customFormat="1" x14ac:dyDescent="0.25">
      <c r="B33" s="16"/>
    </row>
    <row r="34" spans="2:13" s="7" customFormat="1" x14ac:dyDescent="0.25">
      <c r="B34" s="16"/>
    </row>
    <row r="35" spans="2:13" s="7" customFormat="1" ht="21" x14ac:dyDescent="0.35">
      <c r="B35" s="44"/>
      <c r="C35" s="44"/>
    </row>
    <row r="36" spans="2:13" s="7" customFormat="1" ht="21" x14ac:dyDescent="0.35">
      <c r="C36" s="38"/>
    </row>
    <row r="37" spans="2:13" s="7" customFormat="1" ht="21" x14ac:dyDescent="0.35">
      <c r="B37" s="17"/>
      <c r="C37" s="47"/>
    </row>
    <row r="38" spans="2:13" s="7" customFormat="1" ht="21" x14ac:dyDescent="0.35">
      <c r="B38" s="17"/>
      <c r="C38" s="48"/>
      <c r="F38"/>
      <c r="G38"/>
      <c r="H38"/>
      <c r="I38"/>
      <c r="J38"/>
      <c r="K38"/>
      <c r="L38"/>
      <c r="M38"/>
    </row>
    <row r="39" spans="2:13" s="7" customFormat="1" ht="21" x14ac:dyDescent="0.35">
      <c r="B39" s="17"/>
      <c r="C39" s="48"/>
      <c r="F39"/>
      <c r="G39"/>
      <c r="H39"/>
      <c r="I39"/>
      <c r="J39"/>
      <c r="K39"/>
      <c r="L39"/>
      <c r="M39"/>
    </row>
    <row r="40" spans="2:13" s="7" customFormat="1" ht="21" x14ac:dyDescent="0.35">
      <c r="B40" s="17"/>
      <c r="C40" s="48"/>
      <c r="F40" s="32"/>
      <c r="G40" s="32"/>
    </row>
    <row r="41" spans="2:13" s="7" customFormat="1" ht="21" x14ac:dyDescent="0.35">
      <c r="B41" s="17"/>
      <c r="C41" s="48"/>
    </row>
    <row r="42" spans="2:13" s="7" customFormat="1" ht="21" x14ac:dyDescent="0.35">
      <c r="B42" s="17"/>
      <c r="C42" s="48"/>
    </row>
    <row r="43" spans="2:13" s="7" customFormat="1" ht="21" x14ac:dyDescent="0.35">
      <c r="B43" s="17"/>
      <c r="C43" s="48"/>
    </row>
    <row r="44" spans="2:13" s="7" customFormat="1" ht="21" x14ac:dyDescent="0.35">
      <c r="B44" s="17"/>
      <c r="C44" s="48"/>
    </row>
    <row r="45" spans="2:13" s="7" customFormat="1" ht="21" x14ac:dyDescent="0.35">
      <c r="B45" s="17"/>
      <c r="C45" s="48"/>
    </row>
    <row r="46" spans="2:13" s="7" customFormat="1" ht="21" x14ac:dyDescent="0.35">
      <c r="B46" s="17"/>
      <c r="C46" s="48"/>
    </row>
    <row r="47" spans="2:13" s="7" customFormat="1" ht="21" x14ac:dyDescent="0.35">
      <c r="B47" s="17"/>
      <c r="C47" s="48"/>
    </row>
    <row r="48" spans="2:13" s="7" customFormat="1" ht="21" x14ac:dyDescent="0.35">
      <c r="B48" s="17"/>
      <c r="C48" s="48"/>
    </row>
    <row r="49" spans="2:13" s="7" customFormat="1" ht="21" x14ac:dyDescent="0.35">
      <c r="B49" s="17"/>
      <c r="C49" s="48"/>
    </row>
    <row r="50" spans="2:13" s="7" customFormat="1" ht="21" x14ac:dyDescent="0.35">
      <c r="B50" s="17"/>
      <c r="C50" s="48"/>
    </row>
    <row r="51" spans="2:13" s="7" customFormat="1" ht="21" x14ac:dyDescent="0.35">
      <c r="B51" s="17"/>
      <c r="C51" s="48"/>
    </row>
    <row r="52" spans="2:13" s="7" customFormat="1" ht="21" x14ac:dyDescent="0.35">
      <c r="B52" s="17"/>
      <c r="C52" s="48"/>
    </row>
    <row r="53" spans="2:13" s="7" customFormat="1" ht="21" x14ac:dyDescent="0.35">
      <c r="B53" s="17"/>
      <c r="C53" s="48"/>
    </row>
    <row r="54" spans="2:13" s="7" customFormat="1" ht="21" x14ac:dyDescent="0.35">
      <c r="B54" s="17"/>
      <c r="C54" s="48"/>
    </row>
    <row r="55" spans="2:13" s="7" customFormat="1" ht="21" x14ac:dyDescent="0.35">
      <c r="B55" s="17"/>
      <c r="C55" s="48"/>
    </row>
    <row r="56" spans="2:13" s="7" customFormat="1" ht="21" x14ac:dyDescent="0.35">
      <c r="B56" s="17"/>
      <c r="C56" s="48"/>
    </row>
    <row r="57" spans="2:13" s="7" customFormat="1" ht="21" x14ac:dyDescent="0.35">
      <c r="B57" s="17"/>
      <c r="C57" s="48"/>
    </row>
    <row r="58" spans="2:13" s="7" customFormat="1" ht="21" x14ac:dyDescent="0.35">
      <c r="B58" s="17"/>
      <c r="C58" s="48"/>
      <c r="K58"/>
      <c r="L58"/>
      <c r="M58"/>
    </row>
    <row r="59" spans="2:13" s="7" customFormat="1" ht="21" x14ac:dyDescent="0.35">
      <c r="B59" s="17"/>
      <c r="C59" s="48"/>
      <c r="K59"/>
      <c r="L59"/>
      <c r="M59"/>
    </row>
    <row r="60" spans="2:13" s="7" customFormat="1" ht="21" x14ac:dyDescent="0.35">
      <c r="B60" s="17"/>
      <c r="C60" s="48"/>
      <c r="K60"/>
      <c r="L60"/>
      <c r="M60"/>
    </row>
    <row r="61" spans="2:13" s="7" customFormat="1" ht="21" x14ac:dyDescent="0.35">
      <c r="B61" s="17"/>
      <c r="C61" s="48"/>
      <c r="K61"/>
      <c r="L61"/>
      <c r="M61"/>
    </row>
    <row r="62" spans="2:13" s="7" customFormat="1" ht="21" x14ac:dyDescent="0.35">
      <c r="B62" s="17"/>
      <c r="C62" s="48"/>
      <c r="K62"/>
      <c r="L62"/>
      <c r="M62"/>
    </row>
    <row r="63" spans="2:13" s="7" customFormat="1" ht="21" x14ac:dyDescent="0.35">
      <c r="B63" s="17"/>
      <c r="C63" s="40"/>
      <c r="K63"/>
      <c r="L63"/>
      <c r="M63"/>
    </row>
    <row r="64" spans="2:13" s="7" customFormat="1" ht="21" x14ac:dyDescent="0.35">
      <c r="B64" s="17"/>
      <c r="C64" s="40"/>
      <c r="K64"/>
      <c r="L64"/>
      <c r="M64"/>
    </row>
    <row r="65" spans="2:13" s="7" customFormat="1" ht="21" x14ac:dyDescent="0.35">
      <c r="B65" s="17"/>
      <c r="C65" s="40"/>
      <c r="K65"/>
      <c r="L65"/>
      <c r="M65"/>
    </row>
    <row r="66" spans="2:13" s="7" customFormat="1" ht="21" x14ac:dyDescent="0.35">
      <c r="B66" s="17"/>
      <c r="C66" s="40"/>
      <c r="K66"/>
      <c r="L66"/>
      <c r="M66"/>
    </row>
    <row r="67" spans="2:13" s="7" customFormat="1" ht="21" x14ac:dyDescent="0.35">
      <c r="B67" s="17"/>
      <c r="C67" s="40"/>
      <c r="K67"/>
      <c r="L67"/>
      <c r="M67"/>
    </row>
    <row r="68" spans="2:13" s="7" customFormat="1" ht="21" x14ac:dyDescent="0.35">
      <c r="B68" s="17"/>
      <c r="C68" s="40"/>
      <c r="K68"/>
      <c r="L68"/>
      <c r="M68"/>
    </row>
    <row r="69" spans="2:13" s="7" customFormat="1" ht="21" x14ac:dyDescent="0.35">
      <c r="B69" s="17"/>
      <c r="C69" s="40"/>
      <c r="K69"/>
      <c r="L69"/>
      <c r="M69"/>
    </row>
    <row r="70" spans="2:13" s="7" customFormat="1" ht="21" x14ac:dyDescent="0.35">
      <c r="B70" s="17"/>
      <c r="C70" s="40"/>
      <c r="K70"/>
      <c r="L70"/>
      <c r="M70"/>
    </row>
    <row r="71" spans="2:13" s="7" customFormat="1" ht="21" x14ac:dyDescent="0.35">
      <c r="B71" s="17"/>
      <c r="C71" s="40"/>
      <c r="K71"/>
      <c r="L71"/>
      <c r="M71"/>
    </row>
    <row r="72" spans="2:13" s="7" customFormat="1" ht="21" x14ac:dyDescent="0.35">
      <c r="B72" s="17"/>
      <c r="C72" s="40"/>
      <c r="K72"/>
      <c r="L72"/>
      <c r="M72"/>
    </row>
    <row r="73" spans="2:13" s="7" customFormat="1" ht="21" x14ac:dyDescent="0.35">
      <c r="B73" s="17"/>
      <c r="C73" s="40"/>
      <c r="K73"/>
      <c r="L73"/>
      <c r="M73"/>
    </row>
    <row r="74" spans="2:13" s="7" customFormat="1" ht="21" x14ac:dyDescent="0.35">
      <c r="B74" s="17"/>
      <c r="C74" s="40"/>
      <c r="K74"/>
      <c r="L74"/>
      <c r="M74"/>
    </row>
    <row r="75" spans="2:13" s="7" customFormat="1" ht="21" x14ac:dyDescent="0.35">
      <c r="B75" s="17"/>
      <c r="C75" s="40"/>
      <c r="K75"/>
      <c r="L75"/>
      <c r="M75"/>
    </row>
    <row r="76" spans="2:13" s="7" customFormat="1" ht="21" x14ac:dyDescent="0.35">
      <c r="B76" s="17"/>
      <c r="C76" s="40"/>
      <c r="K76"/>
      <c r="L76"/>
      <c r="M76"/>
    </row>
    <row r="77" spans="2:13" s="7" customFormat="1" ht="21" x14ac:dyDescent="0.35">
      <c r="B77" s="17"/>
      <c r="C77" s="40"/>
    </row>
    <row r="78" spans="2:13" s="7" customFormat="1" ht="21" x14ac:dyDescent="0.35">
      <c r="B78" s="17"/>
      <c r="C78" s="40"/>
    </row>
    <row r="79" spans="2:13" s="7" customFormat="1" ht="21" x14ac:dyDescent="0.35">
      <c r="B79" s="17"/>
      <c r="C79" s="41"/>
    </row>
    <row r="80" spans="2:13" s="7" customFormat="1" ht="21" x14ac:dyDescent="0.35">
      <c r="B80" s="17"/>
      <c r="C80" s="41"/>
    </row>
    <row r="81" spans="2:13" s="7" customFormat="1" x14ac:dyDescent="0.25">
      <c r="B81" s="17"/>
      <c r="C81" s="17"/>
    </row>
    <row r="82" spans="2:13" s="7" customFormat="1" x14ac:dyDescent="0.25">
      <c r="B82" s="17"/>
      <c r="C82" s="17"/>
    </row>
    <row r="83" spans="2:13" s="7" customFormat="1" x14ac:dyDescent="0.25">
      <c r="B83" s="17"/>
      <c r="C83" s="17"/>
    </row>
    <row r="84" spans="2:13" s="7" customFormat="1" x14ac:dyDescent="0.25">
      <c r="B84" s="17"/>
      <c r="C84" s="17"/>
    </row>
    <row r="85" spans="2:13" s="7" customFormat="1" x14ac:dyDescent="0.25">
      <c r="B85" s="17"/>
      <c r="C85" s="17"/>
    </row>
    <row r="86" spans="2:13" customFormat="1" ht="21" x14ac:dyDescent="0.35">
      <c r="B86" s="18"/>
      <c r="F86" s="7"/>
      <c r="G86" s="7"/>
      <c r="H86" s="7"/>
      <c r="I86" s="7"/>
      <c r="J86" s="7"/>
      <c r="K86" s="7"/>
      <c r="L86" s="7"/>
      <c r="M86" s="7"/>
    </row>
    <row r="87" spans="2:13" s="7" customFormat="1" ht="21.75" thickBot="1" x14ac:dyDescent="0.4">
      <c r="B87" s="42" t="s">
        <v>334</v>
      </c>
    </row>
    <row r="88" spans="2:13" customFormat="1" ht="16.5" thickTop="1" x14ac:dyDescent="0.25">
      <c r="B88" s="33" t="s">
        <v>281</v>
      </c>
      <c r="C88" s="39">
        <v>0</v>
      </c>
      <c r="E88" s="7"/>
      <c r="F88" s="7"/>
      <c r="G88" s="7"/>
      <c r="H88" s="7"/>
      <c r="I88" s="7"/>
      <c r="J88" s="7"/>
      <c r="K88" s="7"/>
      <c r="L88" s="7"/>
    </row>
    <row r="89" spans="2:13" customFormat="1" ht="15.75" x14ac:dyDescent="0.25">
      <c r="B89" s="28" t="s">
        <v>286</v>
      </c>
      <c r="C89" s="29">
        <v>0</v>
      </c>
      <c r="E89" s="7"/>
      <c r="F89" s="7"/>
      <c r="G89" s="7"/>
      <c r="H89" s="7"/>
      <c r="I89" s="7"/>
      <c r="J89" s="7"/>
      <c r="K89" s="7"/>
      <c r="L89" s="7"/>
    </row>
    <row r="90" spans="2:13" customFormat="1" ht="16.5" thickBot="1" x14ac:dyDescent="0.3">
      <c r="B90" s="28" t="s">
        <v>287</v>
      </c>
      <c r="C90" s="29">
        <v>0</v>
      </c>
      <c r="E90" s="7"/>
      <c r="F90" s="7"/>
      <c r="G90" s="7"/>
      <c r="H90" s="7"/>
      <c r="I90" s="7"/>
      <c r="J90" s="7"/>
      <c r="K90" s="7"/>
      <c r="L90" s="7"/>
    </row>
    <row r="91" spans="2:13" s="7" customFormat="1" ht="16.5" thickTop="1" x14ac:dyDescent="0.25">
      <c r="B91" s="30" t="s">
        <v>282</v>
      </c>
      <c r="C91" s="39">
        <v>0</v>
      </c>
      <c r="D91"/>
    </row>
    <row r="92" spans="2:13" s="7" customFormat="1" ht="15.75" x14ac:dyDescent="0.25">
      <c r="B92" s="31" t="s">
        <v>288</v>
      </c>
      <c r="C92" s="20" t="s">
        <v>285</v>
      </c>
      <c r="D92"/>
    </row>
    <row r="93" spans="2:13" s="7" customFormat="1" ht="15.75" x14ac:dyDescent="0.25">
      <c r="B93" s="24" t="s">
        <v>289</v>
      </c>
      <c r="C93" s="20" t="s">
        <v>285</v>
      </c>
      <c r="D93"/>
    </row>
    <row r="94" spans="2:13" s="7" customFormat="1" ht="15.75" x14ac:dyDescent="0.25">
      <c r="B94" s="24" t="s">
        <v>290</v>
      </c>
      <c r="C94" s="20">
        <v>0</v>
      </c>
      <c r="D94"/>
    </row>
    <row r="95" spans="2:13" s="7" customFormat="1" ht="15.75" x14ac:dyDescent="0.25">
      <c r="B95" s="24" t="s">
        <v>291</v>
      </c>
      <c r="C95" s="20">
        <v>0</v>
      </c>
      <c r="D95"/>
    </row>
    <row r="96" spans="2:13" s="7" customFormat="1" ht="15.75" x14ac:dyDescent="0.25">
      <c r="B96" s="24" t="s">
        <v>292</v>
      </c>
      <c r="C96" s="20" t="s">
        <v>285</v>
      </c>
      <c r="D96"/>
    </row>
    <row r="97" spans="2:13" s="7" customFormat="1" ht="15.75" x14ac:dyDescent="0.25">
      <c r="B97" s="24" t="s">
        <v>293</v>
      </c>
      <c r="C97" s="20" t="b">
        <v>0</v>
      </c>
      <c r="D97"/>
    </row>
    <row r="98" spans="2:13" s="7" customFormat="1" ht="15.75" x14ac:dyDescent="0.25">
      <c r="B98" s="24" t="s">
        <v>294</v>
      </c>
      <c r="C98" s="20" t="b">
        <v>0</v>
      </c>
      <c r="D98"/>
    </row>
    <row r="99" spans="2:13" s="7" customFormat="1" ht="15.75" x14ac:dyDescent="0.25">
      <c r="B99" s="24" t="s">
        <v>295</v>
      </c>
      <c r="C99" s="20" t="b">
        <v>0</v>
      </c>
      <c r="D99"/>
    </row>
    <row r="100" spans="2:13" s="7" customFormat="1" ht="15.75" x14ac:dyDescent="0.25">
      <c r="B100" s="24" t="s">
        <v>296</v>
      </c>
      <c r="C100" s="20" t="b">
        <v>0</v>
      </c>
      <c r="D100"/>
      <c r="E100" s="8"/>
      <c r="F100" s="8"/>
      <c r="G100" s="8"/>
      <c r="H100" s="8"/>
      <c r="I100" s="8"/>
      <c r="J100" s="8"/>
      <c r="K100" s="8"/>
      <c r="L100" s="8"/>
    </row>
    <row r="101" spans="2:13" s="7" customFormat="1" ht="15.75" x14ac:dyDescent="0.25">
      <c r="B101" s="24" t="s">
        <v>297</v>
      </c>
      <c r="C101" s="20">
        <v>0</v>
      </c>
      <c r="D101"/>
      <c r="E101" s="9"/>
      <c r="F101" s="9"/>
      <c r="G101" s="9"/>
      <c r="H101" s="9"/>
      <c r="I101" s="9"/>
      <c r="J101" s="9"/>
      <c r="K101" s="9"/>
      <c r="L101" s="9"/>
    </row>
    <row r="102" spans="2:13" s="7" customFormat="1" ht="15.75" x14ac:dyDescent="0.25">
      <c r="B102" s="24" t="s">
        <v>298</v>
      </c>
      <c r="C102" s="20" t="b">
        <v>0</v>
      </c>
      <c r="D102"/>
      <c r="E102" s="15"/>
      <c r="F102" s="15"/>
      <c r="G102" s="15"/>
      <c r="H102" s="15"/>
      <c r="I102" s="15"/>
      <c r="J102" s="15"/>
      <c r="K102" s="15"/>
      <c r="L102" s="15"/>
    </row>
    <row r="103" spans="2:13" s="7" customFormat="1" ht="15.75" x14ac:dyDescent="0.25">
      <c r="B103" s="24" t="s">
        <v>299</v>
      </c>
      <c r="C103" s="20">
        <v>0</v>
      </c>
      <c r="D103"/>
      <c r="E103" s="15"/>
      <c r="F103" s="15"/>
      <c r="G103" s="15"/>
      <c r="H103" s="15"/>
      <c r="I103" s="15"/>
      <c r="J103" s="15"/>
      <c r="K103" s="15"/>
      <c r="L103" s="15"/>
    </row>
    <row r="104" spans="2:13" s="7" customFormat="1" ht="15.75" x14ac:dyDescent="0.25">
      <c r="B104" s="24" t="s">
        <v>300</v>
      </c>
      <c r="C104" s="20">
        <v>0</v>
      </c>
      <c r="D104"/>
      <c r="E104" s="15"/>
      <c r="F104" s="15"/>
      <c r="G104" s="15"/>
      <c r="H104" s="15"/>
      <c r="I104" s="15"/>
      <c r="J104" s="15"/>
      <c r="K104" s="15"/>
      <c r="L104" s="15"/>
    </row>
    <row r="105" spans="2:13" s="7" customFormat="1" ht="16.5" thickBot="1" x14ac:dyDescent="0.3">
      <c r="B105" s="24" t="s">
        <v>301</v>
      </c>
      <c r="C105" s="20">
        <v>0</v>
      </c>
      <c r="D105"/>
      <c r="E105" s="15"/>
      <c r="F105" s="15"/>
      <c r="G105" s="15"/>
      <c r="H105" s="15"/>
      <c r="I105" s="15"/>
      <c r="J105" s="15"/>
      <c r="K105" s="15"/>
      <c r="L105" s="15"/>
    </row>
    <row r="106" spans="2:13" s="7" customFormat="1" ht="16.5" thickTop="1" x14ac:dyDescent="0.25">
      <c r="B106" s="23" t="s">
        <v>333</v>
      </c>
      <c r="C106" s="39">
        <v>0</v>
      </c>
      <c r="D106"/>
      <c r="E106" s="15"/>
      <c r="F106" s="15"/>
      <c r="G106" s="15"/>
      <c r="H106" s="15"/>
      <c r="I106" s="15"/>
      <c r="J106" s="15"/>
      <c r="K106" s="15"/>
      <c r="L106" s="15"/>
    </row>
    <row r="107" spans="2:13" s="7" customFormat="1" ht="15.75" x14ac:dyDescent="0.25">
      <c r="B107" s="25" t="s">
        <v>302</v>
      </c>
      <c r="C107" s="20" t="s">
        <v>285</v>
      </c>
      <c r="D107"/>
      <c r="E107" s="15"/>
      <c r="F107" s="15"/>
      <c r="G107" s="15"/>
      <c r="H107" s="15"/>
      <c r="I107" s="15"/>
      <c r="J107" s="15"/>
      <c r="K107" s="15"/>
      <c r="L107" s="15"/>
    </row>
    <row r="108" spans="2:13" s="7" customFormat="1" ht="15.75" x14ac:dyDescent="0.25">
      <c r="B108" s="25" t="s">
        <v>303</v>
      </c>
      <c r="C108" s="20" t="s">
        <v>285</v>
      </c>
      <c r="D108"/>
      <c r="E108" s="15"/>
      <c r="F108" s="15"/>
      <c r="G108" s="15"/>
      <c r="H108" s="15"/>
      <c r="I108" s="15"/>
      <c r="J108" s="15"/>
      <c r="K108" s="15"/>
      <c r="L108" s="15"/>
    </row>
    <row r="109" spans="2:13" s="7" customFormat="1" ht="15.75" x14ac:dyDescent="0.25">
      <c r="B109" s="25" t="s">
        <v>304</v>
      </c>
      <c r="C109" s="20" t="b">
        <v>0</v>
      </c>
      <c r="D109"/>
      <c r="E109" s="15"/>
      <c r="F109" s="15"/>
      <c r="G109" s="15"/>
      <c r="H109" s="15"/>
      <c r="I109" s="15"/>
      <c r="J109" s="15"/>
      <c r="K109" s="15"/>
      <c r="L109" s="15"/>
      <c r="M109"/>
    </row>
    <row r="110" spans="2:13" s="7" customFormat="1" ht="15.75" x14ac:dyDescent="0.25">
      <c r="B110" s="25" t="s">
        <v>305</v>
      </c>
      <c r="C110" s="20">
        <v>0</v>
      </c>
      <c r="D110"/>
      <c r="E110" s="15"/>
      <c r="F110" s="15"/>
      <c r="G110" s="15"/>
      <c r="H110" s="15"/>
      <c r="I110" s="15"/>
      <c r="J110" s="15"/>
      <c r="K110" s="15"/>
      <c r="L110" s="15"/>
      <c r="M110"/>
    </row>
    <row r="111" spans="2:13" s="7" customFormat="1" ht="15.75" x14ac:dyDescent="0.25">
      <c r="B111" s="25" t="s">
        <v>306</v>
      </c>
      <c r="C111" s="20">
        <v>0</v>
      </c>
      <c r="D111"/>
      <c r="E111" s="15"/>
      <c r="F111" s="15"/>
      <c r="G111" s="15"/>
      <c r="H111" s="15"/>
      <c r="I111" s="15"/>
      <c r="J111" s="15"/>
      <c r="K111" s="15"/>
      <c r="L111" s="15"/>
      <c r="M111"/>
    </row>
    <row r="112" spans="2:13" s="7" customFormat="1" ht="15.75" x14ac:dyDescent="0.25">
      <c r="B112" s="25" t="s">
        <v>307</v>
      </c>
      <c r="C112" s="20" t="s">
        <v>285</v>
      </c>
      <c r="D112"/>
      <c r="E112" s="15"/>
      <c r="F112" s="15"/>
      <c r="G112" s="15"/>
      <c r="H112" s="15"/>
      <c r="I112" s="15"/>
      <c r="J112" s="15"/>
      <c r="K112" s="15"/>
      <c r="L112" s="15"/>
      <c r="M112"/>
    </row>
    <row r="113" spans="2:13" s="7" customFormat="1" ht="15.75" x14ac:dyDescent="0.25">
      <c r="B113" s="25" t="s">
        <v>308</v>
      </c>
      <c r="C113" s="20">
        <v>0</v>
      </c>
      <c r="D113"/>
      <c r="E113" s="15"/>
      <c r="F113" s="15"/>
      <c r="G113" s="15"/>
      <c r="H113" s="15"/>
      <c r="I113" s="15"/>
      <c r="J113" s="15"/>
      <c r="K113" s="15"/>
      <c r="L113" s="15"/>
      <c r="M113"/>
    </row>
    <row r="114" spans="2:13" s="7" customFormat="1" ht="15.6" customHeight="1" x14ac:dyDescent="0.25">
      <c r="B114" s="25" t="s">
        <v>309</v>
      </c>
      <c r="C114" s="20">
        <v>0</v>
      </c>
      <c r="D114"/>
      <c r="E114" s="15"/>
      <c r="F114" s="15"/>
      <c r="G114" s="15"/>
      <c r="H114" s="15"/>
      <c r="I114" s="15"/>
      <c r="J114" s="15"/>
      <c r="K114" s="15"/>
      <c r="L114" s="15"/>
      <c r="M114"/>
    </row>
    <row r="115" spans="2:13" s="7" customFormat="1" ht="16.5" thickBot="1" x14ac:dyDescent="0.3">
      <c r="B115" s="25" t="s">
        <v>310</v>
      </c>
      <c r="C115" s="20" t="s">
        <v>285</v>
      </c>
      <c r="D115"/>
      <c r="E115" s="15"/>
      <c r="F115" s="15"/>
      <c r="G115" s="15"/>
      <c r="H115" s="15"/>
      <c r="I115" s="15"/>
      <c r="J115" s="15"/>
      <c r="K115" s="15"/>
      <c r="L115" s="15"/>
      <c r="M115"/>
    </row>
    <row r="116" spans="2:13" s="7" customFormat="1" ht="16.5" thickTop="1" x14ac:dyDescent="0.25">
      <c r="B116" s="27" t="s">
        <v>283</v>
      </c>
      <c r="C116" s="39">
        <v>0</v>
      </c>
      <c r="D116"/>
      <c r="E116" s="15"/>
      <c r="F116" s="15"/>
      <c r="G116" s="15"/>
      <c r="H116" s="15"/>
      <c r="I116" s="15"/>
      <c r="J116" s="15"/>
      <c r="K116" s="15"/>
      <c r="L116" s="15"/>
      <c r="M116"/>
    </row>
    <row r="117" spans="2:13" s="7" customFormat="1" ht="15.6" customHeight="1" x14ac:dyDescent="0.25">
      <c r="B117" s="19" t="s">
        <v>311</v>
      </c>
      <c r="C117" s="20" t="b">
        <v>0</v>
      </c>
      <c r="D117"/>
      <c r="E117" s="15"/>
      <c r="F117" s="15"/>
      <c r="G117" s="15"/>
      <c r="H117" s="15"/>
      <c r="I117" s="15"/>
      <c r="J117" s="15"/>
      <c r="K117" s="15"/>
      <c r="L117" s="15"/>
      <c r="M117"/>
    </row>
    <row r="118" spans="2:13" s="7" customFormat="1" ht="15.75" x14ac:dyDescent="0.25">
      <c r="B118" s="19" t="s">
        <v>312</v>
      </c>
      <c r="C118" s="20">
        <v>0</v>
      </c>
      <c r="D118"/>
      <c r="E118" s="15"/>
      <c r="F118" s="15"/>
      <c r="G118" s="15"/>
      <c r="H118" s="15"/>
      <c r="I118" s="15"/>
      <c r="J118" s="15"/>
      <c r="K118" s="15"/>
      <c r="L118" s="15"/>
      <c r="M118"/>
    </row>
    <row r="119" spans="2:13" s="7" customFormat="1" ht="16.5" thickBot="1" x14ac:dyDescent="0.3">
      <c r="B119" s="19" t="s">
        <v>313</v>
      </c>
      <c r="C119" s="20" t="b">
        <v>0</v>
      </c>
      <c r="D119"/>
      <c r="E119" s="15"/>
      <c r="F119" s="15"/>
      <c r="G119" s="15"/>
      <c r="H119" s="15"/>
      <c r="I119" s="15"/>
      <c r="J119" s="15"/>
      <c r="K119" s="15"/>
      <c r="L119" s="15"/>
      <c r="M119"/>
    </row>
    <row r="120" spans="2:13" s="7" customFormat="1" ht="16.5" thickTop="1" x14ac:dyDescent="0.25">
      <c r="B120" s="22" t="str">
        <f>UPPER("Clients")</f>
        <v>CLIENTS</v>
      </c>
      <c r="C120" s="39">
        <v>3.3428571428571425</v>
      </c>
      <c r="D120"/>
      <c r="E120" s="15"/>
      <c r="F120" s="15"/>
      <c r="G120" s="15"/>
      <c r="H120" s="15"/>
      <c r="I120" s="15"/>
      <c r="J120" s="15"/>
      <c r="K120" s="15"/>
      <c r="L120" s="15"/>
      <c r="M120"/>
    </row>
    <row r="121" spans="2:13" s="7" customFormat="1" ht="15.6" customHeight="1" x14ac:dyDescent="0.25">
      <c r="B121" s="26" t="s">
        <v>315</v>
      </c>
      <c r="C121" s="20">
        <v>0</v>
      </c>
      <c r="D121"/>
      <c r="E121" s="15"/>
      <c r="F121" s="15"/>
      <c r="G121" s="15"/>
      <c r="H121" s="15"/>
      <c r="I121" s="15"/>
      <c r="J121" s="15"/>
      <c r="K121" s="15"/>
      <c r="L121" s="15"/>
      <c r="M121"/>
    </row>
    <row r="122" spans="2:13" s="7" customFormat="1" ht="15.6" customHeight="1" x14ac:dyDescent="0.25">
      <c r="B122" s="26" t="s">
        <v>314</v>
      </c>
      <c r="C122" s="20">
        <v>0</v>
      </c>
      <c r="D122"/>
      <c r="E122" s="15"/>
      <c r="F122" s="15"/>
      <c r="G122" s="15"/>
      <c r="H122" s="15"/>
      <c r="I122" s="15"/>
      <c r="J122" s="15"/>
      <c r="K122" s="15"/>
      <c r="L122" s="15"/>
      <c r="M122"/>
    </row>
    <row r="123" spans="2:13" s="7" customFormat="1" ht="15.75" x14ac:dyDescent="0.25">
      <c r="B123" s="26" t="s">
        <v>316</v>
      </c>
      <c r="C123" s="20">
        <v>0</v>
      </c>
      <c r="D123"/>
      <c r="E123" s="15"/>
      <c r="F123" s="15"/>
      <c r="G123" s="15"/>
      <c r="H123" s="15"/>
      <c r="I123" s="15"/>
      <c r="J123" s="15"/>
      <c r="K123" s="15"/>
      <c r="L123" s="15"/>
      <c r="M123"/>
    </row>
    <row r="124" spans="2:13" s="7" customFormat="1" ht="15.75" x14ac:dyDescent="0.25">
      <c r="B124" s="26" t="s">
        <v>317</v>
      </c>
      <c r="C124" s="20">
        <v>0</v>
      </c>
      <c r="D124"/>
      <c r="E124" s="15"/>
      <c r="F124" s="15"/>
      <c r="G124" s="15"/>
      <c r="H124" s="15"/>
      <c r="I124" s="15"/>
      <c r="J124" s="15"/>
      <c r="K124" s="15"/>
      <c r="L124" s="15"/>
      <c r="M124"/>
    </row>
    <row r="125" spans="2:13" s="7" customFormat="1" ht="15.75" x14ac:dyDescent="0.25">
      <c r="B125" s="26" t="s">
        <v>318</v>
      </c>
      <c r="C125" s="20" t="s">
        <v>285</v>
      </c>
      <c r="D125"/>
      <c r="E125" s="15"/>
      <c r="F125" s="15"/>
      <c r="G125" s="15"/>
      <c r="H125" s="15"/>
      <c r="I125" s="15"/>
      <c r="J125" s="15"/>
      <c r="K125" s="15"/>
      <c r="L125" s="15"/>
      <c r="M125"/>
    </row>
    <row r="126" spans="2:13" s="7" customFormat="1" ht="42" customHeight="1" x14ac:dyDescent="0.25">
      <c r="B126" s="26" t="s">
        <v>319</v>
      </c>
      <c r="C126" s="20" t="s">
        <v>285</v>
      </c>
      <c r="D126"/>
      <c r="E126" s="15"/>
      <c r="F126" s="15"/>
      <c r="G126" s="15"/>
      <c r="H126" s="15"/>
      <c r="I126" s="15"/>
      <c r="J126" s="15"/>
      <c r="K126" s="15"/>
      <c r="L126" s="15"/>
      <c r="M126"/>
    </row>
    <row r="127" spans="2:13" s="7" customFormat="1" ht="15.75" x14ac:dyDescent="0.25">
      <c r="B127" s="26" t="s">
        <v>320</v>
      </c>
      <c r="C127" s="20">
        <v>1</v>
      </c>
      <c r="D127"/>
      <c r="E127" s="15"/>
      <c r="F127" s="15"/>
      <c r="G127" s="15"/>
      <c r="H127" s="15"/>
      <c r="I127" s="15"/>
      <c r="J127" s="15"/>
      <c r="K127" s="15"/>
      <c r="L127" s="15"/>
      <c r="M127"/>
    </row>
    <row r="128" spans="2:13" s="7" customFormat="1" ht="15.75" x14ac:dyDescent="0.25">
      <c r="B128" s="26" t="s">
        <v>321</v>
      </c>
      <c r="C128" s="20">
        <v>0.17</v>
      </c>
      <c r="D128"/>
      <c r="E128" s="15"/>
      <c r="F128" s="15"/>
      <c r="G128" s="15"/>
      <c r="H128" s="15"/>
      <c r="I128" s="15"/>
      <c r="J128" s="15"/>
      <c r="K128" s="15"/>
      <c r="L128" s="15"/>
    </row>
    <row r="129" spans="2:12" s="7" customFormat="1" ht="16.5" thickBot="1" x14ac:dyDescent="0.3">
      <c r="B129" s="26" t="s">
        <v>322</v>
      </c>
      <c r="C129" s="20">
        <v>0</v>
      </c>
      <c r="D129"/>
      <c r="E129" s="15"/>
      <c r="F129" s="15"/>
      <c r="G129" s="15"/>
      <c r="H129" s="15"/>
      <c r="I129" s="15"/>
      <c r="J129" s="15"/>
      <c r="K129" s="15"/>
      <c r="L129" s="15"/>
    </row>
    <row r="130" spans="2:12" s="7" customFormat="1" ht="16.5" thickTop="1" x14ac:dyDescent="0.25">
      <c r="B130" s="34" t="str">
        <f>UPPER("Dévelopement local et intérêt général")</f>
        <v>DÉVELOPEMENT LOCAL ET INTÉRÊT GÉNÉRAL</v>
      </c>
      <c r="C130" s="39">
        <v>0</v>
      </c>
      <c r="D130"/>
      <c r="E130" s="15"/>
      <c r="F130" s="15"/>
      <c r="G130" s="15"/>
      <c r="H130" s="15"/>
      <c r="I130" s="15"/>
      <c r="J130" s="15"/>
      <c r="K130" s="15"/>
      <c r="L130" s="15"/>
    </row>
    <row r="131" spans="2:12" s="7" customFormat="1" ht="15.75" x14ac:dyDescent="0.25">
      <c r="B131" s="35" t="s">
        <v>323</v>
      </c>
      <c r="C131" s="20" t="b">
        <v>0</v>
      </c>
      <c r="D131"/>
      <c r="E131" s="15"/>
      <c r="F131" s="15"/>
      <c r="G131" s="15"/>
      <c r="H131" s="15"/>
      <c r="I131" s="15"/>
      <c r="J131" s="15"/>
      <c r="K131" s="15"/>
      <c r="L131" s="15"/>
    </row>
    <row r="132" spans="2:12" s="7" customFormat="1" ht="15.75" x14ac:dyDescent="0.25">
      <c r="B132" s="35" t="s">
        <v>324</v>
      </c>
      <c r="C132" s="20">
        <v>0</v>
      </c>
      <c r="D132"/>
      <c r="E132" s="15"/>
      <c r="F132" s="15"/>
      <c r="G132" s="15"/>
      <c r="H132" s="15"/>
      <c r="I132" s="15"/>
      <c r="J132" s="15"/>
      <c r="K132" s="15"/>
      <c r="L132" s="15"/>
    </row>
    <row r="133" spans="2:12" s="7" customFormat="1" ht="15.75" x14ac:dyDescent="0.25">
      <c r="B133" s="35" t="s">
        <v>325</v>
      </c>
      <c r="C133" s="20">
        <v>0</v>
      </c>
      <c r="D133"/>
      <c r="E133" s="15"/>
      <c r="F133" s="15"/>
      <c r="G133" s="15"/>
      <c r="H133" s="15"/>
      <c r="I133" s="15"/>
      <c r="J133" s="15"/>
      <c r="K133" s="15"/>
      <c r="L133" s="15"/>
    </row>
    <row r="134" spans="2:12" s="7" customFormat="1" ht="16.5" thickBot="1" x14ac:dyDescent="0.3">
      <c r="B134" s="35" t="s">
        <v>326</v>
      </c>
      <c r="C134" s="20">
        <v>0</v>
      </c>
      <c r="D134"/>
      <c r="E134" s="15"/>
      <c r="F134" s="15"/>
      <c r="G134" s="15"/>
      <c r="H134" s="15"/>
      <c r="I134" s="15"/>
      <c r="J134" s="15"/>
      <c r="K134" s="15"/>
      <c r="L134" s="15"/>
    </row>
    <row r="135" spans="2:12" s="7" customFormat="1" ht="16.5" thickTop="1" x14ac:dyDescent="0.25">
      <c r="B135" s="37" t="str">
        <f>UPPER("ACHATS ET RELATIONS FOURNISSEURS")</f>
        <v>ACHATS ET RELATIONS FOURNISSEURS</v>
      </c>
      <c r="C135" s="39">
        <v>0</v>
      </c>
      <c r="D135"/>
      <c r="E135" s="15"/>
      <c r="F135" s="15"/>
      <c r="G135" s="15"/>
      <c r="H135" s="15"/>
      <c r="I135" s="15"/>
      <c r="J135" s="15"/>
      <c r="K135" s="15"/>
      <c r="L135" s="15"/>
    </row>
    <row r="136" spans="2:12" s="7" customFormat="1" ht="15.75" x14ac:dyDescent="0.25">
      <c r="B136" s="36" t="s">
        <v>327</v>
      </c>
      <c r="C136" s="20">
        <v>0</v>
      </c>
      <c r="D136"/>
      <c r="E136" s="15"/>
      <c r="F136" s="15"/>
      <c r="G136" s="15"/>
      <c r="H136" s="15"/>
      <c r="I136" s="15"/>
      <c r="J136" s="15"/>
      <c r="K136" s="15"/>
      <c r="L136" s="15"/>
    </row>
    <row r="137" spans="2:12" s="7" customFormat="1" ht="15.75" x14ac:dyDescent="0.25">
      <c r="B137" s="36" t="s">
        <v>328</v>
      </c>
      <c r="C137" s="20">
        <v>0</v>
      </c>
      <c r="D137"/>
      <c r="E137" s="15"/>
      <c r="F137" s="15"/>
      <c r="G137" s="15"/>
      <c r="H137" s="15"/>
      <c r="I137" s="15"/>
      <c r="J137" s="15"/>
      <c r="K137" s="15"/>
      <c r="L137" s="15"/>
    </row>
    <row r="138" spans="2:12" s="7" customFormat="1" ht="15.75" x14ac:dyDescent="0.25">
      <c r="B138" s="36" t="s">
        <v>329</v>
      </c>
      <c r="C138" s="20" t="s">
        <v>285</v>
      </c>
      <c r="D138"/>
      <c r="E138" s="15"/>
      <c r="F138" s="15"/>
      <c r="G138" s="15"/>
      <c r="H138" s="15"/>
      <c r="I138" s="15"/>
      <c r="J138" s="15"/>
      <c r="K138" s="15"/>
      <c r="L138" s="15"/>
    </row>
    <row r="139" spans="2:12" s="7" customFormat="1" ht="25.5" customHeight="1" x14ac:dyDescent="0.25">
      <c r="B139" s="36" t="s">
        <v>330</v>
      </c>
      <c r="C139" s="20">
        <v>0</v>
      </c>
      <c r="D139"/>
      <c r="E139" s="15"/>
      <c r="F139" s="15"/>
      <c r="G139" s="15"/>
      <c r="H139" s="15"/>
      <c r="I139" s="15"/>
      <c r="J139" s="15"/>
      <c r="K139" s="15"/>
      <c r="L139" s="15"/>
    </row>
    <row r="140" spans="2:12" s="7" customFormat="1" ht="15.75" x14ac:dyDescent="0.25">
      <c r="B140" s="36" t="s">
        <v>331</v>
      </c>
      <c r="C140" s="20">
        <v>0</v>
      </c>
      <c r="D140"/>
      <c r="E140" s="15"/>
      <c r="F140" s="15"/>
      <c r="G140" s="15"/>
      <c r="H140" s="15"/>
      <c r="I140" s="15"/>
      <c r="J140" s="15"/>
      <c r="K140" s="15"/>
      <c r="L140" s="15"/>
    </row>
    <row r="141" spans="2:12" s="7" customFormat="1" ht="15.75" x14ac:dyDescent="0.25">
      <c r="B141" s="36" t="s">
        <v>332</v>
      </c>
      <c r="C141" s="20">
        <v>0</v>
      </c>
      <c r="D141" s="21"/>
      <c r="E141" s="15"/>
      <c r="F141" s="15"/>
      <c r="G141" s="15"/>
      <c r="H141" s="15"/>
      <c r="I141" s="15"/>
      <c r="J141" s="15"/>
      <c r="K141" s="15"/>
      <c r="L141" s="15"/>
    </row>
    <row r="142" spans="2:12" s="7" customFormat="1" x14ac:dyDescent="0.25">
      <c r="B142" s="9"/>
      <c r="E142" s="15"/>
      <c r="F142" s="15"/>
      <c r="G142" s="15"/>
      <c r="H142" s="15"/>
      <c r="I142" s="15"/>
      <c r="J142" s="15"/>
      <c r="K142" s="15"/>
      <c r="L142" s="15"/>
    </row>
    <row r="143" spans="2:12" s="11" customFormat="1" x14ac:dyDescent="0.25">
      <c r="B143" s="43"/>
      <c r="C143" s="15"/>
      <c r="D143" s="15"/>
      <c r="E143" s="15"/>
      <c r="F143" s="15"/>
      <c r="G143" s="15"/>
      <c r="H143" s="15"/>
      <c r="I143" s="15"/>
      <c r="J143" s="15"/>
      <c r="K143" s="15"/>
      <c r="L143" s="15"/>
    </row>
    <row r="144" spans="2:12" s="11" customFormat="1" x14ac:dyDescent="0.25">
      <c r="B144" s="43"/>
      <c r="C144" s="43"/>
      <c r="D144" s="43"/>
      <c r="E144" s="15"/>
      <c r="F144" s="15"/>
      <c r="G144" s="15"/>
      <c r="H144" s="15"/>
      <c r="I144" s="15"/>
      <c r="J144" s="15"/>
      <c r="K144" s="15"/>
      <c r="L144" s="15"/>
    </row>
    <row r="145" spans="1:2" x14ac:dyDescent="0.25">
      <c r="A145" s="11"/>
      <c r="B145" s="15" t="str">
        <f>IF(C89&lt;=20%,B89,"")</f>
        <v>A</v>
      </c>
    </row>
    <row r="146" spans="1:2" x14ac:dyDescent="0.25">
      <c r="A146" s="11"/>
      <c r="B146" s="15" t="str">
        <f>IF(C90&lt;=20%,B90,"")</f>
        <v>B</v>
      </c>
    </row>
    <row r="147" spans="1:2" x14ac:dyDescent="0.25">
      <c r="B147" s="15" t="str">
        <f t="shared" ref="B147:B160" si="0">IF(C92&lt;=20%,B92,"")</f>
        <v/>
      </c>
    </row>
    <row r="148" spans="1:2" x14ac:dyDescent="0.25">
      <c r="A148" s="43"/>
      <c r="B148" s="15" t="str">
        <f t="shared" si="0"/>
        <v/>
      </c>
    </row>
    <row r="149" spans="1:2" x14ac:dyDescent="0.25">
      <c r="B149" s="15" t="str">
        <f t="shared" si="0"/>
        <v>E</v>
      </c>
    </row>
    <row r="150" spans="1:2" x14ac:dyDescent="0.25">
      <c r="B150" s="15" t="str">
        <f t="shared" si="0"/>
        <v>F</v>
      </c>
    </row>
    <row r="151" spans="1:2" x14ac:dyDescent="0.25">
      <c r="B151" s="15" t="str">
        <f t="shared" si="0"/>
        <v/>
      </c>
    </row>
    <row r="152" spans="1:2" x14ac:dyDescent="0.25">
      <c r="B152" s="15" t="str">
        <f t="shared" si="0"/>
        <v/>
      </c>
    </row>
    <row r="153" spans="1:2" x14ac:dyDescent="0.25">
      <c r="B153" s="15" t="str">
        <f t="shared" si="0"/>
        <v/>
      </c>
    </row>
    <row r="154" spans="1:2" x14ac:dyDescent="0.25">
      <c r="B154" s="15" t="str">
        <f t="shared" si="0"/>
        <v/>
      </c>
    </row>
    <row r="155" spans="1:2" x14ac:dyDescent="0.25">
      <c r="B155" s="15" t="str">
        <f t="shared" si="0"/>
        <v/>
      </c>
    </row>
    <row r="156" spans="1:2" x14ac:dyDescent="0.25">
      <c r="B156" s="15" t="str">
        <f t="shared" si="0"/>
        <v>L</v>
      </c>
    </row>
    <row r="157" spans="1:2" x14ac:dyDescent="0.25">
      <c r="B157" s="15" t="str">
        <f t="shared" si="0"/>
        <v/>
      </c>
    </row>
    <row r="158" spans="1:2" x14ac:dyDescent="0.25">
      <c r="B158" s="15" t="str">
        <f t="shared" si="0"/>
        <v>N</v>
      </c>
    </row>
    <row r="159" spans="1:2" x14ac:dyDescent="0.25">
      <c r="B159" s="15" t="str">
        <f t="shared" si="0"/>
        <v>O</v>
      </c>
    </row>
    <row r="160" spans="1:2" x14ac:dyDescent="0.25">
      <c r="B160" s="15" t="str">
        <f t="shared" si="0"/>
        <v>P</v>
      </c>
    </row>
    <row r="161" spans="2:2" x14ac:dyDescent="0.25">
      <c r="B161" s="15" t="str">
        <f t="shared" ref="B161:B169" si="1">IF(C107&lt;=20%,B107,"")</f>
        <v/>
      </c>
    </row>
    <row r="162" spans="2:2" x14ac:dyDescent="0.25">
      <c r="B162" s="15" t="str">
        <f t="shared" si="1"/>
        <v/>
      </c>
    </row>
    <row r="163" spans="2:2" x14ac:dyDescent="0.25">
      <c r="B163" s="15" t="str">
        <f t="shared" si="1"/>
        <v/>
      </c>
    </row>
    <row r="164" spans="2:2" x14ac:dyDescent="0.25">
      <c r="B164" s="15" t="str">
        <f t="shared" si="1"/>
        <v>T</v>
      </c>
    </row>
    <row r="165" spans="2:2" x14ac:dyDescent="0.25">
      <c r="B165" s="15" t="str">
        <f t="shared" si="1"/>
        <v>U</v>
      </c>
    </row>
    <row r="166" spans="2:2" x14ac:dyDescent="0.25">
      <c r="B166" s="15" t="str">
        <f t="shared" si="1"/>
        <v/>
      </c>
    </row>
    <row r="167" spans="2:2" x14ac:dyDescent="0.25">
      <c r="B167" s="15" t="str">
        <f t="shared" si="1"/>
        <v>W</v>
      </c>
    </row>
    <row r="168" spans="2:2" x14ac:dyDescent="0.25">
      <c r="B168" s="15" t="str">
        <f t="shared" si="1"/>
        <v>X</v>
      </c>
    </row>
    <row r="169" spans="2:2" x14ac:dyDescent="0.25">
      <c r="B169" s="15" t="str">
        <f t="shared" si="1"/>
        <v/>
      </c>
    </row>
    <row r="170" spans="2:2" x14ac:dyDescent="0.25">
      <c r="B170" s="15" t="str">
        <f>IF(C117&lt;=20%,B117,"")</f>
        <v/>
      </c>
    </row>
    <row r="171" spans="2:2" x14ac:dyDescent="0.25">
      <c r="B171" s="15" t="str">
        <f>IF(C118&lt;=20%,B118,"")</f>
        <v>AA</v>
      </c>
    </row>
    <row r="172" spans="2:2" x14ac:dyDescent="0.25">
      <c r="B172" s="15" t="str">
        <f>IF(C119&lt;=20%,B119,"")</f>
        <v/>
      </c>
    </row>
    <row r="173" spans="2:2" x14ac:dyDescent="0.25">
      <c r="B173" s="15" t="str">
        <f t="shared" ref="B173:B181" si="2">IF(C121&lt;=20%,B121,"")</f>
        <v>AC</v>
      </c>
    </row>
    <row r="174" spans="2:2" x14ac:dyDescent="0.25">
      <c r="B174" s="15" t="str">
        <f t="shared" si="2"/>
        <v>AD</v>
      </c>
    </row>
    <row r="175" spans="2:2" x14ac:dyDescent="0.25">
      <c r="B175" s="15" t="str">
        <f t="shared" si="2"/>
        <v>AE</v>
      </c>
    </row>
    <row r="176" spans="2:2" x14ac:dyDescent="0.25">
      <c r="B176" s="15" t="str">
        <f t="shared" si="2"/>
        <v>AF</v>
      </c>
    </row>
    <row r="177" spans="2:2" x14ac:dyDescent="0.25">
      <c r="B177" s="15" t="str">
        <f t="shared" si="2"/>
        <v/>
      </c>
    </row>
    <row r="178" spans="2:2" x14ac:dyDescent="0.25">
      <c r="B178" s="15" t="str">
        <f t="shared" si="2"/>
        <v/>
      </c>
    </row>
    <row r="179" spans="2:2" x14ac:dyDescent="0.25">
      <c r="B179" s="15" t="str">
        <f t="shared" si="2"/>
        <v/>
      </c>
    </row>
    <row r="180" spans="2:2" x14ac:dyDescent="0.25">
      <c r="B180" s="15" t="str">
        <f t="shared" si="2"/>
        <v>AJ</v>
      </c>
    </row>
    <row r="181" spans="2:2" x14ac:dyDescent="0.25">
      <c r="B181" s="15" t="str">
        <f t="shared" si="2"/>
        <v>AK</v>
      </c>
    </row>
    <row r="182" spans="2:2" x14ac:dyDescent="0.25">
      <c r="B182" s="15" t="str">
        <f>IF(C131&lt;=20%,B131,"")</f>
        <v/>
      </c>
    </row>
    <row r="183" spans="2:2" x14ac:dyDescent="0.25">
      <c r="B183" s="15" t="str">
        <f>IF(C132&lt;=20%,B132,"")</f>
        <v>AM</v>
      </c>
    </row>
    <row r="184" spans="2:2" x14ac:dyDescent="0.25">
      <c r="B184" s="15" t="str">
        <f>IF(C133&lt;=20%,B133,"")</f>
        <v>AN</v>
      </c>
    </row>
    <row r="185" spans="2:2" x14ac:dyDescent="0.25">
      <c r="B185" s="15" t="str">
        <f>IF(C134&lt;=20%,B134,"")</f>
        <v>AO</v>
      </c>
    </row>
    <row r="186" spans="2:2" x14ac:dyDescent="0.25">
      <c r="B186" s="15" t="str">
        <f t="shared" ref="B186:B191" si="3">IF(C136&lt;=20%,B136,"")</f>
        <v>AP</v>
      </c>
    </row>
    <row r="187" spans="2:2" x14ac:dyDescent="0.25">
      <c r="B187" s="15" t="str">
        <f t="shared" si="3"/>
        <v>AQ</v>
      </c>
    </row>
    <row r="188" spans="2:2" x14ac:dyDescent="0.25">
      <c r="B188" s="15" t="str">
        <f t="shared" si="3"/>
        <v/>
      </c>
    </row>
    <row r="189" spans="2:2" x14ac:dyDescent="0.25">
      <c r="B189" s="15" t="str">
        <f t="shared" si="3"/>
        <v>AT</v>
      </c>
    </row>
    <row r="190" spans="2:2" x14ac:dyDescent="0.25">
      <c r="B190" s="15" t="str">
        <f t="shared" si="3"/>
        <v>AU</v>
      </c>
    </row>
    <row r="191" spans="2:2" x14ac:dyDescent="0.25">
      <c r="B191" s="15" t="str">
        <f t="shared" si="3"/>
        <v>AV</v>
      </c>
    </row>
    <row r="192" spans="2:2" x14ac:dyDescent="0.25"/>
    <row r="193" spans="2:2" x14ac:dyDescent="0.25"/>
    <row r="194" spans="2:2" x14ac:dyDescent="0.25"/>
    <row r="195" spans="2:2" x14ac:dyDescent="0.25"/>
    <row r="196" spans="2:2" x14ac:dyDescent="0.25"/>
    <row r="197" spans="2:2" x14ac:dyDescent="0.25">
      <c r="B197" s="15" t="str">
        <f>IF(E104=0%,B147,"")</f>
        <v/>
      </c>
    </row>
    <row r="198" spans="2:2" x14ac:dyDescent="0.25"/>
    <row r="199" spans="2:2" x14ac:dyDescent="0.25"/>
    <row r="200" spans="2:2" x14ac:dyDescent="0.25"/>
    <row r="201" spans="2:2" x14ac:dyDescent="0.25"/>
    <row r="202" spans="2:2" x14ac:dyDescent="0.25"/>
    <row r="203" spans="2:2" x14ac:dyDescent="0.25"/>
    <row r="204" spans="2:2" x14ac:dyDescent="0.25"/>
    <row r="205" spans="2:2" x14ac:dyDescent="0.25"/>
    <row r="206" spans="2:2" x14ac:dyDescent="0.25"/>
    <row r="207" spans="2:2" x14ac:dyDescent="0.25"/>
    <row r="208" spans="2:2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</sheetData>
  <mergeCells count="4">
    <mergeCell ref="B35:C35"/>
    <mergeCell ref="B3:B5"/>
    <mergeCell ref="C3:C5"/>
    <mergeCell ref="B21:C21"/>
  </mergeCells>
  <pageMargins left="0.7" right="0.7" top="0.75" bottom="0.75" header="0.3" footer="0.3"/>
  <pageSetup paperSize="9" scale="42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mdGO">
          <controlPr defaultSize="0" autoLine="0" autoPict="0" r:id="rId5">
            <anchor moveWithCells="1">
              <from>
                <xdr:col>1</xdr:col>
                <xdr:colOff>0</xdr:colOff>
                <xdr:row>32</xdr:row>
                <xdr:rowOff>104775</xdr:rowOff>
              </from>
              <to>
                <xdr:col>1</xdr:col>
                <xdr:colOff>2476500</xdr:colOff>
                <xdr:row>35</xdr:row>
                <xdr:rowOff>114300</xdr:rowOff>
              </to>
            </anchor>
          </controlPr>
        </control>
      </mc:Choice>
      <mc:Fallback>
        <control shapeId="1031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5"/>
  <sheetViews>
    <sheetView workbookViewId="0">
      <selection activeCell="B2" sqref="B2"/>
    </sheetView>
  </sheetViews>
  <sheetFormatPr baseColWidth="10" defaultRowHeight="15" x14ac:dyDescent="0.25"/>
  <cols>
    <col min="1" max="1" width="18.42578125" bestFit="1" customWidth="1"/>
    <col min="2" max="2" width="67.85546875" bestFit="1" customWidth="1"/>
    <col min="5" max="5" width="29.85546875" bestFit="1" customWidth="1"/>
  </cols>
  <sheetData>
    <row r="1" spans="1:8" s="3" customFormat="1" x14ac:dyDescent="0.25">
      <c r="A1" s="3" t="s">
        <v>1</v>
      </c>
      <c r="B1" s="3" t="s">
        <v>0</v>
      </c>
      <c r="C1" s="3" t="s">
        <v>26</v>
      </c>
      <c r="D1" s="3" t="s">
        <v>251</v>
      </c>
      <c r="E1" s="3" t="s">
        <v>255</v>
      </c>
      <c r="F1" s="3" t="s">
        <v>274</v>
      </c>
      <c r="G1" s="3" t="s">
        <v>278</v>
      </c>
      <c r="H1" s="3" t="s">
        <v>278</v>
      </c>
    </row>
    <row r="2" spans="1:8" x14ac:dyDescent="0.25">
      <c r="A2" t="s">
        <v>2</v>
      </c>
      <c r="B2" t="s">
        <v>15</v>
      </c>
      <c r="C2" t="s">
        <v>27</v>
      </c>
      <c r="D2" t="s">
        <v>252</v>
      </c>
      <c r="E2" t="s">
        <v>256</v>
      </c>
      <c r="F2" t="s">
        <v>270</v>
      </c>
      <c r="G2" t="s">
        <v>277</v>
      </c>
      <c r="H2" s="1" t="s">
        <v>280</v>
      </c>
    </row>
    <row r="3" spans="1:8" x14ac:dyDescent="0.25">
      <c r="A3" t="s">
        <v>3</v>
      </c>
      <c r="B3" t="s">
        <v>16</v>
      </c>
      <c r="C3" t="s">
        <v>28</v>
      </c>
      <c r="D3" t="s">
        <v>253</v>
      </c>
      <c r="E3" t="s">
        <v>257</v>
      </c>
      <c r="F3" t="s">
        <v>271</v>
      </c>
      <c r="G3" t="s">
        <v>279</v>
      </c>
      <c r="H3" t="s">
        <v>277</v>
      </c>
    </row>
    <row r="4" spans="1:8" x14ac:dyDescent="0.25">
      <c r="A4" t="s">
        <v>4</v>
      </c>
      <c r="B4" t="s">
        <v>17</v>
      </c>
      <c r="D4" t="s">
        <v>254</v>
      </c>
      <c r="E4" t="s">
        <v>258</v>
      </c>
      <c r="F4" t="s">
        <v>272</v>
      </c>
      <c r="G4" t="s">
        <v>275</v>
      </c>
      <c r="H4" t="s">
        <v>279</v>
      </c>
    </row>
    <row r="5" spans="1:8" x14ac:dyDescent="0.25">
      <c r="A5" t="s">
        <v>5</v>
      </c>
      <c r="B5" t="s">
        <v>18</v>
      </c>
      <c r="E5" t="s">
        <v>259</v>
      </c>
      <c r="F5" t="s">
        <v>273</v>
      </c>
      <c r="G5" t="s">
        <v>276</v>
      </c>
      <c r="H5" t="s">
        <v>275</v>
      </c>
    </row>
    <row r="6" spans="1:8" x14ac:dyDescent="0.25">
      <c r="A6" t="s">
        <v>6</v>
      </c>
      <c r="B6" t="s">
        <v>19</v>
      </c>
      <c r="E6" t="s">
        <v>260</v>
      </c>
      <c r="H6" t="s">
        <v>276</v>
      </c>
    </row>
    <row r="7" spans="1:8" x14ac:dyDescent="0.25">
      <c r="A7" t="s">
        <v>7</v>
      </c>
      <c r="B7" t="s">
        <v>20</v>
      </c>
      <c r="E7" t="s">
        <v>261</v>
      </c>
    </row>
    <row r="8" spans="1:8" x14ac:dyDescent="0.25">
      <c r="A8" t="s">
        <v>8</v>
      </c>
      <c r="B8" t="s">
        <v>21</v>
      </c>
      <c r="E8" t="s">
        <v>262</v>
      </c>
    </row>
    <row r="9" spans="1:8" x14ac:dyDescent="0.25">
      <c r="A9" t="s">
        <v>9</v>
      </c>
      <c r="B9" t="s">
        <v>22</v>
      </c>
      <c r="E9" t="s">
        <v>263</v>
      </c>
    </row>
    <row r="10" spans="1:8" x14ac:dyDescent="0.25">
      <c r="A10" t="s">
        <v>10</v>
      </c>
      <c r="B10" t="s">
        <v>23</v>
      </c>
      <c r="E10" t="s">
        <v>264</v>
      </c>
    </row>
    <row r="11" spans="1:8" x14ac:dyDescent="0.25">
      <c r="A11" t="s">
        <v>11</v>
      </c>
      <c r="B11" t="s">
        <v>24</v>
      </c>
      <c r="E11" t="s">
        <v>265</v>
      </c>
    </row>
    <row r="12" spans="1:8" x14ac:dyDescent="0.25">
      <c r="A12" t="s">
        <v>12</v>
      </c>
      <c r="B12" t="s">
        <v>25</v>
      </c>
      <c r="E12" t="s">
        <v>266</v>
      </c>
    </row>
    <row r="13" spans="1:8" x14ac:dyDescent="0.25">
      <c r="A13" t="s">
        <v>13</v>
      </c>
      <c r="B13" t="s">
        <v>269</v>
      </c>
      <c r="E13" t="s">
        <v>267</v>
      </c>
    </row>
    <row r="14" spans="1:8" x14ac:dyDescent="0.25">
      <c r="A14" t="s">
        <v>14</v>
      </c>
      <c r="E14" t="s">
        <v>268</v>
      </c>
    </row>
    <row r="15" spans="1:8" x14ac:dyDescent="0.25">
      <c r="E15" t="s">
        <v>269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90"/>
  <sheetViews>
    <sheetView topLeftCell="C1" workbookViewId="0">
      <pane ySplit="1" topLeftCell="A26" activePane="bottomLeft" state="frozen"/>
      <selection activeCell="C1" sqref="C1"/>
      <selection pane="bottomLeft" activeCell="C1" sqref="C1:F1048576"/>
    </sheetView>
  </sheetViews>
  <sheetFormatPr baseColWidth="10" defaultColWidth="11.42578125" defaultRowHeight="17.25" customHeight="1" x14ac:dyDescent="0.25"/>
  <cols>
    <col min="1" max="1" width="4" style="4" hidden="1" customWidth="1"/>
    <col min="2" max="2" width="39.42578125" style="4" hidden="1" customWidth="1"/>
    <col min="3" max="3" width="17.5703125" style="4" bestFit="1" customWidth="1"/>
    <col min="4" max="4" width="18" style="4" bestFit="1" customWidth="1"/>
    <col min="5" max="5" width="16.5703125" style="4" customWidth="1"/>
    <col min="6" max="6" width="17.42578125" style="4" customWidth="1"/>
    <col min="7" max="12" width="11.42578125" style="5"/>
    <col min="13" max="16384" width="11.42578125" style="4"/>
  </cols>
  <sheetData>
    <row r="1" spans="1:6" s="4" customFormat="1" ht="17.25" customHeight="1" x14ac:dyDescent="0.25">
      <c r="A1" s="4" t="s">
        <v>150</v>
      </c>
      <c r="B1" s="4" t="s">
        <v>30</v>
      </c>
      <c r="C1" s="4" t="s">
        <v>29</v>
      </c>
      <c r="D1" s="4" t="s">
        <v>30</v>
      </c>
      <c r="E1" s="4" t="s">
        <v>31</v>
      </c>
      <c r="F1" s="4" t="s">
        <v>32</v>
      </c>
    </row>
    <row r="2" spans="1:6" s="4" customFormat="1" ht="17.25" customHeight="1" x14ac:dyDescent="0.25">
      <c r="A2" s="4">
        <v>21</v>
      </c>
      <c r="B2" s="4" t="s">
        <v>151</v>
      </c>
      <c r="C2" s="4" t="s">
        <v>33</v>
      </c>
      <c r="D2" s="4" t="s">
        <v>34</v>
      </c>
      <c r="E2" s="4">
        <f>IF(C2&lt;&gt;C1,CELL("ligne",D2),E1)</f>
        <v>2</v>
      </c>
      <c r="F2" s="4">
        <f>IF(C2&lt;&gt;C3,CELL("ligne",C2),F3)</f>
        <v>9</v>
      </c>
    </row>
    <row r="3" spans="1:6" s="4" customFormat="1" ht="17.25" customHeight="1" x14ac:dyDescent="0.25">
      <c r="A3" s="4">
        <v>25</v>
      </c>
      <c r="B3" s="4" t="s">
        <v>152</v>
      </c>
      <c r="C3" s="4" t="s">
        <v>33</v>
      </c>
      <c r="D3" s="4" t="s">
        <v>35</v>
      </c>
      <c r="E3" s="4">
        <f t="shared" ref="E3:E66" si="0">IF(C3&lt;&gt;C2,CELL("ligne",D3),E2)</f>
        <v>2</v>
      </c>
      <c r="F3" s="4">
        <f t="shared" ref="F3:F66" si="1">IF(C3&lt;&gt;C4,CELL("ligne",C3),F4)</f>
        <v>9</v>
      </c>
    </row>
    <row r="4" spans="1:6" s="4" customFormat="1" ht="17.25" customHeight="1" x14ac:dyDescent="0.25">
      <c r="A4" s="4">
        <v>39</v>
      </c>
      <c r="B4" s="4" t="s">
        <v>153</v>
      </c>
      <c r="C4" s="4" t="s">
        <v>33</v>
      </c>
      <c r="D4" s="4" t="s">
        <v>36</v>
      </c>
      <c r="E4" s="4">
        <f t="shared" si="0"/>
        <v>2</v>
      </c>
      <c r="F4" s="4">
        <f t="shared" si="1"/>
        <v>9</v>
      </c>
    </row>
    <row r="5" spans="1:6" s="4" customFormat="1" ht="17.25" customHeight="1" x14ac:dyDescent="0.25">
      <c r="A5" s="4">
        <v>58</v>
      </c>
      <c r="B5" s="4" t="s">
        <v>154</v>
      </c>
      <c r="C5" s="4" t="s">
        <v>33</v>
      </c>
      <c r="D5" s="4" t="s">
        <v>37</v>
      </c>
      <c r="E5" s="4">
        <f t="shared" si="0"/>
        <v>2</v>
      </c>
      <c r="F5" s="4">
        <f t="shared" si="1"/>
        <v>9</v>
      </c>
    </row>
    <row r="6" spans="1:6" s="4" customFormat="1" ht="17.25" customHeight="1" x14ac:dyDescent="0.25">
      <c r="A6" s="4">
        <v>70</v>
      </c>
      <c r="B6" s="4" t="s">
        <v>155</v>
      </c>
      <c r="C6" s="4" t="s">
        <v>33</v>
      </c>
      <c r="D6" s="4" t="s">
        <v>38</v>
      </c>
      <c r="E6" s="4">
        <f t="shared" si="0"/>
        <v>2</v>
      </c>
      <c r="F6" s="4">
        <f t="shared" si="1"/>
        <v>9</v>
      </c>
    </row>
    <row r="7" spans="1:6" s="4" customFormat="1" ht="17.25" customHeight="1" x14ac:dyDescent="0.25">
      <c r="A7" s="4">
        <v>71</v>
      </c>
      <c r="B7" s="4" t="s">
        <v>156</v>
      </c>
      <c r="C7" s="4" t="s">
        <v>33</v>
      </c>
      <c r="D7" s="4" t="s">
        <v>39</v>
      </c>
      <c r="E7" s="4">
        <f t="shared" si="0"/>
        <v>2</v>
      </c>
      <c r="F7" s="4">
        <f t="shared" si="1"/>
        <v>9</v>
      </c>
    </row>
    <row r="8" spans="1:6" s="4" customFormat="1" ht="17.25" customHeight="1" x14ac:dyDescent="0.25">
      <c r="A8" s="4">
        <v>89</v>
      </c>
      <c r="B8" s="4" t="s">
        <v>157</v>
      </c>
      <c r="C8" s="4" t="s">
        <v>33</v>
      </c>
      <c r="D8" s="4" t="s">
        <v>40</v>
      </c>
      <c r="E8" s="4">
        <f t="shared" si="0"/>
        <v>2</v>
      </c>
      <c r="F8" s="4">
        <f t="shared" si="1"/>
        <v>9</v>
      </c>
    </row>
    <row r="9" spans="1:6" s="4" customFormat="1" ht="15" x14ac:dyDescent="0.25">
      <c r="A9" s="4">
        <v>90</v>
      </c>
      <c r="B9" s="4" t="s">
        <v>158</v>
      </c>
      <c r="C9" s="4" t="s">
        <v>33</v>
      </c>
      <c r="D9" s="4" t="s">
        <v>41</v>
      </c>
      <c r="E9" s="4">
        <f t="shared" si="0"/>
        <v>2</v>
      </c>
      <c r="F9" s="4">
        <f t="shared" si="1"/>
        <v>9</v>
      </c>
    </row>
    <row r="10" spans="1:6" s="4" customFormat="1" ht="17.25" customHeight="1" x14ac:dyDescent="0.25">
      <c r="A10" s="4">
        <v>22</v>
      </c>
      <c r="B10" s="4" t="s">
        <v>159</v>
      </c>
      <c r="C10" s="4" t="s">
        <v>42</v>
      </c>
      <c r="D10" s="4" t="s">
        <v>43</v>
      </c>
      <c r="E10" s="4">
        <f t="shared" si="0"/>
        <v>10</v>
      </c>
      <c r="F10" s="4">
        <f t="shared" si="1"/>
        <v>13</v>
      </c>
    </row>
    <row r="11" spans="1:6" s="4" customFormat="1" ht="17.25" customHeight="1" x14ac:dyDescent="0.25">
      <c r="A11" s="4">
        <v>29</v>
      </c>
      <c r="B11" s="4" t="s">
        <v>160</v>
      </c>
      <c r="C11" s="4" t="s">
        <v>42</v>
      </c>
      <c r="D11" s="4" t="s">
        <v>44</v>
      </c>
      <c r="E11" s="4">
        <f t="shared" si="0"/>
        <v>10</v>
      </c>
      <c r="F11" s="4">
        <f t="shared" si="1"/>
        <v>13</v>
      </c>
    </row>
    <row r="12" spans="1:6" s="4" customFormat="1" ht="17.25" customHeight="1" x14ac:dyDescent="0.25">
      <c r="A12" s="4">
        <v>35</v>
      </c>
      <c r="B12" s="4" t="s">
        <v>161</v>
      </c>
      <c r="C12" s="4" t="s">
        <v>42</v>
      </c>
      <c r="D12" s="4" t="s">
        <v>45</v>
      </c>
      <c r="E12" s="4">
        <f t="shared" si="0"/>
        <v>10</v>
      </c>
      <c r="F12" s="4">
        <f t="shared" si="1"/>
        <v>13</v>
      </c>
    </row>
    <row r="13" spans="1:6" s="4" customFormat="1" ht="17.25" customHeight="1" x14ac:dyDescent="0.25">
      <c r="A13" s="4">
        <v>56</v>
      </c>
      <c r="B13" s="4" t="s">
        <v>162</v>
      </c>
      <c r="C13" s="4" t="s">
        <v>42</v>
      </c>
      <c r="D13" s="4" t="s">
        <v>46</v>
      </c>
      <c r="E13" s="4">
        <f t="shared" si="0"/>
        <v>10</v>
      </c>
      <c r="F13" s="4">
        <f t="shared" si="1"/>
        <v>13</v>
      </c>
    </row>
    <row r="14" spans="1:6" s="4" customFormat="1" ht="17.25" customHeight="1" x14ac:dyDescent="0.25">
      <c r="A14" s="4">
        <v>18</v>
      </c>
      <c r="B14" s="4" t="s">
        <v>163</v>
      </c>
      <c r="C14" s="4" t="s">
        <v>47</v>
      </c>
      <c r="D14" s="4" t="s">
        <v>48</v>
      </c>
      <c r="E14" s="4">
        <f t="shared" si="0"/>
        <v>14</v>
      </c>
      <c r="F14" s="4">
        <f t="shared" si="1"/>
        <v>19</v>
      </c>
    </row>
    <row r="15" spans="1:6" s="4" customFormat="1" ht="17.25" customHeight="1" x14ac:dyDescent="0.25">
      <c r="A15" s="4">
        <v>28</v>
      </c>
      <c r="B15" s="4" t="s">
        <v>164</v>
      </c>
      <c r="C15" s="4" t="s">
        <v>47</v>
      </c>
      <c r="D15" s="4" t="s">
        <v>49</v>
      </c>
      <c r="E15" s="4">
        <f t="shared" si="0"/>
        <v>14</v>
      </c>
      <c r="F15" s="4">
        <f t="shared" si="1"/>
        <v>19</v>
      </c>
    </row>
    <row r="16" spans="1:6" s="4" customFormat="1" ht="17.25" customHeight="1" x14ac:dyDescent="0.25">
      <c r="A16" s="4">
        <v>36</v>
      </c>
      <c r="B16" s="4" t="s">
        <v>165</v>
      </c>
      <c r="C16" s="4" t="s">
        <v>47</v>
      </c>
      <c r="D16" s="4" t="s">
        <v>50</v>
      </c>
      <c r="E16" s="4">
        <f t="shared" si="0"/>
        <v>14</v>
      </c>
      <c r="F16" s="4">
        <f t="shared" si="1"/>
        <v>19</v>
      </c>
    </row>
    <row r="17" spans="1:6" s="4" customFormat="1" ht="17.25" customHeight="1" x14ac:dyDescent="0.25">
      <c r="A17" s="4">
        <v>37</v>
      </c>
      <c r="B17" s="4" t="s">
        <v>166</v>
      </c>
      <c r="C17" s="4" t="s">
        <v>47</v>
      </c>
      <c r="D17" s="4" t="s">
        <v>51</v>
      </c>
      <c r="E17" s="4">
        <f t="shared" si="0"/>
        <v>14</v>
      </c>
      <c r="F17" s="4">
        <f t="shared" si="1"/>
        <v>19</v>
      </c>
    </row>
    <row r="18" spans="1:6" s="4" customFormat="1" ht="17.25" customHeight="1" x14ac:dyDescent="0.25">
      <c r="A18" s="4">
        <v>41</v>
      </c>
      <c r="B18" s="4" t="s">
        <v>167</v>
      </c>
      <c r="C18" s="4" t="s">
        <v>47</v>
      </c>
      <c r="D18" s="4" t="s">
        <v>52</v>
      </c>
      <c r="E18" s="4">
        <f t="shared" si="0"/>
        <v>14</v>
      </c>
      <c r="F18" s="4">
        <f t="shared" si="1"/>
        <v>19</v>
      </c>
    </row>
    <row r="19" spans="1:6" s="4" customFormat="1" ht="17.25" customHeight="1" x14ac:dyDescent="0.25">
      <c r="A19" s="4">
        <v>45</v>
      </c>
      <c r="B19" s="4" t="s">
        <v>168</v>
      </c>
      <c r="C19" s="4" t="s">
        <v>47</v>
      </c>
      <c r="D19" s="4" t="s">
        <v>53</v>
      </c>
      <c r="E19" s="4">
        <f t="shared" si="0"/>
        <v>14</v>
      </c>
      <c r="F19" s="4">
        <f t="shared" si="1"/>
        <v>19</v>
      </c>
    </row>
    <row r="20" spans="1:6" s="4" customFormat="1" ht="17.25" customHeight="1" x14ac:dyDescent="0.25">
      <c r="A20" s="4" t="s">
        <v>169</v>
      </c>
      <c r="B20" s="4" t="s">
        <v>170</v>
      </c>
      <c r="C20" s="4" t="s">
        <v>54</v>
      </c>
      <c r="D20" s="4" t="s">
        <v>55</v>
      </c>
      <c r="E20" s="4">
        <f t="shared" si="0"/>
        <v>20</v>
      </c>
      <c r="F20" s="4">
        <f t="shared" si="1"/>
        <v>21</v>
      </c>
    </row>
    <row r="21" spans="1:6" s="4" customFormat="1" ht="17.25" customHeight="1" x14ac:dyDescent="0.25">
      <c r="A21" s="4" t="s">
        <v>171</v>
      </c>
      <c r="B21" s="4" t="s">
        <v>172</v>
      </c>
      <c r="C21" s="4" t="s">
        <v>54</v>
      </c>
      <c r="D21" s="4" t="s">
        <v>56</v>
      </c>
      <c r="E21" s="4">
        <f t="shared" si="0"/>
        <v>20</v>
      </c>
      <c r="F21" s="4">
        <f t="shared" si="1"/>
        <v>21</v>
      </c>
    </row>
    <row r="22" spans="1:6" s="4" customFormat="1" ht="17.25" customHeight="1" x14ac:dyDescent="0.25">
      <c r="A22" s="4">
        <v>8</v>
      </c>
      <c r="B22" s="4" t="s">
        <v>173</v>
      </c>
      <c r="C22" s="4" t="s">
        <v>57</v>
      </c>
      <c r="D22" s="4" t="s">
        <v>58</v>
      </c>
      <c r="E22" s="4">
        <f t="shared" si="0"/>
        <v>22</v>
      </c>
      <c r="F22" s="4">
        <f t="shared" si="1"/>
        <v>31</v>
      </c>
    </row>
    <row r="23" spans="1:6" s="4" customFormat="1" ht="17.25" customHeight="1" x14ac:dyDescent="0.25">
      <c r="A23" s="4">
        <v>10</v>
      </c>
      <c r="B23" s="4" t="s">
        <v>174</v>
      </c>
      <c r="C23" s="4" t="s">
        <v>57</v>
      </c>
      <c r="D23" s="4" t="s">
        <v>59</v>
      </c>
      <c r="E23" s="4">
        <f t="shared" si="0"/>
        <v>22</v>
      </c>
      <c r="F23" s="4">
        <f t="shared" si="1"/>
        <v>31</v>
      </c>
    </row>
    <row r="24" spans="1:6" s="4" customFormat="1" ht="17.25" customHeight="1" x14ac:dyDescent="0.25">
      <c r="A24" s="4">
        <v>51</v>
      </c>
      <c r="B24" s="4" t="s">
        <v>175</v>
      </c>
      <c r="C24" s="4" t="s">
        <v>57</v>
      </c>
      <c r="D24" s="4" t="s">
        <v>60</v>
      </c>
      <c r="E24" s="4">
        <f t="shared" si="0"/>
        <v>22</v>
      </c>
      <c r="F24" s="4">
        <f t="shared" si="1"/>
        <v>31</v>
      </c>
    </row>
    <row r="25" spans="1:6" s="4" customFormat="1" ht="17.25" customHeight="1" x14ac:dyDescent="0.25">
      <c r="A25" s="4">
        <v>52</v>
      </c>
      <c r="B25" s="4" t="s">
        <v>176</v>
      </c>
      <c r="C25" s="4" t="s">
        <v>57</v>
      </c>
      <c r="D25" s="4" t="s">
        <v>61</v>
      </c>
      <c r="E25" s="4">
        <f t="shared" si="0"/>
        <v>22</v>
      </c>
      <c r="F25" s="4">
        <f t="shared" si="1"/>
        <v>31</v>
      </c>
    </row>
    <row r="26" spans="1:6" s="4" customFormat="1" ht="17.25" customHeight="1" x14ac:dyDescent="0.25">
      <c r="A26" s="4">
        <v>54</v>
      </c>
      <c r="B26" s="4" t="s">
        <v>177</v>
      </c>
      <c r="C26" s="4" t="s">
        <v>57</v>
      </c>
      <c r="D26" s="4" t="s">
        <v>62</v>
      </c>
      <c r="E26" s="4">
        <f t="shared" si="0"/>
        <v>22</v>
      </c>
      <c r="F26" s="4">
        <f t="shared" si="1"/>
        <v>31</v>
      </c>
    </row>
    <row r="27" spans="1:6" s="4" customFormat="1" ht="17.25" customHeight="1" x14ac:dyDescent="0.25">
      <c r="A27" s="4">
        <v>55</v>
      </c>
      <c r="B27" s="4" t="s">
        <v>178</v>
      </c>
      <c r="C27" s="4" t="s">
        <v>57</v>
      </c>
      <c r="D27" s="4" t="s">
        <v>63</v>
      </c>
      <c r="E27" s="4">
        <f t="shared" si="0"/>
        <v>22</v>
      </c>
      <c r="F27" s="4">
        <f t="shared" si="1"/>
        <v>31</v>
      </c>
    </row>
    <row r="28" spans="1:6" s="4" customFormat="1" ht="17.25" customHeight="1" x14ac:dyDescent="0.25">
      <c r="A28" s="4">
        <v>57</v>
      </c>
      <c r="B28" s="4" t="s">
        <v>179</v>
      </c>
      <c r="C28" s="4" t="s">
        <v>57</v>
      </c>
      <c r="D28" s="4" t="s">
        <v>64</v>
      </c>
      <c r="E28" s="4">
        <f t="shared" si="0"/>
        <v>22</v>
      </c>
      <c r="F28" s="4">
        <f t="shared" si="1"/>
        <v>31</v>
      </c>
    </row>
    <row r="29" spans="1:6" s="4" customFormat="1" ht="17.25" customHeight="1" x14ac:dyDescent="0.25">
      <c r="A29" s="4">
        <v>67</v>
      </c>
      <c r="B29" s="4" t="s">
        <v>180</v>
      </c>
      <c r="C29" s="4" t="s">
        <v>57</v>
      </c>
      <c r="D29" s="4" t="s">
        <v>65</v>
      </c>
      <c r="E29" s="4">
        <f t="shared" si="0"/>
        <v>22</v>
      </c>
      <c r="F29" s="4">
        <f t="shared" si="1"/>
        <v>31</v>
      </c>
    </row>
    <row r="30" spans="1:6" s="4" customFormat="1" ht="17.25" customHeight="1" x14ac:dyDescent="0.25">
      <c r="A30" s="4">
        <v>68</v>
      </c>
      <c r="B30" s="4" t="s">
        <v>181</v>
      </c>
      <c r="C30" s="4" t="s">
        <v>57</v>
      </c>
      <c r="D30" s="4" t="s">
        <v>66</v>
      </c>
      <c r="E30" s="4">
        <f t="shared" si="0"/>
        <v>22</v>
      </c>
      <c r="F30" s="4">
        <f t="shared" si="1"/>
        <v>31</v>
      </c>
    </row>
    <row r="31" spans="1:6" s="4" customFormat="1" ht="17.25" customHeight="1" x14ac:dyDescent="0.25">
      <c r="A31" s="4">
        <v>88</v>
      </c>
      <c r="B31" s="4" t="s">
        <v>182</v>
      </c>
      <c r="C31" s="4" t="s">
        <v>57</v>
      </c>
      <c r="D31" s="4" t="s">
        <v>67</v>
      </c>
      <c r="E31" s="4">
        <f t="shared" si="0"/>
        <v>22</v>
      </c>
      <c r="F31" s="4">
        <f t="shared" si="1"/>
        <v>31</v>
      </c>
    </row>
    <row r="32" spans="1:6" s="4" customFormat="1" ht="17.25" customHeight="1" x14ac:dyDescent="0.25">
      <c r="A32" s="4">
        <v>971</v>
      </c>
      <c r="B32" s="4" t="s">
        <v>68</v>
      </c>
      <c r="C32" s="4" t="s">
        <v>68</v>
      </c>
      <c r="D32" s="4" t="s">
        <v>69</v>
      </c>
      <c r="E32" s="4">
        <f t="shared" si="0"/>
        <v>32</v>
      </c>
      <c r="F32" s="4">
        <f t="shared" si="1"/>
        <v>32</v>
      </c>
    </row>
    <row r="33" spans="1:6" s="4" customFormat="1" ht="17.25" customHeight="1" x14ac:dyDescent="0.25">
      <c r="A33" s="4">
        <v>973</v>
      </c>
      <c r="B33" s="4" t="s">
        <v>70</v>
      </c>
      <c r="C33" s="4" t="s">
        <v>70</v>
      </c>
      <c r="D33" s="4" t="s">
        <v>71</v>
      </c>
      <c r="E33" s="4">
        <f t="shared" si="0"/>
        <v>33</v>
      </c>
      <c r="F33" s="4">
        <f t="shared" si="1"/>
        <v>33</v>
      </c>
    </row>
    <row r="34" spans="1:6" s="4" customFormat="1" ht="17.25" customHeight="1" x14ac:dyDescent="0.25">
      <c r="A34" s="4">
        <v>2</v>
      </c>
      <c r="B34" s="4" t="s">
        <v>183</v>
      </c>
      <c r="C34" s="4" t="s">
        <v>72</v>
      </c>
      <c r="D34" s="4" t="s">
        <v>73</v>
      </c>
      <c r="E34" s="4">
        <f t="shared" si="0"/>
        <v>34</v>
      </c>
      <c r="F34" s="4">
        <f t="shared" si="1"/>
        <v>38</v>
      </c>
    </row>
    <row r="35" spans="1:6" s="4" customFormat="1" ht="17.25" customHeight="1" x14ac:dyDescent="0.25">
      <c r="A35" s="4">
        <v>59</v>
      </c>
      <c r="B35" s="4" t="s">
        <v>184</v>
      </c>
      <c r="C35" s="4" t="s">
        <v>72</v>
      </c>
      <c r="D35" s="4" t="s">
        <v>74</v>
      </c>
      <c r="E35" s="4">
        <f t="shared" si="0"/>
        <v>34</v>
      </c>
      <c r="F35" s="4">
        <f t="shared" si="1"/>
        <v>38</v>
      </c>
    </row>
    <row r="36" spans="1:6" s="4" customFormat="1" ht="17.25" customHeight="1" x14ac:dyDescent="0.25">
      <c r="A36" s="4">
        <v>60</v>
      </c>
      <c r="B36" s="4" t="s">
        <v>185</v>
      </c>
      <c r="C36" s="4" t="s">
        <v>72</v>
      </c>
      <c r="D36" s="4" t="s">
        <v>75</v>
      </c>
      <c r="E36" s="4">
        <f t="shared" si="0"/>
        <v>34</v>
      </c>
      <c r="F36" s="4">
        <f t="shared" si="1"/>
        <v>38</v>
      </c>
    </row>
    <row r="37" spans="1:6" s="4" customFormat="1" ht="17.25" customHeight="1" x14ac:dyDescent="0.25">
      <c r="A37" s="4">
        <v>62</v>
      </c>
      <c r="B37" s="4" t="s">
        <v>186</v>
      </c>
      <c r="C37" s="4" t="s">
        <v>72</v>
      </c>
      <c r="D37" s="4" t="s">
        <v>76</v>
      </c>
      <c r="E37" s="4">
        <f t="shared" si="0"/>
        <v>34</v>
      </c>
      <c r="F37" s="4">
        <f t="shared" si="1"/>
        <v>38</v>
      </c>
    </row>
    <row r="38" spans="1:6" s="4" customFormat="1" ht="17.25" customHeight="1" x14ac:dyDescent="0.25">
      <c r="A38" s="4">
        <v>80</v>
      </c>
      <c r="B38" s="4" t="s">
        <v>187</v>
      </c>
      <c r="C38" s="4" t="s">
        <v>72</v>
      </c>
      <c r="D38" s="4" t="s">
        <v>77</v>
      </c>
      <c r="E38" s="4">
        <f t="shared" si="0"/>
        <v>34</v>
      </c>
      <c r="F38" s="4">
        <f t="shared" si="1"/>
        <v>38</v>
      </c>
    </row>
    <row r="39" spans="1:6" s="4" customFormat="1" ht="17.25" customHeight="1" x14ac:dyDescent="0.25">
      <c r="A39" s="4">
        <v>75</v>
      </c>
      <c r="C39" s="4" t="s">
        <v>78</v>
      </c>
      <c r="D39" s="4" t="s">
        <v>79</v>
      </c>
      <c r="E39" s="4">
        <f t="shared" si="0"/>
        <v>39</v>
      </c>
      <c r="F39" s="4">
        <f t="shared" si="1"/>
        <v>46</v>
      </c>
    </row>
    <row r="40" spans="1:6" s="4" customFormat="1" ht="17.25" customHeight="1" x14ac:dyDescent="0.25">
      <c r="A40" s="4">
        <v>77</v>
      </c>
      <c r="B40" s="4" t="s">
        <v>188</v>
      </c>
      <c r="C40" s="4" t="s">
        <v>78</v>
      </c>
      <c r="D40" s="4" t="s">
        <v>80</v>
      </c>
      <c r="E40" s="4">
        <f t="shared" si="0"/>
        <v>39</v>
      </c>
      <c r="F40" s="4">
        <f t="shared" si="1"/>
        <v>46</v>
      </c>
    </row>
    <row r="41" spans="1:6" s="4" customFormat="1" ht="17.25" customHeight="1" x14ac:dyDescent="0.25">
      <c r="A41" s="4">
        <v>78</v>
      </c>
      <c r="B41" s="4" t="s">
        <v>189</v>
      </c>
      <c r="C41" s="4" t="s">
        <v>78</v>
      </c>
      <c r="D41" s="4" t="s">
        <v>81</v>
      </c>
      <c r="E41" s="4">
        <f t="shared" si="0"/>
        <v>39</v>
      </c>
      <c r="F41" s="4">
        <f t="shared" si="1"/>
        <v>46</v>
      </c>
    </row>
    <row r="42" spans="1:6" s="4" customFormat="1" ht="17.25" customHeight="1" x14ac:dyDescent="0.25">
      <c r="A42" s="4">
        <v>91</v>
      </c>
      <c r="B42" s="4" t="s">
        <v>190</v>
      </c>
      <c r="C42" s="4" t="s">
        <v>78</v>
      </c>
      <c r="D42" s="4" t="s">
        <v>82</v>
      </c>
      <c r="E42" s="4">
        <f t="shared" si="0"/>
        <v>39</v>
      </c>
      <c r="F42" s="4">
        <f t="shared" si="1"/>
        <v>46</v>
      </c>
    </row>
    <row r="43" spans="1:6" s="4" customFormat="1" ht="17.25" customHeight="1" x14ac:dyDescent="0.25">
      <c r="A43" s="4">
        <v>92</v>
      </c>
      <c r="B43" s="4" t="s">
        <v>191</v>
      </c>
      <c r="C43" s="4" t="s">
        <v>78</v>
      </c>
      <c r="D43" s="4" t="s">
        <v>83</v>
      </c>
      <c r="E43" s="4">
        <f t="shared" si="0"/>
        <v>39</v>
      </c>
      <c r="F43" s="4">
        <f t="shared" si="1"/>
        <v>46</v>
      </c>
    </row>
    <row r="44" spans="1:6" s="4" customFormat="1" ht="17.25" customHeight="1" x14ac:dyDescent="0.25">
      <c r="A44" s="4">
        <v>93</v>
      </c>
      <c r="B44" s="4" t="s">
        <v>192</v>
      </c>
      <c r="C44" s="4" t="s">
        <v>78</v>
      </c>
      <c r="D44" s="4" t="s">
        <v>84</v>
      </c>
      <c r="E44" s="4">
        <f t="shared" si="0"/>
        <v>39</v>
      </c>
      <c r="F44" s="4">
        <f t="shared" si="1"/>
        <v>46</v>
      </c>
    </row>
    <row r="45" spans="1:6" s="4" customFormat="1" ht="17.25" customHeight="1" x14ac:dyDescent="0.25">
      <c r="A45" s="4">
        <v>94</v>
      </c>
      <c r="B45" s="4" t="s">
        <v>193</v>
      </c>
      <c r="C45" s="4" t="s">
        <v>78</v>
      </c>
      <c r="D45" s="4" t="s">
        <v>85</v>
      </c>
      <c r="E45" s="4">
        <f t="shared" si="0"/>
        <v>39</v>
      </c>
      <c r="F45" s="4">
        <f t="shared" si="1"/>
        <v>46</v>
      </c>
    </row>
    <row r="46" spans="1:6" s="4" customFormat="1" ht="17.25" customHeight="1" x14ac:dyDescent="0.25">
      <c r="A46" s="4">
        <v>95</v>
      </c>
      <c r="B46" s="4" t="s">
        <v>194</v>
      </c>
      <c r="C46" s="4" t="s">
        <v>78</v>
      </c>
      <c r="D46" s="4" t="s">
        <v>86</v>
      </c>
      <c r="E46" s="4">
        <f t="shared" si="0"/>
        <v>39</v>
      </c>
      <c r="F46" s="4">
        <f t="shared" si="1"/>
        <v>46</v>
      </c>
    </row>
    <row r="47" spans="1:6" s="4" customFormat="1" ht="17.25" customHeight="1" x14ac:dyDescent="0.25">
      <c r="A47" s="4">
        <v>974</v>
      </c>
      <c r="B47" s="4" t="s">
        <v>87</v>
      </c>
      <c r="C47" s="4" t="s">
        <v>87</v>
      </c>
      <c r="D47" s="4" t="s">
        <v>88</v>
      </c>
      <c r="E47" s="4">
        <f t="shared" si="0"/>
        <v>47</v>
      </c>
      <c r="F47" s="4">
        <f t="shared" si="1"/>
        <v>47</v>
      </c>
    </row>
    <row r="48" spans="1:6" s="4" customFormat="1" ht="17.25" customHeight="1" x14ac:dyDescent="0.25">
      <c r="A48" s="4">
        <v>972</v>
      </c>
      <c r="B48" s="4" t="s">
        <v>89</v>
      </c>
      <c r="C48" s="4" t="s">
        <v>89</v>
      </c>
      <c r="D48" s="4" t="s">
        <v>90</v>
      </c>
      <c r="E48" s="4">
        <f t="shared" si="0"/>
        <v>48</v>
      </c>
      <c r="F48" s="4">
        <f t="shared" si="1"/>
        <v>48</v>
      </c>
    </row>
    <row r="49" spans="1:6" s="4" customFormat="1" ht="17.25" customHeight="1" x14ac:dyDescent="0.25">
      <c r="A49" s="4">
        <v>14</v>
      </c>
      <c r="B49" s="4" t="s">
        <v>195</v>
      </c>
      <c r="C49" s="4" t="s">
        <v>91</v>
      </c>
      <c r="D49" s="4" t="s">
        <v>92</v>
      </c>
      <c r="E49" s="4">
        <f t="shared" si="0"/>
        <v>49</v>
      </c>
      <c r="F49" s="4">
        <f t="shared" si="1"/>
        <v>53</v>
      </c>
    </row>
    <row r="50" spans="1:6" s="4" customFormat="1" ht="17.25" customHeight="1" x14ac:dyDescent="0.25">
      <c r="A50" s="4">
        <v>27</v>
      </c>
      <c r="B50" s="4" t="s">
        <v>196</v>
      </c>
      <c r="C50" s="4" t="s">
        <v>91</v>
      </c>
      <c r="D50" s="4" t="s">
        <v>93</v>
      </c>
      <c r="E50" s="4">
        <f t="shared" si="0"/>
        <v>49</v>
      </c>
      <c r="F50" s="4">
        <f t="shared" si="1"/>
        <v>53</v>
      </c>
    </row>
    <row r="51" spans="1:6" s="4" customFormat="1" ht="17.25" customHeight="1" x14ac:dyDescent="0.25">
      <c r="A51" s="4">
        <v>50</v>
      </c>
      <c r="B51" s="4" t="s">
        <v>197</v>
      </c>
      <c r="C51" s="4" t="s">
        <v>91</v>
      </c>
      <c r="D51" s="4" t="s">
        <v>94</v>
      </c>
      <c r="E51" s="4">
        <f t="shared" si="0"/>
        <v>49</v>
      </c>
      <c r="F51" s="4">
        <f t="shared" si="1"/>
        <v>53</v>
      </c>
    </row>
    <row r="52" spans="1:6" s="4" customFormat="1" ht="17.25" customHeight="1" x14ac:dyDescent="0.25">
      <c r="A52" s="4">
        <v>61</v>
      </c>
      <c r="B52" s="4" t="s">
        <v>198</v>
      </c>
      <c r="C52" s="4" t="s">
        <v>91</v>
      </c>
      <c r="D52" s="4" t="s">
        <v>95</v>
      </c>
      <c r="E52" s="4">
        <f t="shared" si="0"/>
        <v>49</v>
      </c>
      <c r="F52" s="4">
        <f t="shared" si="1"/>
        <v>53</v>
      </c>
    </row>
    <row r="53" spans="1:6" s="4" customFormat="1" ht="17.25" customHeight="1" x14ac:dyDescent="0.25">
      <c r="A53" s="4">
        <v>76</v>
      </c>
      <c r="B53" s="4" t="s">
        <v>199</v>
      </c>
      <c r="C53" s="4" t="s">
        <v>91</v>
      </c>
      <c r="D53" s="4" t="s">
        <v>96</v>
      </c>
      <c r="E53" s="4">
        <f t="shared" si="0"/>
        <v>49</v>
      </c>
      <c r="F53" s="4">
        <f t="shared" si="1"/>
        <v>53</v>
      </c>
    </row>
    <row r="54" spans="1:6" s="4" customFormat="1" ht="17.25" customHeight="1" x14ac:dyDescent="0.25">
      <c r="A54" s="4">
        <v>16</v>
      </c>
      <c r="B54" s="4" t="s">
        <v>200</v>
      </c>
      <c r="C54" s="4" t="s">
        <v>97</v>
      </c>
      <c r="D54" s="4" t="s">
        <v>98</v>
      </c>
      <c r="E54" s="4">
        <f t="shared" si="0"/>
        <v>54</v>
      </c>
      <c r="F54" s="4">
        <f t="shared" si="1"/>
        <v>65</v>
      </c>
    </row>
    <row r="55" spans="1:6" s="4" customFormat="1" ht="17.25" customHeight="1" x14ac:dyDescent="0.25">
      <c r="A55" s="4">
        <v>17</v>
      </c>
      <c r="B55" s="4" t="s">
        <v>201</v>
      </c>
      <c r="C55" s="4" t="s">
        <v>97</v>
      </c>
      <c r="D55" s="4" t="s">
        <v>99</v>
      </c>
      <c r="E55" s="4">
        <f t="shared" si="0"/>
        <v>54</v>
      </c>
      <c r="F55" s="4">
        <f t="shared" si="1"/>
        <v>65</v>
      </c>
    </row>
    <row r="56" spans="1:6" s="4" customFormat="1" ht="17.25" customHeight="1" x14ac:dyDescent="0.25">
      <c r="A56" s="4">
        <v>19</v>
      </c>
      <c r="B56" s="4" t="s">
        <v>202</v>
      </c>
      <c r="C56" s="4" t="s">
        <v>97</v>
      </c>
      <c r="D56" s="4" t="s">
        <v>100</v>
      </c>
      <c r="E56" s="4">
        <f t="shared" si="0"/>
        <v>54</v>
      </c>
      <c r="F56" s="4">
        <f t="shared" si="1"/>
        <v>65</v>
      </c>
    </row>
    <row r="57" spans="1:6" s="4" customFormat="1" ht="17.25" customHeight="1" x14ac:dyDescent="0.25">
      <c r="A57" s="4">
        <v>23</v>
      </c>
      <c r="B57" s="4" t="s">
        <v>203</v>
      </c>
      <c r="C57" s="4" t="s">
        <v>97</v>
      </c>
      <c r="D57" s="4" t="s">
        <v>101</v>
      </c>
      <c r="E57" s="4">
        <f t="shared" si="0"/>
        <v>54</v>
      </c>
      <c r="F57" s="4">
        <f t="shared" si="1"/>
        <v>65</v>
      </c>
    </row>
    <row r="58" spans="1:6" s="4" customFormat="1" ht="17.25" customHeight="1" x14ac:dyDescent="0.25">
      <c r="A58" s="4">
        <v>24</v>
      </c>
      <c r="B58" s="4" t="s">
        <v>204</v>
      </c>
      <c r="C58" s="4" t="s">
        <v>97</v>
      </c>
      <c r="D58" s="4" t="s">
        <v>102</v>
      </c>
      <c r="E58" s="4">
        <f t="shared" si="0"/>
        <v>54</v>
      </c>
      <c r="F58" s="4">
        <f t="shared" si="1"/>
        <v>65</v>
      </c>
    </row>
    <row r="59" spans="1:6" s="4" customFormat="1" ht="17.25" customHeight="1" x14ac:dyDescent="0.25">
      <c r="A59" s="4">
        <v>33</v>
      </c>
      <c r="B59" s="4" t="s">
        <v>205</v>
      </c>
      <c r="C59" s="4" t="s">
        <v>97</v>
      </c>
      <c r="D59" s="4" t="s">
        <v>103</v>
      </c>
      <c r="E59" s="4">
        <f t="shared" si="0"/>
        <v>54</v>
      </c>
      <c r="F59" s="4">
        <f t="shared" si="1"/>
        <v>65</v>
      </c>
    </row>
    <row r="60" spans="1:6" s="4" customFormat="1" ht="17.25" customHeight="1" x14ac:dyDescent="0.25">
      <c r="A60" s="4">
        <v>40</v>
      </c>
      <c r="B60" s="4" t="s">
        <v>206</v>
      </c>
      <c r="C60" s="4" t="s">
        <v>97</v>
      </c>
      <c r="D60" s="4" t="s">
        <v>104</v>
      </c>
      <c r="E60" s="4">
        <f t="shared" si="0"/>
        <v>54</v>
      </c>
      <c r="F60" s="4">
        <f t="shared" si="1"/>
        <v>65</v>
      </c>
    </row>
    <row r="61" spans="1:6" s="4" customFormat="1" ht="17.25" customHeight="1" x14ac:dyDescent="0.25">
      <c r="A61" s="4">
        <v>47</v>
      </c>
      <c r="B61" s="4" t="s">
        <v>207</v>
      </c>
      <c r="C61" s="4" t="s">
        <v>97</v>
      </c>
      <c r="D61" s="4" t="s">
        <v>105</v>
      </c>
      <c r="E61" s="4">
        <f t="shared" si="0"/>
        <v>54</v>
      </c>
      <c r="F61" s="4">
        <f t="shared" si="1"/>
        <v>65</v>
      </c>
    </row>
    <row r="62" spans="1:6" s="4" customFormat="1" ht="17.25" customHeight="1" x14ac:dyDescent="0.25">
      <c r="A62" s="4">
        <v>64</v>
      </c>
      <c r="B62" s="4" t="s">
        <v>208</v>
      </c>
      <c r="C62" s="4" t="s">
        <v>97</v>
      </c>
      <c r="D62" s="4" t="s">
        <v>106</v>
      </c>
      <c r="E62" s="4">
        <f t="shared" si="0"/>
        <v>54</v>
      </c>
      <c r="F62" s="4">
        <f t="shared" si="1"/>
        <v>65</v>
      </c>
    </row>
    <row r="63" spans="1:6" s="4" customFormat="1" ht="17.25" customHeight="1" x14ac:dyDescent="0.25">
      <c r="A63" s="4">
        <v>79</v>
      </c>
      <c r="B63" s="4" t="s">
        <v>209</v>
      </c>
      <c r="C63" s="4" t="s">
        <v>97</v>
      </c>
      <c r="D63" s="4" t="s">
        <v>107</v>
      </c>
      <c r="E63" s="4">
        <f t="shared" si="0"/>
        <v>54</v>
      </c>
      <c r="F63" s="4">
        <f t="shared" si="1"/>
        <v>65</v>
      </c>
    </row>
    <row r="64" spans="1:6" s="4" customFormat="1" ht="17.25" customHeight="1" x14ac:dyDescent="0.25">
      <c r="A64" s="4">
        <v>86</v>
      </c>
      <c r="B64" s="4" t="s">
        <v>210</v>
      </c>
      <c r="C64" s="4" t="s">
        <v>97</v>
      </c>
      <c r="D64" s="4" t="s">
        <v>108</v>
      </c>
      <c r="E64" s="4">
        <f t="shared" si="0"/>
        <v>54</v>
      </c>
      <c r="F64" s="4">
        <f t="shared" si="1"/>
        <v>65</v>
      </c>
    </row>
    <row r="65" spans="1:6" s="4" customFormat="1" ht="17.25" customHeight="1" x14ac:dyDescent="0.25">
      <c r="A65" s="4">
        <v>87</v>
      </c>
      <c r="B65" s="4" t="s">
        <v>211</v>
      </c>
      <c r="C65" s="4" t="s">
        <v>97</v>
      </c>
      <c r="D65" s="4" t="s">
        <v>109</v>
      </c>
      <c r="E65" s="4">
        <f t="shared" si="0"/>
        <v>54</v>
      </c>
      <c r="F65" s="4">
        <f t="shared" si="1"/>
        <v>65</v>
      </c>
    </row>
    <row r="66" spans="1:6" s="4" customFormat="1" ht="17.25" customHeight="1" x14ac:dyDescent="0.25">
      <c r="A66" s="4">
        <v>9</v>
      </c>
      <c r="B66" s="4" t="s">
        <v>212</v>
      </c>
      <c r="C66" s="4" t="s">
        <v>110</v>
      </c>
      <c r="D66" s="4" t="s">
        <v>111</v>
      </c>
      <c r="E66" s="4">
        <f t="shared" si="0"/>
        <v>66</v>
      </c>
      <c r="F66" s="4">
        <f t="shared" si="1"/>
        <v>78</v>
      </c>
    </row>
    <row r="67" spans="1:6" s="4" customFormat="1" ht="17.25" customHeight="1" x14ac:dyDescent="0.25">
      <c r="A67" s="4">
        <v>11</v>
      </c>
      <c r="B67" s="4" t="s">
        <v>213</v>
      </c>
      <c r="C67" s="4" t="s">
        <v>110</v>
      </c>
      <c r="D67" s="4" t="s">
        <v>112</v>
      </c>
      <c r="E67" s="4">
        <f t="shared" ref="E67:E101" si="2">IF(C67&lt;&gt;C66,CELL("ligne",D67),E66)</f>
        <v>66</v>
      </c>
      <c r="F67" s="4">
        <f t="shared" ref="F67:F101" si="3">IF(C67&lt;&gt;C68,CELL("ligne",C67),F68)</f>
        <v>78</v>
      </c>
    </row>
    <row r="68" spans="1:6" s="4" customFormat="1" ht="17.25" customHeight="1" x14ac:dyDescent="0.25">
      <c r="A68" s="4">
        <v>12</v>
      </c>
      <c r="B68" s="4" t="s">
        <v>214</v>
      </c>
      <c r="C68" s="4" t="s">
        <v>110</v>
      </c>
      <c r="D68" s="4" t="s">
        <v>113</v>
      </c>
      <c r="E68" s="4">
        <f t="shared" si="2"/>
        <v>66</v>
      </c>
      <c r="F68" s="4">
        <f t="shared" si="3"/>
        <v>78</v>
      </c>
    </row>
    <row r="69" spans="1:6" s="4" customFormat="1" ht="17.25" customHeight="1" x14ac:dyDescent="0.25">
      <c r="A69" s="4">
        <v>30</v>
      </c>
      <c r="B69" s="4" t="s">
        <v>215</v>
      </c>
      <c r="C69" s="4" t="s">
        <v>110</v>
      </c>
      <c r="D69" s="4" t="s">
        <v>114</v>
      </c>
      <c r="E69" s="4">
        <f t="shared" si="2"/>
        <v>66</v>
      </c>
      <c r="F69" s="4">
        <f t="shared" si="3"/>
        <v>78</v>
      </c>
    </row>
    <row r="70" spans="1:6" s="4" customFormat="1" ht="17.25" customHeight="1" x14ac:dyDescent="0.25">
      <c r="A70" s="4">
        <v>31</v>
      </c>
      <c r="B70" s="4" t="s">
        <v>216</v>
      </c>
      <c r="C70" s="4" t="s">
        <v>110</v>
      </c>
      <c r="D70" s="4" t="s">
        <v>115</v>
      </c>
      <c r="E70" s="4">
        <f t="shared" si="2"/>
        <v>66</v>
      </c>
      <c r="F70" s="4">
        <f t="shared" si="3"/>
        <v>78</v>
      </c>
    </row>
    <row r="71" spans="1:6" s="4" customFormat="1" ht="17.25" customHeight="1" x14ac:dyDescent="0.25">
      <c r="A71" s="4">
        <v>32</v>
      </c>
      <c r="B71" s="4" t="s">
        <v>217</v>
      </c>
      <c r="C71" s="4" t="s">
        <v>110</v>
      </c>
      <c r="D71" s="4" t="s">
        <v>116</v>
      </c>
      <c r="E71" s="4">
        <f t="shared" si="2"/>
        <v>66</v>
      </c>
      <c r="F71" s="4">
        <f t="shared" si="3"/>
        <v>78</v>
      </c>
    </row>
    <row r="72" spans="1:6" s="4" customFormat="1" ht="17.25" customHeight="1" x14ac:dyDescent="0.25">
      <c r="A72" s="4">
        <v>34</v>
      </c>
      <c r="B72" s="4" t="s">
        <v>218</v>
      </c>
      <c r="C72" s="4" t="s">
        <v>110</v>
      </c>
      <c r="D72" s="4" t="s">
        <v>117</v>
      </c>
      <c r="E72" s="4">
        <f t="shared" si="2"/>
        <v>66</v>
      </c>
      <c r="F72" s="4">
        <f t="shared" si="3"/>
        <v>78</v>
      </c>
    </row>
    <row r="73" spans="1:6" s="4" customFormat="1" ht="17.25" customHeight="1" x14ac:dyDescent="0.25">
      <c r="A73" s="4">
        <v>46</v>
      </c>
      <c r="B73" s="4" t="s">
        <v>219</v>
      </c>
      <c r="C73" s="4" t="s">
        <v>110</v>
      </c>
      <c r="D73" s="4" t="s">
        <v>118</v>
      </c>
      <c r="E73" s="4">
        <f t="shared" si="2"/>
        <v>66</v>
      </c>
      <c r="F73" s="4">
        <f t="shared" si="3"/>
        <v>78</v>
      </c>
    </row>
    <row r="74" spans="1:6" s="4" customFormat="1" ht="17.25" customHeight="1" x14ac:dyDescent="0.25">
      <c r="A74" s="4">
        <v>48</v>
      </c>
      <c r="B74" s="4" t="s">
        <v>220</v>
      </c>
      <c r="C74" s="4" t="s">
        <v>110</v>
      </c>
      <c r="D74" s="4" t="s">
        <v>119</v>
      </c>
      <c r="E74" s="4">
        <f t="shared" si="2"/>
        <v>66</v>
      </c>
      <c r="F74" s="4">
        <f t="shared" si="3"/>
        <v>78</v>
      </c>
    </row>
    <row r="75" spans="1:6" s="4" customFormat="1" ht="17.25" customHeight="1" x14ac:dyDescent="0.25">
      <c r="A75" s="4">
        <v>65</v>
      </c>
      <c r="B75" s="4" t="s">
        <v>221</v>
      </c>
      <c r="C75" s="4" t="s">
        <v>110</v>
      </c>
      <c r="D75" s="4" t="s">
        <v>120</v>
      </c>
      <c r="E75" s="4">
        <f t="shared" si="2"/>
        <v>66</v>
      </c>
      <c r="F75" s="4">
        <f t="shared" si="3"/>
        <v>78</v>
      </c>
    </row>
    <row r="76" spans="1:6" s="4" customFormat="1" ht="17.25" customHeight="1" x14ac:dyDescent="0.25">
      <c r="A76" s="4">
        <v>66</v>
      </c>
      <c r="B76" s="4" t="s">
        <v>222</v>
      </c>
      <c r="C76" s="4" t="s">
        <v>110</v>
      </c>
      <c r="D76" s="4" t="s">
        <v>121</v>
      </c>
      <c r="E76" s="4">
        <f t="shared" si="2"/>
        <v>66</v>
      </c>
      <c r="F76" s="4">
        <f t="shared" si="3"/>
        <v>78</v>
      </c>
    </row>
    <row r="77" spans="1:6" s="4" customFormat="1" ht="17.25" customHeight="1" x14ac:dyDescent="0.25">
      <c r="A77" s="4">
        <v>81</v>
      </c>
      <c r="B77" s="4" t="s">
        <v>223</v>
      </c>
      <c r="C77" s="4" t="s">
        <v>110</v>
      </c>
      <c r="D77" s="4" t="s">
        <v>122</v>
      </c>
      <c r="E77" s="4">
        <f t="shared" si="2"/>
        <v>66</v>
      </c>
      <c r="F77" s="4">
        <f t="shared" si="3"/>
        <v>78</v>
      </c>
    </row>
    <row r="78" spans="1:6" s="4" customFormat="1" ht="17.25" customHeight="1" x14ac:dyDescent="0.25">
      <c r="A78" s="4">
        <v>82</v>
      </c>
      <c r="B78" s="4" t="s">
        <v>224</v>
      </c>
      <c r="C78" s="4" t="s">
        <v>110</v>
      </c>
      <c r="D78" s="4" t="s">
        <v>123</v>
      </c>
      <c r="E78" s="4">
        <f t="shared" si="2"/>
        <v>66</v>
      </c>
      <c r="F78" s="4">
        <f t="shared" si="3"/>
        <v>78</v>
      </c>
    </row>
    <row r="79" spans="1:6" s="4" customFormat="1" ht="17.25" customHeight="1" x14ac:dyDescent="0.25">
      <c r="A79" s="4">
        <v>44</v>
      </c>
      <c r="B79" s="4" t="s">
        <v>225</v>
      </c>
      <c r="C79" s="4" t="s">
        <v>124</v>
      </c>
      <c r="D79" s="4" t="s">
        <v>125</v>
      </c>
      <c r="E79" s="4">
        <f t="shared" si="2"/>
        <v>79</v>
      </c>
      <c r="F79" s="4">
        <f t="shared" si="3"/>
        <v>83</v>
      </c>
    </row>
    <row r="80" spans="1:6" s="4" customFormat="1" ht="17.25" customHeight="1" x14ac:dyDescent="0.25">
      <c r="A80" s="4">
        <v>49</v>
      </c>
      <c r="B80" s="4" t="s">
        <v>226</v>
      </c>
      <c r="C80" s="4" t="s">
        <v>124</v>
      </c>
      <c r="D80" s="4" t="s">
        <v>126</v>
      </c>
      <c r="E80" s="4">
        <f t="shared" si="2"/>
        <v>79</v>
      </c>
      <c r="F80" s="4">
        <f t="shared" si="3"/>
        <v>83</v>
      </c>
    </row>
    <row r="81" spans="1:6" s="4" customFormat="1" ht="17.25" customHeight="1" x14ac:dyDescent="0.25">
      <c r="A81" s="4">
        <v>53</v>
      </c>
      <c r="B81" s="4" t="s">
        <v>227</v>
      </c>
      <c r="C81" s="4" t="s">
        <v>124</v>
      </c>
      <c r="D81" s="4" t="s">
        <v>127</v>
      </c>
      <c r="E81" s="4">
        <f t="shared" si="2"/>
        <v>79</v>
      </c>
      <c r="F81" s="4">
        <f t="shared" si="3"/>
        <v>83</v>
      </c>
    </row>
    <row r="82" spans="1:6" s="4" customFormat="1" ht="17.25" customHeight="1" x14ac:dyDescent="0.25">
      <c r="A82" s="4">
        <v>72</v>
      </c>
      <c r="B82" s="4" t="s">
        <v>228</v>
      </c>
      <c r="C82" s="4" t="s">
        <v>124</v>
      </c>
      <c r="D82" s="4" t="s">
        <v>128</v>
      </c>
      <c r="E82" s="4">
        <f t="shared" si="2"/>
        <v>79</v>
      </c>
      <c r="F82" s="4">
        <f t="shared" si="3"/>
        <v>83</v>
      </c>
    </row>
    <row r="83" spans="1:6" s="4" customFormat="1" ht="17.25" customHeight="1" x14ac:dyDescent="0.25">
      <c r="A83" s="4">
        <v>85</v>
      </c>
      <c r="B83" s="4" t="s">
        <v>229</v>
      </c>
      <c r="C83" s="4" t="s">
        <v>124</v>
      </c>
      <c r="D83" s="4" t="s">
        <v>129</v>
      </c>
      <c r="E83" s="4">
        <f t="shared" si="2"/>
        <v>79</v>
      </c>
      <c r="F83" s="4">
        <f t="shared" si="3"/>
        <v>83</v>
      </c>
    </row>
    <row r="84" spans="1:6" s="4" customFormat="1" ht="17.25" customHeight="1" x14ac:dyDescent="0.25">
      <c r="A84" s="4">
        <v>4</v>
      </c>
      <c r="B84" s="4" t="s">
        <v>230</v>
      </c>
      <c r="C84" s="4" t="s">
        <v>130</v>
      </c>
      <c r="D84" s="4" t="s">
        <v>131</v>
      </c>
      <c r="E84" s="4">
        <f t="shared" si="2"/>
        <v>84</v>
      </c>
      <c r="F84" s="4">
        <f t="shared" si="3"/>
        <v>89</v>
      </c>
    </row>
    <row r="85" spans="1:6" s="4" customFormat="1" ht="17.25" customHeight="1" x14ac:dyDescent="0.25">
      <c r="A85" s="4">
        <v>5</v>
      </c>
      <c r="B85" s="4" t="s">
        <v>231</v>
      </c>
      <c r="C85" s="4" t="s">
        <v>130</v>
      </c>
      <c r="D85" s="4" t="s">
        <v>132</v>
      </c>
      <c r="E85" s="4">
        <f t="shared" si="2"/>
        <v>84</v>
      </c>
      <c r="F85" s="4">
        <f t="shared" si="3"/>
        <v>89</v>
      </c>
    </row>
    <row r="86" spans="1:6" s="4" customFormat="1" ht="17.25" customHeight="1" x14ac:dyDescent="0.25">
      <c r="A86" s="4">
        <v>6</v>
      </c>
      <c r="B86" s="4" t="s">
        <v>232</v>
      </c>
      <c r="C86" s="4" t="s">
        <v>130</v>
      </c>
      <c r="D86" s="4" t="s">
        <v>133</v>
      </c>
      <c r="E86" s="4">
        <f t="shared" si="2"/>
        <v>84</v>
      </c>
      <c r="F86" s="4">
        <f t="shared" si="3"/>
        <v>89</v>
      </c>
    </row>
    <row r="87" spans="1:6" s="4" customFormat="1" ht="17.25" customHeight="1" x14ac:dyDescent="0.25">
      <c r="A87" s="4">
        <v>13</v>
      </c>
      <c r="B87" s="4" t="s">
        <v>233</v>
      </c>
      <c r="C87" s="4" t="s">
        <v>130</v>
      </c>
      <c r="D87" s="4" t="s">
        <v>134</v>
      </c>
      <c r="E87" s="4">
        <f t="shared" si="2"/>
        <v>84</v>
      </c>
      <c r="F87" s="4">
        <f t="shared" si="3"/>
        <v>89</v>
      </c>
    </row>
    <row r="88" spans="1:6" s="4" customFormat="1" ht="17.25" customHeight="1" x14ac:dyDescent="0.25">
      <c r="A88" s="4">
        <v>83</v>
      </c>
      <c r="B88" s="4" t="s">
        <v>234</v>
      </c>
      <c r="C88" s="4" t="s">
        <v>130</v>
      </c>
      <c r="D88" s="4" t="s">
        <v>135</v>
      </c>
      <c r="E88" s="4">
        <f t="shared" si="2"/>
        <v>84</v>
      </c>
      <c r="F88" s="4">
        <f t="shared" si="3"/>
        <v>89</v>
      </c>
    </row>
    <row r="89" spans="1:6" s="4" customFormat="1" ht="17.25" customHeight="1" x14ac:dyDescent="0.25">
      <c r="A89" s="4">
        <v>84</v>
      </c>
      <c r="B89" s="4" t="s">
        <v>235</v>
      </c>
      <c r="C89" s="4" t="s">
        <v>130</v>
      </c>
      <c r="D89" s="4" t="s">
        <v>136</v>
      </c>
      <c r="E89" s="4">
        <f t="shared" si="2"/>
        <v>84</v>
      </c>
      <c r="F89" s="4">
        <f t="shared" si="3"/>
        <v>89</v>
      </c>
    </row>
    <row r="90" spans="1:6" s="4" customFormat="1" ht="17.25" customHeight="1" x14ac:dyDescent="0.25">
      <c r="A90" s="4">
        <v>1</v>
      </c>
      <c r="B90" s="4" t="s">
        <v>236</v>
      </c>
      <c r="C90" s="4" t="s">
        <v>137</v>
      </c>
      <c r="D90" s="4" t="s">
        <v>138</v>
      </c>
      <c r="E90" s="4">
        <f t="shared" si="2"/>
        <v>90</v>
      </c>
      <c r="F90" s="4">
        <f t="shared" si="3"/>
        <v>101</v>
      </c>
    </row>
    <row r="91" spans="1:6" s="4" customFormat="1" ht="17.25" customHeight="1" x14ac:dyDescent="0.25">
      <c r="A91" s="4">
        <v>3</v>
      </c>
      <c r="B91" s="4" t="s">
        <v>237</v>
      </c>
      <c r="C91" s="4" t="s">
        <v>137</v>
      </c>
      <c r="D91" s="4" t="s">
        <v>139</v>
      </c>
      <c r="E91" s="4">
        <f t="shared" si="2"/>
        <v>90</v>
      </c>
      <c r="F91" s="4">
        <f t="shared" si="3"/>
        <v>101</v>
      </c>
    </row>
    <row r="92" spans="1:6" s="4" customFormat="1" ht="17.25" customHeight="1" x14ac:dyDescent="0.25">
      <c r="A92" s="4">
        <v>7</v>
      </c>
      <c r="B92" s="4" t="s">
        <v>238</v>
      </c>
      <c r="C92" s="4" t="s">
        <v>137</v>
      </c>
      <c r="D92" s="4" t="s">
        <v>140</v>
      </c>
      <c r="E92" s="4">
        <f t="shared" si="2"/>
        <v>90</v>
      </c>
      <c r="F92" s="4">
        <f t="shared" si="3"/>
        <v>101</v>
      </c>
    </row>
    <row r="93" spans="1:6" s="4" customFormat="1" ht="17.25" customHeight="1" x14ac:dyDescent="0.25">
      <c r="A93" s="4">
        <v>15</v>
      </c>
      <c r="B93" s="4" t="s">
        <v>239</v>
      </c>
      <c r="C93" s="4" t="s">
        <v>137</v>
      </c>
      <c r="D93" s="4" t="s">
        <v>141</v>
      </c>
      <c r="E93" s="4">
        <f t="shared" si="2"/>
        <v>90</v>
      </c>
      <c r="F93" s="4">
        <f t="shared" si="3"/>
        <v>101</v>
      </c>
    </row>
    <row r="94" spans="1:6" s="4" customFormat="1" ht="17.25" customHeight="1" x14ac:dyDescent="0.25">
      <c r="A94" s="4">
        <v>26</v>
      </c>
      <c r="B94" s="4" t="s">
        <v>240</v>
      </c>
      <c r="C94" s="4" t="s">
        <v>137</v>
      </c>
      <c r="D94" s="4" t="s">
        <v>142</v>
      </c>
      <c r="E94" s="4">
        <f t="shared" si="2"/>
        <v>90</v>
      </c>
      <c r="F94" s="4">
        <f t="shared" si="3"/>
        <v>101</v>
      </c>
    </row>
    <row r="95" spans="1:6" s="4" customFormat="1" ht="17.25" customHeight="1" x14ac:dyDescent="0.25">
      <c r="A95" s="4">
        <v>38</v>
      </c>
      <c r="B95" s="4" t="s">
        <v>241</v>
      </c>
      <c r="C95" s="4" t="s">
        <v>137</v>
      </c>
      <c r="D95" s="4" t="s">
        <v>143</v>
      </c>
      <c r="E95" s="4">
        <f t="shared" si="2"/>
        <v>90</v>
      </c>
      <c r="F95" s="4">
        <f t="shared" si="3"/>
        <v>101</v>
      </c>
    </row>
    <row r="96" spans="1:6" s="4" customFormat="1" ht="17.25" customHeight="1" x14ac:dyDescent="0.25">
      <c r="A96" s="4">
        <v>42</v>
      </c>
      <c r="B96" s="4" t="s">
        <v>242</v>
      </c>
      <c r="C96" s="4" t="s">
        <v>137</v>
      </c>
      <c r="D96" s="4" t="s">
        <v>144</v>
      </c>
      <c r="E96" s="4">
        <f t="shared" si="2"/>
        <v>90</v>
      </c>
      <c r="F96" s="4">
        <f t="shared" si="3"/>
        <v>101</v>
      </c>
    </row>
    <row r="97" spans="1:6" s="4" customFormat="1" ht="17.25" customHeight="1" x14ac:dyDescent="0.25">
      <c r="A97" s="4">
        <v>43</v>
      </c>
      <c r="B97" s="4" t="s">
        <v>243</v>
      </c>
      <c r="C97" s="4" t="s">
        <v>137</v>
      </c>
      <c r="D97" s="4" t="s">
        <v>145</v>
      </c>
      <c r="E97" s="4">
        <f t="shared" si="2"/>
        <v>90</v>
      </c>
      <c r="F97" s="4">
        <f t="shared" si="3"/>
        <v>101</v>
      </c>
    </row>
    <row r="98" spans="1:6" s="4" customFormat="1" ht="17.25" customHeight="1" x14ac:dyDescent="0.25">
      <c r="A98" s="4">
        <v>63</v>
      </c>
      <c r="B98" s="4" t="s">
        <v>244</v>
      </c>
      <c r="C98" s="4" t="s">
        <v>137</v>
      </c>
      <c r="D98" s="4" t="s">
        <v>146</v>
      </c>
      <c r="E98" s="4">
        <f t="shared" si="2"/>
        <v>90</v>
      </c>
      <c r="F98" s="4">
        <f t="shared" si="3"/>
        <v>101</v>
      </c>
    </row>
    <row r="99" spans="1:6" s="4" customFormat="1" ht="17.25" customHeight="1" x14ac:dyDescent="0.25">
      <c r="A99" s="4">
        <v>69</v>
      </c>
      <c r="B99" s="4" t="s">
        <v>245</v>
      </c>
      <c r="C99" s="4" t="s">
        <v>137</v>
      </c>
      <c r="D99" s="4" t="s">
        <v>147</v>
      </c>
      <c r="E99" s="4">
        <f t="shared" si="2"/>
        <v>90</v>
      </c>
      <c r="F99" s="4">
        <f t="shared" si="3"/>
        <v>101</v>
      </c>
    </row>
    <row r="100" spans="1:6" s="4" customFormat="1" ht="17.25" customHeight="1" x14ac:dyDescent="0.25">
      <c r="A100" s="4">
        <v>73</v>
      </c>
      <c r="B100" s="4" t="s">
        <v>246</v>
      </c>
      <c r="C100" s="4" t="s">
        <v>137</v>
      </c>
      <c r="D100" s="4" t="s">
        <v>148</v>
      </c>
      <c r="E100" s="4">
        <f t="shared" si="2"/>
        <v>90</v>
      </c>
      <c r="F100" s="4">
        <f t="shared" si="3"/>
        <v>101</v>
      </c>
    </row>
    <row r="101" spans="1:6" s="4" customFormat="1" ht="17.25" customHeight="1" x14ac:dyDescent="0.25">
      <c r="A101" s="4">
        <v>74</v>
      </c>
      <c r="B101" s="4" t="s">
        <v>247</v>
      </c>
      <c r="C101" s="4" t="s">
        <v>137</v>
      </c>
      <c r="D101" s="4" t="s">
        <v>149</v>
      </c>
      <c r="E101" s="4">
        <f t="shared" si="2"/>
        <v>90</v>
      </c>
      <c r="F101" s="4">
        <f t="shared" si="3"/>
        <v>101</v>
      </c>
    </row>
    <row r="458" spans="2:2" s="4" customFormat="1" ht="17.25" customHeight="1" x14ac:dyDescent="0.25">
      <c r="B458" s="4" t="s">
        <v>248</v>
      </c>
    </row>
    <row r="459" spans="2:2" s="4" customFormat="1" ht="17.25" customHeight="1" x14ac:dyDescent="0.25">
      <c r="B459" s="4" t="s">
        <v>249</v>
      </c>
    </row>
    <row r="490" spans="2:2" s="4" customFormat="1" ht="17.25" customHeight="1" x14ac:dyDescent="0.25">
      <c r="B490" s="4" t="s">
        <v>250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90"/>
  <sheetViews>
    <sheetView workbookViewId="0">
      <selection sqref="A1:C18"/>
    </sheetView>
  </sheetViews>
  <sheetFormatPr baseColWidth="10" defaultRowHeight="15" x14ac:dyDescent="0.25"/>
  <cols>
    <col min="1" max="1" width="26.140625" style="2" customWidth="1"/>
    <col min="2" max="3" width="11.5703125" style="2"/>
  </cols>
  <sheetData>
    <row r="1" spans="1:3" x14ac:dyDescent="0.25">
      <c r="A1" s="2" t="s">
        <v>29</v>
      </c>
      <c r="B1" s="2" t="s">
        <v>31</v>
      </c>
      <c r="C1" s="2" t="s">
        <v>32</v>
      </c>
    </row>
    <row r="2" spans="1:3" x14ac:dyDescent="0.25">
      <c r="A2" s="2" t="s">
        <v>33</v>
      </c>
      <c r="B2" s="2">
        <v>2</v>
      </c>
      <c r="C2" s="2">
        <v>9</v>
      </c>
    </row>
    <row r="3" spans="1:3" x14ac:dyDescent="0.25">
      <c r="A3" s="2" t="s">
        <v>42</v>
      </c>
      <c r="B3" s="2">
        <v>10</v>
      </c>
      <c r="C3" s="2">
        <v>13</v>
      </c>
    </row>
    <row r="4" spans="1:3" x14ac:dyDescent="0.25">
      <c r="A4" s="2" t="s">
        <v>47</v>
      </c>
      <c r="B4" s="2">
        <v>14</v>
      </c>
      <c r="C4" s="2">
        <v>19</v>
      </c>
    </row>
    <row r="5" spans="1:3" x14ac:dyDescent="0.25">
      <c r="A5" s="2" t="s">
        <v>54</v>
      </c>
      <c r="B5" s="2">
        <v>20</v>
      </c>
      <c r="C5" s="2">
        <v>21</v>
      </c>
    </row>
    <row r="6" spans="1:3" x14ac:dyDescent="0.25">
      <c r="A6" s="2" t="s">
        <v>57</v>
      </c>
      <c r="B6" s="2">
        <v>22</v>
      </c>
      <c r="C6" s="2">
        <v>31</v>
      </c>
    </row>
    <row r="7" spans="1:3" x14ac:dyDescent="0.25">
      <c r="A7" s="2" t="s">
        <v>68</v>
      </c>
      <c r="B7" s="2">
        <v>32</v>
      </c>
      <c r="C7" s="2">
        <v>32</v>
      </c>
    </row>
    <row r="8" spans="1:3" x14ac:dyDescent="0.25">
      <c r="A8" s="2" t="s">
        <v>70</v>
      </c>
      <c r="B8" s="2">
        <v>33</v>
      </c>
      <c r="C8" s="2">
        <v>33</v>
      </c>
    </row>
    <row r="9" spans="1:3" x14ac:dyDescent="0.25">
      <c r="A9" s="2" t="s">
        <v>72</v>
      </c>
      <c r="B9" s="2">
        <v>34</v>
      </c>
      <c r="C9" s="2">
        <v>38</v>
      </c>
    </row>
    <row r="10" spans="1:3" x14ac:dyDescent="0.25">
      <c r="A10" s="2" t="s">
        <v>78</v>
      </c>
      <c r="B10" s="2">
        <v>39</v>
      </c>
      <c r="C10" s="2">
        <v>46</v>
      </c>
    </row>
    <row r="11" spans="1:3" x14ac:dyDescent="0.25">
      <c r="A11" s="2" t="s">
        <v>87</v>
      </c>
      <c r="B11" s="2">
        <v>47</v>
      </c>
      <c r="C11" s="2">
        <v>47</v>
      </c>
    </row>
    <row r="12" spans="1:3" x14ac:dyDescent="0.25">
      <c r="A12" s="2" t="s">
        <v>89</v>
      </c>
      <c r="B12" s="2">
        <v>48</v>
      </c>
      <c r="C12" s="2">
        <v>48</v>
      </c>
    </row>
    <row r="13" spans="1:3" x14ac:dyDescent="0.25">
      <c r="A13" s="2" t="s">
        <v>91</v>
      </c>
      <c r="B13" s="2">
        <v>49</v>
      </c>
      <c r="C13" s="2">
        <v>53</v>
      </c>
    </row>
    <row r="14" spans="1:3" x14ac:dyDescent="0.25">
      <c r="A14" s="2" t="s">
        <v>97</v>
      </c>
      <c r="B14" s="2">
        <v>54</v>
      </c>
      <c r="C14" s="2">
        <v>65</v>
      </c>
    </row>
    <row r="15" spans="1:3" x14ac:dyDescent="0.25">
      <c r="A15" s="2" t="s">
        <v>110</v>
      </c>
      <c r="B15" s="2">
        <v>66</v>
      </c>
      <c r="C15" s="2">
        <v>78</v>
      </c>
    </row>
    <row r="16" spans="1:3" x14ac:dyDescent="0.25">
      <c r="A16" s="2" t="s">
        <v>124</v>
      </c>
      <c r="B16" s="2">
        <v>79</v>
      </c>
      <c r="C16" s="2">
        <v>83</v>
      </c>
    </row>
    <row r="17" spans="1:3" x14ac:dyDescent="0.25">
      <c r="A17" s="2" t="s">
        <v>130</v>
      </c>
      <c r="B17" s="2">
        <v>84</v>
      </c>
      <c r="C17" s="2">
        <v>89</v>
      </c>
    </row>
    <row r="18" spans="1:3" x14ac:dyDescent="0.25">
      <c r="A18" s="2" t="s">
        <v>137</v>
      </c>
      <c r="B18" s="2">
        <v>90</v>
      </c>
      <c r="C18" s="2">
        <v>101</v>
      </c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  <c r="B155"/>
      <c r="C155"/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spans="1:3" x14ac:dyDescent="0.25">
      <c r="A161"/>
      <c r="B161"/>
      <c r="C161"/>
    </row>
    <row r="162" spans="1:3" x14ac:dyDescent="0.25">
      <c r="A162"/>
      <c r="B162"/>
      <c r="C162"/>
    </row>
    <row r="163" spans="1:3" x14ac:dyDescent="0.25">
      <c r="A163"/>
      <c r="B163"/>
      <c r="C163"/>
    </row>
    <row r="164" spans="1:3" x14ac:dyDescent="0.25">
      <c r="A164"/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spans="1:3" x14ac:dyDescent="0.25">
      <c r="A177"/>
      <c r="B177"/>
      <c r="C177"/>
    </row>
    <row r="178" spans="1:3" x14ac:dyDescent="0.25">
      <c r="A178"/>
      <c r="B178"/>
      <c r="C178"/>
    </row>
    <row r="179" spans="1:3" x14ac:dyDescent="0.25">
      <c r="A179"/>
      <c r="B179"/>
      <c r="C179"/>
    </row>
    <row r="180" spans="1:3" x14ac:dyDescent="0.25">
      <c r="A180"/>
      <c r="B180"/>
      <c r="C180"/>
    </row>
    <row r="181" spans="1:3" x14ac:dyDescent="0.25">
      <c r="A181"/>
      <c r="B181"/>
      <c r="C181"/>
    </row>
    <row r="182" spans="1:3" x14ac:dyDescent="0.25">
      <c r="A182"/>
      <c r="B182"/>
      <c r="C182"/>
    </row>
    <row r="183" spans="1:3" x14ac:dyDescent="0.25">
      <c r="A183"/>
      <c r="B183"/>
      <c r="C183"/>
    </row>
    <row r="184" spans="1:3" x14ac:dyDescent="0.25">
      <c r="A184"/>
      <c r="B184"/>
      <c r="C184"/>
    </row>
    <row r="185" spans="1:3" x14ac:dyDescent="0.25">
      <c r="A185"/>
      <c r="B185"/>
      <c r="C185"/>
    </row>
    <row r="186" spans="1:3" x14ac:dyDescent="0.25">
      <c r="A186"/>
      <c r="B186"/>
      <c r="C186"/>
    </row>
    <row r="187" spans="1:3" x14ac:dyDescent="0.25">
      <c r="A187"/>
      <c r="B187"/>
      <c r="C187"/>
    </row>
    <row r="188" spans="1:3" x14ac:dyDescent="0.25">
      <c r="A188"/>
      <c r="B188"/>
      <c r="C188"/>
    </row>
    <row r="189" spans="1:3" x14ac:dyDescent="0.25">
      <c r="A189"/>
      <c r="B189"/>
      <c r="C189"/>
    </row>
    <row r="190" spans="1:3" x14ac:dyDescent="0.25">
      <c r="A190"/>
      <c r="B190"/>
      <c r="C190"/>
    </row>
    <row r="191" spans="1:3" x14ac:dyDescent="0.25">
      <c r="A191"/>
      <c r="B191"/>
      <c r="C191"/>
    </row>
    <row r="192" spans="1:3" x14ac:dyDescent="0.25">
      <c r="A192"/>
      <c r="B192"/>
      <c r="C192"/>
    </row>
    <row r="193" spans="1:3" x14ac:dyDescent="0.25">
      <c r="A193"/>
      <c r="B193"/>
      <c r="C193"/>
    </row>
    <row r="194" spans="1:3" x14ac:dyDescent="0.25">
      <c r="A194"/>
      <c r="B194"/>
      <c r="C194"/>
    </row>
    <row r="195" spans="1:3" x14ac:dyDescent="0.25">
      <c r="A195"/>
      <c r="B195"/>
      <c r="C195"/>
    </row>
    <row r="196" spans="1:3" x14ac:dyDescent="0.25">
      <c r="A196"/>
      <c r="B196"/>
      <c r="C196"/>
    </row>
    <row r="197" spans="1:3" x14ac:dyDescent="0.25">
      <c r="A197"/>
      <c r="B197"/>
      <c r="C197"/>
    </row>
    <row r="198" spans="1:3" x14ac:dyDescent="0.25">
      <c r="A198"/>
      <c r="B198"/>
      <c r="C198"/>
    </row>
    <row r="199" spans="1:3" x14ac:dyDescent="0.25">
      <c r="A199"/>
      <c r="B199"/>
      <c r="C199"/>
    </row>
    <row r="200" spans="1:3" x14ac:dyDescent="0.25">
      <c r="A200"/>
      <c r="B200"/>
      <c r="C200"/>
    </row>
    <row r="201" spans="1:3" x14ac:dyDescent="0.25">
      <c r="A201"/>
      <c r="B201"/>
      <c r="C201"/>
    </row>
    <row r="202" spans="1:3" x14ac:dyDescent="0.25">
      <c r="A202"/>
      <c r="B202"/>
      <c r="C202"/>
    </row>
    <row r="203" spans="1:3" x14ac:dyDescent="0.25">
      <c r="A203"/>
      <c r="B203"/>
      <c r="C203"/>
    </row>
    <row r="204" spans="1:3" x14ac:dyDescent="0.25">
      <c r="A204"/>
      <c r="B204"/>
      <c r="C204"/>
    </row>
    <row r="205" spans="1:3" x14ac:dyDescent="0.25">
      <c r="A205"/>
      <c r="B205"/>
      <c r="C205"/>
    </row>
    <row r="206" spans="1:3" x14ac:dyDescent="0.25">
      <c r="A206"/>
      <c r="B206"/>
      <c r="C206"/>
    </row>
    <row r="207" spans="1:3" x14ac:dyDescent="0.25">
      <c r="A207"/>
      <c r="B207"/>
      <c r="C207"/>
    </row>
    <row r="208" spans="1:3" x14ac:dyDescent="0.25">
      <c r="A208"/>
      <c r="B208"/>
      <c r="C208"/>
    </row>
    <row r="209" spans="1:3" x14ac:dyDescent="0.25">
      <c r="A209"/>
      <c r="B209"/>
      <c r="C209"/>
    </row>
    <row r="210" spans="1:3" x14ac:dyDescent="0.25">
      <c r="A210"/>
      <c r="B210"/>
      <c r="C210"/>
    </row>
    <row r="211" spans="1:3" x14ac:dyDescent="0.25">
      <c r="A211"/>
      <c r="B211"/>
      <c r="C211"/>
    </row>
    <row r="212" spans="1:3" x14ac:dyDescent="0.25">
      <c r="A212"/>
      <c r="B212"/>
      <c r="C212"/>
    </row>
    <row r="213" spans="1:3" x14ac:dyDescent="0.25">
      <c r="A213"/>
      <c r="B213"/>
      <c r="C213"/>
    </row>
    <row r="214" spans="1:3" x14ac:dyDescent="0.25">
      <c r="A214"/>
      <c r="B214"/>
      <c r="C214"/>
    </row>
    <row r="215" spans="1:3" x14ac:dyDescent="0.25">
      <c r="A215"/>
      <c r="B215"/>
      <c r="C215"/>
    </row>
    <row r="216" spans="1:3" x14ac:dyDescent="0.25">
      <c r="A216"/>
      <c r="B216"/>
      <c r="C216"/>
    </row>
    <row r="217" spans="1:3" x14ac:dyDescent="0.25">
      <c r="A217"/>
      <c r="B217"/>
      <c r="C217"/>
    </row>
    <row r="218" spans="1:3" x14ac:dyDescent="0.25">
      <c r="A218"/>
      <c r="B218"/>
      <c r="C218"/>
    </row>
    <row r="219" spans="1:3" x14ac:dyDescent="0.25">
      <c r="A219"/>
      <c r="B219"/>
      <c r="C219"/>
    </row>
    <row r="220" spans="1:3" x14ac:dyDescent="0.25">
      <c r="A220"/>
      <c r="B220"/>
      <c r="C220"/>
    </row>
    <row r="221" spans="1:3" x14ac:dyDescent="0.25">
      <c r="A221"/>
      <c r="B221"/>
      <c r="C221"/>
    </row>
    <row r="222" spans="1:3" x14ac:dyDescent="0.25">
      <c r="A222"/>
      <c r="B222"/>
      <c r="C222"/>
    </row>
    <row r="223" spans="1:3" x14ac:dyDescent="0.25">
      <c r="A223"/>
      <c r="B223"/>
      <c r="C223"/>
    </row>
    <row r="224" spans="1:3" x14ac:dyDescent="0.25">
      <c r="A224"/>
      <c r="B224"/>
      <c r="C224"/>
    </row>
    <row r="225" spans="1:3" x14ac:dyDescent="0.25">
      <c r="A225"/>
      <c r="B225"/>
      <c r="C225"/>
    </row>
    <row r="226" spans="1:3" x14ac:dyDescent="0.25">
      <c r="A226"/>
      <c r="B226"/>
      <c r="C226"/>
    </row>
    <row r="227" spans="1:3" x14ac:dyDescent="0.25">
      <c r="A227"/>
      <c r="B227"/>
      <c r="C227"/>
    </row>
    <row r="228" spans="1:3" x14ac:dyDescent="0.25">
      <c r="A228"/>
      <c r="B228"/>
      <c r="C228"/>
    </row>
    <row r="229" spans="1:3" x14ac:dyDescent="0.25">
      <c r="A229"/>
      <c r="B229"/>
      <c r="C229"/>
    </row>
    <row r="230" spans="1:3" x14ac:dyDescent="0.25">
      <c r="A230"/>
      <c r="B230"/>
      <c r="C230"/>
    </row>
    <row r="231" spans="1:3" x14ac:dyDescent="0.25">
      <c r="A231"/>
      <c r="B231"/>
      <c r="C231"/>
    </row>
    <row r="232" spans="1:3" x14ac:dyDescent="0.25">
      <c r="A232"/>
      <c r="B232"/>
      <c r="C232"/>
    </row>
    <row r="233" spans="1:3" x14ac:dyDescent="0.25">
      <c r="A233"/>
      <c r="B233"/>
      <c r="C233"/>
    </row>
    <row r="234" spans="1:3" x14ac:dyDescent="0.25">
      <c r="A234"/>
      <c r="B234"/>
      <c r="C234"/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  <row r="318" spans="1:3" x14ac:dyDescent="0.25">
      <c r="A318"/>
      <c r="B318"/>
      <c r="C318"/>
    </row>
    <row r="319" spans="1:3" x14ac:dyDescent="0.25">
      <c r="A319"/>
      <c r="B319"/>
      <c r="C319"/>
    </row>
    <row r="320" spans="1:3" x14ac:dyDescent="0.25">
      <c r="A320"/>
      <c r="B320"/>
      <c r="C320"/>
    </row>
    <row r="321" spans="1:3" x14ac:dyDescent="0.25">
      <c r="A321"/>
      <c r="B321"/>
      <c r="C321"/>
    </row>
    <row r="322" spans="1:3" x14ac:dyDescent="0.25">
      <c r="A322"/>
      <c r="B322"/>
      <c r="C322"/>
    </row>
    <row r="323" spans="1:3" x14ac:dyDescent="0.25">
      <c r="A323"/>
      <c r="B323"/>
      <c r="C323"/>
    </row>
    <row r="324" spans="1:3" x14ac:dyDescent="0.25">
      <c r="A324"/>
      <c r="B324"/>
      <c r="C324"/>
    </row>
    <row r="325" spans="1:3" x14ac:dyDescent="0.25">
      <c r="A325"/>
      <c r="B325"/>
      <c r="C325"/>
    </row>
    <row r="326" spans="1:3" x14ac:dyDescent="0.25">
      <c r="A326"/>
      <c r="B326"/>
      <c r="C326"/>
    </row>
    <row r="327" spans="1:3" x14ac:dyDescent="0.25">
      <c r="A327"/>
      <c r="B327"/>
      <c r="C327"/>
    </row>
    <row r="328" spans="1:3" x14ac:dyDescent="0.25">
      <c r="A328"/>
      <c r="B328"/>
      <c r="C328"/>
    </row>
    <row r="329" spans="1:3" x14ac:dyDescent="0.25">
      <c r="A329"/>
      <c r="B329"/>
      <c r="C329"/>
    </row>
    <row r="330" spans="1:3" x14ac:dyDescent="0.25">
      <c r="A330"/>
      <c r="B330"/>
      <c r="C330"/>
    </row>
    <row r="331" spans="1:3" x14ac:dyDescent="0.25">
      <c r="A331"/>
      <c r="B331"/>
      <c r="C331"/>
    </row>
    <row r="332" spans="1:3" x14ac:dyDescent="0.25">
      <c r="A332"/>
      <c r="B332"/>
      <c r="C332"/>
    </row>
    <row r="333" spans="1:3" x14ac:dyDescent="0.25">
      <c r="A333"/>
      <c r="B333"/>
      <c r="C333"/>
    </row>
    <row r="334" spans="1:3" x14ac:dyDescent="0.25">
      <c r="A334"/>
      <c r="B334"/>
      <c r="C334"/>
    </row>
    <row r="335" spans="1:3" x14ac:dyDescent="0.25">
      <c r="A335"/>
      <c r="B335"/>
      <c r="C335"/>
    </row>
    <row r="336" spans="1:3" x14ac:dyDescent="0.25">
      <c r="A336"/>
      <c r="B336"/>
      <c r="C336"/>
    </row>
    <row r="337" spans="1:3" x14ac:dyDescent="0.25">
      <c r="A337"/>
      <c r="B337"/>
      <c r="C337"/>
    </row>
    <row r="338" spans="1:3" x14ac:dyDescent="0.25">
      <c r="A338"/>
      <c r="B338"/>
      <c r="C338"/>
    </row>
    <row r="339" spans="1:3" x14ac:dyDescent="0.25">
      <c r="A339"/>
      <c r="B339"/>
      <c r="C339"/>
    </row>
    <row r="340" spans="1:3" x14ac:dyDescent="0.25">
      <c r="A340"/>
      <c r="B340"/>
      <c r="C340"/>
    </row>
    <row r="341" spans="1:3" x14ac:dyDescent="0.25">
      <c r="A341"/>
      <c r="B341"/>
      <c r="C341"/>
    </row>
    <row r="342" spans="1:3" x14ac:dyDescent="0.25">
      <c r="A342"/>
      <c r="B342"/>
      <c r="C342"/>
    </row>
    <row r="343" spans="1:3" x14ac:dyDescent="0.25">
      <c r="A343"/>
      <c r="B343"/>
      <c r="C343"/>
    </row>
    <row r="344" spans="1:3" x14ac:dyDescent="0.25">
      <c r="A344"/>
      <c r="B344"/>
      <c r="C344"/>
    </row>
    <row r="345" spans="1:3" x14ac:dyDescent="0.25">
      <c r="A345"/>
      <c r="B345"/>
      <c r="C345"/>
    </row>
    <row r="346" spans="1:3" x14ac:dyDescent="0.25">
      <c r="A346"/>
      <c r="B346"/>
      <c r="C346"/>
    </row>
    <row r="347" spans="1:3" x14ac:dyDescent="0.25">
      <c r="A347"/>
      <c r="B347"/>
      <c r="C347"/>
    </row>
    <row r="348" spans="1:3" x14ac:dyDescent="0.25">
      <c r="A348"/>
      <c r="B348"/>
      <c r="C348"/>
    </row>
    <row r="349" spans="1:3" x14ac:dyDescent="0.25">
      <c r="A349"/>
      <c r="B349"/>
      <c r="C349"/>
    </row>
    <row r="350" spans="1:3" x14ac:dyDescent="0.25">
      <c r="A350"/>
      <c r="B350"/>
      <c r="C350"/>
    </row>
    <row r="351" spans="1:3" x14ac:dyDescent="0.25">
      <c r="A351"/>
      <c r="B351"/>
      <c r="C351"/>
    </row>
    <row r="352" spans="1:3" x14ac:dyDescent="0.25">
      <c r="A352"/>
      <c r="B352"/>
      <c r="C352"/>
    </row>
    <row r="353" spans="1:3" x14ac:dyDescent="0.25">
      <c r="A353"/>
      <c r="B353"/>
      <c r="C353"/>
    </row>
    <row r="354" spans="1:3" x14ac:dyDescent="0.25">
      <c r="A354"/>
      <c r="B354"/>
      <c r="C354"/>
    </row>
    <row r="355" spans="1:3" x14ac:dyDescent="0.25">
      <c r="A355"/>
      <c r="B355"/>
      <c r="C355"/>
    </row>
    <row r="356" spans="1:3" x14ac:dyDescent="0.25">
      <c r="A356"/>
      <c r="B356"/>
      <c r="C356"/>
    </row>
    <row r="357" spans="1:3" x14ac:dyDescent="0.25">
      <c r="A357"/>
      <c r="B357"/>
      <c r="C357"/>
    </row>
    <row r="358" spans="1:3" x14ac:dyDescent="0.25">
      <c r="A358"/>
      <c r="B358"/>
      <c r="C358"/>
    </row>
    <row r="359" spans="1:3" x14ac:dyDescent="0.25">
      <c r="A359"/>
      <c r="B359"/>
      <c r="C359"/>
    </row>
    <row r="360" spans="1:3" x14ac:dyDescent="0.25">
      <c r="A360"/>
      <c r="B360"/>
      <c r="C360"/>
    </row>
    <row r="361" spans="1:3" x14ac:dyDescent="0.25">
      <c r="A361"/>
      <c r="B361"/>
      <c r="C361"/>
    </row>
    <row r="362" spans="1:3" x14ac:dyDescent="0.25">
      <c r="A362"/>
      <c r="B362"/>
      <c r="C362"/>
    </row>
    <row r="363" spans="1:3" x14ac:dyDescent="0.25">
      <c r="A363"/>
      <c r="B363"/>
      <c r="C363"/>
    </row>
    <row r="364" spans="1:3" x14ac:dyDescent="0.25">
      <c r="A364"/>
      <c r="B364"/>
      <c r="C364"/>
    </row>
    <row r="365" spans="1:3" x14ac:dyDescent="0.25">
      <c r="A365"/>
      <c r="B365"/>
      <c r="C365"/>
    </row>
    <row r="366" spans="1:3" x14ac:dyDescent="0.25">
      <c r="A366"/>
      <c r="B366"/>
      <c r="C366"/>
    </row>
    <row r="367" spans="1:3" x14ac:dyDescent="0.25">
      <c r="A367"/>
      <c r="B367"/>
      <c r="C367"/>
    </row>
    <row r="368" spans="1:3" x14ac:dyDescent="0.25">
      <c r="A368"/>
      <c r="B368"/>
      <c r="C368"/>
    </row>
    <row r="369" spans="1:3" x14ac:dyDescent="0.25">
      <c r="A369"/>
      <c r="B369"/>
      <c r="C369"/>
    </row>
    <row r="370" spans="1:3" x14ac:dyDescent="0.25">
      <c r="A370"/>
      <c r="B370"/>
      <c r="C370"/>
    </row>
    <row r="371" spans="1:3" x14ac:dyDescent="0.25">
      <c r="A371"/>
      <c r="B371"/>
      <c r="C371"/>
    </row>
    <row r="372" spans="1:3" x14ac:dyDescent="0.25">
      <c r="A372"/>
      <c r="B372"/>
      <c r="C372"/>
    </row>
    <row r="373" spans="1:3" x14ac:dyDescent="0.25">
      <c r="A373"/>
      <c r="B373"/>
      <c r="C373"/>
    </row>
    <row r="374" spans="1:3" x14ac:dyDescent="0.25">
      <c r="A374"/>
      <c r="B374"/>
      <c r="C374"/>
    </row>
    <row r="375" spans="1:3" x14ac:dyDescent="0.25">
      <c r="A375"/>
      <c r="B375"/>
      <c r="C375"/>
    </row>
    <row r="376" spans="1:3" x14ac:dyDescent="0.25">
      <c r="A376"/>
      <c r="B376"/>
      <c r="C376"/>
    </row>
    <row r="377" spans="1:3" x14ac:dyDescent="0.25">
      <c r="A377"/>
      <c r="B377"/>
      <c r="C377"/>
    </row>
    <row r="378" spans="1:3" x14ac:dyDescent="0.25">
      <c r="A378"/>
      <c r="B378"/>
      <c r="C378"/>
    </row>
    <row r="379" spans="1:3" x14ac:dyDescent="0.25">
      <c r="A379"/>
      <c r="B379"/>
      <c r="C379"/>
    </row>
    <row r="380" spans="1:3" x14ac:dyDescent="0.25">
      <c r="A380"/>
      <c r="B380"/>
      <c r="C380"/>
    </row>
    <row r="381" spans="1:3" x14ac:dyDescent="0.25">
      <c r="A381"/>
      <c r="B381"/>
      <c r="C381"/>
    </row>
    <row r="382" spans="1:3" x14ac:dyDescent="0.25">
      <c r="A382"/>
      <c r="B382"/>
      <c r="C382"/>
    </row>
    <row r="383" spans="1:3" x14ac:dyDescent="0.25">
      <c r="A383"/>
      <c r="B383"/>
      <c r="C383"/>
    </row>
    <row r="384" spans="1:3" x14ac:dyDescent="0.25">
      <c r="A384"/>
      <c r="B384"/>
      <c r="C384"/>
    </row>
    <row r="385" spans="1:3" x14ac:dyDescent="0.25">
      <c r="A385"/>
      <c r="B385"/>
      <c r="C385"/>
    </row>
    <row r="386" spans="1:3" x14ac:dyDescent="0.25">
      <c r="A386"/>
      <c r="B386"/>
      <c r="C386"/>
    </row>
    <row r="387" spans="1:3" x14ac:dyDescent="0.25">
      <c r="A387"/>
      <c r="B387"/>
      <c r="C387"/>
    </row>
    <row r="388" spans="1:3" x14ac:dyDescent="0.25">
      <c r="A388"/>
      <c r="B388"/>
      <c r="C388"/>
    </row>
    <row r="389" spans="1:3" x14ac:dyDescent="0.25">
      <c r="A389"/>
      <c r="B389"/>
      <c r="C389"/>
    </row>
    <row r="390" spans="1:3" x14ac:dyDescent="0.25">
      <c r="A390"/>
      <c r="B390"/>
      <c r="C390"/>
    </row>
    <row r="391" spans="1:3" x14ac:dyDescent="0.25">
      <c r="A391"/>
      <c r="B391"/>
      <c r="C391"/>
    </row>
    <row r="392" spans="1:3" x14ac:dyDescent="0.25">
      <c r="A392"/>
      <c r="B392"/>
      <c r="C392"/>
    </row>
    <row r="393" spans="1:3" x14ac:dyDescent="0.25">
      <c r="A393"/>
      <c r="B393"/>
      <c r="C393"/>
    </row>
    <row r="394" spans="1:3" x14ac:dyDescent="0.25">
      <c r="A394"/>
      <c r="B394"/>
      <c r="C394"/>
    </row>
    <row r="395" spans="1:3" x14ac:dyDescent="0.25">
      <c r="A395"/>
      <c r="B395"/>
      <c r="C395"/>
    </row>
    <row r="396" spans="1:3" x14ac:dyDescent="0.25">
      <c r="A396"/>
      <c r="B396"/>
      <c r="C396"/>
    </row>
    <row r="397" spans="1:3" x14ac:dyDescent="0.25">
      <c r="A397"/>
      <c r="B397"/>
      <c r="C397"/>
    </row>
    <row r="398" spans="1:3" x14ac:dyDescent="0.25">
      <c r="A398"/>
      <c r="B398"/>
      <c r="C398"/>
    </row>
    <row r="399" spans="1:3" x14ac:dyDescent="0.25">
      <c r="A399"/>
      <c r="B399"/>
      <c r="C399"/>
    </row>
    <row r="400" spans="1:3" x14ac:dyDescent="0.25">
      <c r="A400"/>
      <c r="B400"/>
      <c r="C400"/>
    </row>
    <row r="401" spans="1:3" x14ac:dyDescent="0.25">
      <c r="A401"/>
      <c r="B401"/>
      <c r="C401"/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  <row r="489" spans="1:3" x14ac:dyDescent="0.25">
      <c r="A489"/>
      <c r="B489"/>
      <c r="C489"/>
    </row>
    <row r="490" spans="1:3" x14ac:dyDescent="0.25">
      <c r="A490"/>
      <c r="B490"/>
      <c r="C490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"/>
  <sheetViews>
    <sheetView workbookViewId="0"/>
  </sheetViews>
  <sheetFormatPr baseColWidth="10" defaultRowHeight="15" x14ac:dyDescent="0.25"/>
  <sheetData>
    <row r="1" spans="1:1" x14ac:dyDescent="0.25">
      <c r="A1" s="6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</sheetData>
  <conditionalFormatting sqref="A1:A4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B6C8891B45F4A89252AEBCD0E50D7" ma:contentTypeVersion="9" ma:contentTypeDescription="Crée un document." ma:contentTypeScope="" ma:versionID="12dff07e31999c2d2d4c7524ab6106da">
  <xsd:schema xmlns:xsd="http://www.w3.org/2001/XMLSchema" xmlns:xs="http://www.w3.org/2001/XMLSchema" xmlns:p="http://schemas.microsoft.com/office/2006/metadata/properties" xmlns:ns2="ea15380e-b958-4a0e-8ee5-7df692f6ad2b" xmlns:ns3="004aa811-d8b2-493b-95c8-bc71d5018fa1" targetNamespace="http://schemas.microsoft.com/office/2006/metadata/properties" ma:root="true" ma:fieldsID="1b36b9ed842bae83675bd7bff54366f4" ns2:_="" ns3:_="">
    <xsd:import namespace="ea15380e-b958-4a0e-8ee5-7df692f6ad2b"/>
    <xsd:import namespace="004aa811-d8b2-493b-95c8-bc71d5018f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15380e-b958-4a0e-8ee5-7df692f6ad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4aa811-d8b2-493b-95c8-bc71d5018fa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3BE58F-91F7-45BD-84B1-49C892FD22F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ea15380e-b958-4a0e-8ee5-7df692f6ad2b"/>
    <ds:schemaRef ds:uri="http://schemas.microsoft.com/office/2006/documentManagement/types"/>
    <ds:schemaRef ds:uri="http://schemas.microsoft.com/office/infopath/2007/PartnerControls"/>
    <ds:schemaRef ds:uri="004aa811-d8b2-493b-95c8-bc71d5018f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3F149B5-1521-4A4D-B83C-247E00D06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15380e-b958-4a0e-8ee5-7df692f6ad2b"/>
    <ds:schemaRef ds:uri="004aa811-d8b2-493b-95c8-bc71d5018f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347CCF-0715-4EAB-9EB4-2F6DFE52D1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BILAN</vt:lpstr>
      <vt:lpstr>Liste1</vt:lpstr>
      <vt:lpstr>Liste2</vt:lpstr>
      <vt:lpstr>Region</vt:lpstr>
      <vt:lpstr>Couleur</vt:lpstr>
      <vt:lpstr>region</vt:lpstr>
      <vt:lpstr>BILAN!Zone_d_impression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MARNEFFE Philippe</cp:lastModifiedBy>
  <cp:lastPrinted>2019-11-08T13:13:06Z</cp:lastPrinted>
  <dcterms:created xsi:type="dcterms:W3CDTF">2015-06-05T18:19:34Z</dcterms:created>
  <dcterms:modified xsi:type="dcterms:W3CDTF">2019-11-20T02:11:50Z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0x010100971B6C8891B45F4A89252AEBCD0E50D7</vt:lpwstr>
  </property>
</Properties>
</file>