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85" windowWidth="18915" windowHeight="7170" tabRatio="243" activeTab="1"/>
  </bookViews>
  <sheets>
    <sheet name="Création des fichiers" sheetId="6" r:id="rId1"/>
    <sheet name="Data" sheetId="5" r:id="rId2"/>
  </sheets>
  <definedNames>
    <definedName name="_xlnm._FilterDatabase" localSheetId="1" hidden="1">Data!$A$12:$AZ$25</definedName>
    <definedName name="_xlnm.Print_Titles" localSheetId="1">Data!$8:$12</definedName>
  </definedNames>
  <calcPr calcId="145621"/>
</workbook>
</file>

<file path=xl/calcChain.xml><?xml version="1.0" encoding="utf-8"?>
<calcChain xmlns="http://schemas.openxmlformats.org/spreadsheetml/2006/main">
  <c r="AH4" i="5" l="1"/>
  <c r="AF2" i="5"/>
  <c r="AH3" i="5" s="1"/>
  <c r="AJ4" i="5"/>
  <c r="AF4" i="5"/>
  <c r="AJ2" i="5"/>
  <c r="AJ3" i="5" s="1"/>
  <c r="AJ5" i="5" l="1"/>
  <c r="AF3" i="5"/>
  <c r="AF5" i="5" s="1"/>
  <c r="AH5" i="5"/>
</calcChain>
</file>

<file path=xl/sharedStrings.xml><?xml version="1.0" encoding="utf-8"?>
<sst xmlns="http://schemas.openxmlformats.org/spreadsheetml/2006/main" count="159" uniqueCount="114">
  <si>
    <t>Salaire avant augmentation</t>
  </si>
  <si>
    <t>Matricule</t>
  </si>
  <si>
    <t>Nom</t>
  </si>
  <si>
    <t>Prénom</t>
  </si>
  <si>
    <t>Affectation LRV</t>
  </si>
  <si>
    <t>Libellé contrat de travail</t>
  </si>
  <si>
    <t>Classification</t>
  </si>
  <si>
    <t>Sexe</t>
  </si>
  <si>
    <t>Date Naissance</t>
  </si>
  <si>
    <t>D Entrée groupe</t>
  </si>
  <si>
    <t>Prime Anc.</t>
  </si>
  <si>
    <t>Mois</t>
  </si>
  <si>
    <t>O/N</t>
  </si>
  <si>
    <t>Motif</t>
  </si>
  <si>
    <t>€</t>
  </si>
  <si>
    <t>taux</t>
  </si>
  <si>
    <t>EMMANUEL</t>
  </si>
  <si>
    <t>CEDRIC</t>
  </si>
  <si>
    <t>STEPHANE</t>
  </si>
  <si>
    <t>JULIEN</t>
  </si>
  <si>
    <t>VINCENT</t>
  </si>
  <si>
    <t>JULIE</t>
  </si>
  <si>
    <t>FLORIAN</t>
  </si>
  <si>
    <t>SANDRINE</t>
  </si>
  <si>
    <t>LAETITIA</t>
  </si>
  <si>
    <t>CHRISTOPHE</t>
  </si>
  <si>
    <t>SYLVAIN</t>
  </si>
  <si>
    <t>MARIE-LAURE</t>
  </si>
  <si>
    <t>TRESORERIE</t>
  </si>
  <si>
    <t>GILLES</t>
  </si>
  <si>
    <t>AGNES</t>
  </si>
  <si>
    <t>MARTINE</t>
  </si>
  <si>
    <t>NATHALIE</t>
  </si>
  <si>
    <t>BRIGITTE</t>
  </si>
  <si>
    <t>FRAIS GENERAUX</t>
  </si>
  <si>
    <t>FRANCK</t>
  </si>
  <si>
    <t>SURAJ</t>
  </si>
  <si>
    <t>JACQUELINE</t>
  </si>
  <si>
    <t>CLAUDIE</t>
  </si>
  <si>
    <t>Région
-
Direction</t>
  </si>
  <si>
    <t>Agence
-
Service</t>
  </si>
  <si>
    <t>Anc.</t>
  </si>
  <si>
    <t>Augmentation Totale AG+AI</t>
  </si>
  <si>
    <t>Mois
€</t>
  </si>
  <si>
    <t>An
€</t>
  </si>
  <si>
    <t>Commentaires</t>
  </si>
  <si>
    <t>Av. nature voiture</t>
  </si>
  <si>
    <t>Aug. constatée du salaire de base  entre 
Jan. 2015 et Jan. 2016</t>
  </si>
  <si>
    <t>Primes 2015 versées entre 
fév 2015 et 
janv 2016</t>
  </si>
  <si>
    <t>Primes sur objectifs Exercice 2015</t>
  </si>
  <si>
    <t>Bonus 2015 versé en mars 2016</t>
  </si>
  <si>
    <t>Augmentation 2016</t>
  </si>
  <si>
    <t>Eligible à l'augmentation</t>
  </si>
  <si>
    <t>Prime exceptionnelle
(sur paie mars 2016)</t>
  </si>
  <si>
    <t>Nouveaux éléments de rémunération 2016</t>
  </si>
  <si>
    <t>Evènements survenus en 2015</t>
  </si>
  <si>
    <t xml:space="preserve">Coefficient </t>
  </si>
  <si>
    <t>Identification</t>
  </si>
  <si>
    <t xml:space="preserve">Salaire base '2015' 
Emploi Plein Temps (EPT) </t>
  </si>
  <si>
    <t xml:space="preserve">Nouveau Salaire base '2016' 
Emploi Plein Temps (EPT) </t>
  </si>
  <si>
    <t>Augmentation Générale (AG)
(mois)</t>
  </si>
  <si>
    <t>Augmentation Individuelle (AI)
(mois)</t>
  </si>
  <si>
    <t>Groupe de rattachement</t>
  </si>
  <si>
    <t>Nouvelle classification / coefficient</t>
  </si>
  <si>
    <t>Société</t>
  </si>
  <si>
    <t>An</t>
  </si>
  <si>
    <r>
      <rPr>
        <b/>
        <sz val="7"/>
        <color theme="8" tint="-0.249977111117893"/>
        <rFont val="Arial"/>
        <family val="2"/>
      </rPr>
      <t xml:space="preserve">Groupe : </t>
    </r>
    <r>
      <rPr>
        <b/>
        <sz val="8"/>
        <color theme="8" tint="-0.249977111117893"/>
        <rFont val="Arial"/>
        <family val="2"/>
      </rPr>
      <t>Employés + Ouvriers (E+O)</t>
    </r>
  </si>
  <si>
    <r>
      <rPr>
        <b/>
        <sz val="7"/>
        <color theme="9" tint="-0.249977111117893"/>
        <rFont val="Arial"/>
        <family val="2"/>
      </rPr>
      <t xml:space="preserve">Groupe : </t>
    </r>
    <r>
      <rPr>
        <b/>
        <sz val="8"/>
        <color theme="9" tint="-0.249977111117893"/>
        <rFont val="Arial"/>
        <family val="2"/>
      </rPr>
      <t>TAM + Cadres (TAM+C)</t>
    </r>
  </si>
  <si>
    <t>Autre supplément de salaire (hors salaire de base)</t>
  </si>
  <si>
    <t>1</t>
  </si>
  <si>
    <t>2</t>
  </si>
  <si>
    <t>3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</si>
  <si>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</si>
  <si>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</si>
  <si>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</si>
  <si>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</si>
  <si>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</si>
  <si>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</si>
  <si>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</si>
  <si>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</si>
  <si>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</si>
  <si>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</si>
  <si>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</si>
  <si>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NORD</t>
  </si>
  <si>
    <t>EST</t>
  </si>
  <si>
    <t>OUEST</t>
  </si>
  <si>
    <t>SIEGE</t>
  </si>
  <si>
    <t>Commentaires 1</t>
  </si>
  <si>
    <t>Commentaire 2</t>
  </si>
  <si>
    <t>Moove</t>
  </si>
  <si>
    <t>Rex</t>
  </si>
  <si>
    <t>DUPOND</t>
  </si>
  <si>
    <t>BERDEAU</t>
  </si>
  <si>
    <t>Masse salariale :</t>
  </si>
  <si>
    <t>E+O</t>
  </si>
  <si>
    <t xml:space="preserve">TAM+C </t>
  </si>
  <si>
    <t>(a)</t>
  </si>
  <si>
    <r>
      <t xml:space="preserve">EPT = </t>
    </r>
    <r>
      <rPr>
        <i/>
        <sz val="8"/>
        <color theme="1"/>
        <rFont val="Arial"/>
        <family val="2"/>
      </rPr>
      <t>Equivalent Plein Temps</t>
    </r>
  </si>
  <si>
    <t>(1)</t>
  </si>
  <si>
    <t>Salaire janvier 2015 (théoriquement versé de février 2015 à janvier 2016)</t>
  </si>
  <si>
    <t>Budget Aug. :</t>
  </si>
  <si>
    <t>AG =</t>
  </si>
  <si>
    <t>AI =</t>
  </si>
  <si>
    <t>(b)</t>
  </si>
  <si>
    <t>E+O = Employés + Ouvriers</t>
  </si>
  <si>
    <t>Total Aug. :</t>
  </si>
  <si>
    <t>(c)</t>
  </si>
  <si>
    <t>TAM + C = Techniciens Agents de maîtrise + Cadres</t>
  </si>
  <si>
    <t>(2)</t>
  </si>
  <si>
    <t>Salaire février 2016 (théoriquement versé de février 2016 à janvier 2017)</t>
  </si>
  <si>
    <t>Solde :</t>
  </si>
  <si>
    <t>TITRE</t>
  </si>
  <si>
    <t>BLOIS</t>
  </si>
  <si>
    <t>NIORT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</si>
</sst>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0.00;0.00"/>
  </numFmts>
  <fonts count="21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b/>
      <sz val="8"/>
      <color indexed="9"/>
      <name val="Arial"/>
      <family val="2"/>
    </font>
    <font>
      <b/>
      <sz val="8"/>
      <color theme="0"/>
      <name val="Arial"/>
      <family val="2"/>
    </font>
    <font>
      <sz val="8"/>
      <color rgb="FF0033CC"/>
      <name val="Arial"/>
      <family val="2"/>
    </font>
    <font>
      <sz val="8"/>
      <name val="Arial"/>
      <family val="2"/>
    </font>
    <font>
      <b/>
      <sz val="8"/>
      <color theme="8" tint="-0.249977111117893"/>
      <name val="Arial"/>
      <family val="2"/>
    </font>
    <font>
      <b/>
      <sz val="8"/>
      <color theme="9" tint="-0.249977111117893"/>
      <name val="Arial"/>
      <family val="2"/>
    </font>
    <font>
      <sz val="6"/>
      <name val="Arial"/>
      <family val="2"/>
    </font>
    <font>
      <sz val="8"/>
      <color rgb="FF0000FF"/>
      <name val="Arial"/>
      <family val="2"/>
    </font>
    <font>
      <sz val="11"/>
      <color theme="1"/>
      <name val="Calibri"/>
      <family val="2"/>
      <scheme val="minor"/>
    </font>
    <font>
      <b/>
      <sz val="7"/>
      <color theme="8" tint="-0.249977111117893"/>
      <name val="Arial"/>
      <family val="2"/>
    </font>
    <font>
      <b/>
      <sz val="7"/>
      <color theme="9" tint="-0.249977111117893"/>
      <name val="Arial"/>
      <family val="2"/>
    </font>
    <font>
      <b/>
      <sz val="11"/>
      <color indexed="9"/>
      <name val="Arial"/>
      <family val="2"/>
    </font>
    <font>
      <b/>
      <sz val="14"/>
      <color theme="0"/>
      <name val="Calibri"/>
      <family val="2"/>
      <scheme val="minor"/>
    </font>
    <font>
      <sz val="8"/>
      <color theme="1"/>
      <name val="Arial"/>
      <family val="2"/>
    </font>
    <font>
      <sz val="8"/>
      <color rgb="FF00BC00"/>
      <name val="Arial"/>
      <family val="2"/>
    </font>
    <font>
      <i/>
      <sz val="8"/>
      <color theme="1"/>
      <name val="Arial"/>
      <family val="2"/>
    </font>
    <font>
      <b/>
      <sz val="8"/>
      <color rgb="FFFFFF66"/>
      <name val="Arial"/>
      <family val="2"/>
    </font>
    <font>
      <sz val="8"/>
      <color rgb="FFFF0000"/>
      <name val="Arial"/>
      <family val="2"/>
    </font>
    <font>
      <b/>
      <sz val="8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8C508"/>
        <bgColor indexed="9"/>
      </patternFill>
    </fill>
    <fill>
      <patternFill patternType="solid">
        <fgColor indexed="54"/>
        <bgColor indexed="9"/>
      </patternFill>
    </fill>
    <fill>
      <patternFill patternType="solid">
        <fgColor theme="0" tint="-0.34998626667073579"/>
        <bgColor indexed="9"/>
      </patternFill>
    </fill>
    <fill>
      <patternFill patternType="solid">
        <fgColor theme="8" tint="0.79998168889431442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7" tint="0.39997558519241921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/>
      <right/>
      <top style="thin">
        <color rgb="FFFFC000"/>
      </top>
      <bottom style="thin">
        <color rgb="FFFFC000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/>
      <bottom style="thin">
        <color indexed="31"/>
      </bottom>
      <diagonal/>
    </border>
    <border>
      <left style="thin">
        <color indexed="31"/>
      </left>
      <right style="thin">
        <color indexed="31"/>
      </right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154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vertical="center"/>
    </xf>
    <xf numFmtId="0" fontId="5" fillId="0" borderId="6" xfId="0" quotePrefix="1" applyFont="1" applyBorder="1" applyAlignment="1">
      <alignment horizontal="center" vertical="center" wrapText="1"/>
    </xf>
    <xf numFmtId="49" fontId="1" fillId="3" borderId="6" xfId="0" applyNumberFormat="1" applyFont="1" applyFill="1" applyBorder="1" applyAlignment="1">
      <alignment horizontal="left" vertical="center"/>
    </xf>
    <xf numFmtId="14" fontId="1" fillId="3" borderId="6" xfId="0" applyNumberFormat="1" applyFont="1" applyFill="1" applyBorder="1" applyAlignment="1">
      <alignment horizontal="left" vertical="center"/>
    </xf>
    <xf numFmtId="164" fontId="1" fillId="3" borderId="6" xfId="0" applyNumberFormat="1" applyFont="1" applyFill="1" applyBorder="1" applyAlignment="1">
      <alignment horizontal="right" vertical="center"/>
    </xf>
    <xf numFmtId="3" fontId="1" fillId="3" borderId="6" xfId="0" applyNumberFormat="1" applyFont="1" applyFill="1" applyBorder="1" applyAlignment="1">
      <alignment horizontal="right" vertical="center"/>
    </xf>
    <xf numFmtId="10" fontId="1" fillId="3" borderId="6" xfId="0" applyNumberFormat="1" applyFont="1" applyFill="1" applyBorder="1" applyAlignment="1">
      <alignment horizontal="right" vertical="center"/>
    </xf>
    <xf numFmtId="10" fontId="1" fillId="3" borderId="6" xfId="0" applyNumberFormat="1" applyFont="1" applyFill="1" applyBorder="1" applyAlignment="1">
      <alignment horizontal="center" vertical="center"/>
    </xf>
    <xf numFmtId="3" fontId="4" fillId="3" borderId="6" xfId="0" applyNumberFormat="1" applyFont="1" applyFill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10" fontId="4" fillId="3" borderId="6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49" fontId="1" fillId="3" borderId="6" xfId="0" applyNumberFormat="1" applyFont="1" applyFill="1" applyBorder="1" applyAlignment="1">
      <alignment horizontal="center" vertical="center"/>
    </xf>
    <xf numFmtId="0" fontId="0" fillId="2" borderId="10" xfId="0" applyFill="1" applyBorder="1"/>
    <xf numFmtId="0" fontId="0" fillId="2" borderId="9" xfId="0" applyFill="1" applyBorder="1"/>
    <xf numFmtId="49" fontId="2" fillId="5" borderId="6" xfId="0" applyNumberFormat="1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3" fontId="1" fillId="0" borderId="6" xfId="0" applyNumberFormat="1" applyFont="1" applyFill="1" applyBorder="1" applyAlignment="1">
      <alignment horizontal="right" vertical="center"/>
    </xf>
    <xf numFmtId="49" fontId="1" fillId="3" borderId="6" xfId="0" applyNumberFormat="1" applyFont="1" applyFill="1" applyBorder="1" applyAlignment="1" applyProtection="1">
      <alignment horizontal="left" vertical="center" wrapText="1"/>
      <protection locked="0"/>
    </xf>
    <xf numFmtId="4" fontId="1" fillId="3" borderId="6" xfId="0" applyNumberFormat="1" applyFont="1" applyFill="1" applyBorder="1" applyAlignment="1">
      <alignment horizontal="right" vertical="center"/>
    </xf>
    <xf numFmtId="0" fontId="0" fillId="2" borderId="0" xfId="0" applyFill="1" applyBorder="1"/>
    <xf numFmtId="0" fontId="0" fillId="2" borderId="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3" fontId="5" fillId="3" borderId="6" xfId="0" applyNumberFormat="1" applyFont="1" applyFill="1" applyBorder="1" applyAlignment="1">
      <alignment horizontal="right" vertical="center"/>
    </xf>
    <xf numFmtId="4" fontId="1" fillId="3" borderId="6" xfId="0" applyNumberFormat="1" applyFont="1" applyFill="1" applyBorder="1" applyAlignment="1">
      <alignment horizontal="center" vertical="center"/>
    </xf>
    <xf numFmtId="3" fontId="1" fillId="3" borderId="7" xfId="0" applyNumberFormat="1" applyFont="1" applyFill="1" applyBorder="1" applyAlignment="1">
      <alignment horizontal="right" vertical="center"/>
    </xf>
    <xf numFmtId="0" fontId="0" fillId="2" borderId="15" xfId="0" applyFill="1" applyBorder="1"/>
    <xf numFmtId="0" fontId="5" fillId="0" borderId="7" xfId="0" quotePrefix="1" applyFont="1" applyBorder="1" applyAlignment="1">
      <alignment horizontal="center" vertical="center" wrapText="1"/>
    </xf>
    <xf numFmtId="3" fontId="1" fillId="3" borderId="6" xfId="0" applyNumberFormat="1" applyFont="1" applyFill="1" applyBorder="1" applyAlignment="1">
      <alignment horizontal="center" vertical="center"/>
    </xf>
    <xf numFmtId="10" fontId="2" fillId="5" borderId="6" xfId="1" applyNumberFormat="1" applyFont="1" applyFill="1" applyBorder="1" applyAlignment="1">
      <alignment horizontal="center" vertical="top" wrapText="1"/>
    </xf>
    <xf numFmtId="10" fontId="1" fillId="0" borderId="6" xfId="1" quotePrefix="1" applyNumberFormat="1" applyFont="1" applyFill="1" applyBorder="1" applyAlignment="1">
      <alignment horizontal="center" vertical="center"/>
    </xf>
    <xf numFmtId="10" fontId="1" fillId="0" borderId="6" xfId="1" applyNumberFormat="1" applyFont="1" applyFill="1" applyBorder="1" applyAlignment="1">
      <alignment horizontal="center" vertical="center"/>
    </xf>
    <xf numFmtId="10" fontId="0" fillId="2" borderId="1" xfId="1" applyNumberFormat="1" applyFont="1" applyFill="1" applyBorder="1" applyAlignment="1">
      <alignment horizontal="center"/>
    </xf>
    <xf numFmtId="10" fontId="0" fillId="2" borderId="1" xfId="1" applyNumberFormat="1" applyFont="1" applyFill="1" applyBorder="1"/>
    <xf numFmtId="0" fontId="0" fillId="2" borderId="1" xfId="0" applyFill="1" applyBorder="1" applyAlignment="1">
      <alignment horizontal="center" vertical="center"/>
    </xf>
    <xf numFmtId="4" fontId="9" fillId="3" borderId="6" xfId="0" applyNumberFormat="1" applyFont="1" applyFill="1" applyBorder="1" applyAlignment="1">
      <alignment horizontal="right" vertic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/>
    <xf numFmtId="0" fontId="0" fillId="2" borderId="15" xfId="0" applyFill="1" applyBorder="1" applyAlignment="1">
      <alignment horizontal="center" vertical="center"/>
    </xf>
    <xf numFmtId="0" fontId="0" fillId="2" borderId="15" xfId="0" applyFill="1" applyBorder="1" applyAlignment="1">
      <alignment vertical="center"/>
    </xf>
    <xf numFmtId="10" fontId="0" fillId="2" borderId="15" xfId="1" applyNumberFormat="1" applyFont="1" applyFill="1" applyBorder="1" applyAlignment="1">
      <alignment horizontal="center"/>
    </xf>
    <xf numFmtId="10" fontId="0" fillId="2" borderId="15" xfId="1" applyNumberFormat="1" applyFont="1" applyFill="1" applyBorder="1"/>
    <xf numFmtId="0" fontId="0" fillId="2" borderId="15" xfId="0" applyFill="1" applyBorder="1" applyAlignment="1">
      <alignment horizontal="center" wrapText="1"/>
    </xf>
    <xf numFmtId="49" fontId="1" fillId="3" borderId="7" xfId="0" applyNumberFormat="1" applyFont="1" applyFill="1" applyBorder="1" applyAlignment="1">
      <alignment horizontal="left" vertical="center"/>
    </xf>
    <xf numFmtId="49" fontId="1" fillId="3" borderId="7" xfId="0" applyNumberFormat="1" applyFont="1" applyFill="1" applyBorder="1" applyAlignment="1">
      <alignment horizontal="center" vertical="center"/>
    </xf>
    <xf numFmtId="14" fontId="1" fillId="3" borderId="7" xfId="0" applyNumberFormat="1" applyFont="1" applyFill="1" applyBorder="1" applyAlignment="1">
      <alignment horizontal="left" vertical="center"/>
    </xf>
    <xf numFmtId="164" fontId="1" fillId="3" borderId="7" xfId="0" applyNumberFormat="1" applyFont="1" applyFill="1" applyBorder="1" applyAlignment="1">
      <alignment horizontal="right" vertical="center"/>
    </xf>
    <xf numFmtId="4" fontId="1" fillId="3" borderId="7" xfId="0" applyNumberFormat="1" applyFont="1" applyFill="1" applyBorder="1" applyAlignment="1">
      <alignment horizontal="right" vertical="center"/>
    </xf>
    <xf numFmtId="10" fontId="1" fillId="3" borderId="7" xfId="0" applyNumberFormat="1" applyFont="1" applyFill="1" applyBorder="1" applyAlignment="1">
      <alignment horizontal="right" vertical="center"/>
    </xf>
    <xf numFmtId="4" fontId="9" fillId="3" borderId="7" xfId="0" applyNumberFormat="1" applyFont="1" applyFill="1" applyBorder="1" applyAlignment="1">
      <alignment horizontal="right" vertical="center"/>
    </xf>
    <xf numFmtId="4" fontId="1" fillId="3" borderId="7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3" fontId="1" fillId="3" borderId="7" xfId="0" applyNumberFormat="1" applyFont="1" applyFill="1" applyBorder="1" applyAlignment="1">
      <alignment horizontal="center" vertical="center"/>
    </xf>
    <xf numFmtId="10" fontId="1" fillId="0" borderId="7" xfId="1" applyNumberFormat="1" applyFont="1" applyFill="1" applyBorder="1" applyAlignment="1">
      <alignment horizontal="center" vertical="center"/>
    </xf>
    <xf numFmtId="10" fontId="1" fillId="0" borderId="7" xfId="1" quotePrefix="1" applyNumberFormat="1" applyFont="1" applyFill="1" applyBorder="1" applyAlignment="1">
      <alignment horizontal="center" vertical="center"/>
    </xf>
    <xf numFmtId="10" fontId="1" fillId="3" borderId="7" xfId="0" applyNumberFormat="1" applyFont="1" applyFill="1" applyBorder="1" applyAlignment="1">
      <alignment horizontal="center" vertical="center"/>
    </xf>
    <xf numFmtId="3" fontId="4" fillId="3" borderId="7" xfId="0" applyNumberFormat="1" applyFont="1" applyFill="1" applyBorder="1" applyAlignment="1">
      <alignment horizontal="right" vertical="center"/>
    </xf>
    <xf numFmtId="3" fontId="5" fillId="3" borderId="7" xfId="0" applyNumberFormat="1" applyFont="1" applyFill="1" applyBorder="1" applyAlignment="1">
      <alignment horizontal="right" vertical="center"/>
    </xf>
    <xf numFmtId="10" fontId="4" fillId="3" borderId="7" xfId="0" applyNumberFormat="1" applyFont="1" applyFill="1" applyBorder="1" applyAlignment="1">
      <alignment horizontal="center" vertical="center"/>
    </xf>
    <xf numFmtId="3" fontId="1" fillId="0" borderId="7" xfId="0" applyNumberFormat="1" applyFont="1" applyFill="1" applyBorder="1" applyAlignment="1">
      <alignment horizontal="right" vertical="center"/>
    </xf>
    <xf numFmtId="49" fontId="1" fillId="3" borderId="7" xfId="0" applyNumberFormat="1" applyFont="1" applyFill="1" applyBorder="1" applyAlignment="1" applyProtection="1">
      <alignment horizontal="left" vertical="center" wrapText="1"/>
      <protection locked="0"/>
    </xf>
    <xf numFmtId="0" fontId="0" fillId="2" borderId="6" xfId="0" applyFill="1" applyBorder="1"/>
    <xf numFmtId="49" fontId="5" fillId="10" borderId="7" xfId="0" applyNumberFormat="1" applyFont="1" applyFill="1" applyBorder="1" applyAlignment="1" applyProtection="1">
      <alignment horizontal="left" vertical="center" wrapText="1"/>
      <protection locked="0"/>
    </xf>
    <xf numFmtId="49" fontId="5" fillId="10" borderId="6" xfId="0" applyNumberFormat="1" applyFont="1" applyFill="1" applyBorder="1" applyAlignment="1" applyProtection="1">
      <alignment horizontal="left" vertical="center" wrapText="1"/>
      <protection locked="0"/>
    </xf>
    <xf numFmtId="0" fontId="0" fillId="2" borderId="15" xfId="0" applyFill="1" applyBorder="1" applyAlignment="1">
      <alignment horizontal="right"/>
    </xf>
    <xf numFmtId="49" fontId="1" fillId="3" borderId="7" xfId="0" applyNumberFormat="1" applyFont="1" applyFill="1" applyBorder="1" applyAlignment="1">
      <alignment horizontal="right" vertical="center"/>
    </xf>
    <xf numFmtId="49" fontId="1" fillId="3" borderId="6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right"/>
    </xf>
    <xf numFmtId="0" fontId="0" fillId="2" borderId="0" xfId="0" applyFill="1" applyBorder="1" applyAlignment="1">
      <alignment horizontal="right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10" fontId="0" fillId="2" borderId="0" xfId="1" applyNumberFormat="1" applyFont="1" applyFill="1" applyBorder="1" applyAlignment="1">
      <alignment horizontal="center"/>
    </xf>
    <xf numFmtId="10" fontId="0" fillId="2" borderId="0" xfId="1" applyNumberFormat="1" applyFont="1" applyFill="1" applyBorder="1"/>
    <xf numFmtId="0" fontId="0" fillId="2" borderId="17" xfId="0" applyFill="1" applyBorder="1"/>
    <xf numFmtId="10" fontId="0" fillId="2" borderId="9" xfId="1" applyNumberFormat="1" applyFont="1" applyFill="1" applyBorder="1" applyAlignment="1">
      <alignment horizontal="center"/>
    </xf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15" fillId="2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right"/>
    </xf>
    <xf numFmtId="0" fontId="6" fillId="11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right"/>
    </xf>
    <xf numFmtId="0" fontId="15" fillId="2" borderId="1" xfId="0" applyFont="1" applyFill="1" applyBorder="1"/>
    <xf numFmtId="49" fontId="18" fillId="2" borderId="1" xfId="0" quotePrefix="1" applyNumberFormat="1" applyFont="1" applyFill="1" applyBorder="1" applyAlignment="1">
      <alignment horizontal="center"/>
    </xf>
    <xf numFmtId="0" fontId="19" fillId="12" borderId="16" xfId="0" applyFont="1" applyFill="1" applyBorder="1" applyAlignment="1">
      <alignment horizontal="center" vertical="center"/>
    </xf>
    <xf numFmtId="3" fontId="19" fillId="12" borderId="1" xfId="0" applyNumberFormat="1" applyFont="1" applyFill="1" applyBorder="1" applyAlignment="1">
      <alignment horizontal="right" vertical="center"/>
    </xf>
    <xf numFmtId="0" fontId="9" fillId="12" borderId="16" xfId="0" applyFont="1" applyFill="1" applyBorder="1" applyAlignment="1">
      <alignment horizontal="right" vertical="center"/>
    </xf>
    <xf numFmtId="3" fontId="9" fillId="12" borderId="1" xfId="0" applyNumberFormat="1" applyFont="1" applyFill="1" applyBorder="1" applyAlignment="1">
      <alignment horizontal="right" vertical="center"/>
    </xf>
    <xf numFmtId="0" fontId="9" fillId="13" borderId="16" xfId="0" applyFont="1" applyFill="1" applyBorder="1" applyAlignment="1">
      <alignment horizontal="center" vertical="center"/>
    </xf>
    <xf numFmtId="0" fontId="15" fillId="2" borderId="27" xfId="0" applyFont="1" applyFill="1" applyBorder="1" applyAlignment="1">
      <alignment vertical="center" wrapText="1"/>
    </xf>
    <xf numFmtId="0" fontId="19" fillId="12" borderId="15" xfId="0" applyFont="1" applyFill="1" applyBorder="1" applyAlignment="1">
      <alignment horizontal="center" vertical="center"/>
    </xf>
    <xf numFmtId="0" fontId="9" fillId="12" borderId="15" xfId="0" applyFont="1" applyFill="1" applyBorder="1" applyAlignment="1">
      <alignment horizontal="right" vertical="center"/>
    </xf>
    <xf numFmtId="0" fontId="9" fillId="13" borderId="15" xfId="0" applyFont="1" applyFill="1" applyBorder="1" applyAlignment="1">
      <alignment horizontal="center" vertical="center"/>
    </xf>
    <xf numFmtId="0" fontId="15" fillId="2" borderId="30" xfId="0" applyFont="1" applyFill="1" applyBorder="1" applyAlignment="1">
      <alignment vertical="center" wrapText="1"/>
    </xf>
    <xf numFmtId="0" fontId="19" fillId="12" borderId="11" xfId="0" applyFont="1" applyFill="1" applyBorder="1" applyAlignment="1">
      <alignment horizontal="center" vertical="center"/>
    </xf>
    <xf numFmtId="3" fontId="20" fillId="12" borderId="1" xfId="0" applyNumberFormat="1" applyFont="1" applyFill="1" applyBorder="1" applyAlignment="1">
      <alignment horizontal="right" vertical="center"/>
    </xf>
    <xf numFmtId="0" fontId="9" fillId="12" borderId="11" xfId="0" applyFont="1" applyFill="1" applyBorder="1" applyAlignment="1">
      <alignment horizontal="right" vertical="center"/>
    </xf>
    <xf numFmtId="0" fontId="9" fillId="13" borderId="11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vertical="center" wrapText="1"/>
    </xf>
    <xf numFmtId="0" fontId="0" fillId="14" borderId="0" xfId="0" applyFill="1"/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49" fontId="2" fillId="5" borderId="6" xfId="0" applyNumberFormat="1" applyFont="1" applyFill="1" applyBorder="1" applyAlignment="1">
      <alignment horizontal="right" vertical="center" wrapText="1"/>
    </xf>
    <xf numFmtId="49" fontId="2" fillId="5" borderId="6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49" fontId="2" fillId="4" borderId="12" xfId="0" applyNumberFormat="1" applyFont="1" applyFill="1" applyBorder="1" applyAlignment="1">
      <alignment horizontal="center" vertical="center" wrapText="1"/>
    </xf>
    <xf numFmtId="49" fontId="2" fillId="4" borderId="13" xfId="0" applyNumberFormat="1" applyFont="1" applyFill="1" applyBorder="1" applyAlignment="1">
      <alignment horizontal="center" vertical="center" wrapText="1"/>
    </xf>
    <xf numFmtId="49" fontId="2" fillId="4" borderId="14" xfId="0" applyNumberFormat="1" applyFont="1" applyFill="1" applyBorder="1" applyAlignment="1">
      <alignment horizontal="center" vertical="center" wrapText="1"/>
    </xf>
    <xf numFmtId="49" fontId="3" fillId="5" borderId="6" xfId="0" applyNumberFormat="1" applyFont="1" applyFill="1" applyBorder="1" applyAlignment="1">
      <alignment horizontal="center" vertical="center" wrapText="1"/>
    </xf>
    <xf numFmtId="49" fontId="2" fillId="9" borderId="6" xfId="0" applyNumberFormat="1" applyFont="1" applyFill="1" applyBorder="1" applyAlignment="1">
      <alignment horizontal="center" vertical="center" wrapText="1"/>
    </xf>
    <xf numFmtId="49" fontId="2" fillId="5" borderId="6" xfId="0" applyNumberFormat="1" applyFont="1" applyFill="1" applyBorder="1" applyAlignment="1">
      <alignment horizontal="center" vertical="center" textRotation="90" wrapText="1"/>
    </xf>
    <xf numFmtId="49" fontId="6" fillId="7" borderId="6" xfId="0" applyNumberFormat="1" applyFont="1" applyFill="1" applyBorder="1" applyAlignment="1">
      <alignment horizontal="center" vertical="center" wrapText="1"/>
    </xf>
    <xf numFmtId="49" fontId="2" fillId="5" borderId="5" xfId="0" applyNumberFormat="1" applyFont="1" applyFill="1" applyBorder="1" applyAlignment="1">
      <alignment horizontal="center" vertical="center" wrapText="1"/>
    </xf>
    <xf numFmtId="49" fontId="2" fillId="5" borderId="8" xfId="0" applyNumberFormat="1" applyFont="1" applyFill="1" applyBorder="1" applyAlignment="1">
      <alignment horizontal="center" vertical="center" wrapText="1"/>
    </xf>
    <xf numFmtId="49" fontId="2" fillId="5" borderId="7" xfId="0" applyNumberFormat="1" applyFont="1" applyFill="1" applyBorder="1" applyAlignment="1">
      <alignment horizontal="center" vertical="center" wrapText="1"/>
    </xf>
    <xf numFmtId="49" fontId="7" fillId="8" borderId="6" xfId="0" applyNumberFormat="1" applyFont="1" applyFill="1" applyBorder="1" applyAlignment="1">
      <alignment horizontal="center" vertical="center" wrapText="1"/>
    </xf>
    <xf numFmtId="49" fontId="13" fillId="4" borderId="22" xfId="0" applyNumberFormat="1" applyFont="1" applyFill="1" applyBorder="1" applyAlignment="1">
      <alignment horizontal="center" vertical="center" wrapText="1"/>
    </xf>
    <xf numFmtId="49" fontId="13" fillId="4" borderId="23" xfId="0" applyNumberFormat="1" applyFont="1" applyFill="1" applyBorder="1" applyAlignment="1">
      <alignment horizontal="center" vertical="center" wrapText="1"/>
    </xf>
    <xf numFmtId="49" fontId="13" fillId="4" borderId="24" xfId="0" applyNumberFormat="1" applyFont="1" applyFill="1" applyBorder="1" applyAlignment="1">
      <alignment horizontal="center" vertical="center" wrapText="1"/>
    </xf>
    <xf numFmtId="49" fontId="13" fillId="4" borderId="25" xfId="0" applyNumberFormat="1" applyFont="1" applyFill="1" applyBorder="1" applyAlignment="1">
      <alignment horizontal="center" vertical="center" wrapText="1"/>
    </xf>
    <xf numFmtId="49" fontId="13" fillId="4" borderId="0" xfId="0" applyNumberFormat="1" applyFont="1" applyFill="1" applyBorder="1" applyAlignment="1">
      <alignment horizontal="center" vertical="center" wrapText="1"/>
    </xf>
    <xf numFmtId="49" fontId="13" fillId="4" borderId="26" xfId="0" applyNumberFormat="1" applyFont="1" applyFill="1" applyBorder="1" applyAlignment="1">
      <alignment horizontal="center" vertical="center" wrapText="1"/>
    </xf>
    <xf numFmtId="49" fontId="13" fillId="4" borderId="31" xfId="0" applyNumberFormat="1" applyFont="1" applyFill="1" applyBorder="1" applyAlignment="1">
      <alignment horizontal="center" vertical="center" wrapText="1"/>
    </xf>
    <xf numFmtId="49" fontId="13" fillId="4" borderId="32" xfId="0" applyNumberFormat="1" applyFont="1" applyFill="1" applyBorder="1" applyAlignment="1">
      <alignment horizontal="center" vertical="center" wrapText="1"/>
    </xf>
    <xf numFmtId="49" fontId="13" fillId="4" borderId="33" xfId="0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textRotation="90" wrapText="1"/>
    </xf>
    <xf numFmtId="3" fontId="15" fillId="12" borderId="17" xfId="0" applyNumberFormat="1" applyFont="1" applyFill="1" applyBorder="1" applyAlignment="1">
      <alignment horizontal="right" vertical="center"/>
    </xf>
    <xf numFmtId="3" fontId="15" fillId="12" borderId="9" xfId="0" applyNumberFormat="1" applyFont="1" applyFill="1" applyBorder="1" applyAlignment="1">
      <alignment horizontal="right" vertical="center"/>
    </xf>
    <xf numFmtId="3" fontId="15" fillId="12" borderId="10" xfId="0" applyNumberFormat="1" applyFont="1" applyFill="1" applyBorder="1" applyAlignment="1">
      <alignment horizontal="right" vertical="center"/>
    </xf>
    <xf numFmtId="3" fontId="15" fillId="13" borderId="17" xfId="0" applyNumberFormat="1" applyFont="1" applyFill="1" applyBorder="1" applyAlignment="1">
      <alignment horizontal="right" vertical="center"/>
    </xf>
    <xf numFmtId="3" fontId="15" fillId="13" borderId="10" xfId="0" applyNumberFormat="1" applyFont="1" applyFill="1" applyBorder="1" applyAlignment="1">
      <alignment horizontal="right" vertical="center"/>
    </xf>
    <xf numFmtId="0" fontId="15" fillId="2" borderId="18" xfId="0" applyFont="1" applyFill="1" applyBorder="1" applyAlignment="1">
      <alignment horizontal="left"/>
    </xf>
    <xf numFmtId="0" fontId="15" fillId="2" borderId="19" xfId="0" applyFont="1" applyFill="1" applyBorder="1" applyAlignment="1">
      <alignment horizontal="left"/>
    </xf>
    <xf numFmtId="0" fontId="15" fillId="2" borderId="20" xfId="0" applyFont="1" applyFill="1" applyBorder="1" applyAlignment="1">
      <alignment horizontal="left"/>
    </xf>
    <xf numFmtId="0" fontId="15" fillId="2" borderId="21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left" vertical="center" wrapText="1"/>
    </xf>
    <xf numFmtId="3" fontId="9" fillId="13" borderId="17" xfId="0" applyNumberFormat="1" applyFont="1" applyFill="1" applyBorder="1" applyAlignment="1">
      <alignment horizontal="right" vertical="center"/>
    </xf>
    <xf numFmtId="3" fontId="9" fillId="13" borderId="10" xfId="0" applyNumberFormat="1" applyFont="1" applyFill="1" applyBorder="1" applyAlignment="1">
      <alignment horizontal="right" vertical="center"/>
    </xf>
    <xf numFmtId="0" fontId="15" fillId="2" borderId="28" xfId="0" applyFont="1" applyFill="1" applyBorder="1" applyAlignment="1">
      <alignment horizontal="left" vertical="center" wrapText="1"/>
    </xf>
    <xf numFmtId="0" fontId="15" fillId="2" borderId="29" xfId="0" applyFont="1" applyFill="1" applyBorder="1" applyAlignment="1">
      <alignment horizontal="left" vertical="center" wrapText="1"/>
    </xf>
    <xf numFmtId="0" fontId="15" fillId="2" borderId="27" xfId="0" applyFont="1" applyFill="1" applyBorder="1" applyAlignment="1">
      <alignment horizontal="left" vertical="center" wrapText="1"/>
    </xf>
    <xf numFmtId="0" fontId="15" fillId="2" borderId="18" xfId="0" applyFont="1" applyFill="1" applyBorder="1" applyAlignment="1">
      <alignment horizontal="left" vertical="center" wrapText="1"/>
    </xf>
    <xf numFmtId="0" fontId="15" fillId="2" borderId="19" xfId="0" applyFont="1" applyFill="1" applyBorder="1" applyAlignment="1">
      <alignment horizontal="left" vertical="center" wrapText="1"/>
    </xf>
    <xf numFmtId="0" fontId="15" fillId="2" borderId="20" xfId="0" applyFont="1" applyFill="1" applyBorder="1" applyAlignment="1">
      <alignment horizontal="left" vertical="center" wrapText="1"/>
    </xf>
    <xf numFmtId="3" fontId="20" fillId="13" borderId="17" xfId="0" applyNumberFormat="1" applyFont="1" applyFill="1" applyBorder="1" applyAlignment="1">
      <alignment horizontal="right" vertical="center"/>
    </xf>
    <xf numFmtId="3" fontId="20" fillId="13" borderId="10" xfId="0" applyNumberFormat="1" applyFont="1" applyFill="1" applyBorder="1" applyAlignment="1">
      <alignment horizontal="right" vertical="center"/>
    </xf>
  </cellXfs>
  <cellStyles count="2">
    <cellStyle name="Normal" xfId="0" builtinId="0"/>
    <cellStyle name="Pourcentage" xfId="1" builtinId="5"/>
  </cellStyles>
  <dxfs count="1">
    <dxf>
      <font>
        <color theme="0"/>
      </font>
      <fill>
        <patternFill>
          <bgColor theme="9" tint="-0.24994659260841701"/>
        </patternFill>
      </fill>
    </dxf>
  </dxfs>
  <tableStyles count="0" defaultTableStyle="TableStyleMedium2" defaultPivotStyle="PivotStyleLight16"/>
  <colors>
    <mruColors>
      <color rgb="FF00BC00"/>
      <color rgb="FF00FF00"/>
      <color rgb="FF0000FF"/>
      <color rgb="FF00E200"/>
      <color rgb="FFFFFF66"/>
      <color rgb="FFF0EA00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366345</xdr:colOff>
      <xdr:row>2</xdr:row>
      <xdr:rowOff>21981</xdr:rowOff>
    </xdr:from>
    <xdr:to>
      <xdr:col>5</xdr:col>
      <xdr:colOff>1421423</xdr:colOff>
      <xdr:row>6</xdr:row>
      <xdr:rowOff>146538</xdr:rowOff>
    </xdr:to>
    <xdr:sp macro="[0]!CreationFichiersV2" textlink="">
      <xdr:nvSpPr>
        <xdr:cNvPr id="5" name="ZoneTexte 4"/>
        <xdr:cNvSpPr txBox="1"/>
      </xdr:nvSpPr>
      <xdr:spPr>
        <a:xfrm>
          <a:off x="2938095" y="402981"/>
          <a:ext cx="1817078" cy="886557"/>
        </a:xfrm>
        <a:prstGeom prst="rect">
          <a:avLst/>
        </a:prstGeom>
        <a:solidFill>
          <a:schemeClr val="tx1"/>
        </a:solidFill>
        <a:ln w="2857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2"/>
              </a:solidFill>
            </a:rPr>
            <a:t>DECOUPER</a:t>
          </a:r>
        </a:p>
        <a:p>
          <a:pPr algn="ctr"/>
          <a:r>
            <a:rPr lang="fr-FR" sz="1200" b="1">
              <a:solidFill>
                <a:schemeClr val="bg2"/>
              </a:solidFill>
            </a:rPr>
            <a:t>PAR AGENCE</a:t>
          </a:r>
        </a:p>
      </xdr:txBody>
    </xdr:sp>
    <xdr:clientData/>
  </xdr:twoCellAnchor>
  <xdr:twoCellAnchor>
    <xdr:from>
      <xdr:col>6</xdr:col>
      <xdr:colOff>742949</xdr:colOff>
      <xdr:row>0</xdr:row>
      <xdr:rowOff>44695</xdr:rowOff>
    </xdr:from>
    <xdr:to>
      <xdr:col>13</xdr:col>
      <xdr:colOff>647699</xdr:colOff>
      <xdr:row>9</xdr:row>
      <xdr:rowOff>117231</xdr:rowOff>
    </xdr:to>
    <xdr:sp macro="" textlink="">
      <xdr:nvSpPr>
        <xdr:cNvPr id="2" name="ZoneTexte 1"/>
        <xdr:cNvSpPr txBox="1"/>
      </xdr:nvSpPr>
      <xdr:spPr>
        <a:xfrm>
          <a:off x="6179526" y="3488349"/>
          <a:ext cx="5238750" cy="1794363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BOUTON 1 "DECOUPER PAR REGION"</a:t>
          </a:r>
          <a:endParaRPr lang="fr-FR">
            <a:effectLst/>
          </a:endParaRPr>
        </a:p>
        <a:p>
          <a:pPr eaLnBrk="1" fontAlgn="auto" latinLnBrk="0" hangingPunct="1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(Macro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=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CreationFichiers)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Création d'un fichier par région + un onglet 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 agence classé par ordre alpha</a:t>
          </a:r>
          <a:endParaRPr lang="fr-FR">
            <a:effectLst/>
          </a:endParaRPr>
        </a:p>
        <a:p>
          <a:endParaRPr lang="fr-FR" i="1" baseline="0"/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BOUTON 2 "DECOUPER PAR AGENCE"</a:t>
          </a:r>
          <a:endParaRPr lang="fr-FR">
            <a:effectLst/>
          </a:endParaRPr>
        </a:p>
        <a:p>
          <a:pPr eaLnBrk="1" fontAlgn="auto" latinLnBrk="0" hangingPunct="1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(Macro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=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CreationFichiersV2)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Création d'un fichier par agence (sans onglet supplémentaire) nommé comme suit :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"MI REGION-AGENCE 2016" sachant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ques les données "REGION" et "AGENCE" sont respecivement dans les colonnes C et D.</a:t>
          </a:r>
          <a:endParaRPr lang="fr-FR">
            <a:effectLst/>
          </a:endParaRPr>
        </a:p>
      </xdr:txBody>
    </xdr:sp>
    <xdr:clientData/>
  </xdr:twoCellAnchor>
  <xdr:twoCellAnchor>
    <xdr:from>
      <xdr:col>1</xdr:col>
      <xdr:colOff>596411</xdr:colOff>
      <xdr:row>2</xdr:row>
      <xdr:rowOff>14653</xdr:rowOff>
    </xdr:from>
    <xdr:to>
      <xdr:col>4</xdr:col>
      <xdr:colOff>102577</xdr:colOff>
      <xdr:row>6</xdr:row>
      <xdr:rowOff>128954</xdr:rowOff>
    </xdr:to>
    <xdr:sp macro="[0]!CreationFichiers" textlink="">
      <xdr:nvSpPr>
        <xdr:cNvPr id="7" name="ZoneTexte 6"/>
        <xdr:cNvSpPr txBox="1"/>
      </xdr:nvSpPr>
      <xdr:spPr>
        <a:xfrm>
          <a:off x="882161" y="395653"/>
          <a:ext cx="1792166" cy="876301"/>
        </a:xfrm>
        <a:prstGeom prst="rect">
          <a:avLst/>
        </a:prstGeom>
        <a:solidFill>
          <a:schemeClr val="tx1"/>
        </a:solidFill>
        <a:ln w="2857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2"/>
              </a:solidFill>
            </a:rPr>
            <a:t>DECOUPER</a:t>
          </a:r>
        </a:p>
        <a:p>
          <a:pPr algn="ctr"/>
          <a:r>
            <a:rPr lang="fr-FR" sz="1200" b="1">
              <a:solidFill>
                <a:schemeClr val="bg2"/>
              </a:solidFill>
            </a:rPr>
            <a:t>PAR REGION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"/>
  <sheetViews>
    <sheetView zoomScale="130" zoomScaleNormal="130" workbookViewId="0">
      <selection activeCell="D15" sqref="D15"/>
    </sheetView>
  </sheetViews>
  <sheetFormatPr baseColWidth="10" defaultRowHeight="15" x14ac:dyDescent="0.25"/>
  <cols>
    <col min="1" max="1" width="4.28515625" style="104" customWidth="1"/>
    <col min="2" max="5" width="11.42578125" style="104"/>
    <col min="6" max="6" width="31.5703125" style="104" customWidth="1"/>
    <col min="7" max="16384" width="11.42578125" style="104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 tint="0.499984740745262"/>
  </sheetPr>
  <dimension ref="A1:AZ25"/>
  <sheetViews>
    <sheetView tabSelected="1" zoomScaleNormal="100" workbookViewId="0">
      <pane ySplit="12" topLeftCell="A13" activePane="bottomLeft" state="frozenSplit"/>
      <selection pane="bottomLeft" activeCell="D30" sqref="D30"/>
    </sheetView>
  </sheetViews>
  <sheetFormatPr baseColWidth="10" defaultRowHeight="15" outlineLevelCol="1" x14ac:dyDescent="0.25"/>
  <cols>
    <col min="1" max="1" width="8.42578125" style="70" customWidth="1"/>
    <col min="2" max="2" width="8.42578125" style="1" customWidth="1"/>
    <col min="3" max="3" width="8" style="1" bestFit="1" customWidth="1"/>
    <col min="4" max="4" width="13.7109375" style="1" bestFit="1" customWidth="1"/>
    <col min="5" max="5" width="11.28515625" style="1" bestFit="1" customWidth="1"/>
    <col min="6" max="6" width="12.7109375" style="1" bestFit="1" customWidth="1"/>
    <col min="7" max="7" width="18.140625" style="1" customWidth="1"/>
    <col min="8" max="8" width="7.140625" style="1" customWidth="1" outlineLevel="1"/>
    <col min="9" max="9" width="20" style="1" customWidth="1" outlineLevel="1"/>
    <col min="10" max="10" width="9.5703125" style="1" customWidth="1" outlineLevel="1"/>
    <col min="11" max="11" width="4.85546875" style="13" customWidth="1" outlineLevel="1"/>
    <col min="12" max="12" width="8.85546875" style="1" customWidth="1" outlineLevel="1"/>
    <col min="13" max="13" width="8.42578125" style="1" customWidth="1" outlineLevel="1"/>
    <col min="14" max="14" width="4.7109375" style="1" customWidth="1" outlineLevel="1"/>
    <col min="15" max="15" width="2.42578125" style="1" customWidth="1"/>
    <col min="16" max="16" width="5.5703125" style="1" customWidth="1" outlineLevel="1"/>
    <col min="17" max="17" width="6.42578125" style="1" customWidth="1" outlineLevel="1"/>
    <col min="18" max="18" width="6" style="1" customWidth="1" outlineLevel="1"/>
    <col min="19" max="19" width="6.7109375" style="1" customWidth="1" outlineLevel="1"/>
    <col min="20" max="20" width="11.7109375" style="1" customWidth="1" outlineLevel="1"/>
    <col min="21" max="21" width="2.5703125" style="1" customWidth="1"/>
    <col min="22" max="22" width="10.42578125" style="1" customWidth="1" outlineLevel="1"/>
    <col min="23" max="23" width="7.85546875" style="1" customWidth="1" outlineLevel="1"/>
    <col min="24" max="24" width="2.5703125" style="1" customWidth="1"/>
    <col min="25" max="25" width="9.7109375" style="1" customWidth="1" outlineLevel="1"/>
    <col min="26" max="26" width="9.7109375" style="37" customWidth="1" outlineLevel="1"/>
    <col min="27" max="27" width="12.5703125" style="13" customWidth="1" outlineLevel="1"/>
    <col min="28" max="28" width="2.28515625" style="1" customWidth="1"/>
    <col min="29" max="29" width="3.42578125" style="1" customWidth="1"/>
    <col min="30" max="30" width="5.7109375" style="2" customWidth="1"/>
    <col min="31" max="31" width="6.5703125" style="1" customWidth="1" outlineLevel="1"/>
    <col min="32" max="32" width="5.140625" style="1" customWidth="1" outlineLevel="1"/>
    <col min="33" max="33" width="6.7109375" style="35" customWidth="1" outlineLevel="1"/>
    <col min="34" max="34" width="7.42578125" style="1" customWidth="1" outlineLevel="1"/>
    <col min="35" max="35" width="6.7109375" style="36" customWidth="1" outlineLevel="1"/>
    <col min="36" max="36" width="8.42578125" style="1" customWidth="1" outlineLevel="1"/>
    <col min="37" max="37" width="10.5703125" style="1" customWidth="1" outlineLevel="1"/>
    <col min="38" max="38" width="4.85546875" style="1" customWidth="1"/>
    <col min="39" max="39" width="5.42578125" style="1" customWidth="1"/>
    <col min="40" max="40" width="7.140625" style="1" customWidth="1"/>
    <col min="41" max="41" width="11" style="1" customWidth="1"/>
    <col min="42" max="42" width="7.85546875" style="1" customWidth="1"/>
    <col min="43" max="43" width="1.85546875" style="1" customWidth="1"/>
    <col min="44" max="44" width="6.28515625" style="1" customWidth="1" outlineLevel="1"/>
    <col min="45" max="45" width="7.140625" style="1" customWidth="1" outlineLevel="1"/>
    <col min="46" max="46" width="6" style="1" customWidth="1" outlineLevel="1"/>
    <col min="47" max="47" width="6.7109375" style="1" customWidth="1" outlineLevel="1"/>
    <col min="48" max="48" width="11" style="1" customWidth="1" outlineLevel="1"/>
    <col min="49" max="49" width="2.42578125" style="1" customWidth="1"/>
    <col min="50" max="50" width="37.85546875" style="1" customWidth="1" outlineLevel="1"/>
    <col min="51" max="51" width="1.28515625" style="1" customWidth="1" outlineLevel="1"/>
    <col min="52" max="52" width="22.28515625" style="1" customWidth="1" outlineLevel="1"/>
    <col min="53" max="53" width="2.28515625" style="1" customWidth="1"/>
    <col min="54" max="16384" width="11.42578125" style="1"/>
  </cols>
  <sheetData>
    <row r="1" spans="1:52" ht="6" customHeight="1" x14ac:dyDescent="0.25">
      <c r="A1" s="71"/>
      <c r="B1" s="23"/>
      <c r="C1" s="23"/>
      <c r="D1" s="23"/>
      <c r="E1" s="23"/>
      <c r="F1" s="23"/>
      <c r="G1" s="23"/>
      <c r="H1" s="23"/>
      <c r="I1" s="23"/>
      <c r="J1" s="23"/>
      <c r="K1" s="72"/>
      <c r="L1" s="23"/>
      <c r="M1" s="23"/>
      <c r="N1" s="23"/>
      <c r="O1" s="16"/>
      <c r="P1" s="23"/>
      <c r="Q1" s="23"/>
      <c r="R1" s="23"/>
      <c r="S1" s="23"/>
      <c r="T1" s="23"/>
      <c r="U1" s="15"/>
      <c r="V1" s="23"/>
      <c r="W1" s="23"/>
      <c r="X1" s="15"/>
      <c r="Y1" s="23"/>
      <c r="Z1" s="73"/>
      <c r="AA1" s="72"/>
      <c r="AB1" s="23"/>
      <c r="AF1" s="76"/>
      <c r="AG1" s="77"/>
      <c r="AH1" s="15"/>
      <c r="AJ1" s="76"/>
      <c r="AK1" s="15"/>
      <c r="AN1" s="78"/>
      <c r="AO1" s="79"/>
      <c r="AP1" s="80"/>
      <c r="AS1" s="81"/>
      <c r="AT1" s="23"/>
      <c r="AU1" s="23"/>
      <c r="AV1" s="23"/>
      <c r="AW1" s="15"/>
      <c r="AX1" s="23"/>
      <c r="AY1" s="23"/>
      <c r="AZ1" s="23"/>
    </row>
    <row r="2" spans="1:52" ht="15" customHeight="1" x14ac:dyDescent="0.25">
      <c r="A2" s="124" t="s">
        <v>111</v>
      </c>
      <c r="B2" s="125"/>
      <c r="C2" s="125"/>
      <c r="D2" s="125"/>
      <c r="E2" s="125"/>
      <c r="F2" s="126"/>
      <c r="G2" s="23"/>
      <c r="H2" s="23"/>
      <c r="I2" s="23"/>
      <c r="J2" s="23"/>
      <c r="K2" s="72"/>
      <c r="L2" s="23"/>
      <c r="M2" s="23"/>
      <c r="N2" s="23"/>
      <c r="O2" s="16"/>
      <c r="P2" s="23"/>
      <c r="Q2" s="23"/>
      <c r="R2" s="23"/>
      <c r="S2" s="23"/>
      <c r="T2" s="23"/>
      <c r="U2" s="15"/>
      <c r="V2" s="23"/>
      <c r="W2" s="23"/>
      <c r="X2" s="15"/>
      <c r="Y2" s="23"/>
      <c r="AA2" s="133"/>
      <c r="AB2" s="23"/>
      <c r="AC2" s="82"/>
      <c r="AD2" s="83" t="s">
        <v>93</v>
      </c>
      <c r="AE2" s="84" t="s">
        <v>94</v>
      </c>
      <c r="AF2" s="134">
        <f>SUMIF(AE12:AE773,"E+O",P12:P773)</f>
        <v>0</v>
      </c>
      <c r="AG2" s="135"/>
      <c r="AH2" s="136"/>
      <c r="AI2" s="85" t="s">
        <v>95</v>
      </c>
      <c r="AJ2" s="137">
        <f>SUMIF(AE12:AE773,"TAM+C",P12:P773)</f>
        <v>0</v>
      </c>
      <c r="AK2" s="138"/>
      <c r="AM2" s="86" t="s">
        <v>96</v>
      </c>
      <c r="AN2" s="139" t="s">
        <v>97</v>
      </c>
      <c r="AO2" s="140"/>
      <c r="AP2" s="141"/>
      <c r="AQ2" s="87"/>
      <c r="AR2" s="88" t="s">
        <v>98</v>
      </c>
      <c r="AS2" s="142" t="s">
        <v>99</v>
      </c>
      <c r="AT2" s="143"/>
      <c r="AU2" s="143"/>
      <c r="AV2" s="143"/>
      <c r="AW2" s="15"/>
      <c r="AX2" s="23"/>
      <c r="AY2" s="23"/>
      <c r="AZ2" s="23"/>
    </row>
    <row r="3" spans="1:52" ht="15" customHeight="1" x14ac:dyDescent="0.25">
      <c r="A3" s="127"/>
      <c r="B3" s="128"/>
      <c r="C3" s="128"/>
      <c r="D3" s="128"/>
      <c r="E3" s="128"/>
      <c r="F3" s="129"/>
      <c r="G3" s="23"/>
      <c r="H3" s="23"/>
      <c r="I3" s="23"/>
      <c r="J3" s="23"/>
      <c r="K3" s="72"/>
      <c r="L3" s="23"/>
      <c r="M3" s="23"/>
      <c r="N3" s="23"/>
      <c r="O3" s="16"/>
      <c r="P3" s="23"/>
      <c r="Q3" s="23"/>
      <c r="R3" s="23"/>
      <c r="S3" s="23"/>
      <c r="T3" s="23"/>
      <c r="U3" s="15"/>
      <c r="V3" s="23"/>
      <c r="W3" s="23"/>
      <c r="X3" s="15"/>
      <c r="Y3" s="23"/>
      <c r="AA3" s="133"/>
      <c r="AB3" s="23"/>
      <c r="AC3" s="82"/>
      <c r="AD3" s="83" t="s">
        <v>100</v>
      </c>
      <c r="AE3" s="89" t="s">
        <v>101</v>
      </c>
      <c r="AF3" s="90">
        <f>AF2*0.5%</f>
        <v>0</v>
      </c>
      <c r="AG3" s="91" t="s">
        <v>102</v>
      </c>
      <c r="AH3" s="92">
        <f>AF2*0.5%</f>
        <v>0</v>
      </c>
      <c r="AI3" s="93" t="s">
        <v>102</v>
      </c>
      <c r="AJ3" s="144">
        <f>AJ2*1%</f>
        <v>0</v>
      </c>
      <c r="AK3" s="145"/>
      <c r="AM3" s="86" t="s">
        <v>103</v>
      </c>
      <c r="AN3" s="139" t="s">
        <v>104</v>
      </c>
      <c r="AO3" s="140"/>
      <c r="AP3" s="141"/>
      <c r="AQ3" s="94"/>
      <c r="AR3" s="13"/>
      <c r="AS3" s="142"/>
      <c r="AT3" s="143"/>
      <c r="AU3" s="143"/>
      <c r="AV3" s="143"/>
      <c r="AW3" s="15"/>
      <c r="AX3" s="23"/>
      <c r="AY3" s="23"/>
      <c r="AZ3" s="23"/>
    </row>
    <row r="4" spans="1:52" ht="15" customHeight="1" x14ac:dyDescent="0.25">
      <c r="A4" s="127"/>
      <c r="B4" s="128"/>
      <c r="C4" s="128"/>
      <c r="D4" s="128"/>
      <c r="E4" s="128"/>
      <c r="F4" s="129"/>
      <c r="G4" s="23"/>
      <c r="H4" s="23"/>
      <c r="I4" s="23"/>
      <c r="J4" s="23"/>
      <c r="K4" s="72"/>
      <c r="L4" s="23"/>
      <c r="M4" s="23"/>
      <c r="N4" s="23"/>
      <c r="O4" s="16"/>
      <c r="P4" s="23"/>
      <c r="Q4" s="23"/>
      <c r="R4" s="23"/>
      <c r="S4" s="23"/>
      <c r="T4" s="23"/>
      <c r="U4" s="15"/>
      <c r="V4" s="23"/>
      <c r="W4" s="23"/>
      <c r="X4" s="15"/>
      <c r="Y4" s="23"/>
      <c r="AA4" s="133"/>
      <c r="AB4" s="23"/>
      <c r="AC4" s="82"/>
      <c r="AD4" s="83" t="s">
        <v>105</v>
      </c>
      <c r="AE4" s="95"/>
      <c r="AF4" s="90">
        <f>SUM(AF12:AF773)</f>
        <v>0</v>
      </c>
      <c r="AG4" s="96"/>
      <c r="AH4" s="92">
        <f>SUM(AH12:AH773)</f>
        <v>0</v>
      </c>
      <c r="AI4" s="97"/>
      <c r="AJ4" s="144">
        <f>SUM(AJ12:AJ773)</f>
        <v>0</v>
      </c>
      <c r="AK4" s="145"/>
      <c r="AM4" s="86" t="s">
        <v>106</v>
      </c>
      <c r="AN4" s="146" t="s">
        <v>107</v>
      </c>
      <c r="AO4" s="147"/>
      <c r="AP4" s="148"/>
      <c r="AQ4" s="98"/>
      <c r="AR4" s="88" t="s">
        <v>108</v>
      </c>
      <c r="AS4" s="142" t="s">
        <v>109</v>
      </c>
      <c r="AT4" s="143"/>
      <c r="AU4" s="143"/>
      <c r="AV4" s="143"/>
      <c r="AW4" s="15"/>
      <c r="AX4" s="23"/>
      <c r="AY4" s="23"/>
      <c r="AZ4" s="23"/>
    </row>
    <row r="5" spans="1:52" ht="15" customHeight="1" x14ac:dyDescent="0.25">
      <c r="A5" s="130"/>
      <c r="B5" s="131"/>
      <c r="C5" s="131"/>
      <c r="D5" s="131"/>
      <c r="E5" s="131"/>
      <c r="F5" s="132"/>
      <c r="G5" s="23"/>
      <c r="H5" s="23"/>
      <c r="I5" s="23"/>
      <c r="J5" s="23"/>
      <c r="K5" s="72"/>
      <c r="L5" s="23"/>
      <c r="M5" s="23"/>
      <c r="N5" s="23"/>
      <c r="O5" s="16"/>
      <c r="P5" s="23"/>
      <c r="Q5" s="23"/>
      <c r="R5" s="23"/>
      <c r="S5" s="23"/>
      <c r="T5" s="23"/>
      <c r="U5" s="15"/>
      <c r="V5" s="23"/>
      <c r="W5" s="23"/>
      <c r="X5" s="15"/>
      <c r="Y5" s="23"/>
      <c r="AA5" s="133"/>
      <c r="AB5" s="23"/>
      <c r="AC5" s="82"/>
      <c r="AD5" s="83" t="s">
        <v>110</v>
      </c>
      <c r="AE5" s="99"/>
      <c r="AF5" s="100">
        <f>AF3-AF4</f>
        <v>0</v>
      </c>
      <c r="AG5" s="101"/>
      <c r="AH5" s="100">
        <f>AH3-AH4</f>
        <v>0</v>
      </c>
      <c r="AI5" s="102"/>
      <c r="AJ5" s="152">
        <f>AJ3-AJ4</f>
        <v>0</v>
      </c>
      <c r="AK5" s="153"/>
      <c r="AM5" s="86"/>
      <c r="AN5" s="149"/>
      <c r="AO5" s="150"/>
      <c r="AP5" s="151"/>
      <c r="AQ5" s="103"/>
      <c r="AS5" s="142"/>
      <c r="AT5" s="143"/>
      <c r="AU5" s="143"/>
      <c r="AV5" s="143"/>
      <c r="AW5" s="15"/>
      <c r="AX5" s="23"/>
      <c r="AY5" s="23"/>
      <c r="AZ5" s="23"/>
    </row>
    <row r="6" spans="1:52" ht="5.25" customHeight="1" x14ac:dyDescent="0.25">
      <c r="A6" s="23"/>
      <c r="B6" s="23"/>
      <c r="C6" s="23"/>
      <c r="D6" s="23"/>
      <c r="E6" s="23"/>
      <c r="F6" s="23"/>
      <c r="G6" s="23"/>
      <c r="H6" s="23"/>
      <c r="I6" s="23"/>
      <c r="J6" s="23"/>
      <c r="K6" s="72"/>
      <c r="L6" s="23"/>
      <c r="M6" s="23"/>
      <c r="N6" s="23"/>
      <c r="O6" s="16"/>
      <c r="P6" s="23"/>
      <c r="Q6" s="23"/>
      <c r="R6" s="23"/>
      <c r="S6" s="23"/>
      <c r="T6" s="23"/>
      <c r="U6" s="15"/>
      <c r="V6" s="23"/>
      <c r="W6" s="23"/>
      <c r="X6" s="15"/>
      <c r="Y6" s="23"/>
      <c r="Z6" s="73"/>
      <c r="AA6" s="72"/>
      <c r="AB6" s="23"/>
      <c r="AC6" s="23"/>
      <c r="AD6" s="24"/>
      <c r="AE6" s="23"/>
      <c r="AF6" s="23"/>
      <c r="AG6" s="74"/>
      <c r="AH6" s="23"/>
      <c r="AI6" s="75"/>
      <c r="AJ6" s="23"/>
      <c r="AK6" s="23"/>
      <c r="AL6" s="23"/>
      <c r="AM6" s="23"/>
      <c r="AN6" s="23"/>
      <c r="AO6" s="23"/>
      <c r="AP6" s="23"/>
      <c r="AQ6" s="15"/>
      <c r="AR6" s="23"/>
      <c r="AS6" s="23"/>
      <c r="AT6" s="23"/>
      <c r="AU6" s="23"/>
      <c r="AV6" s="23"/>
      <c r="AW6" s="15"/>
      <c r="AX6" s="23"/>
      <c r="AY6" s="23"/>
      <c r="AZ6" s="23"/>
    </row>
    <row r="7" spans="1:52" x14ac:dyDescent="0.25">
      <c r="A7" s="71"/>
      <c r="B7" s="23"/>
      <c r="C7" s="23"/>
      <c r="D7" s="23"/>
      <c r="E7" s="23"/>
      <c r="F7" s="23"/>
      <c r="G7" s="23"/>
      <c r="H7" s="23"/>
      <c r="I7" s="23"/>
      <c r="J7" s="23"/>
      <c r="K7" s="72"/>
      <c r="L7" s="23"/>
      <c r="M7" s="23"/>
      <c r="N7" s="23"/>
      <c r="O7" s="16"/>
      <c r="P7" s="23"/>
      <c r="Q7" s="23"/>
      <c r="R7" s="23"/>
      <c r="S7" s="23"/>
      <c r="T7" s="23"/>
      <c r="U7" s="15"/>
      <c r="V7" s="23"/>
      <c r="W7" s="23"/>
      <c r="X7" s="15"/>
      <c r="Y7" s="23"/>
      <c r="Z7" s="73"/>
      <c r="AA7" s="72"/>
      <c r="AB7" s="23"/>
      <c r="AC7" s="23"/>
      <c r="AD7" s="24"/>
      <c r="AE7" s="23"/>
      <c r="AF7" s="23"/>
      <c r="AG7" s="74"/>
      <c r="AH7" s="23"/>
      <c r="AI7" s="75"/>
      <c r="AJ7" s="23"/>
      <c r="AK7" s="23"/>
      <c r="AL7" s="23"/>
      <c r="AM7" s="23"/>
      <c r="AN7" s="23"/>
      <c r="AO7" s="23"/>
      <c r="AP7" s="23"/>
      <c r="AQ7" s="15"/>
      <c r="AR7" s="23"/>
      <c r="AS7" s="23"/>
      <c r="AT7" s="23"/>
      <c r="AU7" s="23"/>
      <c r="AV7" s="23"/>
      <c r="AW7" s="15"/>
      <c r="AX7" s="23"/>
      <c r="AY7" s="23"/>
      <c r="AZ7" s="23"/>
    </row>
    <row r="8" spans="1:52" ht="27.75" customHeight="1" x14ac:dyDescent="0.25">
      <c r="A8" s="110" t="s">
        <v>57</v>
      </c>
      <c r="B8" s="111"/>
      <c r="C8" s="111"/>
      <c r="D8" s="111"/>
      <c r="E8" s="111"/>
      <c r="F8" s="111"/>
      <c r="G8" s="111"/>
      <c r="H8" s="111"/>
      <c r="I8" s="111"/>
      <c r="J8" s="111"/>
      <c r="K8" s="111"/>
      <c r="L8" s="111"/>
      <c r="M8" s="111"/>
      <c r="N8" s="112"/>
      <c r="O8" s="16"/>
      <c r="P8" s="113" t="s">
        <v>0</v>
      </c>
      <c r="Q8" s="114"/>
      <c r="R8" s="114"/>
      <c r="S8" s="114"/>
      <c r="T8" s="115"/>
      <c r="U8" s="15"/>
      <c r="V8" s="105" t="s">
        <v>49</v>
      </c>
      <c r="W8" s="107"/>
      <c r="X8" s="15"/>
      <c r="Y8" s="105" t="s">
        <v>55</v>
      </c>
      <c r="Z8" s="106"/>
      <c r="AA8" s="106"/>
      <c r="AB8" s="23"/>
      <c r="AC8" s="110" t="s">
        <v>51</v>
      </c>
      <c r="AD8" s="111"/>
      <c r="AE8" s="111"/>
      <c r="AF8" s="111"/>
      <c r="AG8" s="111"/>
      <c r="AH8" s="111"/>
      <c r="AI8" s="111"/>
      <c r="AJ8" s="111"/>
      <c r="AK8" s="111"/>
      <c r="AL8" s="111"/>
      <c r="AM8" s="111"/>
      <c r="AN8" s="111"/>
      <c r="AO8" s="111"/>
      <c r="AP8" s="112"/>
      <c r="AQ8" s="15"/>
      <c r="AR8" s="113" t="s">
        <v>54</v>
      </c>
      <c r="AS8" s="114"/>
      <c r="AT8" s="114"/>
      <c r="AU8" s="114"/>
      <c r="AV8" s="115"/>
      <c r="AW8" s="15"/>
      <c r="AX8" s="105" t="s">
        <v>45</v>
      </c>
      <c r="AY8" s="106"/>
      <c r="AZ8" s="107"/>
    </row>
    <row r="9" spans="1:52" ht="4.5" customHeight="1" x14ac:dyDescent="0.25">
      <c r="A9" s="67"/>
      <c r="B9" s="29"/>
      <c r="C9" s="29"/>
      <c r="D9" s="29"/>
      <c r="E9" s="29"/>
      <c r="F9" s="29"/>
      <c r="G9" s="29"/>
      <c r="H9" s="29"/>
      <c r="I9" s="29"/>
      <c r="J9" s="29"/>
      <c r="K9" s="39"/>
      <c r="L9" s="29"/>
      <c r="M9" s="29"/>
      <c r="N9" s="29"/>
      <c r="O9" s="40"/>
      <c r="P9" s="29"/>
      <c r="Q9" s="29"/>
      <c r="R9" s="29"/>
      <c r="S9" s="29"/>
      <c r="T9" s="29"/>
      <c r="U9" s="40"/>
      <c r="V9" s="29"/>
      <c r="W9" s="29"/>
      <c r="X9" s="40"/>
      <c r="Y9" s="29"/>
      <c r="Z9" s="41"/>
      <c r="AA9" s="39"/>
      <c r="AB9" s="40"/>
      <c r="AC9" s="29"/>
      <c r="AD9" s="42"/>
      <c r="AE9" s="29"/>
      <c r="AF9" s="29"/>
      <c r="AG9" s="43"/>
      <c r="AH9" s="29"/>
      <c r="AI9" s="44"/>
      <c r="AJ9" s="29"/>
      <c r="AK9" s="29"/>
      <c r="AL9" s="29"/>
      <c r="AM9" s="29"/>
      <c r="AN9" s="29"/>
      <c r="AO9" s="29"/>
      <c r="AP9" s="29"/>
      <c r="AQ9" s="40"/>
      <c r="AR9" s="29"/>
      <c r="AS9" s="29"/>
      <c r="AT9" s="29"/>
      <c r="AU9" s="29"/>
      <c r="AV9" s="29"/>
      <c r="AW9" s="40"/>
      <c r="AX9" s="45"/>
      <c r="AY9" s="29"/>
      <c r="AZ9" s="45"/>
    </row>
    <row r="10" spans="1:52" ht="22.5" customHeight="1" x14ac:dyDescent="0.25">
      <c r="A10" s="108" t="s">
        <v>1</v>
      </c>
      <c r="B10" s="109" t="s">
        <v>64</v>
      </c>
      <c r="C10" s="109" t="s">
        <v>39</v>
      </c>
      <c r="D10" s="109" t="s">
        <v>40</v>
      </c>
      <c r="E10" s="109" t="s">
        <v>2</v>
      </c>
      <c r="F10" s="109" t="s">
        <v>3</v>
      </c>
      <c r="G10" s="109" t="s">
        <v>4</v>
      </c>
      <c r="H10" s="109" t="s">
        <v>5</v>
      </c>
      <c r="I10" s="109" t="s">
        <v>6</v>
      </c>
      <c r="J10" s="109" t="s">
        <v>56</v>
      </c>
      <c r="K10" s="109" t="s">
        <v>7</v>
      </c>
      <c r="L10" s="109" t="s">
        <v>8</v>
      </c>
      <c r="M10" s="109" t="s">
        <v>9</v>
      </c>
      <c r="N10" s="109" t="s">
        <v>41</v>
      </c>
      <c r="O10" s="64"/>
      <c r="P10" s="109" t="s">
        <v>58</v>
      </c>
      <c r="Q10" s="109"/>
      <c r="R10" s="109" t="s">
        <v>10</v>
      </c>
      <c r="S10" s="116" t="s">
        <v>46</v>
      </c>
      <c r="T10" s="109" t="s">
        <v>47</v>
      </c>
      <c r="U10" s="64"/>
      <c r="V10" s="109" t="s">
        <v>48</v>
      </c>
      <c r="W10" s="117" t="s">
        <v>50</v>
      </c>
      <c r="X10" s="64"/>
      <c r="Y10" s="109" t="s">
        <v>69</v>
      </c>
      <c r="Z10" s="109" t="s">
        <v>70</v>
      </c>
      <c r="AA10" s="109" t="s">
        <v>71</v>
      </c>
      <c r="AB10" s="64"/>
      <c r="AC10" s="109" t="s">
        <v>52</v>
      </c>
      <c r="AD10" s="109"/>
      <c r="AE10" s="118" t="s">
        <v>62</v>
      </c>
      <c r="AF10" s="119" t="s">
        <v>66</v>
      </c>
      <c r="AG10" s="119"/>
      <c r="AH10" s="119"/>
      <c r="AI10" s="119"/>
      <c r="AJ10" s="123" t="s">
        <v>67</v>
      </c>
      <c r="AK10" s="123"/>
      <c r="AL10" s="109" t="s">
        <v>42</v>
      </c>
      <c r="AM10" s="109"/>
      <c r="AN10" s="109"/>
      <c r="AO10" s="116" t="s">
        <v>68</v>
      </c>
      <c r="AP10" s="117" t="s">
        <v>53</v>
      </c>
      <c r="AQ10" s="64"/>
      <c r="AR10" s="109" t="s">
        <v>59</v>
      </c>
      <c r="AS10" s="109"/>
      <c r="AT10" s="116" t="s">
        <v>10</v>
      </c>
      <c r="AU10" s="116" t="s">
        <v>46</v>
      </c>
      <c r="AV10" s="120" t="s">
        <v>63</v>
      </c>
      <c r="AW10" s="64"/>
      <c r="AX10" s="109" t="s">
        <v>87</v>
      </c>
      <c r="AY10" s="64"/>
      <c r="AZ10" s="109" t="s">
        <v>88</v>
      </c>
    </row>
    <row r="11" spans="1:52" ht="33.75" customHeight="1" x14ac:dyDescent="0.25">
      <c r="A11" s="108"/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64"/>
      <c r="P11" s="109"/>
      <c r="Q11" s="109"/>
      <c r="R11" s="109"/>
      <c r="S11" s="116"/>
      <c r="T11" s="109"/>
      <c r="U11" s="64"/>
      <c r="V11" s="109"/>
      <c r="W11" s="117"/>
      <c r="X11" s="64"/>
      <c r="Y11" s="109"/>
      <c r="Z11" s="109"/>
      <c r="AA11" s="109"/>
      <c r="AB11" s="64"/>
      <c r="AC11" s="109"/>
      <c r="AD11" s="109"/>
      <c r="AE11" s="118"/>
      <c r="AF11" s="109" t="s">
        <v>60</v>
      </c>
      <c r="AG11" s="109"/>
      <c r="AH11" s="109" t="s">
        <v>61</v>
      </c>
      <c r="AI11" s="109"/>
      <c r="AJ11" s="109" t="s">
        <v>61</v>
      </c>
      <c r="AK11" s="109"/>
      <c r="AL11" s="109"/>
      <c r="AM11" s="109"/>
      <c r="AN11" s="109"/>
      <c r="AO11" s="116"/>
      <c r="AP11" s="117"/>
      <c r="AQ11" s="64"/>
      <c r="AR11" s="109"/>
      <c r="AS11" s="109"/>
      <c r="AT11" s="116"/>
      <c r="AU11" s="116"/>
      <c r="AV11" s="121"/>
      <c r="AW11" s="64"/>
      <c r="AX11" s="109"/>
      <c r="AY11" s="64"/>
      <c r="AZ11" s="109"/>
    </row>
    <row r="12" spans="1:52" ht="36" customHeight="1" x14ac:dyDescent="0.25">
      <c r="A12" s="108"/>
      <c r="B12" s="109"/>
      <c r="C12" s="109"/>
      <c r="D12" s="109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64"/>
      <c r="P12" s="17" t="s">
        <v>11</v>
      </c>
      <c r="Q12" s="17" t="s">
        <v>65</v>
      </c>
      <c r="R12" s="109"/>
      <c r="S12" s="116"/>
      <c r="T12" s="109"/>
      <c r="U12" s="64"/>
      <c r="V12" s="109"/>
      <c r="W12" s="117"/>
      <c r="X12" s="64"/>
      <c r="Y12" s="109"/>
      <c r="Z12" s="109"/>
      <c r="AA12" s="109"/>
      <c r="AB12" s="64"/>
      <c r="AC12" s="17" t="s">
        <v>12</v>
      </c>
      <c r="AD12" s="17" t="s">
        <v>13</v>
      </c>
      <c r="AE12" s="118"/>
      <c r="AF12" s="17" t="s">
        <v>14</v>
      </c>
      <c r="AG12" s="32" t="s">
        <v>15</v>
      </c>
      <c r="AH12" s="32" t="s">
        <v>14</v>
      </c>
      <c r="AI12" s="17" t="s">
        <v>15</v>
      </c>
      <c r="AJ12" s="32" t="s">
        <v>14</v>
      </c>
      <c r="AK12" s="17" t="s">
        <v>15</v>
      </c>
      <c r="AL12" s="17" t="s">
        <v>43</v>
      </c>
      <c r="AM12" s="17" t="s">
        <v>44</v>
      </c>
      <c r="AN12" s="17" t="s">
        <v>15</v>
      </c>
      <c r="AO12" s="116"/>
      <c r="AP12" s="117"/>
      <c r="AQ12" s="64"/>
      <c r="AR12" s="17" t="s">
        <v>11</v>
      </c>
      <c r="AS12" s="17" t="s">
        <v>65</v>
      </c>
      <c r="AT12" s="116"/>
      <c r="AU12" s="116"/>
      <c r="AV12" s="122"/>
      <c r="AW12" s="64"/>
      <c r="AX12" s="109"/>
      <c r="AY12" s="64"/>
      <c r="AZ12" s="109"/>
    </row>
    <row r="13" spans="1:52" s="2" customFormat="1" x14ac:dyDescent="0.25">
      <c r="A13" s="68" t="s">
        <v>69</v>
      </c>
      <c r="B13" s="46" t="s">
        <v>89</v>
      </c>
      <c r="C13" s="46" t="s">
        <v>86</v>
      </c>
      <c r="D13" s="4" t="s">
        <v>28</v>
      </c>
      <c r="E13" s="46" t="s">
        <v>91</v>
      </c>
      <c r="F13" s="46" t="s">
        <v>19</v>
      </c>
      <c r="G13" s="46"/>
      <c r="H13" s="46"/>
      <c r="I13" s="46"/>
      <c r="J13" s="46"/>
      <c r="K13" s="47"/>
      <c r="L13" s="48"/>
      <c r="M13" s="48"/>
      <c r="N13" s="49"/>
      <c r="O13" s="25"/>
      <c r="P13" s="28"/>
      <c r="Q13" s="28"/>
      <c r="R13" s="50"/>
      <c r="S13" s="50"/>
      <c r="T13" s="51"/>
      <c r="U13" s="25"/>
      <c r="V13" s="50"/>
      <c r="W13" s="52"/>
      <c r="X13" s="25"/>
      <c r="Y13" s="53"/>
      <c r="Z13" s="53"/>
      <c r="AA13" s="53"/>
      <c r="AB13" s="24"/>
      <c r="AC13" s="54"/>
      <c r="AD13" s="30"/>
      <c r="AE13" s="30"/>
      <c r="AF13" s="55"/>
      <c r="AG13" s="56"/>
      <c r="AH13" s="65"/>
      <c r="AI13" s="57"/>
      <c r="AJ13" s="65"/>
      <c r="AK13" s="58"/>
      <c r="AL13" s="59"/>
      <c r="AM13" s="60"/>
      <c r="AN13" s="61"/>
      <c r="AO13" s="59"/>
      <c r="AP13" s="59"/>
      <c r="AQ13" s="25"/>
      <c r="AR13" s="28"/>
      <c r="AS13" s="62"/>
      <c r="AT13" s="50"/>
      <c r="AU13" s="50"/>
      <c r="AV13" s="65"/>
      <c r="AW13" s="25"/>
      <c r="AX13" s="65"/>
      <c r="AY13" s="25"/>
      <c r="AZ13" s="63"/>
    </row>
    <row r="14" spans="1:52" s="2" customFormat="1" x14ac:dyDescent="0.25">
      <c r="A14" s="69" t="s">
        <v>72</v>
      </c>
      <c r="B14" s="46" t="s">
        <v>89</v>
      </c>
      <c r="C14" s="4" t="s">
        <v>85</v>
      </c>
      <c r="D14" s="4" t="s">
        <v>112</v>
      </c>
      <c r="E14" s="4" t="s">
        <v>20</v>
      </c>
      <c r="F14" s="4" t="s">
        <v>38</v>
      </c>
      <c r="G14" s="4"/>
      <c r="H14" s="4"/>
      <c r="I14" s="4"/>
      <c r="J14" s="4"/>
      <c r="K14" s="14"/>
      <c r="L14" s="5"/>
      <c r="M14" s="5"/>
      <c r="N14" s="6"/>
      <c r="P14" s="7"/>
      <c r="Q14" s="7"/>
      <c r="R14" s="22"/>
      <c r="S14" s="22"/>
      <c r="T14" s="8"/>
      <c r="V14" s="22"/>
      <c r="W14" s="38"/>
      <c r="Y14" s="27"/>
      <c r="Z14" s="27"/>
      <c r="AA14" s="27"/>
      <c r="AB14" s="24"/>
      <c r="AC14" s="11"/>
      <c r="AD14" s="3"/>
      <c r="AE14" s="3"/>
      <c r="AF14" s="31"/>
      <c r="AG14" s="34"/>
      <c r="AH14" s="66"/>
      <c r="AI14" s="33"/>
      <c r="AJ14" s="66"/>
      <c r="AK14" s="9"/>
      <c r="AL14" s="10"/>
      <c r="AM14" s="26"/>
      <c r="AN14" s="12"/>
      <c r="AO14" s="10"/>
      <c r="AP14" s="10"/>
      <c r="AR14" s="7"/>
      <c r="AS14" s="20"/>
      <c r="AT14" s="22"/>
      <c r="AU14" s="22"/>
      <c r="AV14" s="66"/>
      <c r="AX14" s="66"/>
      <c r="AZ14" s="21"/>
    </row>
    <row r="15" spans="1:52" s="2" customFormat="1" x14ac:dyDescent="0.25">
      <c r="A15" s="69" t="s">
        <v>73</v>
      </c>
      <c r="B15" s="46" t="s">
        <v>89</v>
      </c>
      <c r="C15" s="4" t="s">
        <v>85</v>
      </c>
      <c r="D15" s="4" t="s">
        <v>113</v>
      </c>
      <c r="E15" s="4" t="s">
        <v>22</v>
      </c>
      <c r="F15" s="4" t="s">
        <v>18</v>
      </c>
      <c r="G15" s="4"/>
      <c r="H15" s="4"/>
      <c r="I15" s="4"/>
      <c r="J15" s="4"/>
      <c r="K15" s="14"/>
      <c r="L15" s="5"/>
      <c r="M15" s="5"/>
      <c r="N15" s="6"/>
      <c r="P15" s="7"/>
      <c r="Q15" s="7"/>
      <c r="R15" s="22"/>
      <c r="S15" s="22"/>
      <c r="T15" s="8"/>
      <c r="V15" s="22"/>
      <c r="W15" s="38"/>
      <c r="Y15" s="27"/>
      <c r="Z15" s="27"/>
      <c r="AA15" s="27"/>
      <c r="AB15" s="24"/>
      <c r="AC15" s="11"/>
      <c r="AD15" s="3"/>
      <c r="AE15" s="3"/>
      <c r="AF15" s="31"/>
      <c r="AG15" s="34"/>
      <c r="AH15" s="66"/>
      <c r="AI15" s="33"/>
      <c r="AJ15" s="66"/>
      <c r="AK15" s="9"/>
      <c r="AL15" s="10"/>
      <c r="AM15" s="26"/>
      <c r="AN15" s="12"/>
      <c r="AO15" s="10"/>
      <c r="AP15" s="10"/>
      <c r="AR15" s="7"/>
      <c r="AS15" s="20"/>
      <c r="AT15" s="22"/>
      <c r="AU15" s="22"/>
      <c r="AV15" s="66"/>
      <c r="AX15" s="66"/>
      <c r="AZ15" s="21"/>
    </row>
    <row r="16" spans="1:52" s="2" customFormat="1" x14ac:dyDescent="0.25">
      <c r="A16" s="69" t="s">
        <v>74</v>
      </c>
      <c r="B16" s="46" t="s">
        <v>89</v>
      </c>
      <c r="C16" s="4" t="s">
        <v>85</v>
      </c>
      <c r="D16" s="4" t="s">
        <v>113</v>
      </c>
      <c r="E16" s="4" t="s">
        <v>18</v>
      </c>
      <c r="F16" s="4" t="s">
        <v>37</v>
      </c>
      <c r="G16" s="4"/>
      <c r="H16" s="4"/>
      <c r="I16" s="4"/>
      <c r="J16" s="4"/>
      <c r="K16" s="14"/>
      <c r="L16" s="5"/>
      <c r="M16" s="5"/>
      <c r="N16" s="6"/>
      <c r="P16" s="7"/>
      <c r="Q16" s="7"/>
      <c r="R16" s="22"/>
      <c r="S16" s="22"/>
      <c r="T16" s="8"/>
      <c r="V16" s="22"/>
      <c r="W16" s="38"/>
      <c r="Y16" s="27"/>
      <c r="Z16" s="27"/>
      <c r="AA16" s="27"/>
      <c r="AB16" s="24"/>
      <c r="AC16" s="11"/>
      <c r="AD16" s="3"/>
      <c r="AE16" s="3"/>
      <c r="AF16" s="31"/>
      <c r="AG16" s="34"/>
      <c r="AH16" s="66"/>
      <c r="AI16" s="33"/>
      <c r="AJ16" s="66"/>
      <c r="AK16" s="9"/>
      <c r="AL16" s="10"/>
      <c r="AM16" s="26"/>
      <c r="AN16" s="12"/>
      <c r="AO16" s="10"/>
      <c r="AP16" s="10"/>
      <c r="AR16" s="7"/>
      <c r="AS16" s="20"/>
      <c r="AT16" s="22"/>
      <c r="AU16" s="22"/>
      <c r="AV16" s="66"/>
      <c r="AX16" s="66"/>
      <c r="AZ16" s="21"/>
    </row>
    <row r="17" spans="1:52" s="2" customFormat="1" x14ac:dyDescent="0.25">
      <c r="A17" s="69" t="s">
        <v>75</v>
      </c>
      <c r="B17" s="46" t="s">
        <v>89</v>
      </c>
      <c r="C17" s="4" t="s">
        <v>85</v>
      </c>
      <c r="D17" s="4" t="s">
        <v>112</v>
      </c>
      <c r="E17" s="4" t="s">
        <v>25</v>
      </c>
      <c r="F17" s="4" t="s">
        <v>32</v>
      </c>
      <c r="G17" s="4"/>
      <c r="H17" s="4"/>
      <c r="I17" s="4"/>
      <c r="J17" s="4"/>
      <c r="K17" s="14"/>
      <c r="L17" s="5"/>
      <c r="M17" s="5"/>
      <c r="N17" s="6"/>
      <c r="P17" s="7"/>
      <c r="Q17" s="7"/>
      <c r="R17" s="22"/>
      <c r="S17" s="22"/>
      <c r="T17" s="8"/>
      <c r="V17" s="22"/>
      <c r="W17" s="38"/>
      <c r="Y17" s="27"/>
      <c r="Z17" s="27"/>
      <c r="AA17" s="27"/>
      <c r="AB17" s="24"/>
      <c r="AC17" s="9"/>
      <c r="AD17" s="3"/>
      <c r="AE17" s="3"/>
      <c r="AF17" s="31"/>
      <c r="AG17" s="34"/>
      <c r="AH17" s="66"/>
      <c r="AI17" s="33"/>
      <c r="AJ17" s="66"/>
      <c r="AK17" s="9"/>
      <c r="AL17" s="10"/>
      <c r="AM17" s="26"/>
      <c r="AN17" s="12"/>
      <c r="AO17" s="10"/>
      <c r="AP17" s="10"/>
      <c r="AR17" s="7"/>
      <c r="AS17" s="20"/>
      <c r="AT17" s="22"/>
      <c r="AU17" s="22"/>
      <c r="AV17" s="66"/>
      <c r="AX17" s="66"/>
      <c r="AZ17" s="21"/>
    </row>
    <row r="18" spans="1:52" s="2" customFormat="1" x14ac:dyDescent="0.25">
      <c r="A18" s="69" t="s">
        <v>76</v>
      </c>
      <c r="B18" s="46" t="s">
        <v>89</v>
      </c>
      <c r="C18" s="4" t="s">
        <v>85</v>
      </c>
      <c r="D18" s="4" t="s">
        <v>112</v>
      </c>
      <c r="E18" s="4" t="s">
        <v>38</v>
      </c>
      <c r="F18" s="4" t="s">
        <v>30</v>
      </c>
      <c r="G18" s="4"/>
      <c r="H18" s="4"/>
      <c r="I18" s="4"/>
      <c r="J18" s="4"/>
      <c r="K18" s="14"/>
      <c r="L18" s="5"/>
      <c r="M18" s="5"/>
      <c r="N18" s="6"/>
      <c r="P18" s="7"/>
      <c r="Q18" s="7"/>
      <c r="R18" s="22"/>
      <c r="S18" s="22"/>
      <c r="T18" s="8"/>
      <c r="V18" s="22"/>
      <c r="W18" s="38"/>
      <c r="Y18" s="27"/>
      <c r="Z18" s="27"/>
      <c r="AA18" s="27"/>
      <c r="AB18" s="24"/>
      <c r="AC18" s="9"/>
      <c r="AD18" s="3"/>
      <c r="AE18" s="3"/>
      <c r="AF18" s="31"/>
      <c r="AG18" s="34"/>
      <c r="AH18" s="66"/>
      <c r="AI18" s="33"/>
      <c r="AJ18" s="66"/>
      <c r="AK18" s="9"/>
      <c r="AL18" s="10"/>
      <c r="AM18" s="26"/>
      <c r="AN18" s="12"/>
      <c r="AO18" s="10"/>
      <c r="AP18" s="10"/>
      <c r="AR18" s="7"/>
      <c r="AS18" s="20"/>
      <c r="AT18" s="22"/>
      <c r="AU18" s="22"/>
      <c r="AV18" s="66"/>
      <c r="AX18" s="66"/>
      <c r="AZ18" s="21"/>
    </row>
    <row r="19" spans="1:52" s="2" customFormat="1" x14ac:dyDescent="0.25">
      <c r="A19" s="69" t="s">
        <v>77</v>
      </c>
      <c r="B19" s="46" t="s">
        <v>89</v>
      </c>
      <c r="C19" s="4" t="s">
        <v>85</v>
      </c>
      <c r="D19" s="4" t="s">
        <v>28</v>
      </c>
      <c r="E19" s="4" t="s">
        <v>36</v>
      </c>
      <c r="F19" s="4" t="s">
        <v>33</v>
      </c>
      <c r="G19" s="4"/>
      <c r="H19" s="4"/>
      <c r="I19" s="4"/>
      <c r="J19" s="4"/>
      <c r="K19" s="14"/>
      <c r="L19" s="5"/>
      <c r="M19" s="5"/>
      <c r="N19" s="6"/>
      <c r="P19" s="7"/>
      <c r="Q19" s="7"/>
      <c r="R19" s="22"/>
      <c r="S19" s="22"/>
      <c r="T19" s="8"/>
      <c r="V19" s="22"/>
      <c r="W19" s="38"/>
      <c r="Y19" s="27"/>
      <c r="Z19" s="27"/>
      <c r="AA19" s="27"/>
      <c r="AB19" s="24"/>
      <c r="AC19" s="9"/>
      <c r="AD19" s="3"/>
      <c r="AE19" s="3"/>
      <c r="AF19" s="31"/>
      <c r="AG19" s="34"/>
      <c r="AH19" s="66"/>
      <c r="AI19" s="33"/>
      <c r="AJ19" s="66"/>
      <c r="AK19" s="9"/>
      <c r="AL19" s="10"/>
      <c r="AM19" s="26"/>
      <c r="AN19" s="12"/>
      <c r="AO19" s="10"/>
      <c r="AP19" s="10"/>
      <c r="AR19" s="7"/>
      <c r="AS19" s="20"/>
      <c r="AT19" s="22"/>
      <c r="AU19" s="22"/>
      <c r="AV19" s="66"/>
      <c r="AX19" s="66"/>
      <c r="AZ19" s="21"/>
    </row>
    <row r="20" spans="1:52" s="2" customFormat="1" x14ac:dyDescent="0.25">
      <c r="A20" s="69" t="s">
        <v>78</v>
      </c>
      <c r="B20" s="46" t="s">
        <v>90</v>
      </c>
      <c r="C20" s="4" t="s">
        <v>85</v>
      </c>
      <c r="D20" s="4" t="s">
        <v>28</v>
      </c>
      <c r="E20" s="4" t="s">
        <v>25</v>
      </c>
      <c r="F20" s="4" t="s">
        <v>29</v>
      </c>
      <c r="G20" s="4"/>
      <c r="H20" s="4"/>
      <c r="I20" s="4"/>
      <c r="J20" s="4"/>
      <c r="K20" s="14"/>
      <c r="L20" s="5"/>
      <c r="M20" s="5"/>
      <c r="N20" s="6"/>
      <c r="P20" s="7"/>
      <c r="Q20" s="7"/>
      <c r="R20" s="22"/>
      <c r="S20" s="22"/>
      <c r="T20" s="8"/>
      <c r="V20" s="22"/>
      <c r="W20" s="38"/>
      <c r="Y20" s="27"/>
      <c r="Z20" s="27"/>
      <c r="AA20" s="27"/>
      <c r="AB20" s="24"/>
      <c r="AC20" s="18"/>
      <c r="AD20" s="19"/>
      <c r="AE20" s="3"/>
      <c r="AF20" s="31"/>
      <c r="AG20" s="34"/>
      <c r="AH20" s="66"/>
      <c r="AI20" s="33"/>
      <c r="AJ20" s="66"/>
      <c r="AK20" s="9"/>
      <c r="AL20" s="10"/>
      <c r="AM20" s="26"/>
      <c r="AN20" s="12"/>
      <c r="AO20" s="10"/>
      <c r="AP20" s="10"/>
      <c r="AR20" s="7"/>
      <c r="AS20" s="20"/>
      <c r="AT20" s="22"/>
      <c r="AU20" s="22"/>
      <c r="AV20" s="66"/>
      <c r="AX20" s="66"/>
      <c r="AZ20" s="21"/>
    </row>
    <row r="21" spans="1:52" s="2" customFormat="1" x14ac:dyDescent="0.25">
      <c r="A21" s="69" t="s">
        <v>79</v>
      </c>
      <c r="B21" s="46" t="s">
        <v>90</v>
      </c>
      <c r="C21" s="4" t="s">
        <v>84</v>
      </c>
      <c r="D21" s="4" t="s">
        <v>28</v>
      </c>
      <c r="E21" s="4" t="s">
        <v>16</v>
      </c>
      <c r="F21" s="4" t="s">
        <v>27</v>
      </c>
      <c r="G21" s="4"/>
      <c r="H21" s="4"/>
      <c r="I21" s="4"/>
      <c r="J21" s="4"/>
      <c r="K21" s="14"/>
      <c r="L21" s="5"/>
      <c r="M21" s="5"/>
      <c r="N21" s="6"/>
      <c r="P21" s="7"/>
      <c r="Q21" s="7"/>
      <c r="R21" s="22"/>
      <c r="S21" s="22"/>
      <c r="T21" s="8"/>
      <c r="V21" s="22"/>
      <c r="W21" s="38"/>
      <c r="Y21" s="27"/>
      <c r="Z21" s="27"/>
      <c r="AA21" s="27"/>
      <c r="AB21" s="24"/>
      <c r="AC21" s="9"/>
      <c r="AD21" s="3"/>
      <c r="AE21" s="3"/>
      <c r="AF21" s="31"/>
      <c r="AG21" s="34"/>
      <c r="AH21" s="66"/>
      <c r="AI21" s="33"/>
      <c r="AJ21" s="66"/>
      <c r="AK21" s="9"/>
      <c r="AL21" s="10"/>
      <c r="AM21" s="26"/>
      <c r="AN21" s="12"/>
      <c r="AO21" s="10"/>
      <c r="AP21" s="10"/>
      <c r="AR21" s="7"/>
      <c r="AS21" s="20"/>
      <c r="AT21" s="22"/>
      <c r="AU21" s="22"/>
      <c r="AV21" s="66"/>
      <c r="AX21" s="66"/>
      <c r="AZ21" s="21"/>
    </row>
    <row r="22" spans="1:52" s="2" customFormat="1" x14ac:dyDescent="0.25">
      <c r="A22" s="69" t="s">
        <v>80</v>
      </c>
      <c r="B22" s="46" t="s">
        <v>89</v>
      </c>
      <c r="C22" s="4" t="s">
        <v>84</v>
      </c>
      <c r="D22" s="4" t="s">
        <v>28</v>
      </c>
      <c r="E22" s="4" t="s">
        <v>21</v>
      </c>
      <c r="F22" s="4" t="s">
        <v>31</v>
      </c>
      <c r="G22" s="4"/>
      <c r="H22" s="4"/>
      <c r="I22" s="4"/>
      <c r="J22" s="4"/>
      <c r="K22" s="14"/>
      <c r="L22" s="5"/>
      <c r="M22" s="5"/>
      <c r="N22" s="6"/>
      <c r="P22" s="7"/>
      <c r="Q22" s="7"/>
      <c r="R22" s="22"/>
      <c r="S22" s="22"/>
      <c r="T22" s="8"/>
      <c r="V22" s="22"/>
      <c r="W22" s="38"/>
      <c r="Y22" s="27"/>
      <c r="Z22" s="27"/>
      <c r="AA22" s="27"/>
      <c r="AB22" s="24"/>
      <c r="AC22" s="9"/>
      <c r="AD22" s="3"/>
      <c r="AE22" s="3"/>
      <c r="AF22" s="31"/>
      <c r="AG22" s="34"/>
      <c r="AH22" s="66"/>
      <c r="AI22" s="33"/>
      <c r="AJ22" s="66"/>
      <c r="AK22" s="9"/>
      <c r="AL22" s="10"/>
      <c r="AM22" s="26"/>
      <c r="AN22" s="12"/>
      <c r="AO22" s="10"/>
      <c r="AP22" s="10"/>
      <c r="AR22" s="7"/>
      <c r="AS22" s="20"/>
      <c r="AT22" s="22"/>
      <c r="AU22" s="22"/>
      <c r="AV22" s="66"/>
      <c r="AX22" s="66"/>
      <c r="AZ22" s="21"/>
    </row>
    <row r="23" spans="1:52" s="2" customFormat="1" x14ac:dyDescent="0.25">
      <c r="A23" s="69" t="s">
        <v>81</v>
      </c>
      <c r="B23" s="46" t="s">
        <v>90</v>
      </c>
      <c r="C23" s="4" t="s">
        <v>83</v>
      </c>
      <c r="D23" s="4" t="s">
        <v>34</v>
      </c>
      <c r="E23" s="4" t="s">
        <v>17</v>
      </c>
      <c r="F23" s="4" t="s">
        <v>23</v>
      </c>
      <c r="G23" s="4"/>
      <c r="H23" s="4"/>
      <c r="I23" s="4"/>
      <c r="J23" s="4"/>
      <c r="K23" s="14"/>
      <c r="L23" s="5"/>
      <c r="M23" s="5"/>
      <c r="N23" s="6"/>
      <c r="P23" s="7"/>
      <c r="Q23" s="7"/>
      <c r="R23" s="22"/>
      <c r="S23" s="22"/>
      <c r="T23" s="8"/>
      <c r="V23" s="22"/>
      <c r="W23" s="38"/>
      <c r="Y23" s="27"/>
      <c r="Z23" s="27"/>
      <c r="AA23" s="27"/>
      <c r="AB23" s="24"/>
      <c r="AC23" s="9"/>
      <c r="AD23" s="3"/>
      <c r="AE23" s="3"/>
      <c r="AF23" s="31"/>
      <c r="AG23" s="34"/>
      <c r="AH23" s="66"/>
      <c r="AI23" s="33"/>
      <c r="AJ23" s="66"/>
      <c r="AK23" s="9"/>
      <c r="AL23" s="10"/>
      <c r="AM23" s="26"/>
      <c r="AN23" s="12"/>
      <c r="AO23" s="10"/>
      <c r="AP23" s="10"/>
      <c r="AR23" s="7"/>
      <c r="AS23" s="20"/>
      <c r="AT23" s="22"/>
      <c r="AU23" s="22"/>
      <c r="AV23" s="66"/>
      <c r="AX23" s="66"/>
      <c r="AZ23" s="21"/>
    </row>
    <row r="24" spans="1:52" s="2" customFormat="1" x14ac:dyDescent="0.25">
      <c r="A24" s="69" t="s">
        <v>70</v>
      </c>
      <c r="B24" s="46" t="s">
        <v>89</v>
      </c>
      <c r="C24" s="4" t="s">
        <v>86</v>
      </c>
      <c r="D24" s="4" t="s">
        <v>34</v>
      </c>
      <c r="E24" s="4" t="s">
        <v>92</v>
      </c>
      <c r="F24" s="4" t="s">
        <v>35</v>
      </c>
      <c r="G24" s="4"/>
      <c r="H24" s="4"/>
      <c r="I24" s="4"/>
      <c r="J24" s="4"/>
      <c r="K24" s="14"/>
      <c r="L24" s="5"/>
      <c r="M24" s="5"/>
      <c r="N24" s="6"/>
      <c r="P24" s="7"/>
      <c r="Q24" s="7"/>
      <c r="R24" s="22"/>
      <c r="S24" s="22"/>
      <c r="T24" s="8"/>
      <c r="V24" s="22"/>
      <c r="W24" s="38"/>
      <c r="Y24" s="27"/>
      <c r="Z24" s="27"/>
      <c r="AA24" s="27"/>
      <c r="AB24" s="24"/>
      <c r="AC24" s="11"/>
      <c r="AD24" s="3"/>
      <c r="AE24" s="3"/>
      <c r="AF24" s="31"/>
      <c r="AG24" s="34"/>
      <c r="AH24" s="66"/>
      <c r="AI24" s="33"/>
      <c r="AJ24" s="66"/>
      <c r="AK24" s="9"/>
      <c r="AL24" s="10"/>
      <c r="AM24" s="26"/>
      <c r="AN24" s="12"/>
      <c r="AO24" s="10"/>
      <c r="AP24" s="10"/>
      <c r="AR24" s="7"/>
      <c r="AS24" s="20"/>
      <c r="AT24" s="22"/>
      <c r="AU24" s="22"/>
      <c r="AV24" s="66"/>
      <c r="AX24" s="66"/>
      <c r="AZ24" s="21"/>
    </row>
    <row r="25" spans="1:52" s="2" customFormat="1" x14ac:dyDescent="0.25">
      <c r="A25" s="69" t="s">
        <v>82</v>
      </c>
      <c r="B25" s="46" t="s">
        <v>90</v>
      </c>
      <c r="C25" s="4" t="s">
        <v>83</v>
      </c>
      <c r="D25" s="4" t="s">
        <v>113</v>
      </c>
      <c r="E25" s="4" t="s">
        <v>26</v>
      </c>
      <c r="F25" s="4" t="s">
        <v>24</v>
      </c>
      <c r="G25" s="4"/>
      <c r="H25" s="4"/>
      <c r="I25" s="4"/>
      <c r="J25" s="4"/>
      <c r="K25" s="14"/>
      <c r="L25" s="5"/>
      <c r="M25" s="5"/>
      <c r="N25" s="6"/>
      <c r="P25" s="7"/>
      <c r="Q25" s="7"/>
      <c r="R25" s="22"/>
      <c r="S25" s="22"/>
      <c r="T25" s="8"/>
      <c r="V25" s="22"/>
      <c r="W25" s="38"/>
      <c r="Y25" s="27"/>
      <c r="Z25" s="27"/>
      <c r="AA25" s="27"/>
      <c r="AB25" s="24"/>
      <c r="AC25" s="9"/>
      <c r="AD25" s="3"/>
      <c r="AE25" s="3"/>
      <c r="AF25" s="31"/>
      <c r="AG25" s="34"/>
      <c r="AH25" s="66"/>
      <c r="AI25" s="33"/>
      <c r="AJ25" s="66"/>
      <c r="AK25" s="9"/>
      <c r="AL25" s="10"/>
      <c r="AM25" s="26"/>
      <c r="AN25" s="12"/>
      <c r="AO25" s="10"/>
      <c r="AP25" s="10"/>
      <c r="AR25" s="7"/>
      <c r="AS25" s="20"/>
      <c r="AT25" s="22"/>
      <c r="AU25" s="22"/>
      <c r="AV25" s="66"/>
      <c r="AX25" s="66"/>
      <c r="AZ25" s="21"/>
    </row>
  </sheetData>
  <sheetProtection selectLockedCells="1" sort="0" autoFilter="0" pivotTables="0"/>
  <mergeCells count="58">
    <mergeCell ref="AS2:AV3"/>
    <mergeCell ref="AJ3:AK3"/>
    <mergeCell ref="AN3:AP3"/>
    <mergeCell ref="AJ4:AK4"/>
    <mergeCell ref="AN4:AP5"/>
    <mergeCell ref="AS4:AV5"/>
    <mergeCell ref="AJ5:AK5"/>
    <mergeCell ref="A2:F5"/>
    <mergeCell ref="AA2:AA5"/>
    <mergeCell ref="AF2:AH2"/>
    <mergeCell ref="AJ2:AK2"/>
    <mergeCell ref="AN2:AP2"/>
    <mergeCell ref="AV10:AV12"/>
    <mergeCell ref="AX10:AX12"/>
    <mergeCell ref="AZ10:AZ12"/>
    <mergeCell ref="AF11:AG11"/>
    <mergeCell ref="AH11:AI11"/>
    <mergeCell ref="AJ11:AK11"/>
    <mergeCell ref="AL10:AN11"/>
    <mergeCell ref="AO10:AO12"/>
    <mergeCell ref="AP10:AP12"/>
    <mergeCell ref="AR10:AS11"/>
    <mergeCell ref="AT10:AT12"/>
    <mergeCell ref="AU10:AU12"/>
    <mergeCell ref="AJ10:AK10"/>
    <mergeCell ref="Z10:Z12"/>
    <mergeCell ref="AA10:AA12"/>
    <mergeCell ref="AC10:AD11"/>
    <mergeCell ref="AE10:AE12"/>
    <mergeCell ref="AF10:AI10"/>
    <mergeCell ref="Y10:Y12"/>
    <mergeCell ref="J10:J12"/>
    <mergeCell ref="K10:K12"/>
    <mergeCell ref="L10:L12"/>
    <mergeCell ref="M10:M12"/>
    <mergeCell ref="N10:N12"/>
    <mergeCell ref="P10:Q11"/>
    <mergeCell ref="R10:R12"/>
    <mergeCell ref="S10:S12"/>
    <mergeCell ref="T10:T12"/>
    <mergeCell ref="V10:V12"/>
    <mergeCell ref="W10:W12"/>
    <mergeCell ref="AX8:AZ8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A8:N8"/>
    <mergeCell ref="P8:T8"/>
    <mergeCell ref="V8:W8"/>
    <mergeCell ref="Y8:AA8"/>
    <mergeCell ref="AC8:AP8"/>
    <mergeCell ref="AR8:AV8"/>
  </mergeCells>
  <conditionalFormatting sqref="Y13:AA25">
    <cfRule type="containsText" dxfId="0" priority="3" operator="containsText" text="*">
      <formula>NOT(ISERROR(SEARCH("*",Y13)))</formula>
    </cfRule>
  </conditionalFormatting>
  <conditionalFormatting sqref="AF5 AH5 AJ5">
    <cfRule type="cellIs" priority="2" operator="greaterThanOrEqual">
      <formula>0</formula>
    </cfRule>
  </conditionalFormatting>
  <dataValidations count="2">
    <dataValidation type="list" allowBlank="1" showInputMessage="1" showErrorMessage="1" sqref="Z13:Z25">
      <formula1>"Rupture,Licenciement"</formula1>
    </dataValidation>
    <dataValidation type="list" allowBlank="1" showInputMessage="1" showErrorMessage="1" sqref="AC13:AC25 Y13:Y25 AA13:AA25">
      <formula1>"O,N"</formula1>
    </dataValidation>
  </dataValidations>
  <pageMargins left="0.11811023622047245" right="0.11811023622047245" top="0.15748031496062992" bottom="0.15748031496062992" header="0.31496062992125984" footer="0.31496062992125984"/>
  <pageSetup paperSize="9" scale="6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9CCFAF5B-727F-4DFD-A3C3-B9956AA4F70A}">
            <x14:iconSet custom="1">
              <x14:cfvo type="percent">
                <xm:f>0</xm:f>
              </x14:cfvo>
              <x14:cfvo type="num">
                <xm:f>-10000000</xm:f>
              </x14:cfvo>
              <x14:cfvo type="num">
                <xm:f>0</xm:f>
              </x14:cfvo>
              <x14:cfIcon iconSet="3TrafficLights1" iconId="0"/>
              <x14:cfIcon iconSet="3TrafficLights1" iconId="0"/>
              <x14:cfIcon iconSet="3TrafficLights1" iconId="2"/>
            </x14:iconSet>
          </x14:cfRule>
          <xm:sqref>AF5 AH5 AJ5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Création des fichiers</vt:lpstr>
      <vt:lpstr>Data</vt:lpstr>
      <vt:lpstr>Data!Impression_des_titres</vt:lpstr>
    </vt:vector>
  </TitlesOfParts>
  <Company>LARIVIERE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Elisabethe HIBERT BUSSEREAU</dc:creator>
  <cp:lastModifiedBy>Fabien YEDE</cp:lastModifiedBy>
  <cp:lastPrinted>2015-03-16T16:13:59Z</cp:lastPrinted>
  <dcterms:created xsi:type="dcterms:W3CDTF">2015-02-12T08:59:53Z</dcterms:created>
  <dcterms:modified xsi:type="dcterms:W3CDTF">2016-01-22T10:51:59Z</dcterms:modified>
</cp:coreProperties>
</file>