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60" yWindow="-15" windowWidth="20730" windowHeight="9105" tabRatio="500"/>
  </bookViews>
  <sheets>
    <sheet name="Feuil1" sheetId="1" r:id="rId1"/>
  </sheets>
  <definedNames>
    <definedName name="_xlnm._FilterDatabase" localSheetId="0" hidden="1">Feuil1!$F$4:$CH$328</definedName>
  </definedNames>
  <calcPr calcId="145621"/>
</workbook>
</file>

<file path=xl/calcChain.xml><?xml version="1.0" encoding="utf-8"?>
<calcChain xmlns="http://schemas.openxmlformats.org/spreadsheetml/2006/main">
  <c r="I5" i="1" l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Y5" i="1"/>
  <c r="AZ5" i="1"/>
  <c r="BA5" i="1"/>
  <c r="BB5" i="1"/>
  <c r="BC5" i="1"/>
  <c r="BD5" i="1"/>
  <c r="BE5" i="1"/>
  <c r="BF5" i="1"/>
  <c r="BG5" i="1"/>
  <c r="BH5" i="1"/>
  <c r="BI5" i="1"/>
  <c r="BJ5" i="1"/>
  <c r="BK5" i="1"/>
  <c r="BL5" i="1"/>
  <c r="BM5" i="1"/>
  <c r="BN5" i="1"/>
  <c r="BO5" i="1"/>
  <c r="BP5" i="1"/>
  <c r="BQ5" i="1"/>
  <c r="BR5" i="1"/>
  <c r="BS5" i="1"/>
  <c r="BT5" i="1"/>
  <c r="BU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H5" i="1"/>
  <c r="AM319" i="1" l="1"/>
  <c r="AT318" i="1"/>
  <c r="L318" i="1"/>
  <c r="K318" i="1"/>
  <c r="M318" i="1"/>
  <c r="N318" i="1"/>
  <c r="O318" i="1"/>
  <c r="P318" i="1"/>
  <c r="Q318" i="1"/>
  <c r="G318" i="1"/>
  <c r="F318" i="1"/>
  <c r="I318" i="1"/>
  <c r="J318" i="1"/>
  <c r="BA318" i="1"/>
  <c r="AI318" i="1"/>
  <c r="AH318" i="1"/>
  <c r="T318" i="1"/>
  <c r="CE318" i="1"/>
  <c r="E318" i="1"/>
  <c r="BT318" i="1"/>
  <c r="X318" i="1"/>
  <c r="W318" i="1"/>
  <c r="AK318" i="1"/>
  <c r="AD318" i="1"/>
  <c r="C318" i="1"/>
  <c r="D318" i="1"/>
  <c r="BP318" i="1"/>
  <c r="AU318" i="1"/>
  <c r="AJ318" i="1"/>
  <c r="BU318" i="1"/>
  <c r="BZ318" i="1"/>
  <c r="CA318" i="1"/>
  <c r="CB318" i="1"/>
  <c r="CC318" i="1"/>
  <c r="CD318" i="1"/>
  <c r="CH318" i="1"/>
  <c r="CG318" i="1"/>
  <c r="CF318" i="1"/>
  <c r="BY318" i="1"/>
  <c r="BX318" i="1"/>
  <c r="BW318" i="1"/>
  <c r="BV318" i="1"/>
  <c r="BR318" i="1"/>
  <c r="BQ318" i="1"/>
  <c r="BO318" i="1"/>
  <c r="BN318" i="1"/>
  <c r="BM318" i="1"/>
  <c r="BL318" i="1"/>
  <c r="BK318" i="1"/>
  <c r="BJ318" i="1"/>
  <c r="BI318" i="1"/>
  <c r="BH318" i="1"/>
  <c r="BG318" i="1"/>
  <c r="BF318" i="1"/>
  <c r="BE318" i="1"/>
  <c r="BD318" i="1"/>
  <c r="BC318" i="1"/>
  <c r="BB318" i="1"/>
  <c r="AZ318" i="1"/>
  <c r="AY318" i="1"/>
  <c r="AX318" i="1"/>
  <c r="AV318" i="1"/>
  <c r="AS318" i="1"/>
  <c r="AR318" i="1"/>
  <c r="AQ318" i="1"/>
  <c r="AP318" i="1"/>
  <c r="AO318" i="1"/>
  <c r="AN318" i="1"/>
  <c r="AM318" i="1"/>
  <c r="AL318" i="1"/>
  <c r="AG318" i="1"/>
  <c r="AF318" i="1"/>
  <c r="AE318" i="1"/>
  <c r="AC318" i="1"/>
  <c r="AB318" i="1"/>
  <c r="AA318" i="1"/>
  <c r="Z318" i="1"/>
  <c r="Y318" i="1"/>
  <c r="V318" i="1"/>
  <c r="U318" i="1"/>
  <c r="R318" i="1"/>
  <c r="B318" i="1"/>
  <c r="K319" i="1" l="1"/>
  <c r="BZ319" i="1"/>
  <c r="H318" i="1"/>
</calcChain>
</file>

<file path=xl/sharedStrings.xml><?xml version="1.0" encoding="utf-8"?>
<sst xmlns="http://schemas.openxmlformats.org/spreadsheetml/2006/main" count="330" uniqueCount="269">
  <si>
    <t>victime</t>
  </si>
  <si>
    <t>la personne est orientée par</t>
  </si>
  <si>
    <t>situation de violences conjugales</t>
  </si>
  <si>
    <t>premier accueil</t>
  </si>
  <si>
    <t>entretiens</t>
  </si>
  <si>
    <t>nom/ code</t>
  </si>
  <si>
    <t>situation familiale</t>
  </si>
  <si>
    <t xml:space="preserve">avec enfants </t>
  </si>
  <si>
    <t>services sociaux</t>
  </si>
  <si>
    <t>police/ gendarmerie</t>
  </si>
  <si>
    <t xml:space="preserve">médecin/ hôpital </t>
  </si>
  <si>
    <t>inform'elles</t>
  </si>
  <si>
    <t>ATAV</t>
  </si>
  <si>
    <t>CIDFF</t>
  </si>
  <si>
    <t>Avocat</t>
  </si>
  <si>
    <t>Référent violence</t>
  </si>
  <si>
    <t>relations personnelles</t>
  </si>
  <si>
    <t>internet/ média</t>
  </si>
  <si>
    <t>autres</t>
  </si>
  <si>
    <t>violences physiques</t>
  </si>
  <si>
    <t>violences psychologiques</t>
  </si>
  <si>
    <t>violences verbales</t>
  </si>
  <si>
    <t>violences économiques</t>
  </si>
  <si>
    <t>violences sexuelles</t>
  </si>
  <si>
    <t xml:space="preserve">cumul </t>
  </si>
  <si>
    <t>violences sur enfants</t>
  </si>
  <si>
    <t>total</t>
  </si>
  <si>
    <t>date</t>
  </si>
  <si>
    <t>durée de l'entretien</t>
  </si>
  <si>
    <t>accueil victime</t>
  </si>
  <si>
    <t>accueil indirect</t>
  </si>
  <si>
    <t>par téléphone</t>
  </si>
  <si>
    <t>hors permanence</t>
  </si>
  <si>
    <t>au bureau</t>
  </si>
  <si>
    <t>accueillante</t>
  </si>
  <si>
    <t>orientation</t>
  </si>
  <si>
    <t>suite à orientation</t>
  </si>
  <si>
    <t>durée</t>
  </si>
  <si>
    <t>entretiens menés par</t>
  </si>
  <si>
    <t>RDV pris</t>
  </si>
  <si>
    <t>mariée</t>
  </si>
  <si>
    <t>Concubinage/ Pacsée</t>
  </si>
  <si>
    <t>séparée</t>
  </si>
  <si>
    <t>divorcée</t>
  </si>
  <si>
    <t>Veuve</t>
  </si>
  <si>
    <t>non renseigné</t>
  </si>
  <si>
    <t>accueillante Athènes</t>
  </si>
  <si>
    <t xml:space="preserve">psychologue Athènes </t>
  </si>
  <si>
    <t>partenaires extérieurs</t>
  </si>
  <si>
    <t>hors LéA</t>
  </si>
  <si>
    <t>ordre des avocats</t>
  </si>
  <si>
    <t>Thionville</t>
  </si>
  <si>
    <t>D1 16</t>
  </si>
  <si>
    <t>voir le nombre de perm LéA</t>
  </si>
  <si>
    <t xml:space="preserve">B4 : entretien directement donc pas pointé dans accueil </t>
  </si>
  <si>
    <t>nombre de perm CIDFF</t>
  </si>
  <si>
    <t>nombre de perm ATAV</t>
  </si>
  <si>
    <t>nombre de perm total</t>
  </si>
  <si>
    <t xml:space="preserve">nombre d'appel téléphonique </t>
  </si>
  <si>
    <t>nombre de messages laissés</t>
  </si>
  <si>
    <t xml:space="preserve">nombre de rappelle de victime </t>
  </si>
  <si>
    <t>référente violence</t>
  </si>
  <si>
    <t>Athènes</t>
  </si>
  <si>
    <t>attention ne pas ajouter de lignes de saisie en début de tableau sinon elles ne sont pas comptées dans les totaux !! Sinon refaire les formules de calculs…</t>
  </si>
  <si>
    <t>H1 15</t>
  </si>
  <si>
    <t>J1 15</t>
  </si>
  <si>
    <t>pour les personnes reçues en 2015 : pas de contact noté mais juste les entretiens</t>
  </si>
  <si>
    <t>orientation SUR LéA après entretien</t>
  </si>
  <si>
    <t>Non renseigné</t>
  </si>
  <si>
    <t>suite donnée</t>
  </si>
  <si>
    <t>autres violences</t>
  </si>
  <si>
    <t>personnes bénéficiant de pls entret.</t>
  </si>
  <si>
    <t>communes</t>
  </si>
  <si>
    <t>A315</t>
  </si>
  <si>
    <t>Fameck</t>
  </si>
  <si>
    <t xml:space="preserve">W1 16 </t>
  </si>
  <si>
    <t xml:space="preserve">Thionville </t>
  </si>
  <si>
    <t>L2 16</t>
  </si>
  <si>
    <t>G3 16</t>
  </si>
  <si>
    <t>D5 16</t>
  </si>
  <si>
    <t>G5 16</t>
  </si>
  <si>
    <t>P3 16</t>
  </si>
  <si>
    <t>D6 16</t>
  </si>
  <si>
    <t>MJD</t>
  </si>
  <si>
    <t>S6 16</t>
  </si>
  <si>
    <t>K4 16</t>
  </si>
  <si>
    <t>M1 17</t>
  </si>
  <si>
    <t>RV 14/02 CIDFF</t>
  </si>
  <si>
    <t>A1 17</t>
  </si>
  <si>
    <t>Knutange</t>
  </si>
  <si>
    <t>F1 17</t>
  </si>
  <si>
    <t>Audun le Tiche</t>
  </si>
  <si>
    <t>M2 17</t>
  </si>
  <si>
    <t>K1 17</t>
  </si>
  <si>
    <t>Entrange</t>
  </si>
  <si>
    <t xml:space="preserve">H 1 17 </t>
  </si>
  <si>
    <t>A 2 17</t>
  </si>
  <si>
    <t>G6 17</t>
  </si>
  <si>
    <t>rv 02/02/17 chez CHANEL</t>
  </si>
  <si>
    <t>Mme rappele dès que papiers réunis</t>
  </si>
  <si>
    <t>J 1 17</t>
  </si>
  <si>
    <t>majeurs</t>
  </si>
  <si>
    <t>Florange</t>
  </si>
  <si>
    <t>ISG</t>
  </si>
  <si>
    <t>C1 17</t>
  </si>
  <si>
    <t>Richemont</t>
  </si>
  <si>
    <t>Bretagne/hébergées à Moeuvre Grde</t>
  </si>
  <si>
    <t>JAP</t>
  </si>
  <si>
    <t>Reçue en 2017</t>
  </si>
  <si>
    <t>nombre en 2017</t>
  </si>
  <si>
    <t>nombre en 2016</t>
  </si>
  <si>
    <t>nombre en 2015</t>
  </si>
  <si>
    <t>personnes ayant plus entr. En 2017</t>
  </si>
  <si>
    <t>P1 17</t>
  </si>
  <si>
    <t>Sierck les bains</t>
  </si>
  <si>
    <t xml:space="preserve">F2 17 </t>
  </si>
  <si>
    <t>Fin de PEC</t>
  </si>
  <si>
    <t xml:space="preserve">J 2 17 </t>
  </si>
  <si>
    <t>Yutz</t>
  </si>
  <si>
    <t xml:space="preserve">G7 17 </t>
  </si>
  <si>
    <t>Uckange</t>
  </si>
  <si>
    <t xml:space="preserve">F3 17 </t>
  </si>
  <si>
    <t>dépacsée</t>
  </si>
  <si>
    <t xml:space="preserve">Moyeuvre Grande </t>
  </si>
  <si>
    <t>M3 17</t>
  </si>
  <si>
    <t>Nilvange</t>
  </si>
  <si>
    <t>FEC Mme part habiter à TROYES</t>
  </si>
  <si>
    <t>entretiens partenaires</t>
  </si>
  <si>
    <t>S1 17</t>
  </si>
  <si>
    <t>Rémeling</t>
  </si>
  <si>
    <t>L1 17</t>
  </si>
  <si>
    <t>W1 17</t>
  </si>
  <si>
    <t>Volmerange</t>
  </si>
  <si>
    <t>CSAPA</t>
  </si>
  <si>
    <t xml:space="preserve">G8 17 </t>
  </si>
  <si>
    <t>FEC mme à Chambéry</t>
  </si>
  <si>
    <t xml:space="preserve">M5 16 </t>
  </si>
  <si>
    <t>K217</t>
  </si>
  <si>
    <t>W2 17</t>
  </si>
  <si>
    <t>Metz</t>
  </si>
  <si>
    <t>L2 17</t>
  </si>
  <si>
    <t>Distroff</t>
  </si>
  <si>
    <t>rv le 14/03/2017 à 10 h CIDFF</t>
  </si>
  <si>
    <t>A3 17</t>
  </si>
  <si>
    <t>H2 17</t>
  </si>
  <si>
    <t>Cattenom</t>
  </si>
  <si>
    <t>G9 17</t>
  </si>
  <si>
    <t>le 3/03/17 avec l'accueillante + ATAV mme a annulé et dis qu'elle va rappeler</t>
  </si>
  <si>
    <t>avec psy</t>
  </si>
  <si>
    <t>M4 17</t>
  </si>
  <si>
    <t>Fontoy</t>
  </si>
  <si>
    <t>N 1 17</t>
  </si>
  <si>
    <t xml:space="preserve">Terville </t>
  </si>
  <si>
    <t>M5 17</t>
  </si>
  <si>
    <t>Marie Senette/arrêt pour problèmes de santé/ orienter vers autre bénévole ATAV</t>
  </si>
  <si>
    <t>P2 17</t>
  </si>
  <si>
    <t xml:space="preserve">Hayange </t>
  </si>
  <si>
    <t>ISC</t>
  </si>
  <si>
    <t>par mail</t>
  </si>
  <si>
    <t>R1 17</t>
  </si>
  <si>
    <t>K3 17</t>
  </si>
  <si>
    <t xml:space="preserve"> </t>
  </si>
  <si>
    <t>W3 17</t>
  </si>
  <si>
    <t>devrait déposer plainte ?</t>
  </si>
  <si>
    <t>M6 17</t>
  </si>
  <si>
    <t>D1 17</t>
  </si>
  <si>
    <t>Guénange</t>
  </si>
  <si>
    <t>pas de nlles du BO les rappeler</t>
  </si>
  <si>
    <t>r le BO</t>
  </si>
  <si>
    <t>Annick rappelle le 27/04/2017</t>
  </si>
  <si>
    <t>pas venue le 31/03/2017</t>
  </si>
  <si>
    <t>ATHENES</t>
  </si>
  <si>
    <t xml:space="preserve">A4 17 </t>
  </si>
  <si>
    <t>FEC orientée référent VC</t>
  </si>
  <si>
    <t>ne s'est pas présentée au rv du 28/04 psy</t>
  </si>
  <si>
    <t>07/07/2017 à 10 h psy</t>
  </si>
  <si>
    <t>rv le 07/07/2017</t>
  </si>
  <si>
    <t xml:space="preserve">mme entame la procédure avec maître MICHEL + rv le 12 mai avec l'accueillante à 10 h </t>
  </si>
  <si>
    <t xml:space="preserve">FEC orientée vers Référent VC </t>
  </si>
  <si>
    <t>pas présentée au rv psy le 5 mai 2017</t>
  </si>
  <si>
    <t>Algrange</t>
  </si>
  <si>
    <t>rv le 07/07/2017 avec psy</t>
  </si>
  <si>
    <t>017 à 9 h</t>
  </si>
  <si>
    <t>accueillante doit contacter le BO</t>
  </si>
  <si>
    <t>FEC/ ATAV</t>
  </si>
  <si>
    <t>depuis mars mme reporte les rv/ enft malade</t>
  </si>
  <si>
    <t>S2 17</t>
  </si>
  <si>
    <t>B2 17</t>
  </si>
  <si>
    <t xml:space="preserve">Florange </t>
  </si>
  <si>
    <t>le 8 mai 2017</t>
  </si>
  <si>
    <t xml:space="preserve">D 2 17 </t>
  </si>
  <si>
    <t xml:space="preserve">Bertrange </t>
  </si>
  <si>
    <t>mme apelle après le rv avocat du 6/06/2017</t>
  </si>
  <si>
    <t>rv avec cdiff avec éléments recueillis</t>
  </si>
  <si>
    <t xml:space="preserve">Y 1 17 </t>
  </si>
  <si>
    <t>préjudices moraux elle et son fils accordés</t>
  </si>
  <si>
    <t>le 12 mai appel de la fille. Leurs parents tentent de se réconcilier. Madame rappelera dès leur retour de Turquie</t>
  </si>
  <si>
    <t>orientée JAF et lieu neutre au lieu du CIDFF/LéA</t>
  </si>
  <si>
    <t xml:space="preserve">Annick a laissé un message le 11 mai pas de nouvelles </t>
  </si>
  <si>
    <t>e le 9/05/2017</t>
  </si>
  <si>
    <t xml:space="preserve">D3 17 </t>
  </si>
  <si>
    <t>Hayange</t>
  </si>
  <si>
    <t xml:space="preserve"> 0 9 H 00</t>
  </si>
  <si>
    <t>TI 17</t>
  </si>
  <si>
    <t>orientée vers le réf. VC</t>
  </si>
  <si>
    <t>voir si désistement psy avt le 7/07/2017</t>
  </si>
  <si>
    <t xml:space="preserve">H3 17 </t>
  </si>
  <si>
    <t>et dit qu'elle  va rappeler</t>
  </si>
  <si>
    <t>audience le 3/07/2017 pour GE</t>
  </si>
  <si>
    <t xml:space="preserve">Fin de PEC </t>
  </si>
  <si>
    <t>mme rappelera pour avoir rv psy</t>
  </si>
  <si>
    <t>madame reprend contact  prochainement</t>
  </si>
  <si>
    <t>rv le 2/06/2017 à 9 h</t>
  </si>
  <si>
    <t>en cas de besoin</t>
  </si>
  <si>
    <t>RV le 30/06/2017 avec CIDFF</t>
  </si>
  <si>
    <t>hors champs</t>
  </si>
  <si>
    <t xml:space="preserve">Rr psy le 7/07/2017 à 11 h </t>
  </si>
  <si>
    <t>mme rapellera pour rv ATAV/marie</t>
  </si>
  <si>
    <t>17 à 9 h avec ATAV</t>
  </si>
  <si>
    <t>M7 17</t>
  </si>
  <si>
    <t>Talange</t>
  </si>
  <si>
    <t>CAF</t>
  </si>
  <si>
    <t>des démarches faites</t>
  </si>
  <si>
    <t>Fin de PEC, orientée INFORMELLES Metz, plus près de son domicile</t>
  </si>
  <si>
    <t>prend contact en cas de besoin</t>
  </si>
  <si>
    <t>G10 17</t>
  </si>
  <si>
    <t>Basse Rentgen</t>
  </si>
  <si>
    <t xml:space="preserve">L 3 17 </t>
  </si>
  <si>
    <t xml:space="preserve">Boulange </t>
  </si>
  <si>
    <t>mme annule opé. Agnès la rappelle le 13/06</t>
  </si>
  <si>
    <t>Mme reprend contact en cas de besoin</t>
  </si>
  <si>
    <t>rv du 06/06/2017 annulé par mme auprès de la psy CIDFF/LéA . Mme reprendrait contact après son opération</t>
  </si>
  <si>
    <t xml:space="preserve">L4 17 </t>
  </si>
  <si>
    <t>Haute Sierck</t>
  </si>
  <si>
    <t xml:space="preserve">Ligue des droits de l'homme </t>
  </si>
  <si>
    <t>rv le 11 juillet à 9 h avec CIDFF</t>
  </si>
  <si>
    <t>B3 17</t>
  </si>
  <si>
    <t>madame ne s'est pas présentée au rv du 13/06/2017</t>
  </si>
  <si>
    <t xml:space="preserve">rv avocat le 23 juin à 10 h </t>
  </si>
  <si>
    <t>Mme n'est pas venue au rv du 16/0/ avec psy à 10 h 30</t>
  </si>
  <si>
    <t>mme doit confirmer son rv du 3 juillet 2017 Claire SCHAAF psy.</t>
  </si>
  <si>
    <t>mme ne s'est pas présentée au rv du 16/06/2017 à 10 h avec Alexandra psy</t>
  </si>
  <si>
    <t>rv le 15/09/2017 à 9 h avec Alexandra, psy</t>
  </si>
  <si>
    <t>W4 17</t>
  </si>
  <si>
    <t xml:space="preserve">Oudrenne </t>
  </si>
  <si>
    <t xml:space="preserve">rv avec la psy Claire S. le 3/07/2017 à 10 h </t>
  </si>
  <si>
    <t>mme joint le 26/06/2017 maître JORROT pour lancer la procédure en divorce</t>
  </si>
  <si>
    <t xml:space="preserve">C2 17 </t>
  </si>
  <si>
    <t>rv avec psy ATHENES/ Claire S. le 2 juillet à 11 h</t>
  </si>
  <si>
    <t xml:space="preserve">A5 17 </t>
  </si>
  <si>
    <t>rv le 4/04/2017 à 10 h avec CIDFF</t>
  </si>
  <si>
    <t>mme reprend contact en cas de besoin</t>
  </si>
  <si>
    <t>mme ne s'est présentée au rv du 27/06. Mme a reporté plusieurs fois.</t>
  </si>
  <si>
    <t>mme reprendrait contact au retour des vacances d'Espagne</t>
  </si>
  <si>
    <t xml:space="preserve">A6 17 </t>
  </si>
  <si>
    <t xml:space="preserve">Inglange </t>
  </si>
  <si>
    <t>Vitry sur Orne</t>
  </si>
  <si>
    <t xml:space="preserve">rv le 4 juillet avec CIDFF à 11 h </t>
  </si>
  <si>
    <t xml:space="preserve">V1 17 </t>
  </si>
  <si>
    <t>rv mardi 4 juillet à 9 h avec le CIDFF</t>
  </si>
  <si>
    <t xml:space="preserve">voir avec mme si nouveau rv psy avec CIDFF de metz </t>
  </si>
  <si>
    <t xml:space="preserve">v du 16/06 avec psy athenes à 10 h 30 </t>
  </si>
  <si>
    <t>plus 40</t>
  </si>
  <si>
    <t>plus 65</t>
  </si>
  <si>
    <t>moins 25</t>
  </si>
  <si>
    <t>moins 40</t>
  </si>
  <si>
    <t>âge</t>
  </si>
  <si>
    <t>Filtre</t>
  </si>
  <si>
    <t>SOUS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</si>
</sst>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FF00"/>
      <name val="Calibri"/>
      <family val="2"/>
      <scheme val="minor"/>
    </font>
    <font>
      <sz val="12"/>
      <color theme="9" tint="0.59999389629810485"/>
      <name val="Calibri"/>
      <family val="2"/>
      <scheme val="minor"/>
    </font>
    <font>
      <sz val="12"/>
      <name val="Calibri"/>
      <family val="2"/>
      <scheme val="minor"/>
    </font>
    <font>
      <sz val="12"/>
      <color theme="7" tint="0.3999755851924192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7" tint="0.59999389629810485"/>
      <name val="Calibri"/>
      <family val="2"/>
      <scheme val="minor"/>
    </font>
    <font>
      <sz val="12"/>
      <color theme="2" tint="-0.249977111117893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11" xfId="0" applyFill="1" applyBorder="1"/>
    <xf numFmtId="0" fontId="0" fillId="12" borderId="11" xfId="0" applyFill="1" applyBorder="1" applyAlignment="1">
      <alignment horizontal="center" vertical="center" wrapText="1"/>
    </xf>
    <xf numFmtId="14" fontId="0" fillId="0" borderId="11" xfId="0" applyNumberFormat="1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14" fontId="0" fillId="8" borderId="11" xfId="0" applyNumberFormat="1" applyFill="1" applyBorder="1" applyAlignment="1">
      <alignment horizontal="center" vertical="center" wrapText="1"/>
    </xf>
    <xf numFmtId="0" fontId="0" fillId="8" borderId="11" xfId="0" applyNumberFormat="1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/>
    </xf>
    <xf numFmtId="0" fontId="0" fillId="8" borderId="11" xfId="0" applyFill="1" applyBorder="1"/>
    <xf numFmtId="0" fontId="0" fillId="21" borderId="11" xfId="0" applyFill="1" applyBorder="1" applyAlignment="1">
      <alignment horizontal="center" vertical="center" wrapText="1"/>
    </xf>
    <xf numFmtId="0" fontId="0" fillId="16" borderId="11" xfId="0" applyFill="1" applyBorder="1" applyAlignment="1">
      <alignment horizontal="center" vertical="center" wrapText="1"/>
    </xf>
    <xf numFmtId="14" fontId="0" fillId="16" borderId="11" xfId="0" applyNumberFormat="1" applyFill="1" applyBorder="1" applyAlignment="1">
      <alignment horizontal="center" vertical="center" wrapText="1"/>
    </xf>
    <xf numFmtId="0" fontId="0" fillId="13" borderId="11" xfId="0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 wrapText="1"/>
    </xf>
    <xf numFmtId="0" fontId="0" fillId="19" borderId="11" xfId="0" applyFill="1" applyBorder="1" applyAlignment="1">
      <alignment horizontal="center" vertical="center" wrapText="1"/>
    </xf>
    <xf numFmtId="0" fontId="0" fillId="15" borderId="11" xfId="0" applyFill="1" applyBorder="1" applyAlignment="1">
      <alignment horizontal="center" vertical="center" wrapText="1"/>
    </xf>
    <xf numFmtId="0" fontId="0" fillId="12" borderId="11" xfId="0" applyNumberFormat="1" applyFill="1" applyBorder="1" applyAlignment="1">
      <alignment horizontal="center" vertical="center" wrapText="1"/>
    </xf>
    <xf numFmtId="0" fontId="0" fillId="17" borderId="11" xfId="0" applyFill="1" applyBorder="1" applyAlignment="1">
      <alignment horizontal="center" vertical="center" wrapText="1"/>
    </xf>
    <xf numFmtId="14" fontId="0" fillId="12" borderId="11" xfId="0" applyNumberFormat="1" applyFill="1" applyBorder="1" applyAlignment="1">
      <alignment horizontal="center" vertical="center" wrapText="1"/>
    </xf>
    <xf numFmtId="14" fontId="0" fillId="15" borderId="11" xfId="0" applyNumberFormat="1" applyFill="1" applyBorder="1" applyAlignment="1">
      <alignment horizontal="center" vertical="center" wrapText="1"/>
    </xf>
    <xf numFmtId="14" fontId="8" fillId="12" borderId="11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12" borderId="11" xfId="0" applyFill="1" applyBorder="1" applyAlignment="1">
      <alignment horizontal="center" vertical="center"/>
    </xf>
    <xf numFmtId="0" fontId="0" fillId="12" borderId="11" xfId="0" applyFill="1" applyBorder="1"/>
    <xf numFmtId="14" fontId="6" fillId="16" borderId="11" xfId="0" applyNumberFormat="1" applyFont="1" applyFill="1" applyBorder="1" applyAlignment="1">
      <alignment horizontal="center" vertical="center" wrapText="1"/>
    </xf>
    <xf numFmtId="0" fontId="0" fillId="11" borderId="11" xfId="0" applyFill="1" applyBorder="1" applyAlignment="1">
      <alignment horizontal="center" vertical="center" wrapText="1"/>
    </xf>
    <xf numFmtId="0" fontId="8" fillId="12" borderId="11" xfId="0" applyFont="1" applyFill="1" applyBorder="1" applyAlignment="1">
      <alignment horizontal="center" vertical="center" wrapText="1"/>
    </xf>
    <xf numFmtId="0" fontId="0" fillId="12" borderId="1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15" borderId="11" xfId="0" applyFill="1" applyBorder="1"/>
    <xf numFmtId="0" fontId="0" fillId="12" borderId="11" xfId="0" applyFill="1" applyBorder="1" applyAlignment="1"/>
    <xf numFmtId="0" fontId="0" fillId="16" borderId="11" xfId="0" applyFill="1" applyBorder="1"/>
    <xf numFmtId="14" fontId="0" fillId="12" borderId="11" xfId="0" applyNumberFormat="1" applyFill="1" applyBorder="1"/>
    <xf numFmtId="0" fontId="0" fillId="10" borderId="11" xfId="0" applyFill="1" applyBorder="1"/>
    <xf numFmtId="0" fontId="0" fillId="14" borderId="11" xfId="0" applyFill="1" applyBorder="1" applyAlignment="1">
      <alignment horizontal="center" vertical="center" wrapText="1"/>
    </xf>
    <xf numFmtId="0" fontId="4" fillId="12" borderId="11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0" fillId="13" borderId="11" xfId="0" applyFill="1" applyBorder="1"/>
    <xf numFmtId="0" fontId="0" fillId="0" borderId="11" xfId="0" applyFill="1" applyBorder="1" applyAlignment="1">
      <alignment vertical="center" wrapText="1"/>
    </xf>
    <xf numFmtId="0" fontId="0" fillId="20" borderId="11" xfId="0" applyFill="1" applyBorder="1"/>
    <xf numFmtId="0" fontId="0" fillId="0" borderId="11" xfId="0" applyNumberFormat="1" applyFill="1" applyBorder="1" applyAlignment="1">
      <alignment vertical="center" wrapText="1"/>
    </xf>
    <xf numFmtId="0" fontId="0" fillId="24" borderId="11" xfId="0" applyFill="1" applyBorder="1" applyAlignment="1">
      <alignment horizontal="center"/>
    </xf>
    <xf numFmtId="17" fontId="0" fillId="12" borderId="11" xfId="0" applyNumberFormat="1" applyFill="1" applyBorder="1"/>
    <xf numFmtId="0" fontId="8" fillId="12" borderId="11" xfId="0" applyFont="1" applyFill="1" applyBorder="1"/>
    <xf numFmtId="0" fontId="5" fillId="12" borderId="11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6" fillId="12" borderId="11" xfId="0" applyFont="1" applyFill="1" applyBorder="1" applyAlignment="1">
      <alignment horizontal="center" vertical="center" wrapText="1"/>
    </xf>
    <xf numFmtId="0" fontId="0" fillId="18" borderId="11" xfId="0" applyFill="1" applyBorder="1" applyAlignment="1">
      <alignment horizontal="center" vertical="center" wrapText="1"/>
    </xf>
    <xf numFmtId="0" fontId="0" fillId="23" borderId="11" xfId="0" applyFill="1" applyBorder="1"/>
    <xf numFmtId="0" fontId="6" fillId="12" borderId="11" xfId="0" applyFont="1" applyFill="1" applyBorder="1"/>
    <xf numFmtId="0" fontId="0" fillId="20" borderId="11" xfId="0" applyFill="1" applyBorder="1" applyAlignment="1">
      <alignment horizontal="center"/>
    </xf>
    <xf numFmtId="0" fontId="0" fillId="0" borderId="11" xfId="0" applyBorder="1"/>
    <xf numFmtId="14" fontId="0" fillId="0" borderId="11" xfId="0" applyNumberFormat="1" applyBorder="1"/>
    <xf numFmtId="0" fontId="0" fillId="0" borderId="11" xfId="0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1" borderId="11" xfId="0" applyFill="1" applyBorder="1"/>
    <xf numFmtId="0" fontId="0" fillId="0" borderId="11" xfId="0" applyFill="1" applyBorder="1" applyAlignment="1">
      <alignment wrapText="1"/>
    </xf>
    <xf numFmtId="14" fontId="0" fillId="0" borderId="11" xfId="0" applyNumberFormat="1" applyFill="1" applyBorder="1"/>
    <xf numFmtId="0" fontId="0" fillId="0" borderId="11" xfId="0" applyFill="1" applyBorder="1" applyAlignment="1">
      <alignment horizontal="center" wrapText="1"/>
    </xf>
    <xf numFmtId="14" fontId="0" fillId="16" borderId="11" xfId="0" applyNumberFormat="1" applyFill="1" applyBorder="1"/>
    <xf numFmtId="0" fontId="0" fillId="17" borderId="11" xfId="0" applyFill="1" applyBorder="1" applyAlignment="1">
      <alignment horizontal="center"/>
    </xf>
    <xf numFmtId="14" fontId="8" fillId="0" borderId="11" xfId="0" applyNumberFormat="1" applyFont="1" applyFill="1" applyBorder="1"/>
    <xf numFmtId="0" fontId="8" fillId="0" borderId="11" xfId="0" applyFont="1" applyFill="1" applyBorder="1"/>
    <xf numFmtId="14" fontId="0" fillId="20" borderId="11" xfId="0" applyNumberFormat="1" applyFill="1" applyBorder="1"/>
    <xf numFmtId="0" fontId="3" fillId="12" borderId="11" xfId="0" applyFont="1" applyFill="1" applyBorder="1" applyAlignment="1">
      <alignment horizontal="left"/>
    </xf>
    <xf numFmtId="0" fontId="0" fillId="8" borderId="11" xfId="0" applyFill="1" applyBorder="1" applyAlignment="1">
      <alignment horizontal="center"/>
    </xf>
    <xf numFmtId="0" fontId="6" fillId="12" borderId="11" xfId="0" quotePrefix="1" applyFont="1" applyFill="1" applyBorder="1" applyAlignment="1">
      <alignment horizontal="center"/>
    </xf>
    <xf numFmtId="0" fontId="6" fillId="12" borderId="11" xfId="0" applyFont="1" applyFill="1" applyBorder="1" applyAlignment="1">
      <alignment horizontal="center" vertical="center"/>
    </xf>
    <xf numFmtId="0" fontId="0" fillId="0" borderId="11" xfId="0" applyFill="1" applyBorder="1" applyAlignment="1"/>
    <xf numFmtId="0" fontId="6" fillId="13" borderId="11" xfId="0" applyFont="1" applyFill="1" applyBorder="1" applyAlignment="1">
      <alignment horizontal="center" vertical="center" wrapText="1"/>
    </xf>
    <xf numFmtId="0" fontId="0" fillId="22" borderId="11" xfId="0" applyFill="1" applyBorder="1"/>
    <xf numFmtId="0" fontId="0" fillId="6" borderId="11" xfId="0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0" fillId="6" borderId="11" xfId="0" applyFill="1" applyBorder="1"/>
    <xf numFmtId="0" fontId="0" fillId="6" borderId="11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12" borderId="11" xfId="0" applyFont="1" applyFill="1" applyBorder="1" applyAlignment="1">
      <alignment horizontal="center" vertical="center" wrapText="1"/>
    </xf>
    <xf numFmtId="14" fontId="6" fillId="12" borderId="1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0" fillId="25" borderId="11" xfId="0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9" borderId="9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26" borderId="11" xfId="0" applyFill="1" applyBorder="1" applyAlignment="1">
      <alignment horizontal="center" vertical="center" wrapText="1"/>
    </xf>
    <xf numFmtId="165" fontId="0" fillId="26" borderId="1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329"/>
  <sheetViews>
    <sheetView tabSelected="1" workbookViewId="0">
      <pane xSplit="5" ySplit="5" topLeftCell="M6" activePane="bottomRight" state="frozen"/>
      <selection pane="topRight" activeCell="F1" sqref="F1"/>
      <selection pane="bottomLeft" activeCell="A6" sqref="A6"/>
      <selection pane="bottomRight" activeCell="AX5" sqref="AX5"/>
    </sheetView>
  </sheetViews>
  <sheetFormatPr baseColWidth="10" defaultRowHeight="15.75" x14ac:dyDescent="0.25"/>
  <cols>
    <col min="45" max="45" width="11.875" bestFit="1" customWidth="1"/>
    <col min="50" max="50" width="11.875" bestFit="1" customWidth="1"/>
  </cols>
  <sheetData>
    <row r="1" spans="1:88" ht="35.25" customHeight="1" x14ac:dyDescent="0.25">
      <c r="A1" s="122" t="s">
        <v>0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4"/>
      <c r="T1" s="5"/>
      <c r="U1" s="125" t="s">
        <v>1</v>
      </c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31" t="s">
        <v>2</v>
      </c>
      <c r="AN1" s="132"/>
      <c r="AO1" s="132"/>
      <c r="AP1" s="132"/>
      <c r="AQ1" s="132"/>
      <c r="AR1" s="132"/>
      <c r="AS1" s="132"/>
      <c r="AT1" s="132"/>
      <c r="AU1" s="133"/>
      <c r="AV1" s="126" t="s">
        <v>3</v>
      </c>
      <c r="AW1" s="127"/>
      <c r="AX1" s="127"/>
      <c r="AY1" s="127"/>
      <c r="AZ1" s="127"/>
      <c r="BA1" s="127"/>
      <c r="BB1" s="127"/>
      <c r="BC1" s="127"/>
      <c r="BD1" s="127"/>
      <c r="BE1" s="127"/>
      <c r="BF1" s="127"/>
      <c r="BG1" s="127"/>
      <c r="BH1" s="127"/>
      <c r="BI1" s="127"/>
      <c r="BJ1" s="127"/>
      <c r="BK1" s="127"/>
      <c r="BL1" s="127"/>
      <c r="BM1" s="127"/>
      <c r="BN1" s="127"/>
      <c r="BO1" s="127"/>
      <c r="BP1" s="128"/>
      <c r="BQ1" s="134" t="s">
        <v>4</v>
      </c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"/>
      <c r="CJ1" s="1"/>
    </row>
    <row r="2" spans="1:88" ht="24" customHeight="1" x14ac:dyDescent="0.25">
      <c r="A2" s="136" t="s">
        <v>5</v>
      </c>
      <c r="B2" s="129" t="s">
        <v>109</v>
      </c>
      <c r="C2" s="140" t="s">
        <v>110</v>
      </c>
      <c r="D2" s="129" t="s">
        <v>111</v>
      </c>
      <c r="E2" s="129" t="s">
        <v>108</v>
      </c>
      <c r="F2" s="136" t="s">
        <v>266</v>
      </c>
      <c r="G2" s="136"/>
      <c r="H2" s="136"/>
      <c r="I2" s="136"/>
      <c r="J2" s="4"/>
      <c r="K2" s="137" t="s">
        <v>6</v>
      </c>
      <c r="L2" s="138"/>
      <c r="M2" s="138"/>
      <c r="N2" s="138"/>
      <c r="O2" s="138"/>
      <c r="P2" s="138"/>
      <c r="Q2" s="139"/>
      <c r="R2" s="129" t="s">
        <v>7</v>
      </c>
      <c r="S2" s="129" t="s">
        <v>72</v>
      </c>
      <c r="T2" s="118" t="s">
        <v>133</v>
      </c>
      <c r="U2" s="104" t="s">
        <v>8</v>
      </c>
      <c r="V2" s="104" t="s">
        <v>9</v>
      </c>
      <c r="W2" s="91" t="s">
        <v>161</v>
      </c>
      <c r="X2" s="104" t="s">
        <v>10</v>
      </c>
      <c r="Y2" s="104">
        <v>3919</v>
      </c>
      <c r="Z2" s="104" t="s">
        <v>11</v>
      </c>
      <c r="AA2" s="104" t="s">
        <v>12</v>
      </c>
      <c r="AB2" s="104" t="s">
        <v>13</v>
      </c>
      <c r="AC2" s="104" t="s">
        <v>14</v>
      </c>
      <c r="AD2" s="91" t="s">
        <v>161</v>
      </c>
      <c r="AE2" s="104" t="s">
        <v>15</v>
      </c>
      <c r="AF2" s="104" t="s">
        <v>16</v>
      </c>
      <c r="AG2" s="104" t="s">
        <v>17</v>
      </c>
      <c r="AH2" s="104" t="s">
        <v>62</v>
      </c>
      <c r="AI2" s="104" t="s">
        <v>157</v>
      </c>
      <c r="AJ2" s="104" t="s">
        <v>68</v>
      </c>
      <c r="AK2" s="104" t="s">
        <v>83</v>
      </c>
      <c r="AL2" s="104" t="s">
        <v>18</v>
      </c>
      <c r="AM2" s="111" t="s">
        <v>19</v>
      </c>
      <c r="AN2" s="111" t="s">
        <v>20</v>
      </c>
      <c r="AO2" s="111" t="s">
        <v>21</v>
      </c>
      <c r="AP2" s="111" t="s">
        <v>22</v>
      </c>
      <c r="AQ2" s="111" t="s">
        <v>23</v>
      </c>
      <c r="AR2" s="111" t="s">
        <v>70</v>
      </c>
      <c r="AS2" s="111" t="s">
        <v>24</v>
      </c>
      <c r="AT2" s="111" t="s">
        <v>25</v>
      </c>
      <c r="AU2" s="111" t="s">
        <v>45</v>
      </c>
      <c r="AV2" s="113" t="s">
        <v>26</v>
      </c>
      <c r="AW2" s="113" t="s">
        <v>27</v>
      </c>
      <c r="AX2" s="113" t="s">
        <v>28</v>
      </c>
      <c r="AY2" s="113" t="s">
        <v>29</v>
      </c>
      <c r="AZ2" s="113" t="s">
        <v>30</v>
      </c>
      <c r="BA2" s="113" t="s">
        <v>158</v>
      </c>
      <c r="BB2" s="113" t="s">
        <v>31</v>
      </c>
      <c r="BC2" s="113" t="s">
        <v>32</v>
      </c>
      <c r="BD2" s="113" t="s">
        <v>33</v>
      </c>
      <c r="BE2" s="147" t="s">
        <v>34</v>
      </c>
      <c r="BF2" s="147"/>
      <c r="BG2" s="147"/>
      <c r="BH2" s="147"/>
      <c r="BI2" s="106" t="s">
        <v>35</v>
      </c>
      <c r="BJ2" s="107"/>
      <c r="BK2" s="107"/>
      <c r="BL2" s="107"/>
      <c r="BM2" s="107"/>
      <c r="BN2" s="107"/>
      <c r="BO2" s="107"/>
      <c r="BP2" s="108"/>
      <c r="BQ2" s="109" t="s">
        <v>36</v>
      </c>
      <c r="BR2" s="109" t="s">
        <v>26</v>
      </c>
      <c r="BS2" s="109" t="s">
        <v>27</v>
      </c>
      <c r="BT2" s="109" t="s">
        <v>112</v>
      </c>
      <c r="BU2" s="109" t="s">
        <v>71</v>
      </c>
      <c r="BV2" s="145" t="s">
        <v>37</v>
      </c>
      <c r="BW2" s="145" t="s">
        <v>33</v>
      </c>
      <c r="BX2" s="109" t="s">
        <v>31</v>
      </c>
      <c r="BY2" s="109" t="s">
        <v>32</v>
      </c>
      <c r="BZ2" s="144" t="s">
        <v>38</v>
      </c>
      <c r="CA2" s="144"/>
      <c r="CB2" s="144"/>
      <c r="CC2" s="144"/>
      <c r="CD2" s="144"/>
      <c r="CE2" s="109" t="s">
        <v>127</v>
      </c>
      <c r="CF2" s="109" t="s">
        <v>69</v>
      </c>
      <c r="CG2" s="109" t="s">
        <v>67</v>
      </c>
      <c r="CH2" s="102" t="s">
        <v>39</v>
      </c>
      <c r="CI2" s="2"/>
      <c r="CJ2" s="2"/>
    </row>
    <row r="3" spans="1:88" ht="46.5" customHeight="1" x14ac:dyDescent="0.25">
      <c r="A3" s="136"/>
      <c r="B3" s="130"/>
      <c r="C3" s="141"/>
      <c r="D3" s="142"/>
      <c r="E3" s="130"/>
      <c r="F3" s="96" t="s">
        <v>264</v>
      </c>
      <c r="G3" s="96" t="s">
        <v>265</v>
      </c>
      <c r="H3" s="96" t="s">
        <v>262</v>
      </c>
      <c r="I3" s="96" t="s">
        <v>263</v>
      </c>
      <c r="J3" s="7" t="s">
        <v>45</v>
      </c>
      <c r="K3" s="7" t="s">
        <v>40</v>
      </c>
      <c r="L3" s="93" t="s">
        <v>41</v>
      </c>
      <c r="M3" s="7" t="s">
        <v>42</v>
      </c>
      <c r="N3" s="7" t="s">
        <v>43</v>
      </c>
      <c r="O3" s="7" t="s">
        <v>122</v>
      </c>
      <c r="P3" s="7" t="s">
        <v>44</v>
      </c>
      <c r="Q3" s="7" t="s">
        <v>45</v>
      </c>
      <c r="R3" s="130"/>
      <c r="S3" s="130"/>
      <c r="T3" s="119"/>
      <c r="U3" s="105"/>
      <c r="V3" s="105"/>
      <c r="W3" s="92" t="s">
        <v>103</v>
      </c>
      <c r="X3" s="105"/>
      <c r="Y3" s="105"/>
      <c r="Z3" s="105"/>
      <c r="AA3" s="105"/>
      <c r="AB3" s="105"/>
      <c r="AC3" s="105"/>
      <c r="AD3" s="92" t="s">
        <v>107</v>
      </c>
      <c r="AE3" s="105"/>
      <c r="AF3" s="105"/>
      <c r="AG3" s="105"/>
      <c r="AH3" s="105"/>
      <c r="AI3" s="143"/>
      <c r="AJ3" s="121"/>
      <c r="AK3" s="143"/>
      <c r="AL3" s="105"/>
      <c r="AM3" s="112"/>
      <c r="AN3" s="112"/>
      <c r="AO3" s="112"/>
      <c r="AP3" s="112"/>
      <c r="AQ3" s="112"/>
      <c r="AR3" s="112"/>
      <c r="AS3" s="112"/>
      <c r="AT3" s="112"/>
      <c r="AU3" s="112"/>
      <c r="AV3" s="114"/>
      <c r="AW3" s="114"/>
      <c r="AX3" s="114"/>
      <c r="AY3" s="114"/>
      <c r="AZ3" s="114"/>
      <c r="BA3" s="114"/>
      <c r="BB3" s="114"/>
      <c r="BC3" s="114"/>
      <c r="BD3" s="114"/>
      <c r="BE3" s="8" t="s">
        <v>46</v>
      </c>
      <c r="BF3" s="8" t="s">
        <v>13</v>
      </c>
      <c r="BG3" s="8" t="s">
        <v>12</v>
      </c>
      <c r="BH3" s="8" t="s">
        <v>47</v>
      </c>
      <c r="BI3" s="8" t="s">
        <v>46</v>
      </c>
      <c r="BJ3" s="8" t="s">
        <v>13</v>
      </c>
      <c r="BK3" s="8" t="s">
        <v>12</v>
      </c>
      <c r="BL3" s="8" t="s">
        <v>47</v>
      </c>
      <c r="BM3" s="8" t="s">
        <v>50</v>
      </c>
      <c r="BN3" s="8" t="s">
        <v>48</v>
      </c>
      <c r="BO3" s="8" t="s">
        <v>61</v>
      </c>
      <c r="BP3" s="9" t="s">
        <v>49</v>
      </c>
      <c r="BQ3" s="110"/>
      <c r="BR3" s="110"/>
      <c r="BS3" s="110"/>
      <c r="BT3" s="110"/>
      <c r="BU3" s="121"/>
      <c r="BV3" s="146"/>
      <c r="BW3" s="146"/>
      <c r="BX3" s="110"/>
      <c r="BY3" s="110"/>
      <c r="BZ3" s="6" t="s">
        <v>46</v>
      </c>
      <c r="CA3" s="6" t="s">
        <v>13</v>
      </c>
      <c r="CB3" s="6" t="s">
        <v>12</v>
      </c>
      <c r="CC3" s="6" t="s">
        <v>47</v>
      </c>
      <c r="CD3" s="6" t="s">
        <v>50</v>
      </c>
      <c r="CE3" s="110"/>
      <c r="CF3" s="121"/>
      <c r="CG3" s="110"/>
      <c r="CH3" s="103"/>
      <c r="CI3" s="2"/>
      <c r="CJ3" s="2"/>
    </row>
    <row r="4" spans="1:88" s="13" customFormat="1" x14ac:dyDescent="0.25">
      <c r="A4" s="97" t="s">
        <v>267</v>
      </c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  <c r="BM4" s="97"/>
      <c r="BN4" s="97"/>
      <c r="BO4" s="97"/>
      <c r="BP4" s="97"/>
      <c r="BQ4" s="97"/>
      <c r="BR4" s="97"/>
      <c r="BS4" s="97"/>
      <c r="BT4" s="97"/>
      <c r="BU4" s="97"/>
      <c r="BV4" s="97"/>
      <c r="BW4" s="97"/>
      <c r="BX4" s="97"/>
      <c r="BY4" s="97"/>
      <c r="BZ4" s="97"/>
      <c r="CA4" s="97"/>
      <c r="CB4" s="97"/>
      <c r="CC4" s="97"/>
      <c r="CD4" s="97"/>
      <c r="CE4" s="97"/>
      <c r="CF4" s="97"/>
      <c r="CG4" s="97"/>
      <c r="CH4" s="97"/>
      <c r="CI4" s="10"/>
      <c r="CJ4" s="10"/>
    </row>
    <row r="5" spans="1:88" s="13" customFormat="1" ht="31.5" x14ac:dyDescent="0.25">
      <c r="A5" s="148" t="s">
        <v>268</v>
      </c>
      <c r="B5" s="148"/>
      <c r="C5" s="148"/>
      <c r="D5" s="148"/>
      <c r="E5" s="148"/>
      <c r="F5" s="148"/>
      <c r="G5" s="148"/>
      <c r="H5" s="148">
        <f>SUBTOTAL(9,H6:H317)</f>
        <v>31</v>
      </c>
      <c r="I5" s="148">
        <f t="shared" ref="I5:BT5" si="0">SUBTOTAL(9,I6:I317)</f>
        <v>1</v>
      </c>
      <c r="J5" s="148">
        <f t="shared" si="0"/>
        <v>0</v>
      </c>
      <c r="K5" s="148">
        <f t="shared" si="0"/>
        <v>26</v>
      </c>
      <c r="L5" s="148">
        <f t="shared" si="0"/>
        <v>10</v>
      </c>
      <c r="M5" s="148">
        <f t="shared" si="0"/>
        <v>13</v>
      </c>
      <c r="N5" s="148">
        <f t="shared" si="0"/>
        <v>2</v>
      </c>
      <c r="O5" s="148">
        <f t="shared" si="0"/>
        <v>1</v>
      </c>
      <c r="P5" s="148">
        <f t="shared" si="0"/>
        <v>0</v>
      </c>
      <c r="Q5" s="148">
        <f t="shared" si="0"/>
        <v>1</v>
      </c>
      <c r="R5" s="148">
        <f t="shared" si="0"/>
        <v>45</v>
      </c>
      <c r="S5" s="148">
        <f t="shared" si="0"/>
        <v>0</v>
      </c>
      <c r="T5" s="148">
        <f t="shared" si="0"/>
        <v>1</v>
      </c>
      <c r="U5" s="148">
        <f t="shared" si="0"/>
        <v>16</v>
      </c>
      <c r="V5" s="148">
        <f t="shared" si="0"/>
        <v>4</v>
      </c>
      <c r="W5" s="148">
        <f t="shared" si="0"/>
        <v>6</v>
      </c>
      <c r="X5" s="148">
        <f t="shared" si="0"/>
        <v>1</v>
      </c>
      <c r="Y5" s="148">
        <f t="shared" si="0"/>
        <v>0</v>
      </c>
      <c r="Z5" s="148">
        <f t="shared" si="0"/>
        <v>0</v>
      </c>
      <c r="AA5" s="148">
        <f t="shared" si="0"/>
        <v>1</v>
      </c>
      <c r="AB5" s="148">
        <f t="shared" si="0"/>
        <v>3</v>
      </c>
      <c r="AC5" s="148">
        <f t="shared" si="0"/>
        <v>0</v>
      </c>
      <c r="AD5" s="148">
        <f t="shared" si="0"/>
        <v>2</v>
      </c>
      <c r="AE5" s="148">
        <f t="shared" si="0"/>
        <v>1</v>
      </c>
      <c r="AF5" s="148">
        <f t="shared" si="0"/>
        <v>2</v>
      </c>
      <c r="AG5" s="148">
        <f t="shared" si="0"/>
        <v>6</v>
      </c>
      <c r="AH5" s="148">
        <f t="shared" si="0"/>
        <v>2</v>
      </c>
      <c r="AI5" s="148">
        <f t="shared" si="0"/>
        <v>3</v>
      </c>
      <c r="AJ5" s="148">
        <f t="shared" si="0"/>
        <v>0</v>
      </c>
      <c r="AK5" s="148">
        <f t="shared" si="0"/>
        <v>2</v>
      </c>
      <c r="AL5" s="148">
        <f t="shared" si="0"/>
        <v>3</v>
      </c>
      <c r="AM5" s="148">
        <f t="shared" si="0"/>
        <v>33</v>
      </c>
      <c r="AN5" s="148">
        <f t="shared" si="0"/>
        <v>43</v>
      </c>
      <c r="AO5" s="148">
        <f t="shared" si="0"/>
        <v>41</v>
      </c>
      <c r="AP5" s="148">
        <f t="shared" si="0"/>
        <v>22</v>
      </c>
      <c r="AQ5" s="148">
        <f t="shared" si="0"/>
        <v>11</v>
      </c>
      <c r="AR5" s="148">
        <f t="shared" si="0"/>
        <v>2</v>
      </c>
      <c r="AS5" s="148">
        <f t="shared" si="0"/>
        <v>151</v>
      </c>
      <c r="AT5" s="148">
        <f t="shared" si="0"/>
        <v>4</v>
      </c>
      <c r="AU5" s="148">
        <f t="shared" si="0"/>
        <v>3</v>
      </c>
      <c r="AV5" s="148">
        <f t="shared" si="0"/>
        <v>53</v>
      </c>
      <c r="AW5" s="148"/>
      <c r="AX5" s="149"/>
      <c r="AY5" s="148">
        <f t="shared" si="0"/>
        <v>35</v>
      </c>
      <c r="AZ5" s="148">
        <f t="shared" si="0"/>
        <v>18</v>
      </c>
      <c r="BA5" s="148">
        <f t="shared" si="0"/>
        <v>1</v>
      </c>
      <c r="BB5" s="148">
        <f t="shared" si="0"/>
        <v>32</v>
      </c>
      <c r="BC5" s="148">
        <f t="shared" si="0"/>
        <v>8</v>
      </c>
      <c r="BD5" s="148">
        <f t="shared" si="0"/>
        <v>12</v>
      </c>
      <c r="BE5" s="148">
        <f t="shared" si="0"/>
        <v>48</v>
      </c>
      <c r="BF5" s="148">
        <f t="shared" si="0"/>
        <v>1</v>
      </c>
      <c r="BG5" s="148">
        <f t="shared" si="0"/>
        <v>4</v>
      </c>
      <c r="BH5" s="148">
        <f t="shared" si="0"/>
        <v>0</v>
      </c>
      <c r="BI5" s="148">
        <f t="shared" si="0"/>
        <v>19</v>
      </c>
      <c r="BJ5" s="148">
        <f t="shared" si="0"/>
        <v>17</v>
      </c>
      <c r="BK5" s="148">
        <f t="shared" si="0"/>
        <v>9</v>
      </c>
      <c r="BL5" s="148">
        <f t="shared" si="0"/>
        <v>2</v>
      </c>
      <c r="BM5" s="148">
        <f t="shared" si="0"/>
        <v>1</v>
      </c>
      <c r="BN5" s="148">
        <f t="shared" si="0"/>
        <v>1</v>
      </c>
      <c r="BO5" s="148">
        <f t="shared" si="0"/>
        <v>2</v>
      </c>
      <c r="BP5" s="148">
        <f t="shared" si="0"/>
        <v>2</v>
      </c>
      <c r="BQ5" s="148">
        <f t="shared" si="0"/>
        <v>134</v>
      </c>
      <c r="BR5" s="148">
        <f t="shared" si="0"/>
        <v>134</v>
      </c>
      <c r="BS5" s="148">
        <f t="shared" si="0"/>
        <v>5738401</v>
      </c>
      <c r="BT5" s="148">
        <f t="shared" si="0"/>
        <v>25</v>
      </c>
      <c r="BU5" s="148">
        <f t="shared" ref="BU5:CH5" si="1">SUBTOTAL(9,BU6:BU317)</f>
        <v>8</v>
      </c>
      <c r="BV5" s="148">
        <f t="shared" si="1"/>
        <v>5310</v>
      </c>
      <c r="BW5" s="148">
        <f t="shared" si="1"/>
        <v>86</v>
      </c>
      <c r="BX5" s="148">
        <f t="shared" si="1"/>
        <v>20</v>
      </c>
      <c r="BY5" s="148">
        <f t="shared" si="1"/>
        <v>10</v>
      </c>
      <c r="BZ5" s="148">
        <f t="shared" si="1"/>
        <v>41</v>
      </c>
      <c r="CA5" s="148">
        <f t="shared" si="1"/>
        <v>25</v>
      </c>
      <c r="CB5" s="148">
        <f t="shared" si="1"/>
        <v>21</v>
      </c>
      <c r="CC5" s="148">
        <f t="shared" si="1"/>
        <v>22</v>
      </c>
      <c r="CD5" s="148">
        <f t="shared" si="1"/>
        <v>9</v>
      </c>
      <c r="CE5" s="148">
        <f t="shared" si="1"/>
        <v>18</v>
      </c>
      <c r="CF5" s="148">
        <f t="shared" si="1"/>
        <v>119</v>
      </c>
      <c r="CG5" s="148">
        <f t="shared" si="1"/>
        <v>117</v>
      </c>
      <c r="CH5" s="148">
        <f t="shared" si="1"/>
        <v>112</v>
      </c>
      <c r="CI5" s="10"/>
      <c r="CJ5" s="10"/>
    </row>
    <row r="6" spans="1:88" s="13" customForma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33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5"/>
      <c r="BT6" s="15"/>
      <c r="BU6" s="11"/>
      <c r="BV6" s="12"/>
      <c r="BW6" s="12"/>
      <c r="BX6" s="10"/>
      <c r="BY6" s="10"/>
      <c r="BZ6" s="14"/>
      <c r="CA6" s="14"/>
      <c r="CB6" s="14"/>
      <c r="CC6" s="14"/>
      <c r="CD6" s="10"/>
      <c r="CE6" s="10"/>
      <c r="CF6" s="10"/>
      <c r="CG6" s="10"/>
      <c r="CH6" s="10"/>
      <c r="CI6" s="10"/>
      <c r="CJ6" s="10"/>
    </row>
    <row r="7" spans="1:88" s="20" customFormat="1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98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7"/>
      <c r="BT7" s="17"/>
      <c r="BU7" s="18"/>
      <c r="BV7" s="19"/>
      <c r="BW7" s="19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</row>
    <row r="8" spans="1:88" s="20" customFormat="1" x14ac:dyDescent="0.25">
      <c r="A8" s="21" t="s">
        <v>73</v>
      </c>
      <c r="B8" s="16"/>
      <c r="C8" s="16"/>
      <c r="D8" s="22"/>
      <c r="E8" s="16"/>
      <c r="F8" s="16"/>
      <c r="G8" s="16"/>
      <c r="H8" s="16"/>
      <c r="I8" s="16"/>
      <c r="J8" s="16"/>
      <c r="K8" s="98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7"/>
      <c r="BT8" s="17"/>
      <c r="BU8" s="18"/>
      <c r="BV8" s="19"/>
      <c r="BW8" s="19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</row>
    <row r="9" spans="1:88" s="13" customFormat="1" x14ac:dyDescent="0.25">
      <c r="A9" s="21"/>
      <c r="B9" s="10"/>
      <c r="C9" s="10"/>
      <c r="D9" s="10"/>
      <c r="E9" s="10"/>
      <c r="F9" s="10"/>
      <c r="G9" s="10"/>
      <c r="H9" s="10"/>
      <c r="I9" s="10"/>
      <c r="J9" s="10"/>
      <c r="K9" s="33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5"/>
      <c r="BT9" s="15"/>
      <c r="BU9" s="11"/>
      <c r="BV9" s="12"/>
      <c r="BW9" s="12"/>
      <c r="BX9" s="10"/>
      <c r="BY9" s="10"/>
      <c r="BZ9" s="10"/>
      <c r="CA9" s="10"/>
      <c r="CB9" s="10"/>
      <c r="CC9" s="10"/>
      <c r="CD9" s="10"/>
      <c r="CE9" s="10"/>
      <c r="CF9" s="10"/>
      <c r="CG9" s="10">
        <v>1</v>
      </c>
      <c r="CH9" s="10">
        <v>1</v>
      </c>
      <c r="CI9" s="23" t="s">
        <v>116</v>
      </c>
      <c r="CJ9" s="10"/>
    </row>
    <row r="10" spans="1:88" s="13" customForma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33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5"/>
      <c r="BT10" s="15"/>
      <c r="BU10" s="11"/>
      <c r="BV10" s="12"/>
      <c r="BW10" s="12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5"/>
      <c r="CJ10" s="10"/>
    </row>
    <row r="11" spans="1:88" s="13" customForma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33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5"/>
      <c r="BT11" s="15"/>
      <c r="BU11" s="11"/>
      <c r="BV11" s="12"/>
      <c r="BW11" s="12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5"/>
      <c r="CJ11" s="10"/>
    </row>
    <row r="12" spans="1:88" s="13" customFormat="1" x14ac:dyDescent="0.25">
      <c r="A12" s="24" t="s">
        <v>88</v>
      </c>
      <c r="B12" s="10">
        <v>1</v>
      </c>
      <c r="C12" s="10"/>
      <c r="D12" s="10"/>
      <c r="E12" s="10"/>
      <c r="F12" s="10"/>
      <c r="G12" s="10"/>
      <c r="H12" s="10">
        <v>1</v>
      </c>
      <c r="I12" s="10"/>
      <c r="J12" s="10"/>
      <c r="K12" s="33"/>
      <c r="L12" s="10"/>
      <c r="M12" s="10"/>
      <c r="N12" s="10">
        <v>1</v>
      </c>
      <c r="O12" s="10"/>
      <c r="P12" s="10"/>
      <c r="Q12" s="10"/>
      <c r="R12" s="10">
        <v>1</v>
      </c>
      <c r="S12" s="10" t="s">
        <v>89</v>
      </c>
      <c r="T12" s="10"/>
      <c r="U12" s="10"/>
      <c r="V12" s="10"/>
      <c r="W12" s="10">
        <v>1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>
        <v>1</v>
      </c>
      <c r="AN12" s="10">
        <v>1</v>
      </c>
      <c r="AO12" s="10">
        <v>1</v>
      </c>
      <c r="AP12" s="10">
        <v>1</v>
      </c>
      <c r="AQ12" s="10"/>
      <c r="AR12" s="10"/>
      <c r="AS12" s="10">
        <v>4</v>
      </c>
      <c r="AT12" s="10">
        <v>1</v>
      </c>
      <c r="AU12" s="10"/>
      <c r="AV12" s="10">
        <v>1</v>
      </c>
      <c r="AW12" s="15">
        <v>42738</v>
      </c>
      <c r="AX12" s="10">
        <v>15</v>
      </c>
      <c r="AY12" s="10"/>
      <c r="AZ12" s="10">
        <v>1</v>
      </c>
      <c r="BA12" s="10"/>
      <c r="BB12" s="10"/>
      <c r="BC12" s="10">
        <v>1</v>
      </c>
      <c r="BD12" s="10"/>
      <c r="BE12" s="10">
        <v>1</v>
      </c>
      <c r="BF12" s="10"/>
      <c r="BG12" s="10"/>
      <c r="BH12" s="10"/>
      <c r="BI12" s="10">
        <v>1</v>
      </c>
      <c r="BJ12" s="10"/>
      <c r="BK12" s="10"/>
      <c r="BL12" s="10"/>
      <c r="BM12" s="10"/>
      <c r="BN12" s="10"/>
      <c r="BO12" s="10"/>
      <c r="BP12" s="10"/>
      <c r="BQ12" s="10">
        <v>1</v>
      </c>
      <c r="BR12" s="10">
        <v>1</v>
      </c>
      <c r="BS12" s="15">
        <v>42741</v>
      </c>
      <c r="BT12" s="11">
        <v>1</v>
      </c>
      <c r="BV12" s="12">
        <v>30</v>
      </c>
      <c r="BW12" s="12">
        <v>1</v>
      </c>
      <c r="BX12" s="10"/>
      <c r="BY12" s="10"/>
      <c r="BZ12" s="10">
        <v>1</v>
      </c>
      <c r="CA12" s="10"/>
      <c r="CB12" s="10"/>
      <c r="CC12" s="10"/>
      <c r="CD12" s="10"/>
      <c r="CE12" s="10"/>
      <c r="CF12" s="10"/>
      <c r="CG12" s="10">
        <v>1</v>
      </c>
      <c r="CH12" s="10">
        <v>1</v>
      </c>
      <c r="CI12" s="15"/>
      <c r="CJ12" s="10"/>
    </row>
    <row r="13" spans="1:88" s="13" customFormat="1" ht="63" x14ac:dyDescent="0.25">
      <c r="A13" s="24"/>
      <c r="B13" s="10"/>
      <c r="C13" s="10"/>
      <c r="D13" s="10"/>
      <c r="E13" s="10"/>
      <c r="F13" s="10"/>
      <c r="G13" s="10"/>
      <c r="H13" s="10"/>
      <c r="I13" s="10"/>
      <c r="J13" s="10"/>
      <c r="K13" s="33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>
        <v>1</v>
      </c>
      <c r="BR13" s="10">
        <v>1</v>
      </c>
      <c r="BS13" s="15">
        <v>42741</v>
      </c>
      <c r="BT13" s="15"/>
      <c r="BU13" s="11"/>
      <c r="BV13" s="12">
        <v>60</v>
      </c>
      <c r="BW13" s="12">
        <v>1</v>
      </c>
      <c r="BX13" s="10"/>
      <c r="BY13" s="10"/>
      <c r="BZ13" s="10"/>
      <c r="CA13" s="10"/>
      <c r="CB13" s="10">
        <v>1</v>
      </c>
      <c r="CC13" s="10"/>
      <c r="CD13" s="10"/>
      <c r="CE13" s="10"/>
      <c r="CF13" s="10"/>
      <c r="CG13" s="10">
        <v>1</v>
      </c>
      <c r="CH13" s="10">
        <v>1</v>
      </c>
      <c r="CI13" s="15" t="s">
        <v>195</v>
      </c>
      <c r="CJ13" s="10"/>
    </row>
    <row r="14" spans="1:88" s="13" customFormat="1" ht="47.25" x14ac:dyDescent="0.25">
      <c r="A14" s="24"/>
      <c r="B14" s="10"/>
      <c r="C14" s="10"/>
      <c r="D14" s="10"/>
      <c r="E14" s="10"/>
      <c r="F14" s="10"/>
      <c r="G14" s="10"/>
      <c r="H14" s="10"/>
      <c r="I14" s="10"/>
      <c r="J14" s="10"/>
      <c r="K14" s="33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>
        <v>1</v>
      </c>
      <c r="BR14" s="10">
        <v>1</v>
      </c>
      <c r="BS14" s="15">
        <v>42877</v>
      </c>
      <c r="BT14" s="15"/>
      <c r="BU14" s="11"/>
      <c r="BV14" s="12">
        <v>15</v>
      </c>
      <c r="BW14" s="12"/>
      <c r="BX14" s="10">
        <v>1</v>
      </c>
      <c r="BY14" s="10"/>
      <c r="BZ14" s="10">
        <v>1</v>
      </c>
      <c r="CA14" s="10"/>
      <c r="CB14" s="10"/>
      <c r="CC14" s="10"/>
      <c r="CD14" s="10"/>
      <c r="CE14" s="10"/>
      <c r="CF14" s="10"/>
      <c r="CG14" s="10"/>
      <c r="CH14" s="10"/>
      <c r="CI14" s="15" t="s">
        <v>208</v>
      </c>
      <c r="CJ14" s="10"/>
    </row>
    <row r="15" spans="1:88" s="13" customFormat="1" x14ac:dyDescent="0.25">
      <c r="A15" s="14"/>
      <c r="B15" s="10"/>
      <c r="C15" s="10"/>
      <c r="D15" s="10"/>
      <c r="E15" s="10"/>
      <c r="F15" s="10"/>
      <c r="G15" s="10"/>
      <c r="H15" s="10"/>
      <c r="I15" s="10"/>
      <c r="J15" s="10"/>
      <c r="K15" s="33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5"/>
      <c r="BT15" s="15"/>
      <c r="BU15" s="11"/>
      <c r="BV15" s="12"/>
      <c r="BW15" s="12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5"/>
      <c r="CJ15" s="10"/>
    </row>
    <row r="16" spans="1:88" s="13" customFormat="1" x14ac:dyDescent="0.25">
      <c r="A16" s="14"/>
      <c r="B16" s="10"/>
      <c r="C16" s="10"/>
      <c r="D16" s="10"/>
      <c r="E16" s="10"/>
      <c r="F16" s="10"/>
      <c r="G16" s="10"/>
      <c r="H16" s="10"/>
      <c r="I16" s="10"/>
      <c r="J16" s="10"/>
      <c r="K16" s="33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5"/>
      <c r="BT16" s="15"/>
      <c r="BU16" s="11"/>
      <c r="BV16" s="12"/>
      <c r="BW16" s="12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5"/>
      <c r="CJ16" s="10"/>
    </row>
    <row r="17" spans="1:88" s="13" customForma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33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5"/>
      <c r="BT17" s="15"/>
      <c r="BU17" s="11"/>
      <c r="BV17" s="12"/>
      <c r="BW17" s="12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5"/>
      <c r="CJ17" s="10"/>
    </row>
    <row r="18" spans="1:88" s="13" customFormat="1" x14ac:dyDescent="0.25">
      <c r="A18" s="24" t="s">
        <v>96</v>
      </c>
      <c r="B18" s="22">
        <v>1</v>
      </c>
      <c r="C18" s="10"/>
      <c r="D18" s="10"/>
      <c r="E18" s="10"/>
      <c r="F18" s="10"/>
      <c r="G18" s="10">
        <v>1</v>
      </c>
      <c r="H18" s="10"/>
      <c r="I18" s="10"/>
      <c r="J18" s="10"/>
      <c r="K18" s="33">
        <v>1</v>
      </c>
      <c r="L18" s="10"/>
      <c r="M18" s="10"/>
      <c r="N18" s="10"/>
      <c r="O18" s="10"/>
      <c r="P18" s="10"/>
      <c r="Q18" s="10"/>
      <c r="R18" s="10">
        <v>1</v>
      </c>
      <c r="S18" s="10" t="s">
        <v>76</v>
      </c>
      <c r="T18" s="10"/>
      <c r="U18" s="10">
        <v>1</v>
      </c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>
        <v>1</v>
      </c>
      <c r="AV18" s="10">
        <v>1</v>
      </c>
      <c r="AW18" s="15">
        <v>42748</v>
      </c>
      <c r="AX18" s="10">
        <v>10</v>
      </c>
      <c r="AY18" s="10"/>
      <c r="AZ18" s="10">
        <v>1</v>
      </c>
      <c r="BA18" s="10"/>
      <c r="BB18" s="10"/>
      <c r="BC18" s="10">
        <v>1</v>
      </c>
      <c r="BD18" s="10"/>
      <c r="BE18" s="10">
        <v>1</v>
      </c>
      <c r="BF18" s="10"/>
      <c r="BG18" s="10"/>
      <c r="BH18" s="10"/>
      <c r="BI18" s="10">
        <v>1</v>
      </c>
      <c r="BJ18" s="10"/>
      <c r="BK18" s="10"/>
      <c r="BL18" s="10"/>
      <c r="BM18" s="10"/>
      <c r="BN18" s="10"/>
      <c r="BO18" s="10"/>
      <c r="BP18" s="10"/>
      <c r="BQ18" s="10"/>
      <c r="BR18" s="10"/>
      <c r="BS18" s="15"/>
      <c r="BT18" s="15"/>
      <c r="BU18" s="11"/>
      <c r="BV18" s="12"/>
      <c r="BW18" s="12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23" t="s">
        <v>116</v>
      </c>
      <c r="CJ18" s="10"/>
    </row>
    <row r="19" spans="1:88" s="13" customForma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33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5"/>
      <c r="BT19" s="15"/>
      <c r="BU19" s="11"/>
      <c r="BV19" s="12"/>
      <c r="BW19" s="12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5"/>
      <c r="CJ19" s="10"/>
    </row>
    <row r="20" spans="1:88" s="13" customFormat="1" x14ac:dyDescent="0.25">
      <c r="A20" s="25"/>
      <c r="B20" s="10"/>
      <c r="C20" s="10"/>
      <c r="D20" s="10"/>
      <c r="E20" s="10"/>
      <c r="F20" s="10"/>
      <c r="G20" s="10"/>
      <c r="H20" s="10"/>
      <c r="I20" s="10"/>
      <c r="J20" s="10"/>
      <c r="K20" s="33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5"/>
      <c r="BT20" s="15"/>
      <c r="BU20" s="11"/>
      <c r="BV20" s="12"/>
      <c r="BW20" s="12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5"/>
      <c r="CJ20" s="10"/>
    </row>
    <row r="21" spans="1:88" s="13" customFormat="1" x14ac:dyDescent="0.25">
      <c r="A21" s="26" t="s">
        <v>143</v>
      </c>
      <c r="B21" s="27">
        <v>1</v>
      </c>
      <c r="C21" s="10"/>
      <c r="D21" s="10"/>
      <c r="E21" s="10"/>
      <c r="F21" s="10"/>
      <c r="G21" s="10"/>
      <c r="H21" s="10">
        <v>1</v>
      </c>
      <c r="I21" s="10"/>
      <c r="J21" s="10"/>
      <c r="K21" s="33"/>
      <c r="L21" s="10"/>
      <c r="M21" s="10">
        <v>1</v>
      </c>
      <c r="N21" s="10"/>
      <c r="O21" s="10"/>
      <c r="P21" s="10"/>
      <c r="Q21" s="10"/>
      <c r="R21" s="10">
        <v>1</v>
      </c>
      <c r="S21" s="10" t="s">
        <v>76</v>
      </c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>
        <v>1</v>
      </c>
      <c r="AG21" s="10"/>
      <c r="AH21" s="10"/>
      <c r="AI21" s="10"/>
      <c r="AJ21" s="10"/>
      <c r="AK21" s="10"/>
      <c r="AL21" s="10"/>
      <c r="AM21" s="10">
        <v>1</v>
      </c>
      <c r="AN21" s="10">
        <v>1</v>
      </c>
      <c r="AO21" s="10">
        <v>1</v>
      </c>
      <c r="AP21" s="10">
        <v>1</v>
      </c>
      <c r="AQ21" s="10"/>
      <c r="AR21" s="10"/>
      <c r="AS21" s="10">
        <v>4</v>
      </c>
      <c r="AT21" s="10"/>
      <c r="AU21" s="10"/>
      <c r="AV21" s="10">
        <v>1</v>
      </c>
      <c r="AW21" s="15">
        <v>42797</v>
      </c>
      <c r="AX21" s="10">
        <v>75</v>
      </c>
      <c r="AY21" s="10">
        <v>1</v>
      </c>
      <c r="AZ21" s="10"/>
      <c r="BA21" s="10"/>
      <c r="BB21" s="10">
        <v>1</v>
      </c>
      <c r="BC21" s="10"/>
      <c r="BD21" s="10"/>
      <c r="BE21" s="10">
        <v>1</v>
      </c>
      <c r="BF21" s="10"/>
      <c r="BG21" s="10"/>
      <c r="BH21" s="10"/>
      <c r="BI21" s="10">
        <v>1</v>
      </c>
      <c r="BJ21" s="10"/>
      <c r="BK21" s="10"/>
      <c r="BL21" s="10"/>
      <c r="BM21" s="10"/>
      <c r="BN21" s="10"/>
      <c r="BO21" s="10"/>
      <c r="BP21" s="10"/>
      <c r="BQ21" s="10">
        <v>1</v>
      </c>
      <c r="BR21" s="10">
        <v>1</v>
      </c>
      <c r="BS21" s="15">
        <v>42800</v>
      </c>
      <c r="BT21" s="28">
        <v>1</v>
      </c>
      <c r="BU21" s="11"/>
      <c r="BV21" s="12">
        <v>120</v>
      </c>
      <c r="BW21" s="12">
        <v>1</v>
      </c>
      <c r="BX21" s="10"/>
      <c r="BY21" s="10"/>
      <c r="BZ21" s="10">
        <v>1</v>
      </c>
      <c r="CA21" s="10"/>
      <c r="CB21" s="10"/>
      <c r="CC21" s="10"/>
      <c r="CD21" s="10"/>
      <c r="CE21" s="10"/>
      <c r="CF21" s="10">
        <v>1</v>
      </c>
      <c r="CG21" s="10">
        <v>1</v>
      </c>
      <c r="CH21" s="10">
        <v>1</v>
      </c>
      <c r="CI21" s="15"/>
      <c r="CJ21" s="10"/>
    </row>
    <row r="22" spans="1:88" s="13" customFormat="1" x14ac:dyDescent="0.25">
      <c r="A22" s="26"/>
      <c r="B22" s="27"/>
      <c r="C22" s="10"/>
      <c r="D22" s="10"/>
      <c r="E22" s="10"/>
      <c r="F22" s="10"/>
      <c r="G22" s="10"/>
      <c r="H22" s="10"/>
      <c r="I22" s="10"/>
      <c r="J22" s="10"/>
      <c r="K22" s="33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5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>
        <v>1</v>
      </c>
      <c r="BR22" s="10">
        <v>1</v>
      </c>
      <c r="BS22" s="15">
        <v>42800</v>
      </c>
      <c r="BT22" s="15"/>
      <c r="BU22" s="11"/>
      <c r="BV22" s="12">
        <v>20</v>
      </c>
      <c r="BW22" s="12">
        <v>1</v>
      </c>
      <c r="BX22" s="10"/>
      <c r="BY22" s="10"/>
      <c r="BZ22" s="29">
        <v>1</v>
      </c>
      <c r="CA22" s="29"/>
      <c r="CB22" s="29">
        <v>1</v>
      </c>
      <c r="CC22" s="10"/>
      <c r="CD22" s="10"/>
      <c r="CE22" s="10"/>
      <c r="CF22" s="10">
        <v>1</v>
      </c>
      <c r="CG22" s="10">
        <v>1</v>
      </c>
      <c r="CH22" s="10">
        <v>1</v>
      </c>
      <c r="CI22" s="30"/>
      <c r="CJ22" s="10"/>
    </row>
    <row r="23" spans="1:88" s="13" customFormat="1" ht="47.25" x14ac:dyDescent="0.25">
      <c r="A23" s="26"/>
      <c r="B23" s="27"/>
      <c r="C23" s="10"/>
      <c r="D23" s="10"/>
      <c r="E23" s="10"/>
      <c r="F23" s="10"/>
      <c r="G23" s="10"/>
      <c r="H23" s="10"/>
      <c r="I23" s="10"/>
      <c r="J23" s="10"/>
      <c r="K23" s="33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5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>
        <v>1</v>
      </c>
      <c r="BR23" s="10">
        <v>1</v>
      </c>
      <c r="BS23" s="15">
        <v>42800</v>
      </c>
      <c r="BT23" s="15"/>
      <c r="BU23" s="11"/>
      <c r="BV23" s="12">
        <v>15</v>
      </c>
      <c r="BW23" s="12"/>
      <c r="BX23" s="10"/>
      <c r="BY23" s="10"/>
      <c r="BZ23" s="14"/>
      <c r="CA23" s="14"/>
      <c r="CB23" s="14"/>
      <c r="CC23" s="10"/>
      <c r="CD23" s="10"/>
      <c r="CE23" s="10">
        <v>1</v>
      </c>
      <c r="CF23" s="10">
        <v>1</v>
      </c>
      <c r="CG23" s="10">
        <v>0</v>
      </c>
      <c r="CH23" s="10">
        <v>0</v>
      </c>
      <c r="CI23" s="31" t="s">
        <v>204</v>
      </c>
      <c r="CJ23" s="10"/>
    </row>
    <row r="24" spans="1:88" s="13" customFormat="1" x14ac:dyDescent="0.25">
      <c r="A24" s="14"/>
      <c r="B24" s="14"/>
      <c r="C24" s="10"/>
      <c r="D24" s="10"/>
      <c r="E24" s="10"/>
      <c r="F24" s="10"/>
      <c r="G24" s="10"/>
      <c r="H24" s="10"/>
      <c r="I24" s="10"/>
      <c r="J24" s="10"/>
      <c r="K24" s="33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5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5"/>
      <c r="BT24" s="15"/>
      <c r="BU24" s="11"/>
      <c r="BV24" s="12"/>
      <c r="BW24" s="12"/>
      <c r="BX24" s="10"/>
      <c r="BY24" s="10"/>
      <c r="BZ24" s="14"/>
      <c r="CA24" s="14"/>
      <c r="CB24" s="14"/>
      <c r="CC24" s="10"/>
      <c r="CD24" s="10"/>
      <c r="CE24" s="10"/>
      <c r="CF24" s="10"/>
      <c r="CG24" s="10"/>
      <c r="CH24" s="10"/>
      <c r="CI24" s="30"/>
      <c r="CJ24" s="10"/>
    </row>
    <row r="25" spans="1:88" s="13" customFormat="1" x14ac:dyDescent="0.25">
      <c r="A25" s="14"/>
      <c r="B25" s="14"/>
      <c r="C25" s="10"/>
      <c r="D25" s="10"/>
      <c r="E25" s="10"/>
      <c r="F25" s="10"/>
      <c r="G25" s="10"/>
      <c r="H25" s="10"/>
      <c r="I25" s="10"/>
      <c r="J25" s="10"/>
      <c r="K25" s="33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5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5"/>
      <c r="BT25" s="15"/>
      <c r="BU25" s="11"/>
      <c r="BV25" s="12"/>
      <c r="BW25" s="12"/>
      <c r="BX25" s="10"/>
      <c r="BY25" s="10"/>
      <c r="BZ25" s="14"/>
      <c r="CA25" s="14"/>
      <c r="CB25" s="14"/>
      <c r="CC25" s="10"/>
      <c r="CD25" s="10"/>
      <c r="CE25" s="10"/>
      <c r="CF25" s="10"/>
      <c r="CG25" s="10"/>
      <c r="CH25" s="10"/>
      <c r="CI25" s="30"/>
      <c r="CJ25" s="10"/>
    </row>
    <row r="26" spans="1:88" s="13" customForma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33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5"/>
      <c r="BT26" s="15"/>
      <c r="BU26" s="11"/>
      <c r="BV26" s="12"/>
      <c r="BW26" s="12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5"/>
      <c r="CJ26" s="10"/>
    </row>
    <row r="27" spans="1:88" s="13" customFormat="1" ht="47.25" x14ac:dyDescent="0.25">
      <c r="A27" s="26" t="s">
        <v>172</v>
      </c>
      <c r="B27" s="27">
        <v>1</v>
      </c>
      <c r="C27" s="10"/>
      <c r="D27" s="10"/>
      <c r="E27" s="10"/>
      <c r="F27" s="10"/>
      <c r="G27" s="10">
        <v>1</v>
      </c>
      <c r="H27" s="10"/>
      <c r="I27" s="10"/>
      <c r="J27" s="10"/>
      <c r="K27" s="33"/>
      <c r="L27" s="10">
        <v>1</v>
      </c>
      <c r="M27" s="10"/>
      <c r="N27" s="10"/>
      <c r="O27" s="10"/>
      <c r="P27" s="10"/>
      <c r="Q27" s="10"/>
      <c r="R27" s="10">
        <v>1</v>
      </c>
      <c r="S27" s="10" t="s">
        <v>76</v>
      </c>
      <c r="T27" s="10"/>
      <c r="U27" s="10"/>
      <c r="V27" s="10"/>
      <c r="W27" s="10"/>
      <c r="X27" s="10"/>
      <c r="Y27" s="10"/>
      <c r="Z27" s="10"/>
      <c r="AA27" s="10"/>
      <c r="AB27" s="10">
        <v>1</v>
      </c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>
        <v>1</v>
      </c>
      <c r="AN27" s="10">
        <v>1</v>
      </c>
      <c r="AO27" s="10">
        <v>1</v>
      </c>
      <c r="AP27" s="10">
        <v>1</v>
      </c>
      <c r="AQ27" s="10"/>
      <c r="AR27" s="10"/>
      <c r="AS27" s="10">
        <v>4</v>
      </c>
      <c r="AT27" s="10"/>
      <c r="AU27" s="10"/>
      <c r="AV27" s="10">
        <v>1</v>
      </c>
      <c r="AW27" s="15">
        <v>42836</v>
      </c>
      <c r="AX27" s="10">
        <v>60</v>
      </c>
      <c r="AY27" s="10">
        <v>1</v>
      </c>
      <c r="AZ27" s="10"/>
      <c r="BA27" s="10"/>
      <c r="BB27" s="10">
        <v>1</v>
      </c>
      <c r="BC27" s="10"/>
      <c r="BD27" s="10"/>
      <c r="BE27" s="10">
        <v>1</v>
      </c>
      <c r="BF27" s="10"/>
      <c r="BG27" s="10"/>
      <c r="BH27" s="10"/>
      <c r="BI27" s="10"/>
      <c r="BJ27" s="10"/>
      <c r="BK27" s="10"/>
      <c r="BL27" s="10"/>
      <c r="BM27" s="10"/>
      <c r="BN27" s="10"/>
      <c r="BO27" s="10">
        <v>1</v>
      </c>
      <c r="BP27" s="10"/>
      <c r="BQ27" s="10"/>
      <c r="BR27" s="10"/>
      <c r="BS27" s="15"/>
      <c r="BT27" s="15"/>
      <c r="BU27" s="11"/>
      <c r="BV27" s="12"/>
      <c r="BW27" s="12"/>
      <c r="BX27" s="10"/>
      <c r="BY27" s="10"/>
      <c r="BZ27" s="10"/>
      <c r="CA27" s="10"/>
      <c r="CB27" s="10"/>
      <c r="CC27" s="14"/>
      <c r="CD27" s="10"/>
      <c r="CE27" s="10"/>
      <c r="CF27" s="10">
        <v>1</v>
      </c>
      <c r="CG27" s="10">
        <v>1</v>
      </c>
      <c r="CH27" s="10">
        <v>0</v>
      </c>
      <c r="CI27" s="31" t="s">
        <v>204</v>
      </c>
      <c r="CJ27" s="10"/>
    </row>
    <row r="28" spans="1:88" s="13" customFormat="1" x14ac:dyDescent="0.25">
      <c r="A28" s="14"/>
      <c r="B28" s="10"/>
      <c r="C28" s="10"/>
      <c r="D28" s="10"/>
      <c r="E28" s="10"/>
      <c r="F28" s="10"/>
      <c r="G28" s="10"/>
      <c r="H28" s="10"/>
      <c r="I28" s="10"/>
      <c r="J28" s="10"/>
      <c r="K28" s="33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5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5"/>
      <c r="BT28" s="15"/>
      <c r="BU28" s="11"/>
      <c r="BV28" s="12"/>
      <c r="BW28" s="12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30"/>
      <c r="CJ28" s="10"/>
    </row>
    <row r="29" spans="1:88" s="13" customFormat="1" ht="63" x14ac:dyDescent="0.25">
      <c r="A29" s="24" t="s">
        <v>249</v>
      </c>
      <c r="B29" s="10">
        <v>1</v>
      </c>
      <c r="C29" s="10"/>
      <c r="D29" s="10"/>
      <c r="E29" s="10"/>
      <c r="F29" s="10">
        <v>1</v>
      </c>
      <c r="G29" s="10"/>
      <c r="H29" s="10"/>
      <c r="I29" s="10"/>
      <c r="J29" s="10"/>
      <c r="K29" s="33"/>
      <c r="L29" s="10">
        <v>1</v>
      </c>
      <c r="M29" s="10"/>
      <c r="N29" s="10"/>
      <c r="O29" s="10"/>
      <c r="P29" s="10"/>
      <c r="Q29" s="10"/>
      <c r="R29" s="10">
        <v>1</v>
      </c>
      <c r="S29" s="10" t="s">
        <v>118</v>
      </c>
      <c r="T29" s="10"/>
      <c r="U29" s="10">
        <v>1</v>
      </c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>
        <v>1</v>
      </c>
      <c r="AN29" s="10">
        <v>1</v>
      </c>
      <c r="AO29" s="10">
        <v>1</v>
      </c>
      <c r="AP29" s="10">
        <v>1</v>
      </c>
      <c r="AQ29" s="10">
        <v>1</v>
      </c>
      <c r="AR29" s="10"/>
      <c r="AS29" s="10">
        <v>5</v>
      </c>
      <c r="AT29" s="10"/>
      <c r="AU29" s="10"/>
      <c r="AV29" s="10">
        <v>1</v>
      </c>
      <c r="AW29" s="15">
        <v>42912</v>
      </c>
      <c r="AX29" s="10">
        <v>30</v>
      </c>
      <c r="AY29" s="10">
        <v>1</v>
      </c>
      <c r="AZ29" s="10"/>
      <c r="BA29" s="10"/>
      <c r="BB29" s="10">
        <v>1</v>
      </c>
      <c r="BC29" s="10"/>
      <c r="BD29" s="10"/>
      <c r="BE29" s="10">
        <v>1</v>
      </c>
      <c r="BF29" s="10"/>
      <c r="BG29" s="10"/>
      <c r="BH29" s="10"/>
      <c r="BI29" s="10"/>
      <c r="BJ29" s="10">
        <v>1</v>
      </c>
      <c r="BK29" s="10"/>
      <c r="BL29" s="10"/>
      <c r="BM29" s="10"/>
      <c r="BN29" s="10"/>
      <c r="BO29" s="10"/>
      <c r="BP29" s="10"/>
      <c r="BQ29" s="10"/>
      <c r="BR29" s="10"/>
      <c r="BS29" s="15"/>
      <c r="BT29" s="15"/>
      <c r="BU29" s="11"/>
      <c r="BV29" s="12"/>
      <c r="BW29" s="12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94"/>
      <c r="CI29" s="95" t="s">
        <v>250</v>
      </c>
      <c r="CJ29" s="10"/>
    </row>
    <row r="30" spans="1:88" s="13" customFormat="1" x14ac:dyDescent="0.25">
      <c r="A30" s="14"/>
      <c r="B30" s="10"/>
      <c r="C30" s="10"/>
      <c r="D30" s="10"/>
      <c r="E30" s="10"/>
      <c r="F30" s="10"/>
      <c r="G30" s="10"/>
      <c r="H30" s="10"/>
      <c r="I30" s="10"/>
      <c r="J30" s="10"/>
      <c r="K30" s="33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5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4"/>
      <c r="BM30" s="10"/>
      <c r="BN30" s="10"/>
      <c r="BO30" s="10"/>
      <c r="BP30" s="10"/>
      <c r="BQ30" s="10"/>
      <c r="BR30" s="10"/>
      <c r="BS30" s="15"/>
      <c r="BT30" s="15"/>
      <c r="BU30" s="11"/>
      <c r="BV30" s="12"/>
      <c r="BW30" s="12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33"/>
      <c r="CI30" s="32"/>
      <c r="CJ30" s="10"/>
    </row>
    <row r="31" spans="1:88" s="13" customFormat="1" x14ac:dyDescent="0.25">
      <c r="A31" s="14"/>
      <c r="B31" s="10"/>
      <c r="C31" s="10"/>
      <c r="D31" s="10"/>
      <c r="E31" s="10"/>
      <c r="F31" s="10"/>
      <c r="G31" s="10"/>
      <c r="H31" s="10"/>
      <c r="I31" s="10"/>
      <c r="J31" s="10"/>
      <c r="K31" s="33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5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4"/>
      <c r="BM31" s="10"/>
      <c r="BN31" s="10"/>
      <c r="BO31" s="10"/>
      <c r="BP31" s="10"/>
      <c r="BQ31" s="10"/>
      <c r="BR31" s="10"/>
      <c r="BS31" s="15"/>
      <c r="BT31" s="15"/>
      <c r="BU31" s="11"/>
      <c r="BV31" s="12"/>
      <c r="BW31" s="12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33"/>
      <c r="CI31" s="32"/>
      <c r="CJ31" s="10"/>
    </row>
    <row r="32" spans="1:88" s="13" customFormat="1" ht="47.25" x14ac:dyDescent="0.25">
      <c r="A32" s="24" t="s">
        <v>254</v>
      </c>
      <c r="B32" s="10">
        <v>1</v>
      </c>
      <c r="C32" s="10"/>
      <c r="D32" s="10"/>
      <c r="E32" s="10"/>
      <c r="F32" s="10"/>
      <c r="G32" s="10"/>
      <c r="H32" s="10">
        <v>1</v>
      </c>
      <c r="I32" s="10"/>
      <c r="J32" s="10"/>
      <c r="K32" s="33"/>
      <c r="L32" s="10"/>
      <c r="M32" s="10">
        <v>1</v>
      </c>
      <c r="N32" s="10"/>
      <c r="O32" s="10"/>
      <c r="P32" s="10"/>
      <c r="Q32" s="10"/>
      <c r="R32" s="10">
        <v>1</v>
      </c>
      <c r="S32" s="10" t="s">
        <v>256</v>
      </c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>
        <v>1</v>
      </c>
      <c r="AJ32" s="10"/>
      <c r="AK32" s="10"/>
      <c r="AL32" s="10"/>
      <c r="AM32" s="10">
        <v>1</v>
      </c>
      <c r="AN32" s="10">
        <v>1</v>
      </c>
      <c r="AO32" s="10">
        <v>1</v>
      </c>
      <c r="AP32" s="10">
        <v>1</v>
      </c>
      <c r="AQ32" s="10">
        <v>1</v>
      </c>
      <c r="AR32" s="10"/>
      <c r="AS32" s="10">
        <v>5</v>
      </c>
      <c r="AT32" s="10"/>
      <c r="AU32" s="10"/>
      <c r="AV32" s="10">
        <v>1</v>
      </c>
      <c r="AW32" s="15">
        <v>42913</v>
      </c>
      <c r="AX32" s="10">
        <v>20</v>
      </c>
      <c r="AY32" s="10">
        <v>1</v>
      </c>
      <c r="AZ32" s="10"/>
      <c r="BA32" s="10"/>
      <c r="BB32" s="10">
        <v>1</v>
      </c>
      <c r="BC32" s="10"/>
      <c r="BD32" s="10"/>
      <c r="BE32" s="10">
        <v>1</v>
      </c>
      <c r="BF32" s="10"/>
      <c r="BG32" s="10"/>
      <c r="BH32" s="10"/>
      <c r="BI32" s="10"/>
      <c r="BJ32" s="10">
        <v>1</v>
      </c>
      <c r="BK32" s="10"/>
      <c r="BL32" s="14"/>
      <c r="BM32" s="10"/>
      <c r="BN32" s="10"/>
      <c r="BO32" s="10"/>
      <c r="BP32" s="10"/>
      <c r="BQ32" s="10"/>
      <c r="BR32" s="10"/>
      <c r="BS32" s="15"/>
      <c r="BT32" s="15"/>
      <c r="BU32" s="11"/>
      <c r="BV32" s="12"/>
      <c r="BW32" s="12"/>
      <c r="BX32" s="10"/>
      <c r="BY32" s="10"/>
      <c r="BZ32" s="10"/>
      <c r="CA32" s="10"/>
      <c r="CB32" s="10"/>
      <c r="CC32" s="10"/>
      <c r="CD32" s="10"/>
      <c r="CE32" s="10"/>
      <c r="CF32" s="10"/>
      <c r="CG32" s="59"/>
      <c r="CH32" s="33"/>
      <c r="CI32" s="95" t="s">
        <v>257</v>
      </c>
      <c r="CJ32" s="10"/>
    </row>
    <row r="33" spans="1:88" s="13" customFormat="1" x14ac:dyDescent="0.25">
      <c r="A33" s="14"/>
      <c r="B33" s="10"/>
      <c r="C33" s="10"/>
      <c r="D33" s="10"/>
      <c r="E33" s="10"/>
      <c r="F33" s="10"/>
      <c r="G33" s="10"/>
      <c r="H33" s="10"/>
      <c r="I33" s="10"/>
      <c r="J33" s="10"/>
      <c r="K33" s="33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5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4"/>
      <c r="BM33" s="10"/>
      <c r="BN33" s="10"/>
      <c r="BO33" s="10"/>
      <c r="BP33" s="10"/>
      <c r="BQ33" s="10"/>
      <c r="BR33" s="10"/>
      <c r="BS33" s="15"/>
      <c r="BT33" s="15"/>
      <c r="BU33" s="11"/>
      <c r="BV33" s="12"/>
      <c r="BW33" s="12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33"/>
      <c r="CI33" s="32"/>
      <c r="CJ33" s="10"/>
    </row>
    <row r="34" spans="1:88" s="35" customFormat="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59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30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30"/>
      <c r="BT34" s="30"/>
      <c r="BU34" s="28"/>
      <c r="BV34" s="34"/>
      <c r="BW34" s="3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30"/>
      <c r="CJ34" s="14"/>
    </row>
    <row r="35" spans="1:88" s="35" customFormat="1" x14ac:dyDescent="0.25">
      <c r="A35" s="24" t="s">
        <v>187</v>
      </c>
      <c r="B35" s="14">
        <v>1</v>
      </c>
      <c r="C35" s="14"/>
      <c r="D35" s="14"/>
      <c r="E35" s="14"/>
      <c r="F35" s="14"/>
      <c r="G35" s="14"/>
      <c r="H35" s="14">
        <v>1</v>
      </c>
      <c r="I35" s="14"/>
      <c r="J35" s="14"/>
      <c r="K35" s="59"/>
      <c r="L35" s="14"/>
      <c r="M35" s="14"/>
      <c r="N35" s="14">
        <v>1</v>
      </c>
      <c r="O35" s="14"/>
      <c r="P35" s="14"/>
      <c r="Q35" s="14"/>
      <c r="R35" s="14">
        <v>1</v>
      </c>
      <c r="S35" s="14" t="s">
        <v>188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>
        <v>1</v>
      </c>
      <c r="AL35" s="14"/>
      <c r="AM35" s="14"/>
      <c r="AN35" s="14">
        <v>1</v>
      </c>
      <c r="AO35" s="14"/>
      <c r="AP35" s="14">
        <v>1</v>
      </c>
      <c r="AQ35" s="14"/>
      <c r="AR35" s="14"/>
      <c r="AS35" s="14">
        <v>2</v>
      </c>
      <c r="AT35" s="14"/>
      <c r="AU35" s="14"/>
      <c r="AV35" s="14">
        <v>1</v>
      </c>
      <c r="AW35" s="30">
        <v>42850</v>
      </c>
      <c r="AX35" s="14">
        <v>20</v>
      </c>
      <c r="AY35" s="14">
        <v>1</v>
      </c>
      <c r="AZ35" s="14"/>
      <c r="BA35" s="14"/>
      <c r="BB35" s="14"/>
      <c r="BC35" s="14">
        <v>1</v>
      </c>
      <c r="BD35" s="14"/>
      <c r="BE35" s="14"/>
      <c r="BF35" s="14">
        <v>1</v>
      </c>
      <c r="BG35" s="14"/>
      <c r="BH35" s="14"/>
      <c r="BI35" s="14"/>
      <c r="BJ35" s="14">
        <v>1</v>
      </c>
      <c r="BK35" s="14"/>
      <c r="BL35" s="14"/>
      <c r="BM35" s="14"/>
      <c r="BN35" s="14"/>
      <c r="BO35" s="14"/>
      <c r="BP35" s="14"/>
      <c r="BQ35" s="14">
        <v>1</v>
      </c>
      <c r="BR35" s="14">
        <v>1</v>
      </c>
      <c r="BS35" s="30">
        <v>42850</v>
      </c>
      <c r="BT35" s="10">
        <v>1</v>
      </c>
      <c r="BU35" s="28">
        <v>1</v>
      </c>
      <c r="BV35" s="34">
        <v>25</v>
      </c>
      <c r="BW35" s="34"/>
      <c r="BX35" s="14"/>
      <c r="BY35" s="14">
        <v>1</v>
      </c>
      <c r="BZ35" s="14"/>
      <c r="CA35" s="14">
        <v>1</v>
      </c>
      <c r="CB35" s="14"/>
      <c r="CC35" s="14"/>
      <c r="CD35" s="14"/>
      <c r="CE35" s="14"/>
      <c r="CF35" s="14">
        <v>1</v>
      </c>
      <c r="CG35" s="14">
        <v>1</v>
      </c>
      <c r="CH35" s="14">
        <v>1</v>
      </c>
      <c r="CI35" s="30"/>
      <c r="CJ35" s="14"/>
    </row>
    <row r="36" spans="1:88" s="35" customFormat="1" ht="63" x14ac:dyDescent="0.25">
      <c r="A36" s="24"/>
      <c r="B36" s="14"/>
      <c r="C36" s="14"/>
      <c r="D36" s="14"/>
      <c r="E36" s="14"/>
      <c r="F36" s="14"/>
      <c r="G36" s="14"/>
      <c r="H36" s="14"/>
      <c r="I36" s="14"/>
      <c r="J36" s="14"/>
      <c r="K36" s="59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30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>
        <v>1</v>
      </c>
      <c r="BR36" s="14">
        <v>1</v>
      </c>
      <c r="BS36" s="30">
        <v>42885</v>
      </c>
      <c r="BT36" s="30"/>
      <c r="BU36" s="28"/>
      <c r="BV36" s="34">
        <v>15</v>
      </c>
      <c r="BW36" s="34"/>
      <c r="BX36" s="14"/>
      <c r="BY36" s="14"/>
      <c r="BZ36" s="14"/>
      <c r="CA36" s="14"/>
      <c r="CB36" s="14"/>
      <c r="CC36" s="14"/>
      <c r="CD36" s="14"/>
      <c r="CE36" s="14">
        <v>1</v>
      </c>
      <c r="CF36" s="14">
        <v>1</v>
      </c>
      <c r="CG36" s="14">
        <v>1</v>
      </c>
      <c r="CH36" s="14">
        <v>1</v>
      </c>
      <c r="CI36" s="30" t="s">
        <v>193</v>
      </c>
      <c r="CJ36" s="14"/>
    </row>
    <row r="37" spans="1:88" s="35" customFormat="1" ht="78.75" x14ac:dyDescent="0.25">
      <c r="A37" s="24"/>
      <c r="B37" s="14"/>
      <c r="C37" s="14"/>
      <c r="D37" s="14"/>
      <c r="E37" s="14"/>
      <c r="F37" s="14"/>
      <c r="G37" s="14"/>
      <c r="H37" s="14"/>
      <c r="I37" s="14"/>
      <c r="J37" s="14"/>
      <c r="K37" s="59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30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>
        <v>1</v>
      </c>
      <c r="BR37" s="14">
        <v>1</v>
      </c>
      <c r="BS37" s="30">
        <v>42871</v>
      </c>
      <c r="BT37" s="30"/>
      <c r="BU37" s="28"/>
      <c r="BV37" s="34">
        <v>30</v>
      </c>
      <c r="BW37" s="34"/>
      <c r="BX37" s="14"/>
      <c r="BY37" s="14">
        <v>1</v>
      </c>
      <c r="BZ37" s="14"/>
      <c r="CA37" s="14">
        <v>1</v>
      </c>
      <c r="CB37" s="14"/>
      <c r="CC37" s="14"/>
      <c r="CD37" s="14"/>
      <c r="CE37" s="14"/>
      <c r="CF37" s="14">
        <v>1</v>
      </c>
      <c r="CG37" s="14">
        <v>1</v>
      </c>
      <c r="CH37" s="14">
        <v>1</v>
      </c>
      <c r="CI37" s="30" t="s">
        <v>211</v>
      </c>
      <c r="CJ37" s="14"/>
    </row>
    <row r="38" spans="1:88" s="35" customFormat="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59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30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30"/>
      <c r="BT38" s="30"/>
      <c r="BU38" s="28"/>
      <c r="BV38" s="34"/>
      <c r="BW38" s="3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30"/>
      <c r="CJ38" s="14"/>
    </row>
    <row r="39" spans="1:88" s="35" customFormat="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59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30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30"/>
      <c r="BT39" s="30"/>
      <c r="BU39" s="28"/>
      <c r="BV39" s="34"/>
      <c r="BW39" s="3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30"/>
      <c r="CJ39" s="14"/>
    </row>
    <row r="40" spans="1:88" s="35" customFormat="1" x14ac:dyDescent="0.25">
      <c r="A40" s="24" t="s">
        <v>236</v>
      </c>
      <c r="B40" s="22">
        <v>1</v>
      </c>
      <c r="C40" s="14"/>
      <c r="D40" s="14"/>
      <c r="E40" s="14"/>
      <c r="F40" s="14"/>
      <c r="G40" s="14">
        <v>1</v>
      </c>
      <c r="H40" s="14"/>
      <c r="I40" s="14"/>
      <c r="J40" s="14"/>
      <c r="K40" s="59"/>
      <c r="L40" s="14"/>
      <c r="M40" s="14"/>
      <c r="N40" s="14"/>
      <c r="O40" s="14"/>
      <c r="P40" s="14"/>
      <c r="Q40" s="14">
        <v>1</v>
      </c>
      <c r="R40" s="14">
        <v>0</v>
      </c>
      <c r="S40" s="14" t="s">
        <v>152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>
        <v>1</v>
      </c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>
        <v>1</v>
      </c>
      <c r="AV40" s="14">
        <v>1</v>
      </c>
      <c r="AW40" s="30">
        <v>42894</v>
      </c>
      <c r="AX40" s="14">
        <v>30</v>
      </c>
      <c r="AY40" s="14">
        <v>1</v>
      </c>
      <c r="AZ40" s="14"/>
      <c r="BA40" s="14"/>
      <c r="BB40" s="14">
        <v>1</v>
      </c>
      <c r="BC40" s="14"/>
      <c r="BD40" s="14"/>
      <c r="BE40" s="14">
        <v>1</v>
      </c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>
        <v>1</v>
      </c>
      <c r="BQ40" s="14"/>
      <c r="BR40" s="14"/>
      <c r="BS40" s="30"/>
      <c r="BT40" s="30"/>
      <c r="BU40" s="28"/>
      <c r="BV40" s="34"/>
      <c r="BW40" s="3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23" t="s">
        <v>116</v>
      </c>
      <c r="CJ40" s="14"/>
    </row>
    <row r="41" spans="1:88" s="35" customFormat="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59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30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30"/>
      <c r="BT41" s="30"/>
      <c r="BU41" s="28"/>
      <c r="BV41" s="34"/>
      <c r="BW41" s="3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30"/>
      <c r="CJ41" s="14"/>
    </row>
    <row r="42" spans="1:88" s="13" customForma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33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5"/>
      <c r="BT42" s="15"/>
      <c r="BU42" s="11"/>
      <c r="BV42" s="12"/>
      <c r="BW42" s="12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5"/>
      <c r="CJ42" s="10"/>
    </row>
    <row r="43" spans="1:88" s="13" customFormat="1" x14ac:dyDescent="0.25">
      <c r="A43" s="24" t="s">
        <v>104</v>
      </c>
      <c r="B43" s="22">
        <v>1</v>
      </c>
      <c r="C43" s="10"/>
      <c r="D43" s="10"/>
      <c r="E43" s="10"/>
      <c r="F43" s="10"/>
      <c r="G43" s="10"/>
      <c r="H43" s="10">
        <v>1</v>
      </c>
      <c r="I43" s="10"/>
      <c r="J43" s="10"/>
      <c r="K43" s="33"/>
      <c r="L43" s="10"/>
      <c r="M43" s="10">
        <v>1</v>
      </c>
      <c r="N43" s="10"/>
      <c r="O43" s="10"/>
      <c r="P43" s="10"/>
      <c r="Q43" s="10"/>
      <c r="R43" s="10">
        <v>1</v>
      </c>
      <c r="S43" s="10" t="s">
        <v>105</v>
      </c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>
        <v>1</v>
      </c>
      <c r="AH43" s="10"/>
      <c r="AI43" s="10"/>
      <c r="AJ43" s="10"/>
      <c r="AK43" s="10"/>
      <c r="AL43" s="10"/>
      <c r="AM43" s="10"/>
      <c r="AN43" s="10">
        <v>1</v>
      </c>
      <c r="AO43" s="10">
        <v>1</v>
      </c>
      <c r="AP43" s="10"/>
      <c r="AQ43" s="10">
        <v>1</v>
      </c>
      <c r="AR43" s="10"/>
      <c r="AS43" s="10">
        <v>3</v>
      </c>
      <c r="AT43" s="10">
        <v>1</v>
      </c>
      <c r="AU43" s="10"/>
      <c r="AV43" s="10">
        <v>1</v>
      </c>
      <c r="AW43" s="15">
        <v>42755</v>
      </c>
      <c r="AX43" s="10">
        <v>60</v>
      </c>
      <c r="AY43" s="10"/>
      <c r="AZ43" s="10">
        <v>1</v>
      </c>
      <c r="BA43" s="10"/>
      <c r="BB43" s="10">
        <v>1</v>
      </c>
      <c r="BC43" s="10"/>
      <c r="BD43" s="10"/>
      <c r="BE43" s="10">
        <v>1</v>
      </c>
      <c r="BF43" s="10"/>
      <c r="BG43" s="10"/>
      <c r="BH43" s="10"/>
      <c r="BI43" s="10">
        <v>1</v>
      </c>
      <c r="BJ43" s="10"/>
      <c r="BK43" s="10"/>
      <c r="BL43" s="10"/>
      <c r="BM43" s="10"/>
      <c r="BN43" s="10"/>
      <c r="BO43" s="10"/>
      <c r="BP43" s="10"/>
      <c r="BQ43" s="10">
        <v>1</v>
      </c>
      <c r="BR43" s="10">
        <v>1</v>
      </c>
      <c r="BS43" s="15">
        <v>42755</v>
      </c>
      <c r="BT43" s="10">
        <v>1</v>
      </c>
      <c r="BU43" s="11"/>
      <c r="BV43" s="12">
        <v>75</v>
      </c>
      <c r="BW43" s="12"/>
      <c r="BX43" s="10"/>
      <c r="BY43" s="10">
        <v>1</v>
      </c>
      <c r="BZ43" s="10">
        <v>1</v>
      </c>
      <c r="CA43" s="10"/>
      <c r="CB43" s="10"/>
      <c r="CC43" s="10"/>
      <c r="CD43" s="10"/>
      <c r="CE43" s="10"/>
      <c r="CF43" s="10"/>
      <c r="CG43" s="10"/>
      <c r="CH43" s="10"/>
      <c r="CI43" s="30"/>
      <c r="CJ43" s="10"/>
    </row>
    <row r="44" spans="1:88" s="13" customFormat="1" ht="31.5" x14ac:dyDescent="0.25">
      <c r="A44" s="24"/>
      <c r="B44" s="10"/>
      <c r="C44" s="10"/>
      <c r="D44" s="10"/>
      <c r="E44" s="10"/>
      <c r="F44" s="10"/>
      <c r="G44" s="10"/>
      <c r="H44" s="10"/>
      <c r="I44" s="10"/>
      <c r="J44" s="10"/>
      <c r="K44" s="33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>
        <v>1</v>
      </c>
      <c r="BR44" s="10">
        <v>1</v>
      </c>
      <c r="BS44" s="15">
        <v>42804</v>
      </c>
      <c r="BT44" s="15"/>
      <c r="BU44" s="11"/>
      <c r="BV44" s="12">
        <v>60</v>
      </c>
      <c r="BW44" s="12">
        <v>1</v>
      </c>
      <c r="BX44" s="10"/>
      <c r="BY44" s="10"/>
      <c r="BZ44" s="10"/>
      <c r="CA44" s="10"/>
      <c r="CB44" s="10">
        <v>1</v>
      </c>
      <c r="CC44" s="10"/>
      <c r="CD44" s="10"/>
      <c r="CE44" s="10"/>
      <c r="CF44" s="10">
        <v>1</v>
      </c>
      <c r="CG44" s="10"/>
      <c r="CH44" s="10">
        <v>1</v>
      </c>
      <c r="CI44" s="36" t="s">
        <v>184</v>
      </c>
      <c r="CJ44" s="22" t="s">
        <v>189</v>
      </c>
    </row>
    <row r="45" spans="1:88" s="13" customForma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33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5"/>
      <c r="BT45" s="15"/>
      <c r="BU45" s="11"/>
      <c r="BV45" s="12"/>
      <c r="BW45" s="12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5"/>
      <c r="CJ45" s="10"/>
    </row>
    <row r="46" spans="1:88" s="13" customFormat="1" ht="78.75" x14ac:dyDescent="0.25">
      <c r="A46" s="24" t="s">
        <v>247</v>
      </c>
      <c r="B46" s="10">
        <v>1</v>
      </c>
      <c r="C46" s="10"/>
      <c r="D46" s="10"/>
      <c r="E46" s="10"/>
      <c r="F46" s="10"/>
      <c r="G46" s="10"/>
      <c r="H46" s="10">
        <v>1</v>
      </c>
      <c r="I46" s="10"/>
      <c r="J46" s="10"/>
      <c r="K46" s="33">
        <v>1</v>
      </c>
      <c r="L46" s="10"/>
      <c r="M46" s="10"/>
      <c r="N46" s="10"/>
      <c r="O46" s="10"/>
      <c r="P46" s="10"/>
      <c r="Q46" s="10"/>
      <c r="R46" s="10">
        <v>0</v>
      </c>
      <c r="S46" s="10" t="s">
        <v>152</v>
      </c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>
        <v>1</v>
      </c>
      <c r="AG46" s="10"/>
      <c r="AH46" s="10"/>
      <c r="AI46" s="10"/>
      <c r="AJ46" s="10"/>
      <c r="AK46" s="10"/>
      <c r="AL46" s="10"/>
      <c r="AM46" s="10">
        <v>1</v>
      </c>
      <c r="AN46" s="10">
        <v>1</v>
      </c>
      <c r="AO46" s="10">
        <v>1</v>
      </c>
      <c r="AP46" s="10">
        <v>1</v>
      </c>
      <c r="AQ46" s="10">
        <v>1</v>
      </c>
      <c r="AR46" s="10"/>
      <c r="AS46" s="10">
        <v>4</v>
      </c>
      <c r="AT46" s="10"/>
      <c r="AU46" s="10"/>
      <c r="AV46" s="10">
        <v>1</v>
      </c>
      <c r="AW46" s="15">
        <v>42909</v>
      </c>
      <c r="AX46" s="10">
        <v>30</v>
      </c>
      <c r="AY46" s="10">
        <v>1</v>
      </c>
      <c r="AZ46" s="10"/>
      <c r="BA46" s="10"/>
      <c r="BB46" s="10">
        <v>1</v>
      </c>
      <c r="BC46" s="10"/>
      <c r="BD46" s="10"/>
      <c r="BE46" s="10">
        <v>1</v>
      </c>
      <c r="BF46" s="10"/>
      <c r="BG46" s="10"/>
      <c r="BH46" s="10"/>
      <c r="BI46" s="10"/>
      <c r="BJ46" s="10">
        <v>1</v>
      </c>
      <c r="BK46" s="10"/>
      <c r="BL46" s="10"/>
      <c r="BM46" s="10"/>
      <c r="BN46" s="10"/>
      <c r="BO46" s="10"/>
      <c r="BP46" s="10"/>
      <c r="BQ46" s="10">
        <v>1</v>
      </c>
      <c r="BR46" s="10">
        <v>1</v>
      </c>
      <c r="BS46" s="15">
        <v>42913</v>
      </c>
      <c r="BT46" s="15"/>
      <c r="BU46" s="11"/>
      <c r="BV46" s="12">
        <v>45</v>
      </c>
      <c r="BW46" s="12">
        <v>1</v>
      </c>
      <c r="BX46" s="10"/>
      <c r="BY46" s="10"/>
      <c r="BZ46" s="10"/>
      <c r="CA46" s="10">
        <v>1</v>
      </c>
      <c r="CB46" s="10"/>
      <c r="CC46" s="10"/>
      <c r="CD46" s="10"/>
      <c r="CE46" s="10"/>
      <c r="CF46" s="10"/>
      <c r="CG46" s="10"/>
      <c r="CH46" s="10"/>
      <c r="CI46" s="15" t="s">
        <v>251</v>
      </c>
      <c r="CJ46" s="10"/>
    </row>
    <row r="47" spans="1:88" s="13" customForma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33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5"/>
      <c r="BT47" s="15"/>
      <c r="BU47" s="11"/>
      <c r="BV47" s="12"/>
      <c r="BW47" s="12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5"/>
      <c r="CJ47" s="10"/>
    </row>
    <row r="48" spans="1:88" s="20" customForma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98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7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8"/>
    </row>
    <row r="49" spans="1:98" s="13" customFormat="1" x14ac:dyDescent="0.25">
      <c r="A49" s="37" t="s">
        <v>52</v>
      </c>
      <c r="B49" s="10"/>
      <c r="C49" s="27"/>
      <c r="D49" s="10"/>
      <c r="E49" s="10">
        <v>1</v>
      </c>
      <c r="F49" s="10"/>
      <c r="G49" s="10"/>
      <c r="H49" s="10"/>
      <c r="I49" s="10"/>
      <c r="J49" s="10"/>
      <c r="K49" s="33"/>
      <c r="L49" s="10"/>
      <c r="M49" s="10"/>
      <c r="N49" s="10"/>
      <c r="O49" s="10"/>
      <c r="P49" s="10"/>
      <c r="Q49" s="10"/>
      <c r="R49" s="10"/>
      <c r="S49" s="14"/>
      <c r="T49" s="14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5"/>
      <c r="AX49" s="38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>
        <v>1</v>
      </c>
      <c r="BR49" s="10">
        <v>1</v>
      </c>
      <c r="BS49" s="15">
        <v>42811</v>
      </c>
      <c r="BT49" s="15"/>
      <c r="BU49" s="11"/>
      <c r="BV49" s="10">
        <v>45</v>
      </c>
      <c r="BW49" s="10">
        <v>1</v>
      </c>
      <c r="BZ49" s="39"/>
      <c r="CA49" s="39"/>
      <c r="CC49" s="40">
        <v>1</v>
      </c>
      <c r="CF49" s="40">
        <v>1</v>
      </c>
      <c r="CG49" s="40">
        <v>1</v>
      </c>
      <c r="CH49" s="40">
        <v>0</v>
      </c>
      <c r="CI49" s="41" t="s">
        <v>178</v>
      </c>
      <c r="CJ49" s="41"/>
      <c r="CK49" s="41"/>
    </row>
    <row r="50" spans="1:98" s="13" customFormat="1" x14ac:dyDescent="0.25">
      <c r="A50" s="14"/>
      <c r="B50" s="10"/>
      <c r="C50" s="10"/>
      <c r="D50" s="10"/>
      <c r="E50" s="10"/>
      <c r="F50" s="10"/>
      <c r="G50" s="10"/>
      <c r="H50" s="10"/>
      <c r="I50" s="10"/>
      <c r="J50" s="10"/>
      <c r="K50" s="33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5"/>
      <c r="BT50" s="15"/>
      <c r="BU50" s="11"/>
      <c r="BV50" s="39"/>
      <c r="BW50" s="10"/>
      <c r="CC50" s="40"/>
      <c r="CG50" s="40"/>
      <c r="CH50" s="40"/>
    </row>
    <row r="51" spans="1:98" s="13" customFormat="1" x14ac:dyDescent="0.25">
      <c r="A51" s="14"/>
      <c r="B51" s="10"/>
      <c r="C51" s="10"/>
      <c r="D51" s="10"/>
      <c r="E51" s="10"/>
      <c r="F51" s="10"/>
      <c r="G51" s="10"/>
      <c r="H51" s="10"/>
      <c r="I51" s="10"/>
      <c r="J51" s="10"/>
      <c r="K51" s="33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5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5"/>
      <c r="BT51" s="15"/>
      <c r="BU51" s="11"/>
      <c r="BV51" s="14"/>
      <c r="BW51" s="10"/>
      <c r="CG51" s="40"/>
      <c r="CH51" s="40"/>
    </row>
    <row r="52" spans="1:98" s="35" customFormat="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59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30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30"/>
      <c r="BT52" s="30"/>
      <c r="BU52" s="28"/>
      <c r="BW52" s="14"/>
      <c r="BZ52" s="42"/>
      <c r="CF52" s="39"/>
    </row>
    <row r="53" spans="1:98" s="35" customFormat="1" x14ac:dyDescent="0.25">
      <c r="A53" s="37" t="s">
        <v>79</v>
      </c>
      <c r="B53" s="14"/>
      <c r="C53" s="22"/>
      <c r="D53" s="14"/>
      <c r="E53" s="14">
        <v>1</v>
      </c>
      <c r="F53" s="14"/>
      <c r="G53" s="14"/>
      <c r="H53" s="14"/>
      <c r="I53" s="14"/>
      <c r="J53" s="14"/>
      <c r="K53" s="59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30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>
        <v>1</v>
      </c>
      <c r="BR53" s="14">
        <v>1</v>
      </c>
      <c r="BS53" s="30">
        <v>42779</v>
      </c>
      <c r="BT53" s="30"/>
      <c r="BU53" s="28"/>
      <c r="BV53" s="39">
        <v>10</v>
      </c>
      <c r="BW53" s="14"/>
      <c r="BZ53" s="39"/>
      <c r="CE53" s="39">
        <v>1</v>
      </c>
      <c r="CF53" s="39">
        <v>0</v>
      </c>
      <c r="CG53" s="39">
        <v>0</v>
      </c>
      <c r="CH53" s="39">
        <v>0</v>
      </c>
      <c r="CI53" s="43" t="s">
        <v>135</v>
      </c>
      <c r="CJ53" s="43"/>
    </row>
    <row r="54" spans="1:98" s="35" customFormat="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59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30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30"/>
      <c r="BT54" s="30"/>
      <c r="BU54" s="28"/>
      <c r="BV54" s="39"/>
      <c r="BW54" s="14"/>
      <c r="BZ54" s="39"/>
      <c r="CA54" s="39"/>
      <c r="CF54" s="39"/>
      <c r="CG54" s="39"/>
      <c r="CH54" s="44"/>
    </row>
    <row r="55" spans="1:98" s="35" customFormat="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59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30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30"/>
      <c r="BT55" s="30"/>
      <c r="BU55" s="28"/>
      <c r="BV55" s="39"/>
      <c r="BW55" s="14"/>
      <c r="BZ55" s="39"/>
      <c r="CA55" s="39"/>
      <c r="CF55" s="39"/>
      <c r="CG55" s="39"/>
      <c r="CH55" s="44"/>
    </row>
    <row r="56" spans="1:98" s="45" customFormat="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59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30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30"/>
      <c r="BT56" s="30"/>
      <c r="BU56" s="28"/>
      <c r="BV56" s="35"/>
      <c r="BW56" s="14"/>
      <c r="BX56" s="39"/>
      <c r="BY56" s="35"/>
      <c r="BZ56" s="35"/>
      <c r="CA56" s="35"/>
      <c r="CB56" s="35"/>
      <c r="CC56" s="35"/>
      <c r="CD56" s="35"/>
      <c r="CE56" s="35"/>
      <c r="CF56" s="35"/>
      <c r="CG56" s="39"/>
      <c r="CH56" s="39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</row>
    <row r="57" spans="1:98" s="45" customFormat="1" x14ac:dyDescent="0.25">
      <c r="A57" s="37" t="s">
        <v>82</v>
      </c>
      <c r="B57" s="14"/>
      <c r="C57" s="14">
        <v>1</v>
      </c>
      <c r="D57" s="14"/>
      <c r="E57" s="14">
        <v>1</v>
      </c>
      <c r="F57" s="14"/>
      <c r="G57" s="14"/>
      <c r="H57" s="14"/>
      <c r="I57" s="14"/>
      <c r="J57" s="14"/>
      <c r="K57" s="59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30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>
        <v>1</v>
      </c>
      <c r="BR57" s="14">
        <v>1</v>
      </c>
      <c r="BS57" s="30">
        <v>42748</v>
      </c>
      <c r="BT57" s="39"/>
      <c r="BU57" s="39">
        <v>1</v>
      </c>
      <c r="BV57" s="39">
        <v>30</v>
      </c>
      <c r="BW57" s="14"/>
      <c r="BX57" s="39">
        <v>1</v>
      </c>
      <c r="BY57" s="35"/>
      <c r="BZ57" s="39">
        <v>1</v>
      </c>
      <c r="CA57" s="35"/>
      <c r="CB57" s="35"/>
      <c r="CC57" s="35"/>
      <c r="CD57" s="35"/>
      <c r="CE57" s="35"/>
      <c r="CF57" s="39">
        <v>1</v>
      </c>
      <c r="CG57" s="39">
        <v>1</v>
      </c>
      <c r="CH57" s="39">
        <v>1</v>
      </c>
      <c r="CI57" s="44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</row>
    <row r="58" spans="1:98" s="45" customFormat="1" x14ac:dyDescent="0.25">
      <c r="A58" s="37"/>
      <c r="B58" s="14"/>
      <c r="C58" s="14"/>
      <c r="D58" s="14"/>
      <c r="E58" s="14"/>
      <c r="F58" s="14"/>
      <c r="G58" s="14"/>
      <c r="H58" s="14"/>
      <c r="I58" s="14"/>
      <c r="J58" s="14"/>
      <c r="K58" s="59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30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>
        <v>1</v>
      </c>
      <c r="BR58" s="14">
        <v>1</v>
      </c>
      <c r="BS58" s="30">
        <v>42752</v>
      </c>
      <c r="BT58" s="30"/>
      <c r="BU58" s="28"/>
      <c r="BV58" s="39">
        <v>60</v>
      </c>
      <c r="BW58" s="14"/>
      <c r="BX58" s="35"/>
      <c r="BY58" s="35"/>
      <c r="BZ58" s="39"/>
      <c r="CA58" s="39"/>
      <c r="CB58" s="35"/>
      <c r="CC58" s="35"/>
      <c r="CD58" s="35"/>
      <c r="CE58" s="39">
        <v>1</v>
      </c>
      <c r="CF58" s="39">
        <v>1</v>
      </c>
      <c r="CG58" s="39">
        <v>1</v>
      </c>
      <c r="CH58" s="39">
        <v>1</v>
      </c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  <c r="CT58" s="35"/>
    </row>
    <row r="59" spans="1:98" s="45" customFormat="1" x14ac:dyDescent="0.25">
      <c r="A59" s="37"/>
      <c r="B59" s="14"/>
      <c r="C59" s="14"/>
      <c r="D59" s="14"/>
      <c r="E59" s="14"/>
      <c r="F59" s="14"/>
      <c r="G59" s="14"/>
      <c r="H59" s="14"/>
      <c r="I59" s="14"/>
      <c r="J59" s="14"/>
      <c r="K59" s="59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30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>
        <v>1</v>
      </c>
      <c r="BR59" s="14">
        <v>1</v>
      </c>
      <c r="BS59" s="30">
        <v>42800</v>
      </c>
      <c r="BT59" s="30"/>
      <c r="BU59" s="28"/>
      <c r="BV59" s="39">
        <v>5</v>
      </c>
      <c r="BW59" s="14"/>
      <c r="BX59" s="39">
        <v>1</v>
      </c>
      <c r="BY59" s="35"/>
      <c r="BZ59" s="39">
        <v>1</v>
      </c>
      <c r="CA59" s="35"/>
      <c r="CB59" s="35"/>
      <c r="CC59" s="35"/>
      <c r="CD59" s="35"/>
      <c r="CE59" s="35"/>
      <c r="CF59" s="39">
        <v>1</v>
      </c>
      <c r="CG59" s="39">
        <v>1</v>
      </c>
      <c r="CH59" s="39">
        <v>1</v>
      </c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  <c r="CT59" s="35"/>
    </row>
    <row r="60" spans="1:98" s="45" customFormat="1" x14ac:dyDescent="0.25">
      <c r="A60" s="37"/>
      <c r="B60" s="14"/>
      <c r="C60" s="14"/>
      <c r="D60" s="14"/>
      <c r="E60" s="14"/>
      <c r="F60" s="14"/>
      <c r="G60" s="14"/>
      <c r="H60" s="14"/>
      <c r="I60" s="14"/>
      <c r="J60" s="14"/>
      <c r="K60" s="59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30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>
        <v>1</v>
      </c>
      <c r="BR60" s="14">
        <v>1</v>
      </c>
      <c r="BS60" s="30">
        <v>42853</v>
      </c>
      <c r="BT60" s="30"/>
      <c r="BU60" s="28"/>
      <c r="BV60" s="39">
        <v>20</v>
      </c>
      <c r="BW60" s="14">
        <v>1</v>
      </c>
      <c r="BX60" s="35"/>
      <c r="BY60" s="35"/>
      <c r="BZ60" s="35"/>
      <c r="CA60" s="35"/>
      <c r="CB60" s="35"/>
      <c r="CC60" s="35"/>
      <c r="CD60" s="39">
        <v>1</v>
      </c>
      <c r="CE60" s="35"/>
      <c r="CF60" s="39">
        <v>1</v>
      </c>
      <c r="CG60" s="39">
        <v>1</v>
      </c>
      <c r="CH60" s="39">
        <v>1</v>
      </c>
      <c r="CI60" s="35" t="s">
        <v>177</v>
      </c>
      <c r="CJ60" s="35"/>
      <c r="CK60" s="35"/>
      <c r="CL60" s="35"/>
      <c r="CM60" s="35"/>
      <c r="CN60" s="35"/>
      <c r="CO60" s="35"/>
      <c r="CP60" s="35"/>
      <c r="CQ60" s="35"/>
      <c r="CR60" s="35"/>
      <c r="CS60" s="35"/>
      <c r="CT60" s="35"/>
    </row>
    <row r="61" spans="1:98" s="45" customFormat="1" x14ac:dyDescent="0.25">
      <c r="A61" s="37"/>
      <c r="B61" s="14"/>
      <c r="C61" s="14"/>
      <c r="D61" s="14"/>
      <c r="E61" s="14"/>
      <c r="F61" s="14"/>
      <c r="G61" s="14"/>
      <c r="H61" s="14"/>
      <c r="I61" s="14"/>
      <c r="J61" s="14"/>
      <c r="K61" s="59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30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>
        <v>1</v>
      </c>
      <c r="BR61" s="14">
        <v>1</v>
      </c>
      <c r="BS61" s="30">
        <v>42867</v>
      </c>
      <c r="BT61" s="30"/>
      <c r="BU61" s="28"/>
      <c r="BV61" s="39">
        <v>45</v>
      </c>
      <c r="BW61" s="14">
        <v>1</v>
      </c>
      <c r="BX61" s="35"/>
      <c r="BY61" s="35"/>
      <c r="BZ61" s="39">
        <v>1</v>
      </c>
      <c r="CA61" s="35"/>
      <c r="CB61" s="35"/>
      <c r="CC61" s="35"/>
      <c r="CD61" s="35"/>
      <c r="CE61" s="35"/>
      <c r="CF61" s="39">
        <v>1</v>
      </c>
      <c r="CG61" s="39">
        <v>1</v>
      </c>
      <c r="CH61" s="39">
        <v>1</v>
      </c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</row>
    <row r="62" spans="1:98" s="45" customFormat="1" x14ac:dyDescent="0.25">
      <c r="A62" s="37"/>
      <c r="B62" s="14"/>
      <c r="C62" s="14"/>
      <c r="D62" s="14"/>
      <c r="E62" s="14"/>
      <c r="F62" s="14"/>
      <c r="G62" s="14"/>
      <c r="H62" s="14"/>
      <c r="I62" s="14"/>
      <c r="J62" s="14"/>
      <c r="K62" s="59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30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>
        <v>1</v>
      </c>
      <c r="BR62" s="14">
        <v>1</v>
      </c>
      <c r="BS62" s="30">
        <v>42872</v>
      </c>
      <c r="BT62" s="30"/>
      <c r="BU62" s="28"/>
      <c r="BV62" s="39">
        <v>30</v>
      </c>
      <c r="BW62" s="14"/>
      <c r="BX62" s="35"/>
      <c r="BY62" s="39"/>
      <c r="BZ62" s="39"/>
      <c r="CA62" s="35"/>
      <c r="CB62" s="35"/>
      <c r="CC62" s="35"/>
      <c r="CD62" s="35"/>
      <c r="CE62" s="39">
        <v>1</v>
      </c>
      <c r="CF62" s="39">
        <v>1</v>
      </c>
      <c r="CG62" s="39">
        <v>1</v>
      </c>
      <c r="CH62" s="39">
        <v>1</v>
      </c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</row>
    <row r="63" spans="1:98" s="45" customFormat="1" x14ac:dyDescent="0.25">
      <c r="A63" s="37"/>
      <c r="B63" s="14"/>
      <c r="C63" s="14"/>
      <c r="D63" s="14"/>
      <c r="E63" s="14"/>
      <c r="F63" s="14"/>
      <c r="G63" s="14"/>
      <c r="H63" s="14"/>
      <c r="I63" s="14"/>
      <c r="J63" s="14"/>
      <c r="K63" s="59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30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>
        <v>1</v>
      </c>
      <c r="BR63" s="14">
        <v>1</v>
      </c>
      <c r="BS63" s="30">
        <v>42872</v>
      </c>
      <c r="BT63" s="30"/>
      <c r="BU63" s="28"/>
      <c r="BV63" s="39">
        <v>15</v>
      </c>
      <c r="BW63" s="14"/>
      <c r="BX63" s="39"/>
      <c r="BY63" s="39">
        <v>1</v>
      </c>
      <c r="BZ63" s="39">
        <v>1</v>
      </c>
      <c r="CA63" s="35"/>
      <c r="CB63" s="35"/>
      <c r="CC63" s="35"/>
      <c r="CD63" s="35"/>
      <c r="CE63" s="35"/>
      <c r="CF63" s="39">
        <v>1</v>
      </c>
      <c r="CG63" s="39">
        <v>1</v>
      </c>
      <c r="CH63" s="39">
        <v>1</v>
      </c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  <c r="CT63" s="35"/>
    </row>
    <row r="64" spans="1:98" s="45" customFormat="1" x14ac:dyDescent="0.25">
      <c r="A64" s="37"/>
      <c r="B64" s="14"/>
      <c r="C64" s="14"/>
      <c r="D64" s="14"/>
      <c r="E64" s="14"/>
      <c r="F64" s="14"/>
      <c r="G64" s="14"/>
      <c r="H64" s="14"/>
      <c r="I64" s="14"/>
      <c r="J64" s="14"/>
      <c r="K64" s="59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30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>
        <v>1</v>
      </c>
      <c r="BR64" s="14">
        <v>1</v>
      </c>
      <c r="BS64" s="30">
        <v>42873</v>
      </c>
      <c r="BT64" s="30"/>
      <c r="BU64" s="28"/>
      <c r="BV64" s="39">
        <v>5</v>
      </c>
      <c r="BW64" s="14"/>
      <c r="BX64" s="39"/>
      <c r="BY64" s="39">
        <v>1</v>
      </c>
      <c r="BZ64" s="39">
        <v>1</v>
      </c>
      <c r="CA64" s="35"/>
      <c r="CB64" s="35"/>
      <c r="CC64" s="35"/>
      <c r="CD64" s="35"/>
      <c r="CE64" s="35"/>
      <c r="CF64" s="39">
        <v>1</v>
      </c>
      <c r="CG64" s="39">
        <v>1</v>
      </c>
      <c r="CH64" s="39">
        <v>1</v>
      </c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</row>
    <row r="65" spans="1:98" s="45" customFormat="1" x14ac:dyDescent="0.25">
      <c r="A65" s="37"/>
      <c r="B65" s="14"/>
      <c r="C65" s="14"/>
      <c r="D65" s="14"/>
      <c r="E65" s="14"/>
      <c r="F65" s="14"/>
      <c r="G65" s="14"/>
      <c r="H65" s="14"/>
      <c r="I65" s="14"/>
      <c r="J65" s="14"/>
      <c r="K65" s="59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30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>
        <v>1</v>
      </c>
      <c r="BR65" s="14">
        <v>1</v>
      </c>
      <c r="BS65" s="30">
        <v>42881</v>
      </c>
      <c r="BT65" s="30"/>
      <c r="BU65" s="28"/>
      <c r="BV65" s="39">
        <v>20</v>
      </c>
      <c r="BW65" s="14"/>
      <c r="BX65" s="39">
        <v>1</v>
      </c>
      <c r="BY65" s="39"/>
      <c r="BZ65" s="39">
        <v>1</v>
      </c>
      <c r="CA65" s="35"/>
      <c r="CB65" s="35"/>
      <c r="CC65" s="35"/>
      <c r="CD65" s="35"/>
      <c r="CE65" s="35"/>
      <c r="CF65" s="39">
        <v>1</v>
      </c>
      <c r="CG65" s="39">
        <v>1</v>
      </c>
      <c r="CH65" s="39">
        <v>0</v>
      </c>
      <c r="CI65" s="35" t="s">
        <v>230</v>
      </c>
      <c r="CJ65" s="35"/>
      <c r="CK65" s="35" t="s">
        <v>222</v>
      </c>
      <c r="CL65" s="35"/>
      <c r="CM65" s="35"/>
      <c r="CN65" s="35"/>
      <c r="CO65" s="35"/>
      <c r="CP65" s="35"/>
      <c r="CQ65" s="35"/>
      <c r="CR65" s="35"/>
      <c r="CS65" s="35"/>
      <c r="CT65" s="35"/>
    </row>
    <row r="66" spans="1:98" s="45" customFormat="1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59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30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30"/>
      <c r="BT66" s="30"/>
      <c r="BU66" s="28"/>
      <c r="BV66" s="35"/>
      <c r="BW66" s="14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</row>
    <row r="67" spans="1:98" s="45" customFormat="1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59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30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30"/>
      <c r="BT67" s="30"/>
      <c r="BU67" s="28"/>
      <c r="BV67" s="35"/>
      <c r="BW67" s="14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</row>
    <row r="68" spans="1:98" s="45" customFormat="1" x14ac:dyDescent="0.25">
      <c r="A68" s="46" t="s">
        <v>165</v>
      </c>
      <c r="B68" s="14">
        <v>1</v>
      </c>
      <c r="C68" s="14"/>
      <c r="D68" s="14"/>
      <c r="E68" s="14"/>
      <c r="F68" s="14"/>
      <c r="G68" s="14"/>
      <c r="H68" s="14">
        <v>1</v>
      </c>
      <c r="I68" s="14"/>
      <c r="J68" s="14"/>
      <c r="K68" s="59">
        <v>1</v>
      </c>
      <c r="L68" s="14"/>
      <c r="M68" s="14"/>
      <c r="N68" s="14"/>
      <c r="O68" s="14"/>
      <c r="P68" s="14"/>
      <c r="Q68" s="14"/>
      <c r="R68" s="14">
        <v>1</v>
      </c>
      <c r="S68" s="14" t="s">
        <v>166</v>
      </c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>
        <v>1</v>
      </c>
      <c r="AH68" s="14"/>
      <c r="AI68" s="14"/>
      <c r="AJ68" s="14"/>
      <c r="AK68" s="14"/>
      <c r="AL68" s="14"/>
      <c r="AM68" s="14"/>
      <c r="AN68" s="14">
        <v>1</v>
      </c>
      <c r="AO68" s="14">
        <v>1</v>
      </c>
      <c r="AP68" s="14"/>
      <c r="AQ68" s="14"/>
      <c r="AR68" s="14"/>
      <c r="AS68" s="14">
        <v>2</v>
      </c>
      <c r="AT68" s="14"/>
      <c r="AU68" s="14"/>
      <c r="AV68" s="14">
        <v>1</v>
      </c>
      <c r="AW68" s="30">
        <v>42832</v>
      </c>
      <c r="AX68" s="14">
        <v>30</v>
      </c>
      <c r="AY68" s="14">
        <v>1</v>
      </c>
      <c r="AZ68" s="14"/>
      <c r="BA68" s="14"/>
      <c r="BB68" s="14">
        <v>1</v>
      </c>
      <c r="BC68" s="14"/>
      <c r="BD68" s="14"/>
      <c r="BE68" s="14">
        <v>1</v>
      </c>
      <c r="BF68" s="14"/>
      <c r="BG68" s="14"/>
      <c r="BH68" s="14"/>
      <c r="BI68" s="14"/>
      <c r="BJ68" s="14">
        <v>1</v>
      </c>
      <c r="BK68" s="14"/>
      <c r="BL68" s="14"/>
      <c r="BM68" s="14"/>
      <c r="BN68" s="14"/>
      <c r="BO68" s="14"/>
      <c r="BP68" s="14"/>
      <c r="BQ68" s="14">
        <v>1</v>
      </c>
      <c r="BR68" s="14">
        <v>1</v>
      </c>
      <c r="BS68" s="30">
        <v>42836</v>
      </c>
      <c r="BT68" s="11">
        <v>1</v>
      </c>
      <c r="BU68" s="28"/>
      <c r="BV68" s="39">
        <v>60</v>
      </c>
      <c r="BW68" s="14">
        <v>1</v>
      </c>
      <c r="BX68" s="35"/>
      <c r="BY68" s="35"/>
      <c r="BZ68" s="35"/>
      <c r="CA68" s="39">
        <v>1</v>
      </c>
      <c r="CB68" s="35"/>
      <c r="CC68" s="35"/>
      <c r="CD68" s="35"/>
      <c r="CE68" s="35"/>
      <c r="CF68" s="39">
        <v>1</v>
      </c>
      <c r="CG68" s="39">
        <v>1</v>
      </c>
      <c r="CH68" s="39">
        <v>1</v>
      </c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</row>
    <row r="69" spans="1:98" s="45" customFormat="1" x14ac:dyDescent="0.25">
      <c r="A69" s="46"/>
      <c r="B69" s="14"/>
      <c r="C69" s="14"/>
      <c r="D69" s="14"/>
      <c r="E69" s="14"/>
      <c r="F69" s="14"/>
      <c r="G69" s="14"/>
      <c r="H69" s="14"/>
      <c r="I69" s="14"/>
      <c r="J69" s="14"/>
      <c r="K69" s="59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30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>
        <v>1</v>
      </c>
      <c r="BR69" s="14">
        <v>1</v>
      </c>
      <c r="BS69" s="30">
        <v>42836</v>
      </c>
      <c r="BT69" s="30"/>
      <c r="BU69" s="28"/>
      <c r="BV69" s="39">
        <v>20</v>
      </c>
      <c r="BW69" s="14"/>
      <c r="BX69" s="35"/>
      <c r="BY69" s="35"/>
      <c r="BZ69" s="39"/>
      <c r="CA69" s="35"/>
      <c r="CB69" s="35"/>
      <c r="CC69" s="35"/>
      <c r="CD69" s="35"/>
      <c r="CE69" s="39">
        <v>1</v>
      </c>
      <c r="CF69" s="39">
        <v>1</v>
      </c>
      <c r="CG69" s="39">
        <v>1</v>
      </c>
      <c r="CH69" s="39">
        <v>1</v>
      </c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</row>
    <row r="70" spans="1:98" s="45" customFormat="1" x14ac:dyDescent="0.25">
      <c r="A70" s="46"/>
      <c r="B70" s="14"/>
      <c r="C70" s="14"/>
      <c r="D70" s="14"/>
      <c r="E70" s="14"/>
      <c r="F70" s="14"/>
      <c r="G70" s="14"/>
      <c r="H70" s="14"/>
      <c r="I70" s="14"/>
      <c r="J70" s="14"/>
      <c r="K70" s="59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30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>
        <v>1</v>
      </c>
      <c r="BR70" s="14">
        <v>1</v>
      </c>
      <c r="BS70" s="30">
        <v>42860</v>
      </c>
      <c r="BT70" s="30"/>
      <c r="BU70" s="28"/>
      <c r="BV70" s="39">
        <v>10</v>
      </c>
      <c r="BW70" s="14"/>
      <c r="BX70" s="39">
        <v>1</v>
      </c>
      <c r="BY70" s="35"/>
      <c r="BZ70" s="39">
        <v>1</v>
      </c>
      <c r="CA70" s="35"/>
      <c r="CB70" s="35"/>
      <c r="CC70" s="35"/>
      <c r="CD70" s="35"/>
      <c r="CE70" s="39"/>
      <c r="CF70" s="39">
        <v>1</v>
      </c>
      <c r="CG70" s="39">
        <v>1</v>
      </c>
      <c r="CH70" s="39">
        <v>1</v>
      </c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</row>
    <row r="71" spans="1:98" s="45" customFormat="1" x14ac:dyDescent="0.25">
      <c r="A71" s="46"/>
      <c r="B71" s="14"/>
      <c r="C71" s="14"/>
      <c r="D71" s="14"/>
      <c r="E71" s="14"/>
      <c r="F71" s="14"/>
      <c r="G71" s="14"/>
      <c r="H71" s="14"/>
      <c r="I71" s="14"/>
      <c r="J71" s="14"/>
      <c r="K71" s="59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30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>
        <v>1</v>
      </c>
      <c r="BR71" s="14">
        <v>1</v>
      </c>
      <c r="BS71" s="30">
        <v>42878</v>
      </c>
      <c r="BT71" s="30"/>
      <c r="BU71" s="28"/>
      <c r="BV71" s="39">
        <v>20</v>
      </c>
      <c r="BW71" s="14"/>
      <c r="BX71" s="39">
        <v>1</v>
      </c>
      <c r="BY71" s="35"/>
      <c r="BZ71" s="39">
        <v>1</v>
      </c>
      <c r="CA71" s="35"/>
      <c r="CB71" s="35"/>
      <c r="CC71" s="35"/>
      <c r="CD71" s="35"/>
      <c r="CE71" s="39"/>
      <c r="CF71" s="39">
        <v>1</v>
      </c>
      <c r="CG71" s="39">
        <v>0</v>
      </c>
      <c r="CH71" s="39">
        <v>0</v>
      </c>
      <c r="CI71" s="35" t="s">
        <v>213</v>
      </c>
      <c r="CJ71" s="35"/>
      <c r="CK71" s="35"/>
      <c r="CL71" s="35"/>
      <c r="CM71" s="35"/>
      <c r="CN71" s="35"/>
      <c r="CO71" s="35"/>
      <c r="CP71" s="35"/>
      <c r="CQ71" s="35"/>
      <c r="CR71" s="35"/>
      <c r="CS71" s="35"/>
      <c r="CT71" s="35"/>
    </row>
    <row r="72" spans="1:98" s="45" customFormat="1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59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30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30"/>
      <c r="BT72" s="30"/>
      <c r="BU72" s="28"/>
      <c r="BV72" s="39"/>
      <c r="BW72" s="14"/>
      <c r="BX72" s="39"/>
      <c r="BY72" s="35"/>
      <c r="BZ72" s="39"/>
      <c r="CA72" s="35"/>
      <c r="CB72" s="35"/>
      <c r="CC72" s="35"/>
      <c r="CD72" s="35"/>
      <c r="CE72" s="39"/>
      <c r="CF72" s="39"/>
      <c r="CG72" s="39"/>
      <c r="CH72" s="39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  <c r="CT72" s="35"/>
    </row>
    <row r="73" spans="1:98" s="45" customFormat="1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59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30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30"/>
      <c r="BT73" s="30"/>
      <c r="BU73" s="28"/>
      <c r="BV73" s="39"/>
      <c r="BW73" s="14"/>
      <c r="BX73" s="39"/>
      <c r="BY73" s="35"/>
      <c r="BZ73" s="39"/>
      <c r="CA73" s="35"/>
      <c r="CB73" s="35"/>
      <c r="CC73" s="35"/>
      <c r="CD73" s="35"/>
      <c r="CE73" s="39"/>
      <c r="CF73" s="39"/>
      <c r="CG73" s="39"/>
      <c r="CH73" s="39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  <c r="CT73" s="35"/>
    </row>
    <row r="74" spans="1:98" s="45" customFormat="1" x14ac:dyDescent="0.25">
      <c r="A74" s="46" t="s">
        <v>190</v>
      </c>
      <c r="B74" s="14">
        <v>1</v>
      </c>
      <c r="C74" s="14"/>
      <c r="D74" s="14"/>
      <c r="E74" s="14"/>
      <c r="F74" s="14"/>
      <c r="G74" s="14"/>
      <c r="H74" s="14">
        <v>1</v>
      </c>
      <c r="I74" s="14"/>
      <c r="J74" s="14"/>
      <c r="K74" s="59"/>
      <c r="L74" s="14">
        <v>1</v>
      </c>
      <c r="M74" s="14"/>
      <c r="N74" s="14"/>
      <c r="O74" s="14"/>
      <c r="P74" s="14"/>
      <c r="Q74" s="14"/>
      <c r="R74" s="14">
        <v>1</v>
      </c>
      <c r="S74" s="14" t="s">
        <v>191</v>
      </c>
      <c r="T74" s="14"/>
      <c r="U74" s="14">
        <v>1</v>
      </c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>
        <v>1</v>
      </c>
      <c r="AP74" s="14">
        <v>1</v>
      </c>
      <c r="AQ74" s="14"/>
      <c r="AR74" s="14"/>
      <c r="AS74" s="14">
        <v>2</v>
      </c>
      <c r="AT74" s="14"/>
      <c r="AU74" s="14"/>
      <c r="AV74" s="14">
        <v>1</v>
      </c>
      <c r="AW74" s="30">
        <v>42864</v>
      </c>
      <c r="AX74" s="14">
        <v>15</v>
      </c>
      <c r="AY74" s="14">
        <v>1</v>
      </c>
      <c r="AZ74" s="14"/>
      <c r="BA74" s="14"/>
      <c r="BB74" s="14"/>
      <c r="BC74" s="14"/>
      <c r="BD74" s="14">
        <v>1</v>
      </c>
      <c r="BE74" s="14">
        <v>1</v>
      </c>
      <c r="BF74" s="14"/>
      <c r="BG74" s="14"/>
      <c r="BH74" s="14"/>
      <c r="BI74" s="14"/>
      <c r="BJ74" s="14">
        <v>1</v>
      </c>
      <c r="BK74" s="14"/>
      <c r="BL74" s="14"/>
      <c r="BM74" s="14"/>
      <c r="BN74" s="14"/>
      <c r="BO74" s="14"/>
      <c r="BP74" s="14"/>
      <c r="BQ74" s="14">
        <v>1</v>
      </c>
      <c r="BR74" s="14">
        <v>1</v>
      </c>
      <c r="BS74" s="30">
        <v>42864</v>
      </c>
      <c r="BT74" s="30"/>
      <c r="BU74" s="28"/>
      <c r="BV74" s="39">
        <v>20</v>
      </c>
      <c r="BW74" s="14">
        <v>1</v>
      </c>
      <c r="BX74" s="39"/>
      <c r="BY74" s="35"/>
      <c r="BZ74" s="39"/>
      <c r="CA74" s="39">
        <v>1</v>
      </c>
      <c r="CB74" s="35"/>
      <c r="CC74" s="35"/>
      <c r="CD74" s="35"/>
      <c r="CE74" s="39"/>
      <c r="CF74" s="39">
        <v>1</v>
      </c>
      <c r="CG74" s="39">
        <v>1</v>
      </c>
      <c r="CH74" s="39">
        <v>1</v>
      </c>
      <c r="CI74" s="35" t="s">
        <v>192</v>
      </c>
      <c r="CJ74" s="35"/>
      <c r="CK74" s="35"/>
      <c r="CL74" s="35"/>
      <c r="CM74" s="35"/>
      <c r="CN74" s="35"/>
      <c r="CO74" s="35"/>
      <c r="CP74" s="35"/>
      <c r="CQ74" s="35"/>
      <c r="CR74" s="35"/>
      <c r="CS74" s="35"/>
      <c r="CT74" s="35"/>
    </row>
    <row r="75" spans="1:98" s="45" customFormat="1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59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30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30"/>
      <c r="BT75" s="30"/>
      <c r="BU75" s="28"/>
      <c r="BV75" s="39"/>
      <c r="BW75" s="14"/>
      <c r="BX75" s="39"/>
      <c r="BY75" s="35"/>
      <c r="BZ75" s="39"/>
      <c r="CA75" s="35"/>
      <c r="CB75" s="35"/>
      <c r="CC75" s="35"/>
      <c r="CD75" s="35"/>
      <c r="CE75" s="39"/>
      <c r="CF75" s="39"/>
      <c r="CG75" s="39"/>
      <c r="CH75" s="39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</row>
    <row r="76" spans="1:98" s="45" customForma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59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30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30"/>
      <c r="BT76" s="30"/>
      <c r="BU76" s="28"/>
      <c r="BV76" s="39"/>
      <c r="BW76" s="14"/>
      <c r="BX76" s="39"/>
      <c r="BY76" s="35"/>
      <c r="BZ76" s="39"/>
      <c r="CA76" s="35"/>
      <c r="CB76" s="35"/>
      <c r="CC76" s="35"/>
      <c r="CD76" s="35"/>
      <c r="CE76" s="39"/>
      <c r="CF76" s="39"/>
      <c r="CG76" s="39"/>
      <c r="CH76" s="39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</row>
    <row r="77" spans="1:98" s="45" customFormat="1" x14ac:dyDescent="0.25">
      <c r="A77" s="46" t="s">
        <v>200</v>
      </c>
      <c r="B77" s="22">
        <v>1</v>
      </c>
      <c r="C77" s="14"/>
      <c r="D77" s="14"/>
      <c r="E77" s="14"/>
      <c r="F77" s="14"/>
      <c r="G77" s="14"/>
      <c r="H77" s="14">
        <v>1</v>
      </c>
      <c r="I77" s="14"/>
      <c r="J77" s="14"/>
      <c r="K77" s="59">
        <v>1</v>
      </c>
      <c r="L77" s="14"/>
      <c r="M77" s="14"/>
      <c r="N77" s="14"/>
      <c r="O77" s="14"/>
      <c r="P77" s="14"/>
      <c r="Q77" s="14"/>
      <c r="R77" s="14">
        <v>1</v>
      </c>
      <c r="S77" s="14" t="s">
        <v>201</v>
      </c>
      <c r="T77" s="14"/>
      <c r="U77" s="14">
        <v>1</v>
      </c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>
        <v>1</v>
      </c>
      <c r="AN77" s="14"/>
      <c r="AO77" s="14"/>
      <c r="AP77" s="14"/>
      <c r="AQ77" s="14"/>
      <c r="AR77" s="14"/>
      <c r="AS77" s="14">
        <v>1</v>
      </c>
      <c r="AT77" s="14"/>
      <c r="AU77" s="14"/>
      <c r="AV77" s="14">
        <v>1</v>
      </c>
      <c r="AW77" s="30">
        <v>42870</v>
      </c>
      <c r="AX77" s="14">
        <v>30</v>
      </c>
      <c r="AY77" s="14"/>
      <c r="AZ77" s="14">
        <v>1</v>
      </c>
      <c r="BA77" s="14"/>
      <c r="BB77" s="14">
        <v>1</v>
      </c>
      <c r="BC77" s="14"/>
      <c r="BD77" s="14"/>
      <c r="BE77" s="14">
        <v>1</v>
      </c>
      <c r="BF77" s="14"/>
      <c r="BG77" s="14"/>
      <c r="BH77" s="14"/>
      <c r="BI77" s="14">
        <v>1</v>
      </c>
      <c r="BJ77" s="14"/>
      <c r="BK77" s="14"/>
      <c r="BL77" s="14"/>
      <c r="BM77" s="14"/>
      <c r="BN77" s="14"/>
      <c r="BO77" s="14"/>
      <c r="BP77" s="14"/>
      <c r="BQ77" s="14">
        <v>1</v>
      </c>
      <c r="BR77" s="14">
        <v>1</v>
      </c>
      <c r="BS77" s="30">
        <v>42885</v>
      </c>
      <c r="BT77" s="30"/>
      <c r="BU77" s="28"/>
      <c r="BV77" s="39">
        <v>15</v>
      </c>
      <c r="BW77" s="14"/>
      <c r="BX77" s="39">
        <v>1</v>
      </c>
      <c r="BY77" s="35"/>
      <c r="BZ77" s="39">
        <v>1</v>
      </c>
      <c r="CA77" s="35"/>
      <c r="CB77" s="35"/>
      <c r="CC77" s="35"/>
      <c r="CD77" s="35"/>
      <c r="CE77" s="39"/>
      <c r="CF77" s="39">
        <v>0</v>
      </c>
      <c r="CG77" s="39">
        <v>0</v>
      </c>
      <c r="CH77" s="39">
        <v>0</v>
      </c>
      <c r="CI77" s="43" t="s">
        <v>116</v>
      </c>
      <c r="CJ77" s="35"/>
      <c r="CK77" s="35"/>
      <c r="CL77" s="35"/>
      <c r="CM77" s="35"/>
      <c r="CN77" s="35"/>
      <c r="CO77" s="35"/>
      <c r="CP77" s="35"/>
      <c r="CQ77" s="35"/>
      <c r="CR77" s="35"/>
      <c r="CS77" s="35"/>
      <c r="CT77" s="35"/>
    </row>
    <row r="78" spans="1:98" s="45" customFormat="1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59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30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30"/>
      <c r="BT78" s="30"/>
      <c r="BU78" s="28"/>
      <c r="BV78" s="39"/>
      <c r="BW78" s="14"/>
      <c r="BX78" s="39"/>
      <c r="BY78" s="35"/>
      <c r="BZ78" s="39"/>
      <c r="CA78" s="35"/>
      <c r="CB78" s="35"/>
      <c r="CC78" s="35"/>
      <c r="CD78" s="35"/>
      <c r="CE78" s="39"/>
      <c r="CF78" s="39"/>
      <c r="CG78" s="39"/>
      <c r="CH78" s="39"/>
      <c r="CI78" s="35"/>
      <c r="CJ78" s="35"/>
      <c r="CK78" s="35"/>
      <c r="CL78" s="35"/>
      <c r="CM78" s="35"/>
      <c r="CN78" s="35"/>
      <c r="CO78" s="35"/>
      <c r="CP78" s="35"/>
      <c r="CQ78" s="35"/>
      <c r="CR78" s="35"/>
      <c r="CS78" s="35"/>
      <c r="CT78" s="35"/>
    </row>
    <row r="79" spans="1:98" s="45" customFormat="1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59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30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30"/>
      <c r="BT79" s="30"/>
      <c r="BU79" s="28"/>
      <c r="BV79" s="35"/>
      <c r="BW79" s="14"/>
      <c r="BX79" s="35"/>
      <c r="BY79" s="35"/>
      <c r="BZ79" s="35"/>
      <c r="CA79" s="35"/>
      <c r="CB79" s="35"/>
      <c r="CC79" s="35"/>
      <c r="CD79" s="35"/>
      <c r="CE79" s="35"/>
      <c r="CF79" s="35"/>
      <c r="CG79" s="35"/>
      <c r="CH79" s="35"/>
      <c r="CI79" s="35"/>
      <c r="CJ79" s="35"/>
      <c r="CK79" s="35"/>
      <c r="CL79" s="35"/>
      <c r="CM79" s="35"/>
      <c r="CN79" s="35"/>
      <c r="CO79" s="35"/>
      <c r="CP79" s="35"/>
      <c r="CQ79" s="35"/>
      <c r="CR79" s="35"/>
      <c r="CS79" s="35"/>
      <c r="CT79" s="35"/>
    </row>
    <row r="80" spans="1:98" s="45" customFormat="1" ht="31.5" x14ac:dyDescent="0.25">
      <c r="A80" s="46" t="s">
        <v>90</v>
      </c>
      <c r="B80" s="22">
        <v>1</v>
      </c>
      <c r="C80" s="14"/>
      <c r="D80" s="14"/>
      <c r="E80" s="14"/>
      <c r="F80" s="14"/>
      <c r="G80" s="14">
        <v>1</v>
      </c>
      <c r="H80" s="14"/>
      <c r="I80" s="14"/>
      <c r="J80" s="14"/>
      <c r="K80" s="59"/>
      <c r="L80" s="14">
        <v>1</v>
      </c>
      <c r="M80" s="14"/>
      <c r="N80" s="14"/>
      <c r="O80" s="14"/>
      <c r="P80" s="14"/>
      <c r="Q80" s="14"/>
      <c r="R80" s="14">
        <v>1</v>
      </c>
      <c r="S80" s="14" t="s">
        <v>91</v>
      </c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>
        <v>1</v>
      </c>
      <c r="AE80" s="14"/>
      <c r="AF80" s="14"/>
      <c r="AG80" s="14"/>
      <c r="AH80" s="14"/>
      <c r="AI80" s="14"/>
      <c r="AJ80" s="14"/>
      <c r="AK80" s="14"/>
      <c r="AL80" s="47"/>
      <c r="AM80" s="14">
        <v>1</v>
      </c>
      <c r="AN80" s="14">
        <v>1</v>
      </c>
      <c r="AO80" s="14">
        <v>1</v>
      </c>
      <c r="AP80" s="14">
        <v>1</v>
      </c>
      <c r="AQ80" s="14"/>
      <c r="AR80" s="14"/>
      <c r="AS80" s="14">
        <v>4</v>
      </c>
      <c r="AT80" s="14"/>
      <c r="AU80" s="14"/>
      <c r="AV80" s="14">
        <v>1</v>
      </c>
      <c r="AW80" s="30">
        <v>42748</v>
      </c>
      <c r="AX80" s="14">
        <v>15</v>
      </c>
      <c r="AY80" s="14"/>
      <c r="AZ80" s="14">
        <v>1</v>
      </c>
      <c r="BA80" s="14"/>
      <c r="BB80" s="14"/>
      <c r="BC80" s="14"/>
      <c r="BD80" s="14">
        <v>1</v>
      </c>
      <c r="BE80" s="14">
        <v>1</v>
      </c>
      <c r="BF80" s="14"/>
      <c r="BG80" s="14"/>
      <c r="BH80" s="14"/>
      <c r="BI80" s="14">
        <v>1</v>
      </c>
      <c r="BJ80" s="14"/>
      <c r="BK80" s="14"/>
      <c r="BL80" s="14"/>
      <c r="BM80" s="14"/>
      <c r="BN80" s="14"/>
      <c r="BO80" s="14"/>
      <c r="BP80" s="14"/>
      <c r="BQ80" s="14">
        <v>1</v>
      </c>
      <c r="BR80" s="14">
        <v>1</v>
      </c>
      <c r="BS80" s="30">
        <v>42751</v>
      </c>
      <c r="BT80" s="30"/>
      <c r="BU80" s="28"/>
      <c r="BV80" s="39">
        <v>20</v>
      </c>
      <c r="BW80" s="14"/>
      <c r="BX80" s="39">
        <v>1</v>
      </c>
      <c r="BY80" s="35"/>
      <c r="BZ80" s="39">
        <v>1</v>
      </c>
      <c r="CA80" s="35"/>
      <c r="CB80" s="35"/>
      <c r="CC80" s="35"/>
      <c r="CD80" s="35"/>
      <c r="CE80" s="35"/>
      <c r="CF80" s="39">
        <v>1</v>
      </c>
      <c r="CG80" s="39">
        <v>1</v>
      </c>
      <c r="CH80" s="39">
        <v>1</v>
      </c>
      <c r="CI80" s="43" t="s">
        <v>116</v>
      </c>
      <c r="CJ80" s="35"/>
      <c r="CK80" s="35"/>
      <c r="CL80" s="35"/>
      <c r="CM80" s="35"/>
      <c r="CN80" s="35"/>
      <c r="CO80" s="35"/>
      <c r="CP80" s="35"/>
      <c r="CQ80" s="35"/>
      <c r="CR80" s="35"/>
      <c r="CS80" s="35"/>
      <c r="CT80" s="35"/>
    </row>
    <row r="81" spans="1:92" s="13" customFormat="1" x14ac:dyDescent="0.25">
      <c r="A81" s="14"/>
      <c r="B81" s="10"/>
      <c r="C81" s="10"/>
      <c r="D81" s="10"/>
      <c r="E81" s="10"/>
      <c r="F81" s="10"/>
      <c r="G81" s="10"/>
      <c r="H81" s="10"/>
      <c r="I81" s="10"/>
      <c r="J81" s="10"/>
      <c r="K81" s="33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5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5"/>
      <c r="BT81" s="15"/>
      <c r="BU81" s="11"/>
      <c r="BV81" s="39"/>
      <c r="BW81" s="10"/>
      <c r="CF81" s="40"/>
      <c r="CG81" s="39"/>
      <c r="CI81" s="35"/>
      <c r="CJ81" s="35"/>
      <c r="CK81" s="35"/>
      <c r="CL81" s="35"/>
      <c r="CM81" s="35"/>
      <c r="CN81" s="35"/>
    </row>
    <row r="82" spans="1:92" s="13" customFormat="1" x14ac:dyDescent="0.25">
      <c r="A82" s="14"/>
      <c r="B82" s="10"/>
      <c r="C82" s="10"/>
      <c r="D82" s="10"/>
      <c r="E82" s="10"/>
      <c r="F82" s="10"/>
      <c r="G82" s="10"/>
      <c r="H82" s="10"/>
      <c r="I82" s="10"/>
      <c r="J82" s="10"/>
      <c r="K82" s="33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5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5"/>
      <c r="BT82" s="15"/>
      <c r="BU82" s="11"/>
      <c r="BV82" s="39"/>
      <c r="BW82" s="10"/>
      <c r="CF82" s="40"/>
      <c r="CG82" s="39"/>
      <c r="CI82" s="35"/>
      <c r="CJ82" s="35"/>
      <c r="CK82" s="35"/>
    </row>
    <row r="83" spans="1:92" s="13" customFormat="1" x14ac:dyDescent="0.25">
      <c r="A83" s="48"/>
      <c r="B83" s="10"/>
      <c r="C83" s="10"/>
      <c r="D83" s="10"/>
      <c r="E83" s="10"/>
      <c r="F83" s="10"/>
      <c r="G83" s="10"/>
      <c r="H83" s="10"/>
      <c r="I83" s="10"/>
      <c r="J83" s="10"/>
      <c r="K83" s="33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5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5"/>
      <c r="BT83" s="15"/>
      <c r="BU83" s="11"/>
      <c r="BV83" s="39"/>
      <c r="BW83" s="10"/>
      <c r="CF83" s="40"/>
      <c r="CG83" s="39"/>
    </row>
    <row r="84" spans="1:92" s="13" customFormat="1" x14ac:dyDescent="0.25">
      <c r="A84" s="49" t="s">
        <v>115</v>
      </c>
      <c r="B84" s="22">
        <v>1</v>
      </c>
      <c r="C84" s="10"/>
      <c r="D84" s="10"/>
      <c r="E84" s="10"/>
      <c r="F84" s="10"/>
      <c r="G84" s="10"/>
      <c r="H84" s="10">
        <v>1</v>
      </c>
      <c r="I84" s="10"/>
      <c r="J84" s="10"/>
      <c r="K84" s="33">
        <v>1</v>
      </c>
      <c r="L84" s="10"/>
      <c r="M84" s="10"/>
      <c r="N84" s="10"/>
      <c r="O84" s="10"/>
      <c r="P84" s="10"/>
      <c r="Q84" s="10"/>
      <c r="R84" s="10">
        <v>1</v>
      </c>
      <c r="S84" s="10" t="s">
        <v>51</v>
      </c>
      <c r="T84" s="10"/>
      <c r="U84" s="10">
        <v>1</v>
      </c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>
        <v>1</v>
      </c>
      <c r="AN84" s="10">
        <v>1</v>
      </c>
      <c r="AO84" s="10">
        <v>1</v>
      </c>
      <c r="AP84" s="10"/>
      <c r="AQ84" s="10"/>
      <c r="AR84" s="10"/>
      <c r="AS84" s="10">
        <v>3</v>
      </c>
      <c r="AT84" s="10"/>
      <c r="AU84" s="10"/>
      <c r="AV84" s="10">
        <v>1</v>
      </c>
      <c r="AW84" s="15">
        <v>42761</v>
      </c>
      <c r="AX84" s="10">
        <v>20</v>
      </c>
      <c r="AY84" s="10"/>
      <c r="AZ84" s="10">
        <v>1</v>
      </c>
      <c r="BA84" s="10"/>
      <c r="BB84" s="10"/>
      <c r="BC84" s="10">
        <v>1</v>
      </c>
      <c r="BD84" s="10"/>
      <c r="BE84" s="10">
        <v>1</v>
      </c>
      <c r="BF84" s="10"/>
      <c r="BG84" s="10"/>
      <c r="BH84" s="10"/>
      <c r="BI84" s="10">
        <v>1</v>
      </c>
      <c r="BJ84" s="10"/>
      <c r="BK84" s="10"/>
      <c r="BL84" s="10"/>
      <c r="BM84" s="10"/>
      <c r="BN84" s="10"/>
      <c r="BO84" s="10"/>
      <c r="BP84" s="10"/>
      <c r="BQ84" s="10">
        <v>1</v>
      </c>
      <c r="BR84" s="10">
        <v>1</v>
      </c>
      <c r="BS84" s="15">
        <v>42765</v>
      </c>
      <c r="BT84" s="15"/>
      <c r="BU84" s="11"/>
      <c r="BV84" s="39">
        <v>45</v>
      </c>
      <c r="BW84" s="10">
        <v>1</v>
      </c>
      <c r="BX84" s="40"/>
      <c r="BZ84" s="40">
        <v>1</v>
      </c>
      <c r="CF84" s="40">
        <v>1</v>
      </c>
      <c r="CG84" s="39">
        <v>0</v>
      </c>
      <c r="CH84" s="40">
        <v>0</v>
      </c>
      <c r="CI84" s="43" t="s">
        <v>116</v>
      </c>
    </row>
    <row r="85" spans="1:92" s="13" customFormat="1" x14ac:dyDescent="0.25">
      <c r="A85" s="48"/>
      <c r="B85" s="10"/>
      <c r="C85" s="10"/>
      <c r="D85" s="10"/>
      <c r="E85" s="10"/>
      <c r="F85" s="10"/>
      <c r="G85" s="10"/>
      <c r="H85" s="10"/>
      <c r="I85" s="10"/>
      <c r="J85" s="10"/>
      <c r="K85" s="33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5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5"/>
      <c r="BT85" s="15"/>
      <c r="BU85" s="11"/>
      <c r="BV85" s="35"/>
      <c r="BW85" s="10"/>
      <c r="CG85" s="39"/>
    </row>
    <row r="86" spans="1:92" s="13" customFormat="1" x14ac:dyDescent="0.25">
      <c r="A86" s="48"/>
      <c r="B86" s="10"/>
      <c r="C86" s="10"/>
      <c r="D86" s="10"/>
      <c r="E86" s="10"/>
      <c r="F86" s="10"/>
      <c r="G86" s="10"/>
      <c r="H86" s="10"/>
      <c r="I86" s="10"/>
      <c r="J86" s="10"/>
      <c r="K86" s="33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5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5"/>
      <c r="BT86" s="15"/>
      <c r="BU86" s="11"/>
      <c r="BV86" s="35"/>
      <c r="BW86" s="10"/>
      <c r="CG86" s="35"/>
    </row>
    <row r="87" spans="1:92" s="13" customFormat="1" ht="31.5" x14ac:dyDescent="0.25">
      <c r="A87" s="49" t="s">
        <v>121</v>
      </c>
      <c r="B87" s="22">
        <v>1</v>
      </c>
      <c r="C87" s="10"/>
      <c r="D87" s="10"/>
      <c r="E87" s="10"/>
      <c r="F87" s="10"/>
      <c r="G87" s="10">
        <v>1</v>
      </c>
      <c r="H87" s="10"/>
      <c r="I87" s="10"/>
      <c r="J87" s="10"/>
      <c r="K87" s="33"/>
      <c r="L87" s="10"/>
      <c r="M87" s="10"/>
      <c r="N87" s="10"/>
      <c r="O87" s="10">
        <v>1</v>
      </c>
      <c r="P87" s="10"/>
      <c r="Q87" s="10"/>
      <c r="R87" s="10">
        <v>1</v>
      </c>
      <c r="S87" s="10" t="s">
        <v>123</v>
      </c>
      <c r="T87" s="10"/>
      <c r="U87" s="10"/>
      <c r="V87" s="10"/>
      <c r="W87" s="10">
        <v>1</v>
      </c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>
        <v>1</v>
      </c>
      <c r="AO87" s="10"/>
      <c r="AP87" s="10"/>
      <c r="AQ87" s="10"/>
      <c r="AR87" s="10"/>
      <c r="AS87" s="10">
        <v>1</v>
      </c>
      <c r="AT87" s="10"/>
      <c r="AU87" s="10"/>
      <c r="AV87" s="10">
        <v>1</v>
      </c>
      <c r="AW87" s="15">
        <v>42768</v>
      </c>
      <c r="AX87" s="10">
        <v>60</v>
      </c>
      <c r="AY87" s="10">
        <v>1</v>
      </c>
      <c r="AZ87" s="10"/>
      <c r="BA87" s="10"/>
      <c r="BB87" s="10"/>
      <c r="BC87" s="10">
        <v>1</v>
      </c>
      <c r="BD87" s="10"/>
      <c r="BE87" s="10">
        <v>1</v>
      </c>
      <c r="BF87" s="10"/>
      <c r="BG87" s="10"/>
      <c r="BH87" s="10"/>
      <c r="BI87" s="10"/>
      <c r="BJ87" s="10"/>
      <c r="BK87" s="10">
        <v>1</v>
      </c>
      <c r="BL87" s="10"/>
      <c r="BM87" s="10"/>
      <c r="BN87" s="10"/>
      <c r="BO87" s="10"/>
      <c r="BP87" s="10"/>
      <c r="BQ87" s="10">
        <v>1</v>
      </c>
      <c r="BR87" s="10">
        <v>1</v>
      </c>
      <c r="BS87" s="15">
        <v>42776</v>
      </c>
      <c r="BT87" s="15"/>
      <c r="BU87" s="11"/>
      <c r="BV87" s="39">
        <v>60</v>
      </c>
      <c r="BW87" s="10">
        <v>1</v>
      </c>
      <c r="CB87" s="40">
        <v>1</v>
      </c>
      <c r="CF87" s="40">
        <v>1</v>
      </c>
      <c r="CG87" s="39">
        <v>1</v>
      </c>
      <c r="CI87" s="43" t="s">
        <v>116</v>
      </c>
      <c r="CJ87" s="35"/>
      <c r="CK87" s="35"/>
      <c r="CM87" s="35"/>
    </row>
    <row r="88" spans="1:92" s="13" customForma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33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5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5"/>
      <c r="BT88" s="15"/>
      <c r="BU88" s="11"/>
      <c r="BV88" s="35"/>
      <c r="BW88" s="10"/>
      <c r="CG88" s="35"/>
    </row>
    <row r="89" spans="1:92" s="13" customForma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33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5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5"/>
      <c r="BT89" s="15"/>
      <c r="BU89" s="11"/>
      <c r="BV89" s="35"/>
      <c r="BW89" s="10"/>
      <c r="CG89" s="35"/>
    </row>
    <row r="90" spans="1:92" s="13" customFormat="1" x14ac:dyDescent="0.25">
      <c r="A90" s="37" t="s">
        <v>78</v>
      </c>
      <c r="B90" s="10"/>
      <c r="C90" s="22"/>
      <c r="D90" s="10"/>
      <c r="E90" s="10"/>
      <c r="F90" s="10"/>
      <c r="G90" s="10"/>
      <c r="H90" s="10"/>
      <c r="I90" s="10"/>
      <c r="J90" s="10"/>
      <c r="K90" s="33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5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>
        <v>1</v>
      </c>
      <c r="BR90" s="10">
        <v>1</v>
      </c>
      <c r="BS90" s="30">
        <v>42682</v>
      </c>
      <c r="BT90" s="15"/>
      <c r="BU90" s="11">
        <v>1</v>
      </c>
      <c r="BV90" s="39">
        <v>60</v>
      </c>
      <c r="BW90" s="10">
        <v>1</v>
      </c>
      <c r="CA90" s="40">
        <v>1</v>
      </c>
      <c r="CG90" s="39">
        <v>1</v>
      </c>
      <c r="CH90" s="40">
        <v>1</v>
      </c>
    </row>
    <row r="91" spans="1:92" s="13" customFormat="1" x14ac:dyDescent="0.25">
      <c r="A91" s="37"/>
      <c r="B91" s="10"/>
      <c r="C91" s="10"/>
      <c r="D91" s="10"/>
      <c r="E91" s="10"/>
      <c r="F91" s="10"/>
      <c r="G91" s="10"/>
      <c r="H91" s="10"/>
      <c r="I91" s="10"/>
      <c r="J91" s="10"/>
      <c r="K91" s="33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5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>
        <v>1</v>
      </c>
      <c r="BR91" s="10">
        <v>1</v>
      </c>
      <c r="BS91" s="30">
        <v>42699</v>
      </c>
      <c r="BT91" s="15"/>
      <c r="BU91" s="11"/>
      <c r="BV91" s="39">
        <v>60</v>
      </c>
      <c r="BW91" s="10">
        <v>1</v>
      </c>
      <c r="CD91" s="40">
        <v>1</v>
      </c>
      <c r="CE91" s="40"/>
      <c r="CF91" s="40">
        <v>1</v>
      </c>
      <c r="CG91" s="39">
        <v>1</v>
      </c>
      <c r="CH91" s="40">
        <v>1</v>
      </c>
      <c r="CI91" s="43" t="s">
        <v>116</v>
      </c>
    </row>
    <row r="92" spans="1:92" s="13" customForma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33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5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5"/>
      <c r="BT92" s="15"/>
      <c r="BU92" s="11"/>
      <c r="BV92" s="39"/>
      <c r="BW92" s="10"/>
      <c r="CF92" s="40"/>
      <c r="CG92" s="39"/>
      <c r="CH92" s="40"/>
    </row>
    <row r="93" spans="1:92" s="13" customForma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33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5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  <c r="BL93" s="10"/>
      <c r="BM93" s="10"/>
      <c r="BN93" s="10"/>
      <c r="BO93" s="10"/>
      <c r="BP93" s="10"/>
      <c r="BQ93" s="10"/>
      <c r="BR93" s="10"/>
      <c r="BS93" s="15"/>
      <c r="BT93" s="15"/>
      <c r="BU93" s="11"/>
      <c r="BV93" s="39"/>
      <c r="BW93" s="10"/>
      <c r="CF93" s="40"/>
      <c r="CG93" s="39"/>
      <c r="CH93" s="40"/>
    </row>
    <row r="94" spans="1:92" s="13" customFormat="1" x14ac:dyDescent="0.25">
      <c r="A94" s="14"/>
      <c r="B94" s="10"/>
      <c r="C94" s="10"/>
      <c r="D94" s="10"/>
      <c r="E94" s="10"/>
      <c r="F94" s="10"/>
      <c r="G94" s="10"/>
      <c r="H94" s="10"/>
      <c r="I94" s="10"/>
      <c r="J94" s="10"/>
      <c r="K94" s="33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5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  <c r="BL94" s="10"/>
      <c r="BM94" s="10"/>
      <c r="BN94" s="10"/>
      <c r="BO94" s="10"/>
      <c r="BP94" s="10"/>
      <c r="BQ94" s="10"/>
      <c r="BR94" s="40"/>
      <c r="BS94" s="15"/>
      <c r="BT94" s="11"/>
      <c r="BU94" s="11"/>
      <c r="BV94" s="39"/>
      <c r="BW94" s="10"/>
      <c r="BY94" s="40"/>
      <c r="CB94" s="40"/>
      <c r="CF94" s="40"/>
      <c r="CG94" s="39"/>
      <c r="CH94" s="40"/>
    </row>
    <row r="95" spans="1:92" s="13" customFormat="1" x14ac:dyDescent="0.25">
      <c r="A95" s="37" t="s">
        <v>80</v>
      </c>
      <c r="B95" s="10"/>
      <c r="C95" s="22"/>
      <c r="D95" s="10"/>
      <c r="E95" s="10">
        <v>1</v>
      </c>
      <c r="F95" s="10"/>
      <c r="G95" s="10"/>
      <c r="H95" s="10"/>
      <c r="I95" s="10"/>
      <c r="J95" s="10"/>
      <c r="K95" s="33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5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  <c r="BL95" s="10"/>
      <c r="BM95" s="10"/>
      <c r="BN95" s="10"/>
      <c r="BO95" s="10"/>
      <c r="BP95" s="10"/>
      <c r="BQ95" s="10">
        <v>1</v>
      </c>
      <c r="BR95" s="40">
        <v>1</v>
      </c>
      <c r="BS95" s="15">
        <v>42765</v>
      </c>
      <c r="BT95" s="40"/>
      <c r="BU95" s="40">
        <v>1</v>
      </c>
      <c r="BV95" s="39">
        <v>40</v>
      </c>
      <c r="BW95" s="10"/>
      <c r="BX95" s="40">
        <v>1</v>
      </c>
      <c r="BZ95" s="12">
        <v>1</v>
      </c>
      <c r="CF95" s="40">
        <v>1</v>
      </c>
      <c r="CG95" s="39">
        <v>1</v>
      </c>
      <c r="CH95" s="40">
        <v>1</v>
      </c>
    </row>
    <row r="96" spans="1:92" s="13" customFormat="1" x14ac:dyDescent="0.25">
      <c r="A96" s="37"/>
      <c r="B96" s="10"/>
      <c r="C96" s="10"/>
      <c r="D96" s="10"/>
      <c r="E96" s="10"/>
      <c r="F96" s="10"/>
      <c r="G96" s="10"/>
      <c r="H96" s="10"/>
      <c r="I96" s="10"/>
      <c r="J96" s="10"/>
      <c r="K96" s="33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5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  <c r="BL96" s="10"/>
      <c r="BM96" s="10"/>
      <c r="BN96" s="10"/>
      <c r="BO96" s="10"/>
      <c r="BP96" s="10"/>
      <c r="BQ96" s="10">
        <v>1</v>
      </c>
      <c r="BR96" s="40">
        <v>1</v>
      </c>
      <c r="BS96" s="15">
        <v>42769</v>
      </c>
      <c r="BT96" s="15"/>
      <c r="BU96" s="11"/>
      <c r="BV96" s="39">
        <v>60</v>
      </c>
      <c r="BW96" s="10">
        <v>1</v>
      </c>
      <c r="BX96" s="40"/>
      <c r="BZ96" s="12"/>
      <c r="CA96" s="12"/>
      <c r="CB96" s="12">
        <v>1</v>
      </c>
      <c r="CF96" s="40">
        <v>1</v>
      </c>
      <c r="CG96" s="39">
        <v>1</v>
      </c>
      <c r="CH96" s="40">
        <v>1</v>
      </c>
      <c r="CI96" s="43" t="s">
        <v>116</v>
      </c>
      <c r="CJ96" s="35"/>
    </row>
    <row r="97" spans="1:95" s="13" customFormat="1" x14ac:dyDescent="0.25">
      <c r="A97" s="14"/>
      <c r="B97" s="10"/>
      <c r="C97" s="10"/>
      <c r="D97" s="10"/>
      <c r="E97" s="10"/>
      <c r="F97" s="10"/>
      <c r="G97" s="10"/>
      <c r="H97" s="10"/>
      <c r="I97" s="10"/>
      <c r="J97" s="10"/>
      <c r="K97" s="33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5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40"/>
      <c r="BS97" s="15"/>
      <c r="BT97" s="15"/>
      <c r="BU97" s="11"/>
      <c r="BV97" s="39"/>
      <c r="BW97" s="10"/>
      <c r="BX97" s="40"/>
      <c r="BZ97" s="12"/>
      <c r="CF97" s="40"/>
      <c r="CG97" s="35"/>
    </row>
    <row r="98" spans="1:95" s="13" customFormat="1" x14ac:dyDescent="0.25">
      <c r="A98" s="14"/>
      <c r="B98" s="10"/>
      <c r="C98" s="10"/>
      <c r="D98" s="10"/>
      <c r="E98" s="10"/>
      <c r="F98" s="10"/>
      <c r="G98" s="10"/>
      <c r="H98" s="10"/>
      <c r="I98" s="10"/>
      <c r="J98" s="10"/>
      <c r="K98" s="33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5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  <c r="BL98" s="10"/>
      <c r="BM98" s="10"/>
      <c r="BN98" s="10"/>
      <c r="BO98" s="10"/>
      <c r="BP98" s="10"/>
      <c r="BQ98" s="10"/>
      <c r="BR98" s="15"/>
      <c r="BS98" s="15"/>
      <c r="BT98" s="15"/>
      <c r="BU98" s="11"/>
      <c r="BV98" s="39"/>
      <c r="BW98" s="10"/>
      <c r="CG98" s="35"/>
    </row>
    <row r="99" spans="1:95" s="13" customFormat="1" x14ac:dyDescent="0.25">
      <c r="A99" s="14"/>
      <c r="B99" s="10"/>
      <c r="C99" s="10"/>
      <c r="D99" s="10"/>
      <c r="E99" s="10"/>
      <c r="F99" s="10"/>
      <c r="G99" s="10"/>
      <c r="H99" s="10"/>
      <c r="I99" s="10"/>
      <c r="J99" s="10"/>
      <c r="K99" s="33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5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  <c r="BL99" s="10"/>
      <c r="BM99" s="10"/>
      <c r="BN99" s="10"/>
      <c r="BO99" s="10"/>
      <c r="BP99" s="10"/>
      <c r="BQ99" s="10"/>
      <c r="BR99" s="15"/>
      <c r="BS99" s="15"/>
      <c r="BT99" s="15"/>
      <c r="BU99" s="11"/>
      <c r="BV99" s="39"/>
      <c r="BW99" s="10"/>
      <c r="CG99" s="35"/>
    </row>
    <row r="100" spans="1:95" s="13" customFormat="1" x14ac:dyDescent="0.25">
      <c r="A100" s="24" t="s">
        <v>97</v>
      </c>
      <c r="B100" s="10">
        <v>1</v>
      </c>
      <c r="C100" s="10"/>
      <c r="D100" s="10"/>
      <c r="E100" s="10"/>
      <c r="F100" s="10"/>
      <c r="G100" s="10"/>
      <c r="H100" s="10">
        <v>1</v>
      </c>
      <c r="I100" s="10"/>
      <c r="J100" s="10"/>
      <c r="K100" s="33">
        <v>1</v>
      </c>
      <c r="L100" s="10"/>
      <c r="M100" s="10"/>
      <c r="N100" s="10"/>
      <c r="O100" s="10"/>
      <c r="P100" s="10"/>
      <c r="Q100" s="10"/>
      <c r="R100" s="10">
        <v>1</v>
      </c>
      <c r="S100" s="10" t="s">
        <v>51</v>
      </c>
      <c r="T100" s="10"/>
      <c r="U100" s="10"/>
      <c r="V100" s="10">
        <v>1</v>
      </c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>
        <v>1</v>
      </c>
      <c r="AN100" s="10">
        <v>1</v>
      </c>
      <c r="AO100" s="10">
        <v>1</v>
      </c>
      <c r="AP100" s="10">
        <v>1</v>
      </c>
      <c r="AQ100" s="10"/>
      <c r="AR100" s="10">
        <v>1</v>
      </c>
      <c r="AS100" s="10">
        <v>5</v>
      </c>
      <c r="AT100" s="10">
        <v>1</v>
      </c>
      <c r="AU100" s="10"/>
      <c r="AV100" s="10">
        <v>1</v>
      </c>
      <c r="AW100" s="15">
        <v>42753</v>
      </c>
      <c r="AX100" s="10">
        <v>15</v>
      </c>
      <c r="AY100" s="10">
        <v>1</v>
      </c>
      <c r="AZ100" s="10"/>
      <c r="BA100" s="10"/>
      <c r="BB100" s="10"/>
      <c r="BC100" s="10"/>
      <c r="BD100" s="10">
        <v>1</v>
      </c>
      <c r="BE100" s="10">
        <v>1</v>
      </c>
      <c r="BF100" s="10"/>
      <c r="BG100" s="10"/>
      <c r="BH100" s="10"/>
      <c r="BI100" s="10">
        <v>1</v>
      </c>
      <c r="BJ100" s="10"/>
      <c r="BK100" s="10"/>
      <c r="BL100" s="10"/>
      <c r="BM100" s="10"/>
      <c r="BN100" s="10"/>
      <c r="BO100" s="10"/>
      <c r="BP100" s="10"/>
      <c r="BQ100" s="10">
        <v>1</v>
      </c>
      <c r="BR100" s="12">
        <v>1</v>
      </c>
      <c r="BS100" s="15">
        <v>42758</v>
      </c>
      <c r="BT100" s="10">
        <v>1</v>
      </c>
      <c r="BU100" s="40"/>
      <c r="BV100" s="39">
        <v>60</v>
      </c>
      <c r="BW100" s="10">
        <v>1</v>
      </c>
      <c r="BZ100" s="40">
        <v>1</v>
      </c>
      <c r="CF100" s="40">
        <v>1</v>
      </c>
      <c r="CG100" s="39">
        <v>1</v>
      </c>
      <c r="CH100" s="40">
        <v>1</v>
      </c>
    </row>
    <row r="101" spans="1:95" s="13" customFormat="1" x14ac:dyDescent="0.25">
      <c r="A101" s="24"/>
      <c r="B101" s="10"/>
      <c r="C101" s="10"/>
      <c r="D101" s="10"/>
      <c r="E101" s="10"/>
      <c r="F101" s="10"/>
      <c r="G101" s="10"/>
      <c r="H101" s="10"/>
      <c r="I101" s="10"/>
      <c r="J101" s="10"/>
      <c r="K101" s="33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5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>
        <v>1</v>
      </c>
      <c r="BR101" s="12">
        <v>1</v>
      </c>
      <c r="BS101" s="15">
        <v>42762</v>
      </c>
      <c r="BU101" s="11"/>
      <c r="BV101" s="39">
        <v>30</v>
      </c>
      <c r="BW101" s="10">
        <v>1</v>
      </c>
      <c r="BZ101" s="40">
        <v>1</v>
      </c>
      <c r="CF101" s="40">
        <v>1</v>
      </c>
      <c r="CG101" s="39">
        <v>1</v>
      </c>
      <c r="CH101" s="40">
        <v>1</v>
      </c>
    </row>
    <row r="102" spans="1:95" s="13" customFormat="1" x14ac:dyDescent="0.25">
      <c r="A102" s="24"/>
      <c r="B102" s="10"/>
      <c r="C102" s="10"/>
      <c r="D102" s="10"/>
      <c r="E102" s="10"/>
      <c r="F102" s="10"/>
      <c r="G102" s="10"/>
      <c r="H102" s="10"/>
      <c r="I102" s="10"/>
      <c r="J102" s="10"/>
      <c r="K102" s="33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5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10"/>
      <c r="BO102" s="10"/>
      <c r="BP102" s="10"/>
      <c r="BQ102" s="10">
        <v>1</v>
      </c>
      <c r="BR102" s="40">
        <v>1</v>
      </c>
      <c r="BS102" s="15">
        <v>42762</v>
      </c>
      <c r="BT102" s="15"/>
      <c r="BU102" s="11"/>
      <c r="BV102" s="39">
        <v>30</v>
      </c>
      <c r="BW102" s="10">
        <v>1</v>
      </c>
      <c r="CD102" s="40">
        <v>1</v>
      </c>
      <c r="CE102" s="40"/>
      <c r="CF102" s="40">
        <v>1</v>
      </c>
      <c r="CG102" s="39">
        <v>1</v>
      </c>
      <c r="CH102" s="40">
        <v>1</v>
      </c>
    </row>
    <row r="103" spans="1:95" s="13" customFormat="1" x14ac:dyDescent="0.25">
      <c r="A103" s="24"/>
      <c r="B103" s="10"/>
      <c r="C103" s="10"/>
      <c r="D103" s="10"/>
      <c r="E103" s="10"/>
      <c r="F103" s="10"/>
      <c r="G103" s="10"/>
      <c r="H103" s="10"/>
      <c r="I103" s="10"/>
      <c r="J103" s="10"/>
      <c r="K103" s="33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5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>
        <v>1</v>
      </c>
      <c r="BR103" s="40">
        <v>1</v>
      </c>
      <c r="BS103" s="15">
        <v>42769</v>
      </c>
      <c r="BT103" s="15"/>
      <c r="BU103" s="11"/>
      <c r="BV103" s="39">
        <v>75</v>
      </c>
      <c r="BW103" s="10">
        <v>1</v>
      </c>
      <c r="BZ103" s="40">
        <v>1</v>
      </c>
      <c r="CF103" s="40">
        <v>1</v>
      </c>
      <c r="CG103" s="39">
        <v>1</v>
      </c>
      <c r="CH103" s="40">
        <v>1</v>
      </c>
      <c r="CI103" s="35"/>
      <c r="CJ103" s="35"/>
    </row>
    <row r="104" spans="1:95" s="13" customFormat="1" x14ac:dyDescent="0.25">
      <c r="A104" s="50"/>
      <c r="B104" s="10"/>
      <c r="C104" s="10"/>
      <c r="D104" s="10"/>
      <c r="E104" s="10"/>
      <c r="F104" s="10"/>
      <c r="G104" s="10"/>
      <c r="H104" s="10"/>
      <c r="I104" s="10"/>
      <c r="J104" s="10"/>
      <c r="K104" s="33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5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10"/>
      <c r="BO104" s="10"/>
      <c r="BP104" s="10"/>
      <c r="BQ104" s="10">
        <v>1</v>
      </c>
      <c r="BR104" s="40">
        <v>1</v>
      </c>
      <c r="BS104" s="15">
        <v>42817</v>
      </c>
      <c r="BT104" s="15"/>
      <c r="BU104" s="11"/>
      <c r="BV104" s="39">
        <v>20</v>
      </c>
      <c r="BW104" s="10"/>
      <c r="BX104" s="40"/>
      <c r="BY104" s="40"/>
      <c r="BZ104" s="40"/>
      <c r="CE104" s="40">
        <v>1</v>
      </c>
      <c r="CF104" s="40">
        <v>1</v>
      </c>
      <c r="CG104" s="39">
        <v>1</v>
      </c>
      <c r="CH104" s="40">
        <v>1</v>
      </c>
    </row>
    <row r="105" spans="1:95" s="13" customFormat="1" x14ac:dyDescent="0.25">
      <c r="A105" s="50"/>
      <c r="B105" s="10"/>
      <c r="C105" s="10"/>
      <c r="D105" s="10"/>
      <c r="E105" s="10"/>
      <c r="F105" s="10"/>
      <c r="G105" s="10"/>
      <c r="H105" s="10"/>
      <c r="I105" s="10"/>
      <c r="J105" s="10"/>
      <c r="K105" s="33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5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>
        <v>1</v>
      </c>
      <c r="BR105" s="40">
        <v>1</v>
      </c>
      <c r="BS105" s="15">
        <v>42864</v>
      </c>
      <c r="BT105" s="15"/>
      <c r="BU105" s="11"/>
      <c r="BV105" s="39">
        <v>10</v>
      </c>
      <c r="BW105" s="10">
        <v>1</v>
      </c>
      <c r="BZ105" s="40">
        <v>1</v>
      </c>
      <c r="CF105" s="40">
        <v>1</v>
      </c>
      <c r="CG105" s="39">
        <v>1</v>
      </c>
      <c r="CH105" s="40">
        <v>1</v>
      </c>
    </row>
    <row r="106" spans="1:95" s="13" customFormat="1" x14ac:dyDescent="0.25">
      <c r="A106" s="24"/>
      <c r="B106" s="10"/>
      <c r="C106" s="10"/>
      <c r="D106" s="10"/>
      <c r="E106" s="10"/>
      <c r="F106" s="10"/>
      <c r="G106" s="10"/>
      <c r="H106" s="10"/>
      <c r="I106" s="10"/>
      <c r="J106" s="10"/>
      <c r="K106" s="33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5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>
        <v>1</v>
      </c>
      <c r="BR106" s="40">
        <v>1</v>
      </c>
      <c r="BS106" s="15">
        <v>42866</v>
      </c>
      <c r="BT106" s="15"/>
      <c r="BU106" s="11"/>
      <c r="BV106" s="39">
        <v>15</v>
      </c>
      <c r="BW106" s="10"/>
      <c r="CE106" s="40">
        <v>1</v>
      </c>
      <c r="CF106" s="40">
        <v>1</v>
      </c>
      <c r="CG106" s="39">
        <v>1</v>
      </c>
      <c r="CH106" s="40">
        <v>1</v>
      </c>
      <c r="CI106" s="13" t="s">
        <v>239</v>
      </c>
      <c r="CK106" s="13" t="s">
        <v>261</v>
      </c>
    </row>
    <row r="107" spans="1:95" s="13" customFormat="1" x14ac:dyDescent="0.25">
      <c r="A107" s="14"/>
      <c r="B107" s="10"/>
      <c r="C107" s="10"/>
      <c r="D107" s="10"/>
      <c r="E107" s="10"/>
      <c r="F107" s="10"/>
      <c r="G107" s="10"/>
      <c r="H107" s="10"/>
      <c r="I107" s="10"/>
      <c r="J107" s="10"/>
      <c r="K107" s="33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5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10"/>
      <c r="BO107" s="10"/>
      <c r="BP107" s="10"/>
      <c r="BQ107" s="10"/>
      <c r="BR107" s="15"/>
      <c r="BS107" s="15"/>
      <c r="BT107" s="15"/>
      <c r="BU107" s="11"/>
      <c r="BV107" s="35"/>
      <c r="BW107" s="10"/>
      <c r="CG107" s="35"/>
    </row>
    <row r="108" spans="1:95" s="13" customFormat="1" x14ac:dyDescent="0.25">
      <c r="A108" s="14"/>
      <c r="B108" s="10"/>
      <c r="C108" s="10"/>
      <c r="D108" s="10"/>
      <c r="E108" s="10"/>
      <c r="F108" s="10"/>
      <c r="G108" s="10"/>
      <c r="H108" s="10"/>
      <c r="I108" s="10"/>
      <c r="J108" s="10"/>
      <c r="K108" s="33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5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10"/>
      <c r="BO108" s="10"/>
      <c r="BP108" s="10"/>
      <c r="BQ108" s="10"/>
      <c r="BR108" s="15"/>
      <c r="BS108" s="15"/>
      <c r="BT108" s="15"/>
      <c r="BU108" s="11"/>
      <c r="BV108" s="35"/>
      <c r="BW108" s="10"/>
      <c r="CG108" s="35"/>
    </row>
    <row r="109" spans="1:95" s="13" customFormat="1" x14ac:dyDescent="0.25">
      <c r="A109" s="14"/>
      <c r="B109" s="10"/>
      <c r="C109" s="10"/>
      <c r="D109" s="10"/>
      <c r="E109" s="10"/>
      <c r="F109" s="10"/>
      <c r="G109" s="10"/>
      <c r="H109" s="10"/>
      <c r="I109" s="10"/>
      <c r="J109" s="10"/>
      <c r="K109" s="33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5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10"/>
      <c r="BO109" s="10"/>
      <c r="BP109" s="10"/>
      <c r="BQ109" s="10"/>
      <c r="BR109" s="15"/>
      <c r="BS109" s="15"/>
      <c r="BT109" s="15"/>
      <c r="BU109" s="11"/>
      <c r="BV109" s="35"/>
      <c r="BW109" s="10"/>
      <c r="CG109" s="35"/>
    </row>
    <row r="110" spans="1:95" s="13" customFormat="1" x14ac:dyDescent="0.25">
      <c r="A110" s="24" t="s">
        <v>119</v>
      </c>
      <c r="B110" s="10">
        <v>1</v>
      </c>
      <c r="C110" s="10"/>
      <c r="D110" s="10"/>
      <c r="E110" s="10"/>
      <c r="F110" s="10"/>
      <c r="G110" s="10"/>
      <c r="H110" s="10">
        <v>1</v>
      </c>
      <c r="I110" s="10"/>
      <c r="J110" s="10"/>
      <c r="K110" s="33"/>
      <c r="L110" s="10"/>
      <c r="M110" s="10">
        <v>1</v>
      </c>
      <c r="N110" s="10"/>
      <c r="O110" s="10"/>
      <c r="P110" s="10"/>
      <c r="Q110" s="10"/>
      <c r="R110" s="10">
        <v>1</v>
      </c>
      <c r="S110" s="10" t="s">
        <v>120</v>
      </c>
      <c r="T110" s="10"/>
      <c r="U110" s="10"/>
      <c r="V110" s="10"/>
      <c r="W110" s="10"/>
      <c r="X110" s="10"/>
      <c r="Y110" s="10"/>
      <c r="Z110" s="10"/>
      <c r="AA110" s="10"/>
      <c r="AB110" s="10">
        <v>1</v>
      </c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>
        <v>1</v>
      </c>
      <c r="AO110" s="10">
        <v>1</v>
      </c>
      <c r="AP110" s="10"/>
      <c r="AQ110" s="10"/>
      <c r="AR110" s="10"/>
      <c r="AS110" s="10">
        <v>2</v>
      </c>
      <c r="AT110" s="10"/>
      <c r="AU110" s="10"/>
      <c r="AV110" s="10">
        <v>1</v>
      </c>
      <c r="AW110" s="15">
        <v>42769</v>
      </c>
      <c r="AX110" s="10">
        <v>30</v>
      </c>
      <c r="AY110" s="10">
        <v>1</v>
      </c>
      <c r="AZ110" s="10"/>
      <c r="BA110" s="10"/>
      <c r="BB110" s="10">
        <v>1</v>
      </c>
      <c r="BC110" s="10"/>
      <c r="BD110" s="10"/>
      <c r="BE110" s="10">
        <v>1</v>
      </c>
      <c r="BF110" s="10"/>
      <c r="BG110" s="10"/>
      <c r="BH110" s="10"/>
      <c r="BI110" s="10"/>
      <c r="BJ110" s="10">
        <v>1</v>
      </c>
      <c r="BK110" s="10"/>
      <c r="BL110" s="10"/>
      <c r="BM110" s="10"/>
      <c r="BN110" s="10"/>
      <c r="BO110" s="10"/>
      <c r="BP110" s="10"/>
      <c r="BQ110" s="10">
        <v>1</v>
      </c>
      <c r="BR110" s="40">
        <v>1</v>
      </c>
      <c r="BS110" s="15">
        <v>42794</v>
      </c>
      <c r="BT110" s="10">
        <v>1</v>
      </c>
      <c r="BU110" s="11"/>
      <c r="BV110" s="39">
        <v>60</v>
      </c>
      <c r="BW110" s="10">
        <v>1</v>
      </c>
      <c r="CA110" s="40">
        <v>1</v>
      </c>
      <c r="CF110" s="40">
        <v>1</v>
      </c>
      <c r="CG110" s="39">
        <v>1</v>
      </c>
      <c r="CH110" s="40">
        <v>1</v>
      </c>
      <c r="CI110" s="39"/>
      <c r="CJ110" s="35"/>
      <c r="CK110" s="35"/>
    </row>
    <row r="111" spans="1:95" s="13" customFormat="1" x14ac:dyDescent="0.25">
      <c r="A111" s="24"/>
      <c r="B111" s="10"/>
      <c r="C111" s="10"/>
      <c r="D111" s="10"/>
      <c r="E111" s="10"/>
      <c r="F111" s="10"/>
      <c r="G111" s="10"/>
      <c r="H111" s="10"/>
      <c r="I111" s="10"/>
      <c r="J111" s="10"/>
      <c r="K111" s="33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5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10"/>
      <c r="BO111" s="10"/>
      <c r="BP111" s="10"/>
      <c r="BQ111" s="10">
        <v>1</v>
      </c>
      <c r="BR111" s="40">
        <v>1</v>
      </c>
      <c r="BS111" s="15">
        <v>42864</v>
      </c>
      <c r="BT111" s="15"/>
      <c r="BU111" s="11"/>
      <c r="BV111" s="39">
        <v>60</v>
      </c>
      <c r="BW111" s="10">
        <v>1</v>
      </c>
      <c r="CC111" s="63">
        <v>1</v>
      </c>
      <c r="CD111" s="40"/>
      <c r="CE111" s="40"/>
      <c r="CF111" s="40">
        <v>1</v>
      </c>
      <c r="CG111" s="39">
        <v>1</v>
      </c>
      <c r="CH111" s="40">
        <v>1</v>
      </c>
      <c r="CI111" s="35"/>
      <c r="CJ111" s="35"/>
    </row>
    <row r="112" spans="1:95" s="13" customFormat="1" x14ac:dyDescent="0.25">
      <c r="A112" s="24"/>
      <c r="B112" s="10"/>
      <c r="C112" s="10"/>
      <c r="D112" s="10"/>
      <c r="E112" s="10"/>
      <c r="F112" s="10"/>
      <c r="G112" s="10"/>
      <c r="H112" s="10"/>
      <c r="I112" s="10"/>
      <c r="J112" s="10"/>
      <c r="K112" s="33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5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10"/>
      <c r="BO112" s="10"/>
      <c r="BP112" s="10"/>
      <c r="BQ112" s="10">
        <v>1</v>
      </c>
      <c r="BR112" s="10">
        <v>1</v>
      </c>
      <c r="BS112" s="15">
        <v>42898</v>
      </c>
      <c r="BT112" s="15"/>
      <c r="BU112" s="11"/>
      <c r="BV112" s="39">
        <v>10</v>
      </c>
      <c r="BW112" s="51"/>
      <c r="CE112" s="40">
        <v>1</v>
      </c>
      <c r="CF112" s="40">
        <v>1</v>
      </c>
      <c r="CG112" s="39">
        <v>1</v>
      </c>
      <c r="CH112" s="39"/>
      <c r="CI112" s="52" t="s">
        <v>231</v>
      </c>
      <c r="CJ112" s="52"/>
      <c r="CK112" s="52"/>
      <c r="CL112" s="52"/>
      <c r="CM112" s="52"/>
      <c r="CN112" s="52"/>
      <c r="CO112" s="52"/>
      <c r="CP112" s="52"/>
      <c r="CQ112" s="52"/>
    </row>
    <row r="113" spans="1:91" s="13" customFormat="1" x14ac:dyDescent="0.25">
      <c r="A113" s="14"/>
      <c r="B113" s="10"/>
      <c r="C113" s="10"/>
      <c r="D113" s="10"/>
      <c r="E113" s="10"/>
      <c r="F113" s="10"/>
      <c r="G113" s="10"/>
      <c r="H113" s="10"/>
      <c r="I113" s="10"/>
      <c r="J113" s="10"/>
      <c r="K113" s="33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5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5"/>
      <c r="BS113" s="15"/>
      <c r="BT113" s="15"/>
      <c r="BU113" s="53"/>
      <c r="BV113" s="35"/>
      <c r="BW113" s="51"/>
      <c r="CG113" s="35"/>
    </row>
    <row r="114" spans="1:91" s="13" customFormat="1" x14ac:dyDescent="0.25">
      <c r="A114" s="14"/>
      <c r="B114" s="10"/>
      <c r="C114" s="10"/>
      <c r="D114" s="10"/>
      <c r="E114" s="10"/>
      <c r="F114" s="10"/>
      <c r="G114" s="10"/>
      <c r="H114" s="10"/>
      <c r="I114" s="10"/>
      <c r="J114" s="10"/>
      <c r="K114" s="33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5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5"/>
      <c r="BS114" s="15"/>
      <c r="BT114" s="15"/>
      <c r="BU114" s="53"/>
      <c r="BV114" s="35"/>
      <c r="BW114" s="10"/>
      <c r="CG114" s="35"/>
    </row>
    <row r="115" spans="1:91" s="13" customFormat="1" x14ac:dyDescent="0.25">
      <c r="A115" s="24" t="s">
        <v>134</v>
      </c>
      <c r="B115" s="10">
        <v>1</v>
      </c>
      <c r="C115" s="10"/>
      <c r="D115" s="10"/>
      <c r="E115" s="10"/>
      <c r="F115" s="10"/>
      <c r="G115" s="10"/>
      <c r="H115" s="10">
        <v>1</v>
      </c>
      <c r="I115" s="10"/>
      <c r="J115" s="10"/>
      <c r="K115" s="33">
        <v>1</v>
      </c>
      <c r="L115" s="10"/>
      <c r="M115" s="10"/>
      <c r="N115" s="10"/>
      <c r="O115" s="10"/>
      <c r="P115" s="10"/>
      <c r="Q115" s="10"/>
      <c r="R115" s="10"/>
      <c r="S115" s="10" t="s">
        <v>120</v>
      </c>
      <c r="T115" s="10"/>
      <c r="U115" s="10"/>
      <c r="V115" s="10"/>
      <c r="W115" s="10">
        <v>1</v>
      </c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>
        <v>1</v>
      </c>
      <c r="AN115" s="10"/>
      <c r="AO115" s="10"/>
      <c r="AP115" s="10"/>
      <c r="AQ115" s="10"/>
      <c r="AR115" s="10"/>
      <c r="AS115" s="10">
        <v>1</v>
      </c>
      <c r="AT115" s="10"/>
      <c r="AU115" s="10"/>
      <c r="AV115" s="10">
        <v>1</v>
      </c>
      <c r="AW115" s="15">
        <v>42781</v>
      </c>
      <c r="AX115" s="10">
        <v>15</v>
      </c>
      <c r="AY115" s="10"/>
      <c r="AZ115" s="10">
        <v>1</v>
      </c>
      <c r="BA115" s="10"/>
      <c r="BB115" s="10"/>
      <c r="BC115" s="10">
        <v>1</v>
      </c>
      <c r="BD115" s="10"/>
      <c r="BE115" s="10">
        <v>1</v>
      </c>
      <c r="BF115" s="10"/>
      <c r="BG115" s="10"/>
      <c r="BH115" s="10"/>
      <c r="BI115" s="10">
        <v>1</v>
      </c>
      <c r="BJ115" s="10"/>
      <c r="BK115" s="10"/>
      <c r="BL115" s="10"/>
      <c r="BM115" s="10"/>
      <c r="BN115" s="10"/>
      <c r="BO115" s="10"/>
      <c r="BP115" s="10"/>
      <c r="BQ115" s="10">
        <v>1</v>
      </c>
      <c r="BR115" s="40">
        <v>1</v>
      </c>
      <c r="BS115" s="15">
        <v>42783</v>
      </c>
      <c r="BT115" s="15"/>
      <c r="BU115" s="11"/>
      <c r="BV115" s="39">
        <v>60</v>
      </c>
      <c r="BW115" s="10"/>
      <c r="BX115" s="40">
        <v>1</v>
      </c>
      <c r="BZ115" s="40">
        <v>1</v>
      </c>
      <c r="CF115" s="40">
        <v>1</v>
      </c>
      <c r="CG115" s="35"/>
      <c r="CH115" s="40">
        <v>1</v>
      </c>
      <c r="CI115" s="13" t="s">
        <v>147</v>
      </c>
      <c r="CJ115" s="35"/>
      <c r="CM115" s="13" t="s">
        <v>207</v>
      </c>
    </row>
    <row r="116" spans="1:91" s="13" customFormat="1" x14ac:dyDescent="0.25">
      <c r="A116" s="14"/>
      <c r="B116" s="10"/>
      <c r="C116" s="10"/>
      <c r="D116" s="10"/>
      <c r="E116" s="10"/>
      <c r="F116" s="10"/>
      <c r="G116" s="10"/>
      <c r="H116" s="10"/>
      <c r="I116" s="10"/>
      <c r="J116" s="10"/>
      <c r="K116" s="33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5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5"/>
      <c r="BS116" s="15"/>
      <c r="BT116" s="15"/>
      <c r="BU116" s="11"/>
      <c r="BV116" s="35"/>
      <c r="BW116" s="10"/>
      <c r="CG116" s="35"/>
    </row>
    <row r="117" spans="1:91" s="13" customFormat="1" x14ac:dyDescent="0.25">
      <c r="A117" s="14"/>
      <c r="B117" s="10"/>
      <c r="C117" s="10"/>
      <c r="D117" s="10"/>
      <c r="E117" s="10"/>
      <c r="F117" s="10"/>
      <c r="G117" s="10"/>
      <c r="H117" s="10"/>
      <c r="I117" s="10"/>
      <c r="J117" s="10"/>
      <c r="K117" s="33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5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5"/>
      <c r="BS117" s="15"/>
      <c r="BT117" s="15"/>
      <c r="BU117" s="11"/>
      <c r="BV117" s="35"/>
      <c r="BW117" s="10"/>
      <c r="CG117" s="35"/>
    </row>
    <row r="118" spans="1:91" s="13" customFormat="1" x14ac:dyDescent="0.25">
      <c r="A118" s="24" t="s">
        <v>146</v>
      </c>
      <c r="B118" s="10">
        <v>1</v>
      </c>
      <c r="C118" s="10"/>
      <c r="D118" s="10"/>
      <c r="E118" s="10"/>
      <c r="F118" s="10"/>
      <c r="G118" s="10">
        <v>1</v>
      </c>
      <c r="H118" s="10"/>
      <c r="I118" s="10"/>
      <c r="J118" s="10"/>
      <c r="K118" s="33">
        <v>1</v>
      </c>
      <c r="L118" s="10"/>
      <c r="M118" s="10"/>
      <c r="N118" s="10"/>
      <c r="O118" s="10"/>
      <c r="P118" s="10"/>
      <c r="Q118" s="10"/>
      <c r="R118" s="10">
        <v>1</v>
      </c>
      <c r="S118" s="10" t="s">
        <v>152</v>
      </c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>
        <v>1</v>
      </c>
      <c r="AM118" s="10"/>
      <c r="AN118" s="10">
        <v>1</v>
      </c>
      <c r="AO118" s="10">
        <v>1</v>
      </c>
      <c r="AP118" s="10">
        <v>1</v>
      </c>
      <c r="AQ118" s="10"/>
      <c r="AR118" s="10"/>
      <c r="AS118" s="10">
        <v>3</v>
      </c>
      <c r="AT118" s="10"/>
      <c r="AU118" s="10"/>
      <c r="AV118" s="10">
        <v>1</v>
      </c>
      <c r="AW118" s="15">
        <v>42808</v>
      </c>
      <c r="AX118" s="10">
        <v>60</v>
      </c>
      <c r="AY118" s="10">
        <v>1</v>
      </c>
      <c r="AZ118" s="10"/>
      <c r="BA118" s="10"/>
      <c r="BB118" s="10"/>
      <c r="BC118" s="10"/>
      <c r="BD118" s="10">
        <v>1</v>
      </c>
      <c r="BE118" s="10">
        <v>1</v>
      </c>
      <c r="BF118" s="10"/>
      <c r="BG118" s="10"/>
      <c r="BH118" s="10"/>
      <c r="BI118" s="10"/>
      <c r="BJ118" s="10">
        <v>1</v>
      </c>
      <c r="BK118" s="10"/>
      <c r="BL118" s="10"/>
      <c r="BM118" s="10"/>
      <c r="BN118" s="10"/>
      <c r="BO118" s="10"/>
      <c r="BP118" s="10"/>
      <c r="BQ118" s="10">
        <v>1</v>
      </c>
      <c r="BR118" s="40">
        <v>1</v>
      </c>
      <c r="BS118" s="15">
        <v>42808</v>
      </c>
      <c r="BT118" s="15"/>
      <c r="BU118" s="11"/>
      <c r="BV118" s="39">
        <v>30</v>
      </c>
      <c r="BW118" s="10">
        <v>1</v>
      </c>
      <c r="CA118" s="40">
        <v>1</v>
      </c>
      <c r="CF118" s="40">
        <v>1</v>
      </c>
      <c r="CG118" s="39">
        <v>1</v>
      </c>
      <c r="CH118" s="40">
        <v>1</v>
      </c>
      <c r="CI118" s="13" t="s">
        <v>170</v>
      </c>
    </row>
    <row r="119" spans="1:91" s="13" customFormat="1" x14ac:dyDescent="0.25">
      <c r="A119" s="14"/>
      <c r="B119" s="10"/>
      <c r="C119" s="10"/>
      <c r="D119" s="10"/>
      <c r="E119" s="10"/>
      <c r="F119" s="10"/>
      <c r="G119" s="10"/>
      <c r="H119" s="10"/>
      <c r="I119" s="10"/>
      <c r="J119" s="10"/>
      <c r="K119" s="33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5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5"/>
      <c r="BS119" s="15"/>
      <c r="BT119" s="15"/>
      <c r="BU119" s="11"/>
      <c r="BV119" s="35"/>
      <c r="BW119" s="10"/>
      <c r="CG119" s="35"/>
    </row>
    <row r="120" spans="1:91" s="13" customFormat="1" x14ac:dyDescent="0.25">
      <c r="A120" s="14"/>
      <c r="B120" s="10"/>
      <c r="C120" s="10"/>
      <c r="D120" s="10"/>
      <c r="E120" s="10"/>
      <c r="F120" s="10"/>
      <c r="G120" s="10"/>
      <c r="H120" s="10"/>
      <c r="I120" s="10"/>
      <c r="J120" s="10"/>
      <c r="K120" s="33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5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5"/>
      <c r="BS120" s="15"/>
      <c r="BT120" s="15"/>
      <c r="BU120" s="11"/>
      <c r="BV120" s="35"/>
      <c r="BW120" s="10"/>
      <c r="CG120" s="35"/>
    </row>
    <row r="121" spans="1:91" s="13" customFormat="1" ht="31.5" x14ac:dyDescent="0.25">
      <c r="A121" s="24" t="s">
        <v>225</v>
      </c>
      <c r="B121" s="10">
        <v>1</v>
      </c>
      <c r="C121" s="10"/>
      <c r="D121" s="10"/>
      <c r="E121" s="10"/>
      <c r="F121" s="10"/>
      <c r="G121" s="10"/>
      <c r="H121" s="10">
        <v>1</v>
      </c>
      <c r="I121" s="10"/>
      <c r="J121" s="10"/>
      <c r="K121" s="33">
        <v>1</v>
      </c>
      <c r="L121" s="10"/>
      <c r="M121" s="10"/>
      <c r="N121" s="10"/>
      <c r="O121" s="10"/>
      <c r="P121" s="10"/>
      <c r="Q121" s="10"/>
      <c r="R121" s="10">
        <v>1</v>
      </c>
      <c r="S121" s="10" t="s">
        <v>226</v>
      </c>
      <c r="T121" s="10"/>
      <c r="U121" s="10">
        <v>1</v>
      </c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>
        <v>1</v>
      </c>
      <c r="AN121" s="10">
        <v>1</v>
      </c>
      <c r="AO121" s="10">
        <v>1</v>
      </c>
      <c r="AP121" s="10">
        <v>1</v>
      </c>
      <c r="AQ121" s="10"/>
      <c r="AR121" s="10"/>
      <c r="AS121" s="10">
        <v>4</v>
      </c>
      <c r="AT121" s="10"/>
      <c r="AU121" s="10"/>
      <c r="AV121" s="10">
        <v>1</v>
      </c>
      <c r="AW121" s="15">
        <v>42888</v>
      </c>
      <c r="AX121" s="10">
        <v>30</v>
      </c>
      <c r="AY121" s="10">
        <v>1</v>
      </c>
      <c r="AZ121" s="10"/>
      <c r="BA121" s="10"/>
      <c r="BB121" s="10"/>
      <c r="BC121" s="10"/>
      <c r="BD121" s="10">
        <v>1</v>
      </c>
      <c r="BE121" s="10">
        <v>1</v>
      </c>
      <c r="BF121" s="10"/>
      <c r="BG121" s="10"/>
      <c r="BH121" s="10"/>
      <c r="BI121" s="10"/>
      <c r="BJ121" s="10"/>
      <c r="BK121" s="10">
        <v>1</v>
      </c>
      <c r="BL121" s="10"/>
      <c r="BM121" s="10"/>
      <c r="BN121" s="10"/>
      <c r="BO121" s="10"/>
      <c r="BP121" s="10"/>
      <c r="BQ121" s="10">
        <v>1</v>
      </c>
      <c r="BR121" s="40">
        <v>1</v>
      </c>
      <c r="BS121" s="15">
        <v>42888</v>
      </c>
      <c r="BT121" s="10">
        <v>1</v>
      </c>
      <c r="BU121" s="11"/>
      <c r="BV121" s="39">
        <v>60</v>
      </c>
      <c r="BW121" s="10">
        <v>1</v>
      </c>
      <c r="CB121" s="40">
        <v>1</v>
      </c>
      <c r="CC121" s="35"/>
      <c r="CF121" s="40">
        <v>1</v>
      </c>
      <c r="CG121" s="39">
        <v>1</v>
      </c>
      <c r="CH121" s="40">
        <v>1</v>
      </c>
      <c r="CI121" s="35"/>
      <c r="CJ121" s="35"/>
    </row>
    <row r="122" spans="1:91" s="13" customFormat="1" x14ac:dyDescent="0.25">
      <c r="A122" s="24"/>
      <c r="B122" s="10"/>
      <c r="C122" s="10"/>
      <c r="D122" s="10"/>
      <c r="E122" s="10"/>
      <c r="F122" s="10"/>
      <c r="G122" s="10"/>
      <c r="H122" s="10"/>
      <c r="I122" s="10"/>
      <c r="J122" s="10"/>
      <c r="K122" s="33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5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>
        <v>1</v>
      </c>
      <c r="BR122" s="40">
        <v>1</v>
      </c>
      <c r="BS122" s="15">
        <v>42892</v>
      </c>
      <c r="BT122" s="15"/>
      <c r="BU122" s="11"/>
      <c r="BV122" s="39">
        <v>10</v>
      </c>
      <c r="BW122" s="10"/>
      <c r="CC122" s="35"/>
      <c r="CE122" s="40">
        <v>1</v>
      </c>
      <c r="CF122" s="40">
        <v>1</v>
      </c>
      <c r="CG122" s="39">
        <v>1</v>
      </c>
      <c r="CH122" s="40">
        <v>1</v>
      </c>
    </row>
    <row r="123" spans="1:91" s="13" customFormat="1" x14ac:dyDescent="0.25">
      <c r="A123" s="24"/>
      <c r="B123" s="10"/>
      <c r="C123" s="10"/>
      <c r="D123" s="10"/>
      <c r="E123" s="10"/>
      <c r="F123" s="10"/>
      <c r="G123" s="10"/>
      <c r="H123" s="10"/>
      <c r="I123" s="10"/>
      <c r="J123" s="10"/>
      <c r="K123" s="33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5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>
        <v>1</v>
      </c>
      <c r="BR123" s="40">
        <v>1</v>
      </c>
      <c r="BS123" s="15">
        <v>42895</v>
      </c>
      <c r="BT123" s="15"/>
      <c r="BU123" s="11"/>
      <c r="BV123" s="39">
        <v>60</v>
      </c>
      <c r="BW123" s="10">
        <v>1</v>
      </c>
      <c r="CC123" s="54">
        <v>1</v>
      </c>
      <c r="CF123" s="40">
        <v>1</v>
      </c>
      <c r="CG123" s="39">
        <v>1</v>
      </c>
      <c r="CH123" s="40">
        <v>0</v>
      </c>
      <c r="CI123" s="13" t="s">
        <v>240</v>
      </c>
    </row>
    <row r="124" spans="1:91" s="13" customFormat="1" x14ac:dyDescent="0.25">
      <c r="A124" s="14"/>
      <c r="B124" s="10"/>
      <c r="C124" s="10"/>
      <c r="D124" s="10"/>
      <c r="E124" s="10"/>
      <c r="F124" s="10"/>
      <c r="G124" s="10"/>
      <c r="H124" s="10"/>
      <c r="I124" s="10"/>
      <c r="J124" s="10"/>
      <c r="K124" s="33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5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5"/>
      <c r="BS124" s="15"/>
      <c r="BT124" s="15"/>
      <c r="BU124" s="11"/>
      <c r="BV124" s="35"/>
      <c r="BW124" s="10"/>
      <c r="CG124" s="35"/>
    </row>
    <row r="125" spans="1:91" s="13" customFormat="1" x14ac:dyDescent="0.25">
      <c r="A125" s="14"/>
      <c r="B125" s="10"/>
      <c r="C125" s="10"/>
      <c r="D125" s="10"/>
      <c r="E125" s="10"/>
      <c r="F125" s="10"/>
      <c r="G125" s="10"/>
      <c r="H125" s="10"/>
      <c r="I125" s="10"/>
      <c r="J125" s="10"/>
      <c r="K125" s="33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5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5"/>
      <c r="BS125" s="15"/>
      <c r="BT125" s="15"/>
      <c r="BU125" s="11"/>
      <c r="BV125" s="35"/>
      <c r="BW125" s="10"/>
      <c r="CG125" s="35"/>
    </row>
    <row r="126" spans="1:91" s="20" customFormat="1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98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7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7"/>
      <c r="BT126" s="17"/>
      <c r="BU126" s="18"/>
      <c r="BW126" s="16"/>
    </row>
    <row r="127" spans="1:91" s="13" customFormat="1" x14ac:dyDescent="0.25">
      <c r="A127" s="21" t="s">
        <v>64</v>
      </c>
      <c r="B127" s="10"/>
      <c r="C127" s="10"/>
      <c r="D127" s="10">
        <v>1</v>
      </c>
      <c r="E127" s="10">
        <v>1</v>
      </c>
      <c r="F127" s="10"/>
      <c r="G127" s="10"/>
      <c r="H127" s="10"/>
      <c r="I127" s="10"/>
      <c r="J127" s="10"/>
      <c r="K127" s="33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5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>
        <v>1</v>
      </c>
      <c r="BR127" s="40">
        <v>1</v>
      </c>
      <c r="BS127" s="15">
        <v>42811</v>
      </c>
      <c r="BT127" s="15"/>
      <c r="BU127" s="10"/>
      <c r="BV127" s="40">
        <v>20</v>
      </c>
      <c r="BW127" s="10">
        <v>1</v>
      </c>
      <c r="CC127" s="40">
        <v>1</v>
      </c>
      <c r="CF127" s="40">
        <v>1</v>
      </c>
      <c r="CG127" s="40">
        <v>1</v>
      </c>
      <c r="CH127" s="40">
        <v>1</v>
      </c>
      <c r="CI127" s="35" t="s">
        <v>241</v>
      </c>
      <c r="CJ127" s="35"/>
      <c r="CK127" s="35" t="s">
        <v>148</v>
      </c>
      <c r="CL127" s="13" t="s">
        <v>171</v>
      </c>
    </row>
    <row r="128" spans="1:91" s="13" customFormat="1" x14ac:dyDescent="0.25">
      <c r="A128" s="14"/>
      <c r="B128" s="10"/>
      <c r="C128" s="10"/>
      <c r="D128" s="10"/>
      <c r="E128" s="10"/>
      <c r="F128" s="10"/>
      <c r="G128" s="10"/>
      <c r="H128" s="10"/>
      <c r="I128" s="10"/>
      <c r="J128" s="10"/>
      <c r="K128" s="33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5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5"/>
      <c r="BT128" s="15"/>
      <c r="BU128" s="11"/>
      <c r="BV128" s="11"/>
      <c r="BW128" s="10"/>
      <c r="CC128" s="40"/>
      <c r="CF128" s="40"/>
      <c r="CG128" s="40"/>
      <c r="CH128" s="40"/>
    </row>
    <row r="129" spans="1:90" s="13" customFormat="1" x14ac:dyDescent="0.25">
      <c r="A129" s="14"/>
      <c r="B129" s="10"/>
      <c r="C129" s="10"/>
      <c r="D129" s="10"/>
      <c r="E129" s="10"/>
      <c r="F129" s="10"/>
      <c r="G129" s="10"/>
      <c r="H129" s="10"/>
      <c r="I129" s="10"/>
      <c r="J129" s="10"/>
      <c r="K129" s="33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5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5"/>
      <c r="BT129" s="15"/>
      <c r="BU129" s="11"/>
      <c r="BV129" s="11"/>
      <c r="BW129" s="10"/>
    </row>
    <row r="130" spans="1:90" s="13" customFormat="1" ht="63" x14ac:dyDescent="0.25">
      <c r="A130" s="46" t="s">
        <v>95</v>
      </c>
      <c r="B130" s="22">
        <v>1</v>
      </c>
      <c r="C130" s="10"/>
      <c r="D130" s="10"/>
      <c r="E130" s="10"/>
      <c r="F130" s="10"/>
      <c r="G130" s="10">
        <v>1</v>
      </c>
      <c r="H130" s="10"/>
      <c r="I130" s="10"/>
      <c r="J130" s="10"/>
      <c r="K130" s="33">
        <v>1</v>
      </c>
      <c r="L130" s="10"/>
      <c r="M130" s="10"/>
      <c r="N130" s="10"/>
      <c r="O130" s="10"/>
      <c r="P130" s="10"/>
      <c r="Q130" s="10"/>
      <c r="R130" s="10">
        <v>1</v>
      </c>
      <c r="S130" s="10" t="s">
        <v>106</v>
      </c>
      <c r="T130" s="10"/>
      <c r="U130" s="10"/>
      <c r="V130" s="10">
        <v>1</v>
      </c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>
        <v>1</v>
      </c>
      <c r="AN130" s="10">
        <v>1</v>
      </c>
      <c r="AO130" s="10">
        <v>1</v>
      </c>
      <c r="AP130" s="10"/>
      <c r="AQ130" s="10"/>
      <c r="AR130" s="10"/>
      <c r="AS130" s="10">
        <v>3</v>
      </c>
      <c r="AT130" s="10"/>
      <c r="AU130" s="10"/>
      <c r="AV130" s="10">
        <v>1</v>
      </c>
      <c r="AW130" s="15">
        <v>42744</v>
      </c>
      <c r="AX130" s="10">
        <v>30</v>
      </c>
      <c r="AY130" s="10">
        <v>1</v>
      </c>
      <c r="AZ130" s="10"/>
      <c r="BA130" s="10"/>
      <c r="BB130" s="10">
        <v>1</v>
      </c>
      <c r="BC130" s="10"/>
      <c r="BD130" s="10"/>
      <c r="BE130" s="10">
        <v>1</v>
      </c>
      <c r="BF130" s="10"/>
      <c r="BG130" s="10"/>
      <c r="BH130" s="10"/>
      <c r="BI130" s="10"/>
      <c r="BJ130" s="14"/>
      <c r="BK130" s="10">
        <v>1</v>
      </c>
      <c r="BL130" s="10"/>
      <c r="BM130" s="10"/>
      <c r="BN130" s="10"/>
      <c r="BO130" s="10"/>
      <c r="BP130" s="10"/>
      <c r="BQ130" s="10"/>
      <c r="BR130" s="10"/>
      <c r="BS130" s="15"/>
      <c r="BT130" s="15"/>
      <c r="BU130" s="11"/>
      <c r="BW130" s="10"/>
      <c r="CI130" s="43" t="s">
        <v>116</v>
      </c>
    </row>
    <row r="131" spans="1:90" s="13" customFormat="1" x14ac:dyDescent="0.25">
      <c r="A131" s="14"/>
      <c r="B131" s="10"/>
      <c r="C131" s="10"/>
      <c r="D131" s="10"/>
      <c r="E131" s="10"/>
      <c r="F131" s="10"/>
      <c r="G131" s="10"/>
      <c r="H131" s="10"/>
      <c r="I131" s="10"/>
      <c r="J131" s="10"/>
      <c r="K131" s="33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5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5"/>
      <c r="BT131" s="15"/>
      <c r="BU131" s="11"/>
      <c r="BV131" s="11"/>
      <c r="BW131" s="10"/>
      <c r="BX131" s="10"/>
      <c r="BY131" s="10"/>
      <c r="CA131" s="10"/>
    </row>
    <row r="132" spans="1:90" s="13" customFormat="1" x14ac:dyDescent="0.25">
      <c r="A132" s="46" t="s">
        <v>144</v>
      </c>
      <c r="B132" s="22">
        <v>1</v>
      </c>
      <c r="C132" s="10"/>
      <c r="D132" s="10"/>
      <c r="E132" s="10"/>
      <c r="F132" s="10"/>
      <c r="G132" s="10">
        <v>1</v>
      </c>
      <c r="H132" s="10"/>
      <c r="I132" s="10"/>
      <c r="J132" s="10"/>
      <c r="K132" s="33"/>
      <c r="L132" s="10">
        <v>1</v>
      </c>
      <c r="M132" s="10"/>
      <c r="N132" s="10"/>
      <c r="O132" s="10"/>
      <c r="P132" s="10"/>
      <c r="Q132" s="10"/>
      <c r="R132" s="10">
        <v>1</v>
      </c>
      <c r="S132" s="10" t="s">
        <v>145</v>
      </c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>
        <v>1</v>
      </c>
      <c r="AH132" s="10"/>
      <c r="AI132" s="10"/>
      <c r="AJ132" s="10"/>
      <c r="AK132" s="10"/>
      <c r="AL132" s="10"/>
      <c r="AM132" s="10"/>
      <c r="AN132" s="10">
        <v>1</v>
      </c>
      <c r="AO132" s="10">
        <v>1</v>
      </c>
      <c r="AP132" s="10"/>
      <c r="AQ132" s="10"/>
      <c r="AR132" s="10"/>
      <c r="AS132" s="10">
        <v>2</v>
      </c>
      <c r="AT132" s="10"/>
      <c r="AU132" s="10"/>
      <c r="AV132" s="10">
        <v>1</v>
      </c>
      <c r="AW132" s="15">
        <v>42808</v>
      </c>
      <c r="AX132" s="10">
        <v>60</v>
      </c>
      <c r="AY132" s="10">
        <v>1</v>
      </c>
      <c r="AZ132" s="10"/>
      <c r="BA132" s="10"/>
      <c r="BB132" s="10"/>
      <c r="BC132" s="10"/>
      <c r="BD132" s="10">
        <v>1</v>
      </c>
      <c r="BE132" s="10">
        <v>1</v>
      </c>
      <c r="BF132" s="10"/>
      <c r="BG132" s="10"/>
      <c r="BH132" s="10"/>
      <c r="BI132" s="10"/>
      <c r="BJ132" s="10">
        <v>1</v>
      </c>
      <c r="BK132" s="10"/>
      <c r="BL132" s="10"/>
      <c r="BM132" s="10"/>
      <c r="BN132" s="10"/>
      <c r="BO132" s="10"/>
      <c r="BP132" s="10"/>
      <c r="BQ132" s="10">
        <v>1</v>
      </c>
      <c r="BR132" s="10">
        <v>1</v>
      </c>
      <c r="BS132" s="15">
        <v>42815</v>
      </c>
      <c r="BT132" s="11">
        <v>1</v>
      </c>
      <c r="BU132" s="11"/>
      <c r="BV132" s="11">
        <v>50</v>
      </c>
      <c r="BW132" s="10">
        <v>1</v>
      </c>
      <c r="BX132" s="10"/>
      <c r="BY132" s="10"/>
      <c r="CA132" s="10">
        <v>1</v>
      </c>
      <c r="CF132" s="40">
        <v>1</v>
      </c>
      <c r="CG132" s="40">
        <v>1</v>
      </c>
      <c r="CH132" s="40">
        <v>1</v>
      </c>
      <c r="CI132" s="35"/>
    </row>
    <row r="133" spans="1:90" s="13" customFormat="1" x14ac:dyDescent="0.25">
      <c r="A133" s="46"/>
      <c r="B133" s="10"/>
      <c r="C133" s="10"/>
      <c r="D133" s="10"/>
      <c r="E133" s="10"/>
      <c r="F133" s="10"/>
      <c r="G133" s="10"/>
      <c r="H133" s="10"/>
      <c r="I133" s="10"/>
      <c r="J133" s="10"/>
      <c r="K133" s="33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5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>
        <v>1</v>
      </c>
      <c r="BR133" s="10">
        <v>1</v>
      </c>
      <c r="BS133" s="15">
        <v>42818</v>
      </c>
      <c r="BT133" s="11"/>
      <c r="BU133" s="11"/>
      <c r="BV133" s="11">
        <v>30</v>
      </c>
      <c r="BW133" s="10">
        <v>1</v>
      </c>
      <c r="BX133" s="10"/>
      <c r="BY133" s="10"/>
      <c r="CA133" s="10"/>
      <c r="CD133" s="40">
        <v>1</v>
      </c>
      <c r="CF133" s="40">
        <v>1</v>
      </c>
      <c r="CG133" s="40">
        <v>1</v>
      </c>
      <c r="CH133" s="40">
        <v>1</v>
      </c>
      <c r="CI133" s="35"/>
      <c r="CJ133" s="35"/>
      <c r="CK133" s="55"/>
    </row>
    <row r="134" spans="1:90" s="13" customFormat="1" x14ac:dyDescent="0.25">
      <c r="A134" s="46"/>
      <c r="B134" s="10"/>
      <c r="C134" s="10"/>
      <c r="D134" s="10"/>
      <c r="E134" s="10"/>
      <c r="F134" s="10"/>
      <c r="G134" s="10"/>
      <c r="H134" s="10"/>
      <c r="I134" s="10"/>
      <c r="J134" s="10"/>
      <c r="K134" s="33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5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>
        <v>1</v>
      </c>
      <c r="BR134" s="10">
        <v>1</v>
      </c>
      <c r="BS134" s="15">
        <v>42818</v>
      </c>
      <c r="BT134" s="11"/>
      <c r="BU134" s="11"/>
      <c r="BV134" s="11">
        <v>10</v>
      </c>
      <c r="BW134" s="10"/>
      <c r="BX134" s="10"/>
      <c r="BY134" s="10"/>
      <c r="BZ134" s="40"/>
      <c r="CA134" s="10"/>
      <c r="CE134" s="40">
        <v>1</v>
      </c>
      <c r="CF134" s="40">
        <v>1</v>
      </c>
      <c r="CG134" s="40">
        <v>1</v>
      </c>
      <c r="CH134" s="40">
        <v>1</v>
      </c>
      <c r="CI134" s="56"/>
      <c r="CJ134" s="56"/>
      <c r="CK134" s="35"/>
      <c r="CL134" s="35"/>
    </row>
    <row r="135" spans="1:90" s="13" customFormat="1" x14ac:dyDescent="0.25">
      <c r="A135" s="46"/>
      <c r="B135" s="10"/>
      <c r="C135" s="10"/>
      <c r="D135" s="10"/>
      <c r="E135" s="10"/>
      <c r="F135" s="10"/>
      <c r="G135" s="10"/>
      <c r="H135" s="10"/>
      <c r="I135" s="10"/>
      <c r="J135" s="10"/>
      <c r="K135" s="33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5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>
        <v>1</v>
      </c>
      <c r="BR135" s="10">
        <v>1</v>
      </c>
      <c r="BS135" s="15">
        <v>42877</v>
      </c>
      <c r="BT135" s="11"/>
      <c r="BU135" s="11"/>
      <c r="BV135" s="11">
        <v>10</v>
      </c>
      <c r="BW135" s="10"/>
      <c r="BX135" s="10">
        <v>1</v>
      </c>
      <c r="BY135" s="10"/>
      <c r="BZ135" s="40">
        <v>1</v>
      </c>
      <c r="CA135" s="10"/>
      <c r="CF135" s="40">
        <v>1</v>
      </c>
      <c r="CG135" s="40">
        <v>0</v>
      </c>
      <c r="CH135" s="40">
        <v>0</v>
      </c>
      <c r="CI135" s="43" t="s">
        <v>116</v>
      </c>
      <c r="CJ135" s="35"/>
      <c r="CK135" s="35"/>
      <c r="CL135" s="35"/>
    </row>
    <row r="136" spans="1:90" s="13" customFormat="1" x14ac:dyDescent="0.25">
      <c r="A136" s="14"/>
      <c r="B136" s="10"/>
      <c r="C136" s="10"/>
      <c r="D136" s="10"/>
      <c r="E136" s="10"/>
      <c r="F136" s="10"/>
      <c r="G136" s="10"/>
      <c r="H136" s="10"/>
      <c r="I136" s="10"/>
      <c r="J136" s="10"/>
      <c r="K136" s="33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5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5"/>
      <c r="BT136" s="11"/>
      <c r="BU136" s="11"/>
      <c r="BV136" s="11"/>
      <c r="BW136" s="10"/>
      <c r="BX136" s="10"/>
      <c r="BY136" s="10"/>
      <c r="BZ136" s="40"/>
      <c r="CA136" s="10"/>
      <c r="CF136" s="40"/>
      <c r="CG136" s="40"/>
      <c r="CH136" s="40"/>
      <c r="CI136" s="43"/>
      <c r="CJ136" s="35"/>
      <c r="CK136" s="35"/>
      <c r="CL136" s="35"/>
    </row>
    <row r="137" spans="1:90" s="13" customFormat="1" x14ac:dyDescent="0.25">
      <c r="A137" s="14"/>
      <c r="B137" s="10"/>
      <c r="C137" s="10"/>
      <c r="D137" s="10"/>
      <c r="E137" s="10"/>
      <c r="F137" s="10"/>
      <c r="G137" s="10"/>
      <c r="H137" s="10"/>
      <c r="I137" s="10"/>
      <c r="J137" s="10"/>
      <c r="K137" s="33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5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5"/>
      <c r="BT137" s="15"/>
      <c r="BU137" s="11"/>
      <c r="BV137" s="11"/>
      <c r="BW137" s="10"/>
      <c r="BX137" s="10"/>
      <c r="BY137" s="10"/>
      <c r="CA137" s="10"/>
    </row>
    <row r="138" spans="1:90" s="13" customFormat="1" x14ac:dyDescent="0.25">
      <c r="A138" s="46" t="s">
        <v>206</v>
      </c>
      <c r="B138" s="22">
        <v>1</v>
      </c>
      <c r="C138" s="10"/>
      <c r="D138" s="10"/>
      <c r="E138" s="10"/>
      <c r="F138" s="10"/>
      <c r="G138" s="10"/>
      <c r="H138" s="10">
        <v>1</v>
      </c>
      <c r="I138" s="10"/>
      <c r="J138" s="10"/>
      <c r="K138" s="33"/>
      <c r="L138" s="10"/>
      <c r="M138" s="10">
        <v>1</v>
      </c>
      <c r="N138" s="10"/>
      <c r="O138" s="10"/>
      <c r="P138" s="10"/>
      <c r="Q138" s="10"/>
      <c r="R138" s="10">
        <v>1</v>
      </c>
      <c r="S138" s="10" t="s">
        <v>118</v>
      </c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>
        <v>1</v>
      </c>
      <c r="AI138" s="10"/>
      <c r="AJ138" s="10"/>
      <c r="AK138" s="10"/>
      <c r="AL138" s="10"/>
      <c r="AM138" s="10">
        <v>1</v>
      </c>
      <c r="AN138" s="10">
        <v>1</v>
      </c>
      <c r="AO138" s="10">
        <v>1</v>
      </c>
      <c r="AP138" s="10"/>
      <c r="AQ138" s="10"/>
      <c r="AR138" s="10"/>
      <c r="AS138" s="10">
        <v>3</v>
      </c>
      <c r="AT138" s="10"/>
      <c r="AU138" s="10"/>
      <c r="AV138" s="10">
        <v>1</v>
      </c>
      <c r="AW138" s="15">
        <v>42874</v>
      </c>
      <c r="AX138" s="10">
        <v>30</v>
      </c>
      <c r="AY138" s="10">
        <v>1</v>
      </c>
      <c r="AZ138" s="10"/>
      <c r="BA138" s="10"/>
      <c r="BB138" s="10">
        <v>1</v>
      </c>
      <c r="BC138" s="10"/>
      <c r="BD138" s="10"/>
      <c r="BE138" s="10">
        <v>1</v>
      </c>
      <c r="BF138" s="10"/>
      <c r="BG138" s="10"/>
      <c r="BH138" s="10"/>
      <c r="BI138" s="10"/>
      <c r="BJ138" s="10"/>
      <c r="BK138" s="10"/>
      <c r="BL138" s="10"/>
      <c r="BM138" s="10"/>
      <c r="BN138" s="10">
        <v>1</v>
      </c>
      <c r="BO138" s="10"/>
      <c r="BP138" s="10"/>
      <c r="BQ138" s="10">
        <v>1</v>
      </c>
      <c r="BR138" s="10">
        <v>1</v>
      </c>
      <c r="BS138" s="15">
        <v>42878</v>
      </c>
      <c r="BT138" s="15"/>
      <c r="BU138" s="11"/>
      <c r="BV138" s="11">
        <v>10</v>
      </c>
      <c r="BW138" s="10"/>
      <c r="BX138" s="10"/>
      <c r="BY138" s="14"/>
      <c r="BZ138" s="10"/>
      <c r="CA138" s="10"/>
      <c r="CE138" s="40">
        <v>1</v>
      </c>
      <c r="CF138" s="40">
        <v>1</v>
      </c>
      <c r="CG138" s="40">
        <v>0</v>
      </c>
      <c r="CH138" s="40">
        <v>0</v>
      </c>
      <c r="CI138" s="43" t="s">
        <v>116</v>
      </c>
      <c r="CJ138" s="43" t="s">
        <v>234</v>
      </c>
      <c r="CK138" s="43"/>
      <c r="CL138" s="43"/>
    </row>
    <row r="139" spans="1:90" s="13" customFormat="1" x14ac:dyDescent="0.25">
      <c r="A139" s="14"/>
      <c r="B139" s="10"/>
      <c r="C139" s="10"/>
      <c r="D139" s="10"/>
      <c r="E139" s="10"/>
      <c r="F139" s="10"/>
      <c r="G139" s="10"/>
      <c r="H139" s="10"/>
      <c r="I139" s="10"/>
      <c r="J139" s="10"/>
      <c r="K139" s="33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5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5"/>
      <c r="BT139" s="15"/>
      <c r="BU139" s="11"/>
      <c r="BV139" s="11"/>
      <c r="BW139" s="10"/>
      <c r="BX139" s="10"/>
      <c r="BY139" s="10"/>
      <c r="CA139" s="10"/>
    </row>
    <row r="140" spans="1:90" s="13" customFormat="1" x14ac:dyDescent="0.25">
      <c r="A140" s="14"/>
      <c r="B140" s="10"/>
      <c r="C140" s="10"/>
      <c r="D140" s="10"/>
      <c r="E140" s="10"/>
      <c r="F140" s="10"/>
      <c r="G140" s="10"/>
      <c r="H140" s="10"/>
      <c r="I140" s="10"/>
      <c r="J140" s="10"/>
      <c r="K140" s="33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5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  <c r="BL140" s="10"/>
      <c r="BM140" s="10"/>
      <c r="BN140" s="10"/>
      <c r="BO140" s="10"/>
      <c r="BP140" s="10"/>
      <c r="BQ140" s="10"/>
      <c r="BR140" s="10"/>
      <c r="BS140" s="15"/>
      <c r="BT140" s="15"/>
      <c r="BU140" s="11"/>
      <c r="BV140" s="11"/>
      <c r="BW140" s="10"/>
      <c r="BX140" s="10"/>
      <c r="BY140" s="10"/>
      <c r="CA140" s="10"/>
    </row>
    <row r="141" spans="1:90" s="20" customFormat="1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98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7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7"/>
      <c r="BT141" s="17"/>
      <c r="BU141" s="18"/>
      <c r="BW141" s="16"/>
    </row>
    <row r="142" spans="1:90" s="13" customFormat="1" x14ac:dyDescent="0.25">
      <c r="A142" s="21" t="s">
        <v>65</v>
      </c>
      <c r="B142" s="10"/>
      <c r="C142" s="10"/>
      <c r="D142" s="10">
        <v>1</v>
      </c>
      <c r="E142" s="10"/>
      <c r="F142" s="10"/>
      <c r="G142" s="10"/>
      <c r="H142" s="10"/>
      <c r="I142" s="10"/>
      <c r="J142" s="10"/>
      <c r="K142" s="33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5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  <c r="BL142" s="10"/>
      <c r="BM142" s="10"/>
      <c r="BN142" s="10"/>
      <c r="BO142" s="10"/>
      <c r="BP142" s="10"/>
      <c r="BQ142" s="10">
        <v>1</v>
      </c>
      <c r="BR142" s="10">
        <v>1</v>
      </c>
      <c r="BS142" s="15">
        <v>42902</v>
      </c>
      <c r="BT142" s="15"/>
      <c r="BU142" s="11"/>
      <c r="BV142" s="10">
        <v>45</v>
      </c>
      <c r="BW142" s="10">
        <v>1</v>
      </c>
      <c r="CC142" s="40">
        <v>1</v>
      </c>
      <c r="CF142" s="40">
        <v>1</v>
      </c>
      <c r="CG142" s="40">
        <v>1</v>
      </c>
      <c r="CH142" s="40">
        <v>1</v>
      </c>
      <c r="CI142" s="35"/>
      <c r="CJ142" s="35"/>
    </row>
    <row r="143" spans="1:90" s="13" customFormat="1" x14ac:dyDescent="0.25">
      <c r="A143" s="57"/>
      <c r="B143" s="10"/>
      <c r="C143" s="10"/>
      <c r="D143" s="10"/>
      <c r="E143" s="10"/>
      <c r="F143" s="10"/>
      <c r="G143" s="10"/>
      <c r="H143" s="10"/>
      <c r="I143" s="10"/>
      <c r="J143" s="10"/>
      <c r="K143" s="33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5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  <c r="BL143" s="10"/>
      <c r="BM143" s="10"/>
      <c r="BN143" s="10"/>
      <c r="BO143" s="10"/>
      <c r="BP143" s="10"/>
      <c r="BQ143" s="10"/>
      <c r="BR143" s="10"/>
      <c r="BS143" s="15"/>
      <c r="BT143" s="15"/>
      <c r="BU143" s="11"/>
      <c r="BV143" s="10"/>
      <c r="BW143" s="10"/>
      <c r="CC143" s="40"/>
      <c r="CG143" s="40"/>
      <c r="CH143" s="40"/>
    </row>
    <row r="144" spans="1:90" s="13" customFormat="1" x14ac:dyDescent="0.25">
      <c r="A144" s="57"/>
      <c r="B144" s="10"/>
      <c r="C144" s="10"/>
      <c r="D144" s="10"/>
      <c r="E144" s="10"/>
      <c r="F144" s="10"/>
      <c r="G144" s="10"/>
      <c r="H144" s="10"/>
      <c r="I144" s="10"/>
      <c r="J144" s="10"/>
      <c r="K144" s="33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5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5"/>
      <c r="BT144" s="15"/>
      <c r="BU144" s="11"/>
      <c r="BV144" s="10"/>
      <c r="BW144" s="10"/>
      <c r="CC144" s="40"/>
      <c r="CG144" s="40"/>
      <c r="CH144" s="40"/>
    </row>
    <row r="145" spans="1:94" s="13" customFormat="1" x14ac:dyDescent="0.25">
      <c r="A145" s="57"/>
      <c r="B145" s="10"/>
      <c r="C145" s="10"/>
      <c r="D145" s="10"/>
      <c r="E145" s="10"/>
      <c r="F145" s="10"/>
      <c r="G145" s="10"/>
      <c r="H145" s="10"/>
      <c r="I145" s="10"/>
      <c r="J145" s="10"/>
      <c r="K145" s="33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5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  <c r="BL145" s="10"/>
      <c r="BM145" s="10"/>
      <c r="BN145" s="10"/>
      <c r="BO145" s="10"/>
      <c r="BP145" s="10"/>
      <c r="BQ145" s="10"/>
      <c r="BR145" s="10"/>
      <c r="BS145" s="15"/>
      <c r="BT145" s="15"/>
      <c r="BU145" s="11"/>
      <c r="BV145" s="10"/>
      <c r="BW145" s="10"/>
    </row>
    <row r="146" spans="1:94" s="13" customFormat="1" x14ac:dyDescent="0.25">
      <c r="A146" s="49" t="s">
        <v>100</v>
      </c>
      <c r="B146" s="22">
        <v>1</v>
      </c>
      <c r="C146" s="14"/>
      <c r="D146" s="14"/>
      <c r="E146" s="10"/>
      <c r="F146" s="10"/>
      <c r="G146" s="10"/>
      <c r="H146" s="10">
        <v>1</v>
      </c>
      <c r="I146" s="10"/>
      <c r="J146" s="10"/>
      <c r="K146" s="33">
        <v>1</v>
      </c>
      <c r="L146" s="10"/>
      <c r="M146" s="10"/>
      <c r="N146" s="10"/>
      <c r="O146" s="10"/>
      <c r="P146" s="10"/>
      <c r="Q146" s="10"/>
      <c r="R146" s="10" t="s">
        <v>101</v>
      </c>
      <c r="S146" s="10" t="s">
        <v>102</v>
      </c>
      <c r="T146" s="10"/>
      <c r="U146" s="10"/>
      <c r="V146" s="10"/>
      <c r="W146" s="10">
        <v>1</v>
      </c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>
        <v>1</v>
      </c>
      <c r="AN146" s="10">
        <v>1</v>
      </c>
      <c r="AO146" s="10">
        <v>1</v>
      </c>
      <c r="AP146" s="10"/>
      <c r="AQ146" s="10">
        <v>1</v>
      </c>
      <c r="AR146" s="10"/>
      <c r="AS146" s="10">
        <v>4</v>
      </c>
      <c r="AT146" s="10"/>
      <c r="AU146" s="10"/>
      <c r="AV146" s="10">
        <v>1</v>
      </c>
      <c r="AW146" s="15">
        <v>42753</v>
      </c>
      <c r="AX146" s="10">
        <v>15</v>
      </c>
      <c r="AY146" s="10"/>
      <c r="AZ146" s="10">
        <v>1</v>
      </c>
      <c r="BA146" s="10"/>
      <c r="BB146" s="10"/>
      <c r="BC146" s="10">
        <v>1</v>
      </c>
      <c r="BD146" s="10"/>
      <c r="BE146" s="10">
        <v>1</v>
      </c>
      <c r="BF146" s="10"/>
      <c r="BG146" s="10"/>
      <c r="BH146" s="10"/>
      <c r="BI146" s="10">
        <v>1</v>
      </c>
      <c r="BJ146" s="10"/>
      <c r="BK146" s="10"/>
      <c r="BL146" s="10"/>
      <c r="BM146" s="10"/>
      <c r="BN146" s="10"/>
      <c r="BO146" s="10"/>
      <c r="BP146" s="10"/>
      <c r="BQ146" s="10">
        <v>1</v>
      </c>
      <c r="BR146" s="10">
        <v>1</v>
      </c>
      <c r="BS146" s="15">
        <v>42755</v>
      </c>
      <c r="BT146" s="10">
        <v>1</v>
      </c>
      <c r="BV146" s="10">
        <v>60</v>
      </c>
      <c r="BW146" s="10"/>
      <c r="BY146" s="10">
        <v>1</v>
      </c>
      <c r="BZ146" s="10">
        <v>1</v>
      </c>
      <c r="CF146" s="40">
        <v>1</v>
      </c>
      <c r="CG146" s="40">
        <v>1</v>
      </c>
      <c r="CH146" s="40">
        <v>1</v>
      </c>
    </row>
    <row r="147" spans="1:94" s="13" customFormat="1" x14ac:dyDescent="0.25">
      <c r="A147" s="58"/>
      <c r="B147" s="10"/>
      <c r="C147" s="10"/>
      <c r="D147" s="10"/>
      <c r="E147" s="10"/>
      <c r="F147" s="10"/>
      <c r="G147" s="10"/>
      <c r="H147" s="10"/>
      <c r="I147" s="10"/>
      <c r="J147" s="10"/>
      <c r="K147" s="33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5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  <c r="BL147" s="10"/>
      <c r="BM147" s="10"/>
      <c r="BN147" s="10"/>
      <c r="BO147" s="10"/>
      <c r="BP147" s="10"/>
      <c r="BQ147" s="10">
        <v>1</v>
      </c>
      <c r="BR147" s="10">
        <v>1</v>
      </c>
      <c r="BS147" s="15">
        <v>42758</v>
      </c>
      <c r="BT147" s="15"/>
      <c r="BU147" s="11"/>
      <c r="BV147" s="10">
        <v>10</v>
      </c>
      <c r="BW147" s="10"/>
      <c r="BX147" s="10">
        <v>1</v>
      </c>
      <c r="BZ147" s="12">
        <v>1</v>
      </c>
      <c r="CF147" s="40">
        <v>1</v>
      </c>
      <c r="CG147" s="40">
        <v>1</v>
      </c>
      <c r="CH147" s="40">
        <v>1</v>
      </c>
      <c r="CI147" s="43" t="s">
        <v>209</v>
      </c>
    </row>
    <row r="148" spans="1:94" s="13" customFormat="1" x14ac:dyDescent="0.25">
      <c r="A148" s="57"/>
      <c r="B148" s="10"/>
      <c r="C148" s="10"/>
      <c r="D148" s="10"/>
      <c r="E148" s="10"/>
      <c r="F148" s="10"/>
      <c r="G148" s="10"/>
      <c r="H148" s="10"/>
      <c r="I148" s="10"/>
      <c r="J148" s="10"/>
      <c r="K148" s="33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5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  <c r="BL148" s="10"/>
      <c r="BM148" s="10"/>
      <c r="BN148" s="10"/>
      <c r="BO148" s="10"/>
      <c r="BP148" s="10"/>
      <c r="BQ148" s="10"/>
      <c r="BR148" s="10"/>
      <c r="BS148" s="15"/>
      <c r="BT148" s="15"/>
      <c r="BU148" s="11"/>
      <c r="BV148" s="10"/>
      <c r="BW148" s="10"/>
      <c r="BX148" s="10"/>
      <c r="CG148" s="40"/>
      <c r="CH148" s="40"/>
    </row>
    <row r="149" spans="1:94" s="13" customFormat="1" x14ac:dyDescent="0.25">
      <c r="A149" s="57"/>
      <c r="B149" s="10"/>
      <c r="C149" s="10"/>
      <c r="D149" s="10"/>
      <c r="E149" s="10"/>
      <c r="F149" s="10"/>
      <c r="G149" s="10"/>
      <c r="H149" s="10"/>
      <c r="I149" s="10"/>
      <c r="J149" s="10"/>
      <c r="K149" s="33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5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5"/>
      <c r="BT149" s="15"/>
      <c r="BU149" s="11"/>
      <c r="BV149" s="10"/>
      <c r="BW149" s="10"/>
      <c r="BX149" s="10"/>
    </row>
    <row r="150" spans="1:94" s="13" customFormat="1" x14ac:dyDescent="0.25">
      <c r="A150" s="49" t="s">
        <v>117</v>
      </c>
      <c r="B150" s="10">
        <v>1</v>
      </c>
      <c r="C150" s="10"/>
      <c r="D150" s="10"/>
      <c r="E150" s="10"/>
      <c r="F150" s="10"/>
      <c r="G150" s="10">
        <v>1</v>
      </c>
      <c r="H150" s="10"/>
      <c r="I150" s="10"/>
      <c r="J150" s="10"/>
      <c r="K150" s="33"/>
      <c r="L150" s="10"/>
      <c r="M150" s="10">
        <v>1</v>
      </c>
      <c r="N150" s="10"/>
      <c r="O150" s="10"/>
      <c r="P150" s="10"/>
      <c r="Q150" s="10"/>
      <c r="R150" s="10">
        <v>1</v>
      </c>
      <c r="S150" s="10" t="s">
        <v>118</v>
      </c>
      <c r="T150" s="10"/>
      <c r="U150" s="10"/>
      <c r="V150" s="10">
        <v>1</v>
      </c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>
        <v>1</v>
      </c>
      <c r="AN150" s="10">
        <v>1</v>
      </c>
      <c r="AO150" s="10">
        <v>1</v>
      </c>
      <c r="AP150" s="10"/>
      <c r="AQ150" s="10">
        <v>1</v>
      </c>
      <c r="AR150" s="10"/>
      <c r="AS150" s="10">
        <v>4</v>
      </c>
      <c r="AT150" s="10"/>
      <c r="AU150" s="10"/>
      <c r="AV150" s="10">
        <v>1</v>
      </c>
      <c r="AW150" s="15">
        <v>42769</v>
      </c>
      <c r="AX150" s="10">
        <v>40</v>
      </c>
      <c r="AY150" s="10">
        <v>1</v>
      </c>
      <c r="AZ150" s="10"/>
      <c r="BA150" s="10"/>
      <c r="BB150" s="10">
        <v>1</v>
      </c>
      <c r="BC150" s="10"/>
      <c r="BD150" s="10"/>
      <c r="BE150" s="10">
        <v>1</v>
      </c>
      <c r="BF150" s="10"/>
      <c r="BG150" s="10"/>
      <c r="BH150" s="10"/>
      <c r="BI150" s="10"/>
      <c r="BJ150" s="10"/>
      <c r="BK150" s="10">
        <v>1</v>
      </c>
      <c r="BL150" s="10"/>
      <c r="BM150" s="10"/>
      <c r="BN150" s="10"/>
      <c r="BO150" s="10"/>
      <c r="BP150" s="10"/>
      <c r="BQ150" s="10">
        <v>1</v>
      </c>
      <c r="BR150" s="10">
        <v>1</v>
      </c>
      <c r="BS150" s="15">
        <v>42776</v>
      </c>
      <c r="BT150" s="10">
        <v>1</v>
      </c>
      <c r="BU150" s="11"/>
      <c r="BV150" s="10">
        <v>60</v>
      </c>
      <c r="BW150" s="10">
        <v>1</v>
      </c>
      <c r="BX150" s="10"/>
      <c r="CB150" s="12">
        <v>1</v>
      </c>
      <c r="CF150" s="40">
        <v>1</v>
      </c>
      <c r="CG150" s="40">
        <v>1</v>
      </c>
      <c r="CH150" s="40">
        <v>1</v>
      </c>
    </row>
    <row r="151" spans="1:94" s="13" customFormat="1" x14ac:dyDescent="0.25">
      <c r="A151" s="58"/>
      <c r="B151" s="10"/>
      <c r="C151" s="10"/>
      <c r="D151" s="10"/>
      <c r="E151" s="10"/>
      <c r="F151" s="10"/>
      <c r="G151" s="10"/>
      <c r="H151" s="10"/>
      <c r="I151" s="10"/>
      <c r="J151" s="10"/>
      <c r="K151" s="33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5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>
        <v>1</v>
      </c>
      <c r="BR151" s="10">
        <v>1</v>
      </c>
      <c r="BS151" s="15">
        <v>42843</v>
      </c>
      <c r="BT151" s="15"/>
      <c r="BU151" s="11"/>
      <c r="BV151" s="10">
        <v>30</v>
      </c>
      <c r="BW151" s="10">
        <v>1</v>
      </c>
      <c r="BX151" s="10"/>
      <c r="CB151" s="40">
        <v>1</v>
      </c>
      <c r="CE151" s="40"/>
      <c r="CF151" s="40">
        <v>1</v>
      </c>
      <c r="CG151" s="40">
        <v>1</v>
      </c>
      <c r="CH151" s="40">
        <v>1</v>
      </c>
      <c r="CI151" s="35"/>
      <c r="CJ151" s="35"/>
      <c r="CK151" s="35"/>
      <c r="CL151" s="35"/>
      <c r="CM151" s="35"/>
    </row>
    <row r="152" spans="1:94" s="13" customFormat="1" x14ac:dyDescent="0.25">
      <c r="A152" s="58"/>
      <c r="B152" s="10"/>
      <c r="C152" s="10"/>
      <c r="D152" s="10"/>
      <c r="E152" s="10"/>
      <c r="F152" s="10"/>
      <c r="G152" s="10"/>
      <c r="H152" s="10"/>
      <c r="I152" s="10"/>
      <c r="J152" s="10"/>
      <c r="K152" s="33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5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  <c r="BL152" s="10"/>
      <c r="BM152" s="10"/>
      <c r="BN152" s="10"/>
      <c r="BO152" s="10"/>
      <c r="BP152" s="10"/>
      <c r="BQ152" s="10">
        <v>1</v>
      </c>
      <c r="BR152" s="10">
        <v>1</v>
      </c>
      <c r="BS152" s="15">
        <v>42849</v>
      </c>
      <c r="BT152" s="15"/>
      <c r="BU152" s="11"/>
      <c r="BV152" s="10">
        <v>5</v>
      </c>
      <c r="BW152" s="10"/>
      <c r="BX152" s="10"/>
      <c r="CB152" s="40"/>
      <c r="CC152" s="39"/>
      <c r="CE152" s="40">
        <v>1</v>
      </c>
      <c r="CF152" s="40">
        <v>1</v>
      </c>
      <c r="CG152" s="40">
        <v>1</v>
      </c>
      <c r="CH152" s="40">
        <v>1</v>
      </c>
      <c r="CI152" s="35"/>
      <c r="CJ152" s="35"/>
      <c r="CK152" s="35"/>
      <c r="CL152" s="35"/>
      <c r="CM152" s="35"/>
      <c r="CN152" s="35"/>
      <c r="CO152" s="35"/>
      <c r="CP152" s="35"/>
    </row>
    <row r="153" spans="1:94" s="13" customFormat="1" x14ac:dyDescent="0.25">
      <c r="A153" s="58"/>
      <c r="B153" s="10"/>
      <c r="C153" s="10"/>
      <c r="D153" s="10"/>
      <c r="E153" s="10"/>
      <c r="F153" s="10"/>
      <c r="G153" s="10"/>
      <c r="H153" s="10"/>
      <c r="I153" s="10"/>
      <c r="J153" s="10"/>
      <c r="K153" s="33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5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  <c r="BL153" s="10"/>
      <c r="BM153" s="10"/>
      <c r="BN153" s="10"/>
      <c r="BO153" s="10"/>
      <c r="BP153" s="10"/>
      <c r="BQ153" s="10">
        <v>1</v>
      </c>
      <c r="BR153" s="10">
        <v>1</v>
      </c>
      <c r="BS153" s="15">
        <v>42877</v>
      </c>
      <c r="BT153" s="15"/>
      <c r="BU153" s="11"/>
      <c r="BV153" s="10">
        <v>15</v>
      </c>
      <c r="BW153" s="10"/>
      <c r="BX153" s="10">
        <v>1</v>
      </c>
      <c r="BZ153" s="40">
        <v>1</v>
      </c>
      <c r="CB153" s="40"/>
      <c r="CC153" s="39"/>
      <c r="CE153" s="40"/>
      <c r="CF153" s="40">
        <v>1</v>
      </c>
      <c r="CG153" s="40">
        <v>1</v>
      </c>
      <c r="CH153" s="40">
        <v>1</v>
      </c>
      <c r="CI153" s="35" t="s">
        <v>210</v>
      </c>
      <c r="CJ153" s="35"/>
      <c r="CK153" s="35"/>
      <c r="CL153" s="35"/>
      <c r="CM153" s="35"/>
      <c r="CN153" s="35"/>
      <c r="CO153" s="35"/>
      <c r="CP153" s="35"/>
    </row>
    <row r="154" spans="1:94" s="13" customFormat="1" x14ac:dyDescent="0.25">
      <c r="A154" s="57"/>
      <c r="B154" s="10"/>
      <c r="C154" s="10"/>
      <c r="D154" s="10"/>
      <c r="E154" s="10"/>
      <c r="F154" s="10"/>
      <c r="G154" s="10"/>
      <c r="H154" s="10"/>
      <c r="I154" s="10"/>
      <c r="J154" s="10"/>
      <c r="K154" s="33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5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5"/>
      <c r="BT154" s="15"/>
      <c r="BU154" s="11"/>
      <c r="BV154" s="10"/>
      <c r="BW154" s="10"/>
      <c r="BX154" s="10"/>
      <c r="CB154" s="40"/>
      <c r="CE154" s="40"/>
      <c r="CF154" s="40"/>
      <c r="CG154" s="40"/>
      <c r="CH154" s="40"/>
      <c r="CI154" s="35"/>
      <c r="CJ154" s="35"/>
      <c r="CK154" s="35"/>
      <c r="CL154" s="35"/>
      <c r="CM154" s="35"/>
      <c r="CN154" s="35"/>
      <c r="CO154" s="35"/>
      <c r="CP154" s="35"/>
    </row>
    <row r="155" spans="1:94" s="13" customFormat="1" x14ac:dyDescent="0.25">
      <c r="A155" s="57"/>
      <c r="B155" s="10"/>
      <c r="C155" s="10"/>
      <c r="D155" s="10"/>
      <c r="E155" s="10"/>
      <c r="F155" s="10"/>
      <c r="G155" s="10"/>
      <c r="H155" s="10"/>
      <c r="I155" s="10"/>
      <c r="J155" s="10"/>
      <c r="K155" s="33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5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  <c r="BL155" s="10"/>
      <c r="BM155" s="10"/>
      <c r="BN155" s="10"/>
      <c r="BO155" s="10"/>
      <c r="BP155" s="10"/>
      <c r="BQ155" s="10"/>
      <c r="BR155" s="10"/>
      <c r="BS155" s="15"/>
      <c r="BT155" s="15"/>
      <c r="BU155" s="11"/>
      <c r="BV155" s="10"/>
      <c r="BW155" s="10"/>
      <c r="BX155" s="10"/>
      <c r="CB155" s="40"/>
      <c r="CE155" s="40"/>
      <c r="CF155" s="40"/>
      <c r="CG155" s="40"/>
      <c r="CH155" s="40"/>
      <c r="CI155" s="35"/>
      <c r="CJ155" s="35"/>
      <c r="CK155" s="35"/>
      <c r="CL155" s="35"/>
      <c r="CM155" s="35"/>
      <c r="CN155" s="35"/>
      <c r="CO155" s="35"/>
      <c r="CP155" s="35"/>
    </row>
    <row r="156" spans="1:94" s="13" customFormat="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33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5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5"/>
      <c r="BT156" s="15"/>
      <c r="BU156" s="11"/>
      <c r="BV156" s="11"/>
      <c r="BW156" s="10"/>
      <c r="CF156" s="40"/>
      <c r="CG156" s="40"/>
      <c r="CH156" s="40"/>
    </row>
    <row r="157" spans="1:94" s="13" customFormat="1" x14ac:dyDescent="0.25">
      <c r="A157" s="37" t="s">
        <v>85</v>
      </c>
      <c r="B157" s="10"/>
      <c r="C157" s="22"/>
      <c r="D157" s="10"/>
      <c r="E157" s="10"/>
      <c r="F157" s="10"/>
      <c r="G157" s="10"/>
      <c r="H157" s="10"/>
      <c r="I157" s="10"/>
      <c r="J157" s="10"/>
      <c r="K157" s="33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5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r="BO157" s="10"/>
      <c r="BP157" s="10"/>
      <c r="BQ157" s="10"/>
      <c r="BR157" s="10"/>
      <c r="BS157" s="15"/>
      <c r="BT157" s="15"/>
      <c r="BU157" s="11"/>
      <c r="BV157" s="11"/>
      <c r="BW157" s="10"/>
      <c r="BZ157" s="10"/>
      <c r="CF157" s="40">
        <v>1</v>
      </c>
      <c r="CG157" s="40">
        <v>1</v>
      </c>
      <c r="CH157" s="40">
        <v>1</v>
      </c>
      <c r="CI157" s="43" t="s">
        <v>116</v>
      </c>
    </row>
    <row r="158" spans="1:94" s="13" customFormat="1" x14ac:dyDescent="0.25">
      <c r="A158" s="59"/>
      <c r="B158" s="10"/>
      <c r="C158" s="10"/>
      <c r="D158" s="10"/>
      <c r="E158" s="10"/>
      <c r="F158" s="10"/>
      <c r="G158" s="10"/>
      <c r="H158" s="10"/>
      <c r="I158" s="10"/>
      <c r="J158" s="10"/>
      <c r="K158" s="33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5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  <c r="BL158" s="10"/>
      <c r="BM158" s="10"/>
      <c r="BN158" s="10"/>
      <c r="BO158" s="10"/>
      <c r="BP158" s="10"/>
      <c r="BQ158" s="10"/>
      <c r="BR158" s="10"/>
      <c r="BS158" s="15"/>
      <c r="BT158" s="15"/>
      <c r="BU158" s="11"/>
      <c r="BV158" s="11"/>
      <c r="BW158" s="10"/>
      <c r="BZ158" s="10"/>
      <c r="CF158" s="40"/>
      <c r="CG158" s="40"/>
      <c r="CH158" s="40"/>
    </row>
    <row r="159" spans="1:94" s="13" customFormat="1" x14ac:dyDescent="0.25">
      <c r="A159" s="59"/>
      <c r="B159" s="10"/>
      <c r="C159" s="10"/>
      <c r="D159" s="10"/>
      <c r="E159" s="10"/>
      <c r="F159" s="10"/>
      <c r="G159" s="10"/>
      <c r="H159" s="10"/>
      <c r="I159" s="10"/>
      <c r="J159" s="10"/>
      <c r="K159" s="33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5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  <c r="BL159" s="10"/>
      <c r="BM159" s="10"/>
      <c r="BN159" s="10"/>
      <c r="BO159" s="10"/>
      <c r="BP159" s="10"/>
      <c r="BQ159" s="10"/>
      <c r="BR159" s="10"/>
      <c r="BS159" s="15"/>
      <c r="BT159" s="15"/>
      <c r="BU159" s="11"/>
      <c r="BV159" s="11"/>
      <c r="BW159" s="10"/>
      <c r="BZ159" s="10"/>
      <c r="CA159" s="40"/>
      <c r="CF159" s="40"/>
      <c r="CG159" s="40"/>
      <c r="CH159" s="40"/>
    </row>
    <row r="160" spans="1:94" s="13" customFormat="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33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5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5"/>
      <c r="BT160" s="15"/>
      <c r="BU160" s="11"/>
      <c r="BV160" s="11"/>
      <c r="BW160" s="10"/>
      <c r="BZ160" s="10"/>
      <c r="CF160" s="40"/>
      <c r="CG160" s="40"/>
      <c r="CH160" s="40"/>
    </row>
    <row r="161" spans="1:90" s="13" customFormat="1" x14ac:dyDescent="0.25">
      <c r="A161" s="24" t="s">
        <v>93</v>
      </c>
      <c r="B161" s="10">
        <v>1</v>
      </c>
      <c r="C161" s="10"/>
      <c r="D161" s="10"/>
      <c r="E161" s="10"/>
      <c r="F161" s="10"/>
      <c r="G161" s="10">
        <v>1</v>
      </c>
      <c r="H161" s="10"/>
      <c r="I161" s="10"/>
      <c r="J161" s="10"/>
      <c r="K161" s="33"/>
      <c r="L161" s="10">
        <v>1</v>
      </c>
      <c r="M161" s="10"/>
      <c r="N161" s="10"/>
      <c r="O161" s="10"/>
      <c r="P161" s="10"/>
      <c r="Q161" s="10"/>
      <c r="R161" s="10">
        <v>1</v>
      </c>
      <c r="S161" s="10" t="s">
        <v>94</v>
      </c>
      <c r="T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>
        <v>1</v>
      </c>
      <c r="AH161" s="10"/>
      <c r="AI161" s="10"/>
      <c r="AJ161" s="10"/>
      <c r="AK161" s="10"/>
      <c r="AL161" s="10"/>
      <c r="AM161" s="10"/>
      <c r="AN161" s="10">
        <v>1</v>
      </c>
      <c r="AO161" s="10">
        <v>1</v>
      </c>
      <c r="AP161" s="10">
        <v>1</v>
      </c>
      <c r="AQ161" s="10"/>
      <c r="AR161" s="10"/>
      <c r="AS161" s="10">
        <v>3</v>
      </c>
      <c r="AT161" s="10"/>
      <c r="AU161" s="10"/>
      <c r="AV161" s="10">
        <v>1</v>
      </c>
      <c r="AW161" s="15">
        <v>42748</v>
      </c>
      <c r="AX161" s="10">
        <v>90</v>
      </c>
      <c r="AY161" s="10">
        <v>1</v>
      </c>
      <c r="AZ161" s="10"/>
      <c r="BA161" s="10"/>
      <c r="BB161" s="10"/>
      <c r="BC161" s="10"/>
      <c r="BD161" s="10">
        <v>1</v>
      </c>
      <c r="BE161" s="10">
        <v>1</v>
      </c>
      <c r="BF161" s="10"/>
      <c r="BG161" s="10"/>
      <c r="BH161" s="10"/>
      <c r="BI161" s="10">
        <v>1</v>
      </c>
      <c r="BJ161" s="10"/>
      <c r="BK161" s="10"/>
      <c r="BL161" s="10"/>
      <c r="BM161" s="10"/>
      <c r="BN161" s="10"/>
      <c r="BO161" s="10"/>
      <c r="BP161" s="10"/>
      <c r="BQ161" s="10">
        <v>1</v>
      </c>
      <c r="BR161" s="10">
        <v>1</v>
      </c>
      <c r="BS161" s="15">
        <v>42762</v>
      </c>
      <c r="BT161" s="10">
        <v>1</v>
      </c>
      <c r="BV161" s="11">
        <v>60</v>
      </c>
      <c r="BW161" s="10">
        <v>1</v>
      </c>
      <c r="BZ161" s="10">
        <v>1</v>
      </c>
      <c r="CF161" s="40">
        <v>1</v>
      </c>
      <c r="CG161" s="40">
        <v>1</v>
      </c>
      <c r="CH161" s="40">
        <v>1</v>
      </c>
    </row>
    <row r="162" spans="1:90" s="13" customFormat="1" x14ac:dyDescent="0.25">
      <c r="A162" s="24"/>
      <c r="B162" s="10"/>
      <c r="C162" s="10"/>
      <c r="D162" s="10"/>
      <c r="E162" s="10"/>
      <c r="F162" s="10"/>
      <c r="G162" s="10"/>
      <c r="H162" s="10"/>
      <c r="I162" s="10"/>
      <c r="J162" s="10"/>
      <c r="K162" s="33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5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>
        <v>1</v>
      </c>
      <c r="BR162" s="10">
        <v>1</v>
      </c>
      <c r="BS162" s="15">
        <v>42762</v>
      </c>
      <c r="BU162" s="11"/>
      <c r="BV162" s="11">
        <v>15</v>
      </c>
      <c r="BW162" s="10">
        <v>1</v>
      </c>
      <c r="BZ162" s="10"/>
      <c r="CD162" s="40">
        <v>1</v>
      </c>
      <c r="CF162" s="40">
        <v>1</v>
      </c>
      <c r="CG162" s="40">
        <v>1</v>
      </c>
      <c r="CH162" s="40">
        <v>1</v>
      </c>
    </row>
    <row r="163" spans="1:90" s="13" customFormat="1" x14ac:dyDescent="0.25">
      <c r="A163" s="24"/>
      <c r="B163" s="10"/>
      <c r="C163" s="10"/>
      <c r="D163" s="10"/>
      <c r="E163" s="10"/>
      <c r="F163" s="10"/>
      <c r="G163" s="10"/>
      <c r="H163" s="10"/>
      <c r="I163" s="10"/>
      <c r="J163" s="10"/>
      <c r="K163" s="33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5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  <c r="BL163" s="10"/>
      <c r="BM163" s="10"/>
      <c r="BN163" s="10"/>
      <c r="BO163" s="10"/>
      <c r="BP163" s="10"/>
      <c r="BQ163" s="10">
        <v>1</v>
      </c>
      <c r="BR163" s="10">
        <v>1</v>
      </c>
      <c r="BS163" s="15">
        <v>42860</v>
      </c>
      <c r="BT163" s="15"/>
      <c r="BU163" s="11"/>
      <c r="BV163" s="11">
        <v>30</v>
      </c>
      <c r="BW163" s="10">
        <v>1</v>
      </c>
      <c r="BZ163" s="10"/>
      <c r="CC163" s="40">
        <v>1</v>
      </c>
      <c r="CF163" s="40">
        <v>1</v>
      </c>
      <c r="CG163" s="40">
        <v>1</v>
      </c>
      <c r="CH163" s="40">
        <v>1</v>
      </c>
      <c r="CI163" s="13" t="s">
        <v>181</v>
      </c>
    </row>
    <row r="164" spans="1:90" s="13" customFormat="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33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5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  <c r="BL164" s="10"/>
      <c r="BM164" s="10"/>
      <c r="BN164" s="10"/>
      <c r="BO164" s="10"/>
      <c r="BP164" s="10"/>
      <c r="BQ164" s="10"/>
      <c r="BR164" s="10"/>
      <c r="BS164" s="15"/>
      <c r="BT164" s="15"/>
      <c r="BU164" s="11"/>
      <c r="BV164" s="11"/>
      <c r="BW164" s="10"/>
      <c r="BZ164" s="10"/>
    </row>
    <row r="165" spans="1:90" s="13" customFormat="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33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5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  <c r="BL165" s="10"/>
      <c r="BM165" s="10"/>
      <c r="BN165" s="10"/>
      <c r="BO165" s="10"/>
      <c r="BP165" s="10"/>
      <c r="BQ165" s="10"/>
      <c r="BR165" s="10"/>
      <c r="BS165" s="15"/>
      <c r="BT165" s="15"/>
      <c r="BU165" s="11"/>
      <c r="BV165" s="11"/>
      <c r="BW165" s="10"/>
      <c r="BZ165" s="10"/>
      <c r="CH165" s="35"/>
    </row>
    <row r="166" spans="1:90" s="13" customFormat="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33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5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  <c r="BL166" s="10"/>
      <c r="BM166" s="10"/>
      <c r="BN166" s="10"/>
      <c r="BO166" s="10"/>
      <c r="BP166" s="10"/>
      <c r="BQ166" s="10"/>
      <c r="BR166" s="10"/>
      <c r="BS166" s="15"/>
      <c r="BT166" s="15"/>
      <c r="BU166" s="11"/>
      <c r="BV166" s="11"/>
      <c r="BW166" s="10"/>
      <c r="BZ166" s="10"/>
    </row>
    <row r="167" spans="1:90" s="13" customFormat="1" x14ac:dyDescent="0.25">
      <c r="A167" s="24" t="s">
        <v>137</v>
      </c>
      <c r="B167" s="10">
        <v>1</v>
      </c>
      <c r="C167" s="10"/>
      <c r="D167" s="10"/>
      <c r="E167" s="10"/>
      <c r="F167" s="10"/>
      <c r="G167" s="10"/>
      <c r="H167" s="10">
        <v>1</v>
      </c>
      <c r="I167" s="10"/>
      <c r="J167" s="10"/>
      <c r="K167" s="33"/>
      <c r="L167" s="10"/>
      <c r="M167" s="10">
        <v>1</v>
      </c>
      <c r="N167" s="10"/>
      <c r="O167" s="10"/>
      <c r="P167" s="10"/>
      <c r="Q167" s="10"/>
      <c r="R167" s="10">
        <v>1</v>
      </c>
      <c r="S167" s="10" t="s">
        <v>74</v>
      </c>
      <c r="T167" s="10"/>
      <c r="U167" s="10"/>
      <c r="V167" s="10"/>
      <c r="W167" s="10"/>
      <c r="X167" s="10">
        <v>1</v>
      </c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>
        <v>1</v>
      </c>
      <c r="AO167" s="10">
        <v>1</v>
      </c>
      <c r="AP167" s="10"/>
      <c r="AQ167" s="10">
        <v>1</v>
      </c>
      <c r="AR167" s="10"/>
      <c r="AS167" s="10">
        <v>3</v>
      </c>
      <c r="AT167" s="10"/>
      <c r="AU167" s="10"/>
      <c r="AV167" s="10">
        <v>1</v>
      </c>
      <c r="AW167" s="15">
        <v>42789</v>
      </c>
      <c r="AX167" s="10">
        <v>10</v>
      </c>
      <c r="AY167" s="10"/>
      <c r="AZ167" s="10">
        <v>1</v>
      </c>
      <c r="BA167" s="10"/>
      <c r="BB167" s="10">
        <v>1</v>
      </c>
      <c r="BC167" s="10"/>
      <c r="BD167" s="10"/>
      <c r="BE167" s="10"/>
      <c r="BF167" s="10"/>
      <c r="BG167" s="10">
        <v>1</v>
      </c>
      <c r="BH167" s="10"/>
      <c r="BI167" s="10"/>
      <c r="BJ167" s="10"/>
      <c r="BK167" s="10">
        <v>1</v>
      </c>
      <c r="BL167" s="10"/>
      <c r="BM167" s="10"/>
      <c r="BN167" s="10"/>
      <c r="BO167" s="10"/>
      <c r="BP167" s="10"/>
      <c r="BQ167" s="10">
        <v>1</v>
      </c>
      <c r="BR167" s="10">
        <v>1</v>
      </c>
      <c r="BS167" s="15">
        <v>42789</v>
      </c>
      <c r="BT167" s="10">
        <v>1</v>
      </c>
      <c r="BU167" s="11"/>
      <c r="BV167" s="11">
        <v>60</v>
      </c>
      <c r="BW167" s="10"/>
      <c r="BX167" s="40">
        <v>1</v>
      </c>
      <c r="BZ167" s="10"/>
      <c r="CB167" s="40">
        <v>1</v>
      </c>
      <c r="CF167" s="40">
        <v>1</v>
      </c>
      <c r="CG167" s="40">
        <v>1</v>
      </c>
      <c r="CH167" s="40">
        <v>1</v>
      </c>
      <c r="CI167" s="35" t="s">
        <v>154</v>
      </c>
      <c r="CJ167" s="35"/>
    </row>
    <row r="168" spans="1:90" s="13" customFormat="1" x14ac:dyDescent="0.25">
      <c r="A168" s="24"/>
      <c r="B168" s="10"/>
      <c r="C168" s="10"/>
      <c r="D168" s="10"/>
      <c r="E168" s="10"/>
      <c r="F168" s="10"/>
      <c r="G168" s="10"/>
      <c r="H168" s="10"/>
      <c r="I168" s="10"/>
      <c r="J168" s="10"/>
      <c r="K168" s="33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5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  <c r="BL168" s="10"/>
      <c r="BM168" s="10"/>
      <c r="BN168" s="10"/>
      <c r="BO168" s="10"/>
      <c r="BP168" s="10"/>
      <c r="BQ168" s="10">
        <v>1</v>
      </c>
      <c r="BR168" s="10">
        <v>1</v>
      </c>
      <c r="BS168" s="15">
        <v>42832</v>
      </c>
      <c r="BU168" s="11"/>
      <c r="BV168" s="11">
        <v>60</v>
      </c>
      <c r="BW168" s="10">
        <v>1</v>
      </c>
      <c r="BZ168" s="10"/>
      <c r="CB168" s="40">
        <v>1</v>
      </c>
      <c r="CF168" s="40">
        <v>1</v>
      </c>
      <c r="CG168" s="40">
        <v>1</v>
      </c>
      <c r="CH168" s="40">
        <v>1</v>
      </c>
      <c r="CI168" s="35"/>
      <c r="CJ168" s="35"/>
      <c r="CK168" s="35"/>
      <c r="CL168" s="35"/>
    </row>
    <row r="169" spans="1:90" s="13" customFormat="1" x14ac:dyDescent="0.25">
      <c r="A169" s="24"/>
      <c r="B169" s="10"/>
      <c r="C169" s="10"/>
      <c r="D169" s="10"/>
      <c r="E169" s="10"/>
      <c r="F169" s="10"/>
      <c r="G169" s="10"/>
      <c r="H169" s="10"/>
      <c r="I169" s="10"/>
      <c r="J169" s="10"/>
      <c r="K169" s="33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5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>
        <v>1</v>
      </c>
      <c r="BR169" s="10">
        <v>1</v>
      </c>
      <c r="BS169" s="15">
        <v>42835</v>
      </c>
      <c r="BT169" s="15"/>
      <c r="BU169" s="11"/>
      <c r="BV169" s="11">
        <v>60</v>
      </c>
      <c r="BW169" s="10">
        <v>1</v>
      </c>
      <c r="BZ169" s="10"/>
      <c r="CC169" s="54">
        <v>1</v>
      </c>
      <c r="CF169" s="40">
        <v>1</v>
      </c>
      <c r="CG169" s="40">
        <v>1</v>
      </c>
      <c r="CH169" s="40">
        <v>1</v>
      </c>
      <c r="CI169" s="35"/>
      <c r="CJ169" s="35"/>
      <c r="CK169" s="35"/>
      <c r="CL169" s="35"/>
    </row>
    <row r="170" spans="1:90" s="13" customFormat="1" x14ac:dyDescent="0.25">
      <c r="A170" s="24"/>
      <c r="B170" s="10"/>
      <c r="C170" s="10"/>
      <c r="D170" s="10"/>
      <c r="E170" s="10"/>
      <c r="F170" s="10"/>
      <c r="G170" s="10"/>
      <c r="H170" s="10"/>
      <c r="I170" s="10"/>
      <c r="J170" s="10"/>
      <c r="K170" s="33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5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  <c r="BL170" s="10"/>
      <c r="BM170" s="10"/>
      <c r="BN170" s="10"/>
      <c r="BO170" s="10"/>
      <c r="BP170" s="10"/>
      <c r="BQ170" s="10">
        <v>1</v>
      </c>
      <c r="BR170" s="10">
        <v>1</v>
      </c>
      <c r="BS170" s="15">
        <v>42867</v>
      </c>
      <c r="BT170" s="15"/>
      <c r="BU170" s="11"/>
      <c r="BV170" s="11">
        <v>15</v>
      </c>
      <c r="BW170" s="10"/>
      <c r="BX170" s="40">
        <v>1</v>
      </c>
      <c r="BZ170" s="10"/>
      <c r="CB170" s="40">
        <v>1</v>
      </c>
      <c r="CF170" s="40">
        <v>1</v>
      </c>
      <c r="CG170" s="40">
        <v>1</v>
      </c>
      <c r="CH170" s="40">
        <v>1</v>
      </c>
    </row>
    <row r="171" spans="1:90" s="13" customFormat="1" x14ac:dyDescent="0.25">
      <c r="A171" s="24"/>
      <c r="B171" s="10"/>
      <c r="C171" s="10"/>
      <c r="D171" s="10"/>
      <c r="E171" s="10"/>
      <c r="F171" s="10"/>
      <c r="G171" s="10"/>
      <c r="H171" s="10"/>
      <c r="I171" s="10"/>
      <c r="J171" s="10"/>
      <c r="K171" s="33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5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  <c r="BL171" s="10"/>
      <c r="BM171" s="10"/>
      <c r="BN171" s="10"/>
      <c r="BO171" s="10"/>
      <c r="BP171" s="10"/>
      <c r="BQ171" s="10">
        <v>1</v>
      </c>
      <c r="BR171" s="10">
        <v>1</v>
      </c>
      <c r="BS171" s="15">
        <v>42877</v>
      </c>
      <c r="BT171" s="15"/>
      <c r="BU171" s="11"/>
      <c r="BV171" s="11">
        <v>30</v>
      </c>
      <c r="BW171" s="10"/>
      <c r="BX171" s="10">
        <v>1</v>
      </c>
      <c r="BZ171" s="10">
        <v>1</v>
      </c>
      <c r="CF171" s="40">
        <v>1</v>
      </c>
      <c r="CG171" s="40">
        <v>1</v>
      </c>
      <c r="CH171" s="40">
        <v>1</v>
      </c>
      <c r="CI171" s="13" t="s">
        <v>212</v>
      </c>
      <c r="CJ171" s="13" t="s">
        <v>218</v>
      </c>
    </row>
    <row r="172" spans="1:90" s="13" customFormat="1" x14ac:dyDescent="0.25">
      <c r="A172" s="24"/>
      <c r="B172" s="10"/>
      <c r="C172" s="10"/>
      <c r="D172" s="10"/>
      <c r="E172" s="10"/>
      <c r="F172" s="10"/>
      <c r="G172" s="10"/>
      <c r="H172" s="10"/>
      <c r="I172" s="10"/>
      <c r="J172" s="10"/>
      <c r="K172" s="33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5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  <c r="BL172" s="10"/>
      <c r="BM172" s="10"/>
      <c r="BN172" s="10"/>
      <c r="BO172" s="10"/>
      <c r="BP172" s="10"/>
      <c r="BQ172" s="10">
        <v>1</v>
      </c>
      <c r="BR172" s="10">
        <v>1</v>
      </c>
      <c r="BS172" s="15">
        <v>42879</v>
      </c>
      <c r="BT172" s="15"/>
      <c r="BU172" s="11"/>
      <c r="BV172" s="11">
        <v>60</v>
      </c>
      <c r="BW172" s="10"/>
      <c r="BY172" s="40">
        <v>1</v>
      </c>
      <c r="BZ172" s="10"/>
      <c r="CC172" s="54">
        <v>1</v>
      </c>
      <c r="CF172" s="39">
        <v>1</v>
      </c>
      <c r="CG172" s="39">
        <v>1</v>
      </c>
      <c r="CH172" s="39">
        <v>1</v>
      </c>
    </row>
    <row r="173" spans="1:90" s="13" customFormat="1" x14ac:dyDescent="0.25">
      <c r="A173" s="24"/>
      <c r="B173" s="10"/>
      <c r="C173" s="10"/>
      <c r="D173" s="10"/>
      <c r="E173" s="10"/>
      <c r="F173" s="10"/>
      <c r="G173" s="10"/>
      <c r="H173" s="10"/>
      <c r="I173" s="10"/>
      <c r="J173" s="10"/>
      <c r="K173" s="33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5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  <c r="BL173" s="10"/>
      <c r="BM173" s="10"/>
      <c r="BN173" s="10"/>
      <c r="BO173" s="10"/>
      <c r="BP173" s="10"/>
      <c r="BQ173" s="10">
        <v>1</v>
      </c>
      <c r="BR173" s="10">
        <v>1</v>
      </c>
      <c r="BS173" s="15">
        <v>42888</v>
      </c>
      <c r="BT173" s="15"/>
      <c r="BU173" s="11"/>
      <c r="BV173" s="11">
        <v>60</v>
      </c>
      <c r="BW173" s="10">
        <v>1</v>
      </c>
      <c r="BZ173" s="10"/>
      <c r="CB173" s="40">
        <v>1</v>
      </c>
      <c r="CF173" s="40">
        <v>1</v>
      </c>
      <c r="CG173" s="40">
        <v>1</v>
      </c>
      <c r="CH173" s="40">
        <v>1</v>
      </c>
      <c r="CI173" s="13" t="s">
        <v>224</v>
      </c>
    </row>
    <row r="174" spans="1:90" s="13" customFormat="1" x14ac:dyDescent="0.25">
      <c r="A174" s="14"/>
      <c r="B174" s="10"/>
      <c r="C174" s="10"/>
      <c r="D174" s="10"/>
      <c r="E174" s="10"/>
      <c r="F174" s="10"/>
      <c r="G174" s="10"/>
      <c r="H174" s="10"/>
      <c r="I174" s="10"/>
      <c r="J174" s="10"/>
      <c r="K174" s="33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5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  <c r="BL174" s="10"/>
      <c r="BM174" s="10"/>
      <c r="BN174" s="10"/>
      <c r="BO174" s="10"/>
      <c r="BP174" s="10"/>
      <c r="BQ174" s="10"/>
      <c r="BR174" s="10"/>
      <c r="BS174" s="15"/>
      <c r="BT174" s="15"/>
      <c r="BU174" s="11"/>
      <c r="BV174" s="11"/>
      <c r="BW174" s="10"/>
      <c r="BZ174" s="10"/>
    </row>
    <row r="175" spans="1:90" s="13" customFormat="1" x14ac:dyDescent="0.25">
      <c r="A175" s="14"/>
      <c r="B175" s="10"/>
      <c r="C175" s="10"/>
      <c r="D175" s="10"/>
      <c r="E175" s="10"/>
      <c r="F175" s="10"/>
      <c r="G175" s="10"/>
      <c r="H175" s="10"/>
      <c r="I175" s="10"/>
      <c r="J175" s="10"/>
      <c r="K175" s="33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5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  <c r="BL175" s="10"/>
      <c r="BM175" s="10"/>
      <c r="BN175" s="10"/>
      <c r="BO175" s="10"/>
      <c r="BP175" s="10"/>
      <c r="BQ175" s="10"/>
      <c r="BR175" s="10"/>
      <c r="BS175" s="15"/>
      <c r="BT175" s="15"/>
      <c r="BU175" s="11"/>
      <c r="BV175" s="11"/>
      <c r="BW175" s="10"/>
      <c r="BZ175" s="10"/>
    </row>
    <row r="176" spans="1:90" s="13" customFormat="1" x14ac:dyDescent="0.25">
      <c r="A176" s="46" t="s">
        <v>160</v>
      </c>
      <c r="B176" s="10">
        <v>1</v>
      </c>
      <c r="C176" s="10"/>
      <c r="D176" s="10"/>
      <c r="E176" s="10"/>
      <c r="F176" s="10"/>
      <c r="G176" s="10"/>
      <c r="H176" s="10">
        <v>1</v>
      </c>
      <c r="I176" s="10"/>
      <c r="J176" s="10"/>
      <c r="K176" s="33"/>
      <c r="L176" s="10"/>
      <c r="M176" s="10">
        <v>1</v>
      </c>
      <c r="N176" s="10"/>
      <c r="O176" s="10"/>
      <c r="P176" s="10"/>
      <c r="Q176" s="10"/>
      <c r="R176" s="10">
        <v>1</v>
      </c>
      <c r="S176" s="10" t="s">
        <v>76</v>
      </c>
      <c r="T176" s="10"/>
      <c r="U176" s="14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>
        <v>1</v>
      </c>
      <c r="AM176" s="10">
        <v>1</v>
      </c>
      <c r="AN176" s="10"/>
      <c r="AO176" s="10">
        <v>1</v>
      </c>
      <c r="AP176" s="10"/>
      <c r="AQ176" s="10"/>
      <c r="AR176" s="10"/>
      <c r="AS176" s="10">
        <v>2</v>
      </c>
      <c r="AT176" s="10"/>
      <c r="AU176" s="10"/>
      <c r="AV176" s="10">
        <v>1</v>
      </c>
      <c r="AW176" s="15">
        <v>42838</v>
      </c>
      <c r="AX176" s="10">
        <v>5</v>
      </c>
      <c r="AY176" s="10">
        <v>1</v>
      </c>
      <c r="AZ176" s="10"/>
      <c r="BA176" s="10"/>
      <c r="BB176" s="10"/>
      <c r="BC176" s="10"/>
      <c r="BD176" s="10">
        <v>1</v>
      </c>
      <c r="BE176" s="10"/>
      <c r="BF176" s="10"/>
      <c r="BG176" s="10">
        <v>1</v>
      </c>
      <c r="BH176" s="10"/>
      <c r="BI176" s="10"/>
      <c r="BJ176" s="10"/>
      <c r="BK176" s="10"/>
      <c r="BL176" s="60">
        <v>1</v>
      </c>
      <c r="BM176" s="10"/>
      <c r="BN176" s="10"/>
      <c r="BO176" s="10"/>
      <c r="BP176" s="10"/>
      <c r="BQ176" s="14">
        <v>1</v>
      </c>
      <c r="BR176" s="10">
        <v>1</v>
      </c>
      <c r="BS176" s="15">
        <v>42838</v>
      </c>
      <c r="BT176" s="11">
        <v>1</v>
      </c>
      <c r="BV176" s="11">
        <v>60</v>
      </c>
      <c r="BW176" s="10">
        <v>1</v>
      </c>
      <c r="BZ176" s="14"/>
      <c r="CB176" s="40">
        <v>1</v>
      </c>
      <c r="CC176" s="39"/>
      <c r="CF176" s="40"/>
      <c r="CG176" s="40"/>
      <c r="CI176" s="56" t="s">
        <v>197</v>
      </c>
    </row>
    <row r="177" spans="1:88" s="13" customFormat="1" x14ac:dyDescent="0.25">
      <c r="A177" s="14"/>
      <c r="B177" s="10"/>
      <c r="C177" s="10"/>
      <c r="D177" s="10"/>
      <c r="E177" s="10"/>
      <c r="F177" s="10"/>
      <c r="G177" s="10"/>
      <c r="H177" s="10"/>
      <c r="I177" s="10"/>
      <c r="J177" s="10"/>
      <c r="K177" s="33"/>
      <c r="L177" s="10"/>
      <c r="M177" s="10"/>
      <c r="N177" s="10"/>
      <c r="O177" s="10"/>
      <c r="P177" s="10"/>
      <c r="Q177" s="10"/>
      <c r="R177" s="14"/>
      <c r="S177" s="14"/>
      <c r="T177" s="14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5"/>
      <c r="AX177" s="14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  <c r="BL177" s="10"/>
      <c r="BM177" s="10"/>
      <c r="BN177" s="10"/>
      <c r="BO177" s="10"/>
      <c r="BP177" s="10"/>
      <c r="BQ177" s="10"/>
      <c r="BR177" s="10"/>
      <c r="BS177" s="15"/>
      <c r="BT177" s="15"/>
      <c r="BU177" s="11"/>
      <c r="BV177" s="39"/>
      <c r="BW177" s="10"/>
      <c r="BZ177" s="40"/>
      <c r="CE177" s="40"/>
      <c r="CG177" s="35"/>
    </row>
    <row r="178" spans="1:88" s="13" customFormat="1" x14ac:dyDescent="0.25">
      <c r="A178" s="14"/>
      <c r="B178" s="10"/>
      <c r="C178" s="10"/>
      <c r="D178" s="10"/>
      <c r="E178" s="10"/>
      <c r="F178" s="10"/>
      <c r="G178" s="10"/>
      <c r="H178" s="10"/>
      <c r="I178" s="10"/>
      <c r="J178" s="10"/>
      <c r="K178" s="33"/>
      <c r="L178" s="10"/>
      <c r="M178" s="10"/>
      <c r="N178" s="10"/>
      <c r="O178" s="10"/>
      <c r="P178" s="10"/>
      <c r="Q178" s="10"/>
      <c r="R178" s="14"/>
      <c r="S178" s="14"/>
      <c r="T178" s="14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5"/>
      <c r="AX178" s="14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5"/>
      <c r="BT178" s="15"/>
      <c r="BU178" s="11"/>
      <c r="BV178" s="39"/>
      <c r="BW178" s="10"/>
      <c r="BZ178" s="40"/>
      <c r="CE178" s="40"/>
      <c r="CG178" s="35"/>
    </row>
    <row r="179" spans="1:88" s="13" customFormat="1" x14ac:dyDescent="0.25">
      <c r="A179" s="14"/>
      <c r="B179" s="10"/>
      <c r="C179" s="10"/>
      <c r="D179" s="10"/>
      <c r="E179" s="10"/>
      <c r="F179" s="10"/>
      <c r="G179" s="10"/>
      <c r="H179" s="10"/>
      <c r="I179" s="10"/>
      <c r="J179" s="10"/>
      <c r="K179" s="33"/>
      <c r="L179" s="10"/>
      <c r="M179" s="10"/>
      <c r="N179" s="10"/>
      <c r="O179" s="10"/>
      <c r="P179" s="10"/>
      <c r="Q179" s="10"/>
      <c r="R179" s="14"/>
      <c r="S179" s="14"/>
      <c r="T179" s="14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5"/>
      <c r="AX179" s="14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5"/>
      <c r="BT179" s="15"/>
      <c r="BU179" s="11"/>
      <c r="BV179" s="39"/>
      <c r="BW179" s="10"/>
      <c r="BZ179" s="40"/>
      <c r="CB179" s="40"/>
      <c r="CF179" s="40"/>
      <c r="CG179" s="39"/>
      <c r="CH179" s="40"/>
    </row>
    <row r="180" spans="1:88" s="13" customFormat="1" x14ac:dyDescent="0.25">
      <c r="A180" s="37" t="s">
        <v>77</v>
      </c>
      <c r="B180" s="10"/>
      <c r="C180" s="10">
        <v>1</v>
      </c>
      <c r="D180" s="10"/>
      <c r="E180" s="10">
        <v>1</v>
      </c>
      <c r="F180" s="10"/>
      <c r="G180" s="10"/>
      <c r="H180" s="10"/>
      <c r="I180" s="10"/>
      <c r="J180" s="10"/>
      <c r="K180" s="33"/>
      <c r="L180" s="10"/>
      <c r="M180" s="10"/>
      <c r="N180" s="10"/>
      <c r="O180" s="10"/>
      <c r="P180" s="10"/>
      <c r="Q180" s="10"/>
      <c r="R180" s="14"/>
      <c r="S180" s="14"/>
      <c r="T180" s="14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5"/>
      <c r="AX180" s="14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>
        <v>1</v>
      </c>
      <c r="BR180" s="10">
        <v>1</v>
      </c>
      <c r="BS180" s="15">
        <v>42748</v>
      </c>
      <c r="BU180" s="11">
        <v>1</v>
      </c>
      <c r="BV180" s="39">
        <v>70</v>
      </c>
      <c r="BW180" s="10">
        <v>1</v>
      </c>
      <c r="BZ180" s="40"/>
      <c r="CB180" s="40">
        <v>1</v>
      </c>
      <c r="CF180" s="40">
        <v>1</v>
      </c>
      <c r="CG180" s="39">
        <v>1</v>
      </c>
      <c r="CH180" s="40">
        <v>1</v>
      </c>
      <c r="CI180" s="35"/>
      <c r="CJ180" s="35"/>
    </row>
    <row r="181" spans="1:88" s="13" customFormat="1" x14ac:dyDescent="0.25">
      <c r="A181" s="37"/>
      <c r="B181" s="10"/>
      <c r="C181" s="10"/>
      <c r="D181" s="10"/>
      <c r="E181" s="10"/>
      <c r="F181" s="10"/>
      <c r="G181" s="10"/>
      <c r="H181" s="10"/>
      <c r="I181" s="10"/>
      <c r="J181" s="10"/>
      <c r="K181" s="33"/>
      <c r="L181" s="10"/>
      <c r="M181" s="10"/>
      <c r="N181" s="10"/>
      <c r="O181" s="10"/>
      <c r="P181" s="10"/>
      <c r="Q181" s="10"/>
      <c r="R181" s="14"/>
      <c r="S181" s="14"/>
      <c r="T181" s="14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5"/>
      <c r="AX181" s="14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  <c r="BL181" s="10"/>
      <c r="BM181" s="10"/>
      <c r="BN181" s="10"/>
      <c r="BO181" s="10"/>
      <c r="BP181" s="10"/>
      <c r="BQ181" s="10">
        <v>1</v>
      </c>
      <c r="BR181" s="10">
        <v>1</v>
      </c>
      <c r="BS181" s="15">
        <v>42748</v>
      </c>
      <c r="BT181" s="15"/>
      <c r="BU181" s="11"/>
      <c r="BV181" s="39">
        <v>60</v>
      </c>
      <c r="BW181" s="10">
        <v>1</v>
      </c>
      <c r="BZ181" s="40"/>
      <c r="CB181" s="40"/>
      <c r="CC181" s="40">
        <v>1</v>
      </c>
      <c r="CF181" s="40">
        <v>1</v>
      </c>
      <c r="CG181" s="39">
        <v>1</v>
      </c>
      <c r="CH181" s="40">
        <v>1</v>
      </c>
    </row>
    <row r="182" spans="1:88" s="13" customFormat="1" x14ac:dyDescent="0.25">
      <c r="A182" s="37"/>
      <c r="B182" s="10"/>
      <c r="C182" s="10"/>
      <c r="D182" s="10"/>
      <c r="E182" s="10"/>
      <c r="F182" s="10"/>
      <c r="G182" s="10"/>
      <c r="H182" s="10"/>
      <c r="I182" s="10"/>
      <c r="J182" s="10"/>
      <c r="K182" s="33"/>
      <c r="L182" s="10"/>
      <c r="M182" s="10"/>
      <c r="N182" s="10"/>
      <c r="O182" s="10"/>
      <c r="P182" s="10"/>
      <c r="Q182" s="10"/>
      <c r="R182" s="14"/>
      <c r="S182" s="14"/>
      <c r="T182" s="14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5"/>
      <c r="AX182" s="14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>
        <v>1</v>
      </c>
      <c r="BR182" s="10">
        <v>1</v>
      </c>
      <c r="BS182" s="15">
        <v>42776</v>
      </c>
      <c r="BT182" s="15"/>
      <c r="BU182" s="11"/>
      <c r="BV182" s="39">
        <v>45</v>
      </c>
      <c r="BW182" s="10">
        <v>1</v>
      </c>
      <c r="BZ182" s="40"/>
      <c r="CB182" s="40"/>
      <c r="CC182" s="40">
        <v>1</v>
      </c>
      <c r="CF182" s="40">
        <v>1</v>
      </c>
      <c r="CG182" s="39">
        <v>1</v>
      </c>
      <c r="CH182" s="40">
        <v>1</v>
      </c>
    </row>
    <row r="183" spans="1:88" s="13" customFormat="1" x14ac:dyDescent="0.25">
      <c r="A183" s="37"/>
      <c r="B183" s="10"/>
      <c r="C183" s="10"/>
      <c r="D183" s="10"/>
      <c r="E183" s="10"/>
      <c r="F183" s="10"/>
      <c r="G183" s="10"/>
      <c r="H183" s="10"/>
      <c r="I183" s="10"/>
      <c r="J183" s="10"/>
      <c r="K183" s="33"/>
      <c r="L183" s="10"/>
      <c r="M183" s="10"/>
      <c r="N183" s="10"/>
      <c r="O183" s="10"/>
      <c r="P183" s="10"/>
      <c r="Q183" s="10"/>
      <c r="R183" s="14"/>
      <c r="S183" s="14"/>
      <c r="T183" s="14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5"/>
      <c r="AX183" s="14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>
        <v>1</v>
      </c>
      <c r="BR183" s="10">
        <v>1</v>
      </c>
      <c r="BS183" s="15">
        <v>42878</v>
      </c>
      <c r="BT183" s="15"/>
      <c r="BU183" s="11"/>
      <c r="BV183" s="39">
        <v>10</v>
      </c>
      <c r="BW183" s="10"/>
      <c r="BX183" s="40">
        <v>1</v>
      </c>
      <c r="BZ183" s="40">
        <v>1</v>
      </c>
      <c r="CB183" s="40"/>
      <c r="CF183" s="40">
        <v>1</v>
      </c>
      <c r="CG183" s="39">
        <v>1</v>
      </c>
      <c r="CH183" s="40">
        <v>1</v>
      </c>
      <c r="CI183" s="35" t="s">
        <v>217</v>
      </c>
      <c r="CJ183" s="35"/>
    </row>
    <row r="184" spans="1:88" s="13" customFormat="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33"/>
      <c r="L184" s="10"/>
      <c r="M184" s="10"/>
      <c r="N184" s="10"/>
      <c r="O184" s="10"/>
      <c r="P184" s="10"/>
      <c r="Q184" s="10"/>
      <c r="R184" s="14"/>
      <c r="S184" s="14"/>
      <c r="T184" s="14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5"/>
      <c r="AX184" s="14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5"/>
      <c r="BT184" s="15"/>
      <c r="BU184" s="11"/>
      <c r="BV184" s="35"/>
      <c r="BW184" s="10"/>
      <c r="BZ184" s="40"/>
      <c r="CB184" s="40"/>
      <c r="CF184" s="40"/>
      <c r="CG184" s="39"/>
      <c r="CH184" s="40"/>
      <c r="CI184" s="35" t="s">
        <v>216</v>
      </c>
      <c r="CJ184" s="35"/>
    </row>
    <row r="185" spans="1:88" s="13" customFormat="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33"/>
      <c r="L185" s="10"/>
      <c r="M185" s="10"/>
      <c r="N185" s="10"/>
      <c r="O185" s="10"/>
      <c r="P185" s="10"/>
      <c r="Q185" s="10"/>
      <c r="R185" s="14"/>
      <c r="S185" s="14"/>
      <c r="T185" s="14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5"/>
      <c r="AX185" s="14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5"/>
      <c r="BT185" s="15"/>
      <c r="BU185" s="11"/>
      <c r="BV185" s="35"/>
      <c r="BW185" s="10"/>
      <c r="BZ185" s="40"/>
      <c r="CB185" s="40"/>
      <c r="CF185" s="40"/>
      <c r="CG185" s="39"/>
      <c r="CH185" s="40"/>
      <c r="CI185" s="35"/>
      <c r="CJ185" s="35"/>
    </row>
    <row r="186" spans="1:88" s="13" customFormat="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33"/>
      <c r="L186" s="10"/>
      <c r="M186" s="10"/>
      <c r="N186" s="10"/>
      <c r="O186" s="10"/>
      <c r="P186" s="10"/>
      <c r="Q186" s="10"/>
      <c r="R186" s="14"/>
      <c r="S186" s="14"/>
      <c r="T186" s="14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5"/>
      <c r="AX186" s="14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5"/>
      <c r="BT186" s="15"/>
      <c r="BU186" s="11"/>
      <c r="BV186" s="35"/>
      <c r="BW186" s="10"/>
      <c r="BZ186" s="40"/>
      <c r="CB186" s="40"/>
      <c r="CF186" s="40"/>
      <c r="CG186" s="39"/>
      <c r="CH186" s="40"/>
    </row>
    <row r="187" spans="1:88" s="13" customFormat="1" x14ac:dyDescent="0.25">
      <c r="A187" s="24" t="s">
        <v>130</v>
      </c>
      <c r="B187" s="22">
        <v>1</v>
      </c>
      <c r="C187" s="10"/>
      <c r="D187" s="10"/>
      <c r="E187" s="10"/>
      <c r="F187" s="10"/>
      <c r="G187" s="10"/>
      <c r="H187" s="10">
        <v>1</v>
      </c>
      <c r="I187" s="10"/>
      <c r="J187" s="10"/>
      <c r="K187" s="33"/>
      <c r="L187" s="10"/>
      <c r="M187" s="10">
        <v>1</v>
      </c>
      <c r="N187" s="10"/>
      <c r="O187" s="10"/>
      <c r="P187" s="10"/>
      <c r="Q187" s="10"/>
      <c r="R187" s="14"/>
      <c r="S187" s="14" t="s">
        <v>51</v>
      </c>
      <c r="T187" s="14">
        <v>1</v>
      </c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>
        <v>1</v>
      </c>
      <c r="AN187" s="10">
        <v>1</v>
      </c>
      <c r="AO187" s="10">
        <v>1</v>
      </c>
      <c r="AP187" s="10">
        <v>1</v>
      </c>
      <c r="AQ187" s="10">
        <v>1</v>
      </c>
      <c r="AR187" s="10"/>
      <c r="AS187" s="10">
        <v>5</v>
      </c>
      <c r="AT187" s="10"/>
      <c r="AU187" s="10"/>
      <c r="AV187" s="10">
        <v>1</v>
      </c>
      <c r="AW187" s="15">
        <v>42780</v>
      </c>
      <c r="AX187" s="14">
        <v>30</v>
      </c>
      <c r="AY187" s="10"/>
      <c r="AZ187" s="10">
        <v>1</v>
      </c>
      <c r="BA187" s="10"/>
      <c r="BB187" s="10">
        <v>1</v>
      </c>
      <c r="BC187" s="10"/>
      <c r="BD187" s="10"/>
      <c r="BE187" s="10">
        <v>1</v>
      </c>
      <c r="BF187" s="10"/>
      <c r="BG187" s="10"/>
      <c r="BH187" s="10"/>
      <c r="BI187" s="10">
        <v>1</v>
      </c>
      <c r="BJ187" s="10"/>
      <c r="BK187" s="10"/>
      <c r="BL187" s="10"/>
      <c r="BM187" s="10"/>
      <c r="BN187" s="10"/>
      <c r="BO187" s="10"/>
      <c r="BP187" s="10"/>
      <c r="BQ187" s="10">
        <v>1</v>
      </c>
      <c r="BR187" s="10">
        <v>1</v>
      </c>
      <c r="BS187" s="15">
        <v>42780</v>
      </c>
      <c r="BT187" s="10">
        <v>1</v>
      </c>
      <c r="BU187" s="11"/>
      <c r="BV187" s="39">
        <v>20</v>
      </c>
      <c r="BW187" s="10"/>
      <c r="BX187" s="40"/>
      <c r="BZ187" s="40"/>
      <c r="CB187" s="40"/>
      <c r="CE187" s="40">
        <v>1</v>
      </c>
      <c r="CF187" s="40">
        <v>1</v>
      </c>
      <c r="CG187" s="39">
        <v>1</v>
      </c>
      <c r="CH187" s="40">
        <v>1</v>
      </c>
      <c r="CI187" s="35"/>
      <c r="CJ187" s="35"/>
    </row>
    <row r="188" spans="1:88" s="13" customFormat="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33"/>
      <c r="L188" s="10"/>
      <c r="M188" s="10"/>
      <c r="N188" s="10"/>
      <c r="O188" s="10"/>
      <c r="P188" s="10"/>
      <c r="Q188" s="10"/>
      <c r="R188" s="14"/>
      <c r="S188" s="14"/>
      <c r="T188" s="14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5"/>
      <c r="AX188" s="14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>
        <v>1</v>
      </c>
      <c r="BR188" s="10">
        <v>1</v>
      </c>
      <c r="BS188" s="15">
        <v>42781</v>
      </c>
      <c r="BT188" s="15"/>
      <c r="BU188" s="11"/>
      <c r="BV188" s="39">
        <v>30</v>
      </c>
      <c r="BW188" s="10"/>
      <c r="BX188" s="40">
        <v>1</v>
      </c>
      <c r="BZ188" s="40">
        <v>1</v>
      </c>
      <c r="CB188" s="40"/>
      <c r="CF188" s="40">
        <v>1</v>
      </c>
      <c r="CG188" s="39">
        <v>0</v>
      </c>
      <c r="CH188" s="40">
        <v>0</v>
      </c>
      <c r="CI188" s="61" t="s">
        <v>116</v>
      </c>
      <c r="CJ188" s="35"/>
    </row>
    <row r="189" spans="1:88" s="13" customFormat="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33"/>
      <c r="L189" s="10"/>
      <c r="M189" s="10"/>
      <c r="N189" s="10"/>
      <c r="O189" s="10"/>
      <c r="P189" s="10"/>
      <c r="Q189" s="10"/>
      <c r="R189" s="14"/>
      <c r="S189" s="14"/>
      <c r="T189" s="14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5"/>
      <c r="AX189" s="14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5"/>
      <c r="BT189" s="15"/>
      <c r="BU189" s="11"/>
      <c r="BV189" s="39"/>
      <c r="BW189" s="10"/>
      <c r="BX189" s="40"/>
      <c r="BZ189" s="40"/>
      <c r="CB189" s="40"/>
      <c r="CF189" s="40"/>
      <c r="CG189" s="39"/>
      <c r="CH189" s="40"/>
      <c r="CI189" s="35"/>
      <c r="CJ189" s="35"/>
    </row>
    <row r="190" spans="1:88" s="13" customFormat="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33"/>
      <c r="L190" s="10"/>
      <c r="M190" s="10"/>
      <c r="N190" s="10"/>
      <c r="O190" s="10"/>
      <c r="P190" s="10"/>
      <c r="Q190" s="10"/>
      <c r="R190" s="14"/>
      <c r="S190" s="14"/>
      <c r="T190" s="14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5"/>
      <c r="AX190" s="14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5"/>
      <c r="BT190" s="15"/>
      <c r="BU190" s="11"/>
      <c r="BV190" s="35"/>
      <c r="BW190" s="10"/>
      <c r="BZ190" s="40"/>
      <c r="CB190" s="40"/>
      <c r="CF190" s="40"/>
      <c r="CG190" s="39"/>
      <c r="CH190" s="40"/>
      <c r="CI190" s="35"/>
      <c r="CJ190" s="35"/>
    </row>
    <row r="191" spans="1:88" s="13" customFormat="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33"/>
      <c r="L191" s="10"/>
      <c r="M191" s="10"/>
      <c r="N191" s="10"/>
      <c r="O191" s="10"/>
      <c r="P191" s="10"/>
      <c r="Q191" s="10"/>
      <c r="R191" s="14"/>
      <c r="S191" s="14"/>
      <c r="T191" s="14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5"/>
      <c r="AX191" s="14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5"/>
      <c r="BT191" s="15"/>
      <c r="BU191" s="11"/>
      <c r="BV191" s="35"/>
      <c r="BW191" s="10"/>
      <c r="BZ191" s="40"/>
      <c r="CB191" s="40"/>
      <c r="CF191" s="40"/>
      <c r="CG191" s="39"/>
      <c r="CH191" s="40"/>
      <c r="CI191" s="35"/>
      <c r="CJ191" s="35"/>
    </row>
    <row r="192" spans="1:88" s="13" customFormat="1" x14ac:dyDescent="0.25">
      <c r="A192" s="24" t="s">
        <v>140</v>
      </c>
      <c r="B192" s="10">
        <v>1</v>
      </c>
      <c r="C192" s="10"/>
      <c r="D192" s="10"/>
      <c r="E192" s="10"/>
      <c r="F192" s="10"/>
      <c r="G192" s="10"/>
      <c r="H192" s="10">
        <v>1</v>
      </c>
      <c r="I192" s="10"/>
      <c r="J192" s="10"/>
      <c r="K192" s="33">
        <v>1</v>
      </c>
      <c r="L192" s="10"/>
      <c r="M192" s="10"/>
      <c r="N192" s="10"/>
      <c r="O192" s="10"/>
      <c r="P192" s="10"/>
      <c r="Q192" s="10"/>
      <c r="R192" s="14">
        <v>1</v>
      </c>
      <c r="S192" s="14" t="s">
        <v>141</v>
      </c>
      <c r="T192" s="14"/>
      <c r="U192" s="10">
        <v>1</v>
      </c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>
        <v>1</v>
      </c>
      <c r="AO192" s="10">
        <v>1</v>
      </c>
      <c r="AP192" s="10"/>
      <c r="AQ192" s="10"/>
      <c r="AR192" s="10"/>
      <c r="AS192" s="10">
        <v>2</v>
      </c>
      <c r="AT192" s="10"/>
      <c r="AU192" s="10"/>
      <c r="AV192" s="10">
        <v>1</v>
      </c>
      <c r="AW192" s="15">
        <v>42804</v>
      </c>
      <c r="AX192" s="14">
        <v>15</v>
      </c>
      <c r="AY192" s="10">
        <v>1</v>
      </c>
      <c r="AZ192" s="10"/>
      <c r="BA192" s="10"/>
      <c r="BB192" s="10"/>
      <c r="BC192" s="10"/>
      <c r="BD192" s="10">
        <v>1</v>
      </c>
      <c r="BE192" s="10">
        <v>1</v>
      </c>
      <c r="BF192" s="10"/>
      <c r="BG192" s="10"/>
      <c r="BH192" s="10"/>
      <c r="BI192" s="10"/>
      <c r="BJ192" s="10"/>
      <c r="BK192" s="10">
        <v>1</v>
      </c>
      <c r="BL192" s="10"/>
      <c r="BM192" s="10"/>
      <c r="BN192" s="10"/>
      <c r="BO192" s="10"/>
      <c r="BP192" s="10"/>
      <c r="BQ192" s="10">
        <v>1</v>
      </c>
      <c r="BR192" s="10">
        <v>1</v>
      </c>
      <c r="BS192" s="15">
        <v>42804</v>
      </c>
      <c r="BT192" s="11">
        <v>1</v>
      </c>
      <c r="BU192" s="11"/>
      <c r="BV192" s="39">
        <v>45</v>
      </c>
      <c r="BW192" s="10">
        <v>1</v>
      </c>
      <c r="BZ192" s="40"/>
      <c r="CB192" s="40">
        <v>1</v>
      </c>
      <c r="CF192" s="40">
        <v>1</v>
      </c>
      <c r="CG192" s="39">
        <v>1</v>
      </c>
      <c r="CH192" s="40">
        <v>1</v>
      </c>
      <c r="CI192" s="35" t="s">
        <v>142</v>
      </c>
      <c r="CJ192" s="35"/>
    </row>
    <row r="193" spans="1:94" s="13" customFormat="1" x14ac:dyDescent="0.25">
      <c r="A193" s="24"/>
      <c r="B193" s="10"/>
      <c r="C193" s="10"/>
      <c r="D193" s="10"/>
      <c r="E193" s="10"/>
      <c r="F193" s="10"/>
      <c r="G193" s="10"/>
      <c r="H193" s="10"/>
      <c r="I193" s="10"/>
      <c r="J193" s="10"/>
      <c r="K193" s="33"/>
      <c r="L193" s="10"/>
      <c r="M193" s="10"/>
      <c r="N193" s="10"/>
      <c r="O193" s="10"/>
      <c r="P193" s="10"/>
      <c r="Q193" s="10"/>
      <c r="R193" s="14"/>
      <c r="S193" s="14"/>
      <c r="T193" s="14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5"/>
      <c r="AX193" s="14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10"/>
      <c r="BO193" s="10"/>
      <c r="BP193" s="10"/>
      <c r="BQ193" s="10">
        <v>1</v>
      </c>
      <c r="BR193" s="10">
        <v>1</v>
      </c>
      <c r="BS193" s="15">
        <v>42804</v>
      </c>
      <c r="BT193" s="15"/>
      <c r="BU193" s="11"/>
      <c r="BV193" s="39">
        <v>20</v>
      </c>
      <c r="BW193" s="10">
        <v>1</v>
      </c>
      <c r="BZ193" s="40">
        <v>1</v>
      </c>
      <c r="CB193" s="40"/>
      <c r="CF193" s="40">
        <v>1</v>
      </c>
      <c r="CG193" s="39">
        <v>1</v>
      </c>
      <c r="CH193" s="40">
        <v>1</v>
      </c>
    </row>
    <row r="194" spans="1:94" s="13" customFormat="1" x14ac:dyDescent="0.25">
      <c r="A194" s="24"/>
      <c r="B194" s="10"/>
      <c r="C194" s="10"/>
      <c r="D194" s="10"/>
      <c r="E194" s="10"/>
      <c r="F194" s="10"/>
      <c r="G194" s="10"/>
      <c r="H194" s="10"/>
      <c r="I194" s="10"/>
      <c r="J194" s="10"/>
      <c r="K194" s="33"/>
      <c r="L194" s="10"/>
      <c r="M194" s="10"/>
      <c r="N194" s="10"/>
      <c r="O194" s="10"/>
      <c r="P194" s="10"/>
      <c r="Q194" s="10"/>
      <c r="R194" s="14"/>
      <c r="S194" s="14"/>
      <c r="T194" s="14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5"/>
      <c r="AX194" s="14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10"/>
      <c r="BO194" s="10"/>
      <c r="BP194" s="10"/>
      <c r="BQ194" s="10">
        <v>1</v>
      </c>
      <c r="BR194" s="10">
        <v>1</v>
      </c>
      <c r="BS194" s="15">
        <v>42818</v>
      </c>
      <c r="BT194" s="15"/>
      <c r="BU194" s="11"/>
      <c r="BV194" s="39">
        <v>60</v>
      </c>
      <c r="BW194" s="10">
        <v>1</v>
      </c>
      <c r="BZ194" s="40"/>
      <c r="CB194" s="40"/>
      <c r="CD194" s="40">
        <v>1</v>
      </c>
      <c r="CF194" s="40">
        <v>1</v>
      </c>
      <c r="CG194" s="39">
        <v>1</v>
      </c>
      <c r="CH194" s="40">
        <v>1</v>
      </c>
      <c r="CI194" s="62" t="s">
        <v>248</v>
      </c>
      <c r="CJ194" s="35"/>
      <c r="CK194" s="35"/>
    </row>
    <row r="195" spans="1:94" s="13" customFormat="1" x14ac:dyDescent="0.25">
      <c r="A195" s="24"/>
      <c r="B195" s="10"/>
      <c r="C195" s="10"/>
      <c r="D195" s="10"/>
      <c r="E195" s="10"/>
      <c r="F195" s="10"/>
      <c r="G195" s="10"/>
      <c r="H195" s="10"/>
      <c r="I195" s="10"/>
      <c r="J195" s="10"/>
      <c r="K195" s="33"/>
      <c r="L195" s="10"/>
      <c r="M195" s="10"/>
      <c r="N195" s="10"/>
      <c r="O195" s="10"/>
      <c r="P195" s="10"/>
      <c r="Q195" s="10"/>
      <c r="R195" s="14"/>
      <c r="S195" s="14"/>
      <c r="T195" s="14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5"/>
      <c r="AX195" s="14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10"/>
      <c r="BO195" s="10"/>
      <c r="BP195" s="10"/>
      <c r="BQ195" s="10">
        <v>1</v>
      </c>
      <c r="BR195" s="10">
        <v>1</v>
      </c>
      <c r="BS195" s="15">
        <v>42878</v>
      </c>
      <c r="BT195" s="15"/>
      <c r="BU195" s="11"/>
      <c r="BV195" s="39">
        <v>15</v>
      </c>
      <c r="BW195" s="10"/>
      <c r="BX195" s="40">
        <v>1</v>
      </c>
      <c r="BZ195" s="40">
        <v>1</v>
      </c>
      <c r="CB195" s="40"/>
      <c r="CC195" s="39"/>
      <c r="CF195" s="40"/>
      <c r="CG195" s="39"/>
      <c r="CH195" s="40"/>
      <c r="CI195" s="35"/>
      <c r="CJ195" s="35"/>
      <c r="CK195" s="35"/>
      <c r="CL195" s="35"/>
      <c r="CM195" s="35"/>
      <c r="CN195" s="35"/>
      <c r="CO195" s="35"/>
      <c r="CP195" s="35"/>
    </row>
    <row r="196" spans="1:94" s="13" customFormat="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33"/>
      <c r="L196" s="10"/>
      <c r="M196" s="10"/>
      <c r="N196" s="10"/>
      <c r="O196" s="10"/>
      <c r="P196" s="10"/>
      <c r="Q196" s="10"/>
      <c r="R196" s="14"/>
      <c r="S196" s="14"/>
      <c r="T196" s="14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5"/>
      <c r="AX196" s="14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10"/>
      <c r="BO196" s="10"/>
      <c r="BP196" s="10"/>
      <c r="BQ196" s="10"/>
      <c r="BR196" s="10"/>
      <c r="BS196" s="15"/>
      <c r="BT196" s="15"/>
      <c r="BU196" s="11"/>
      <c r="BV196" s="35"/>
      <c r="BW196" s="10"/>
      <c r="BZ196" s="40"/>
      <c r="CB196" s="40"/>
      <c r="CF196" s="40"/>
      <c r="CG196" s="39"/>
      <c r="CH196" s="40"/>
    </row>
    <row r="197" spans="1:94" s="13" customFormat="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33"/>
      <c r="L197" s="10"/>
      <c r="M197" s="10"/>
      <c r="N197" s="10"/>
      <c r="O197" s="10"/>
      <c r="P197" s="10"/>
      <c r="Q197" s="10"/>
      <c r="R197" s="14"/>
      <c r="S197" s="14"/>
      <c r="T197" s="14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5"/>
      <c r="AX197" s="14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10"/>
      <c r="BO197" s="10"/>
      <c r="BP197" s="10"/>
      <c r="BQ197" s="10"/>
      <c r="BR197" s="10"/>
      <c r="BS197" s="15"/>
      <c r="BT197" s="15"/>
      <c r="BU197" s="11"/>
      <c r="BV197" s="35"/>
      <c r="BW197" s="10"/>
      <c r="BZ197" s="40"/>
      <c r="CB197" s="40"/>
      <c r="CF197" s="40"/>
      <c r="CG197" s="39"/>
      <c r="CH197" s="40"/>
    </row>
    <row r="198" spans="1:94" s="13" customFormat="1" x14ac:dyDescent="0.25">
      <c r="A198" s="24" t="s">
        <v>227</v>
      </c>
      <c r="B198" s="10">
        <v>1</v>
      </c>
      <c r="C198" s="10"/>
      <c r="D198" s="10"/>
      <c r="E198" s="10"/>
      <c r="F198" s="10"/>
      <c r="G198" s="10"/>
      <c r="H198" s="10"/>
      <c r="I198" s="10">
        <v>1</v>
      </c>
      <c r="J198" s="10"/>
      <c r="K198" s="33">
        <v>1</v>
      </c>
      <c r="L198" s="10"/>
      <c r="M198" s="10"/>
      <c r="N198" s="10"/>
      <c r="O198" s="10"/>
      <c r="P198" s="10"/>
      <c r="Q198" s="10"/>
      <c r="R198" s="14">
        <v>1</v>
      </c>
      <c r="S198" s="14" t="s">
        <v>228</v>
      </c>
      <c r="T198" s="14"/>
      <c r="U198" s="10"/>
      <c r="V198" s="10"/>
      <c r="W198" s="10"/>
      <c r="X198" s="10"/>
      <c r="Y198" s="10"/>
      <c r="Z198" s="10"/>
      <c r="AA198" s="10">
        <v>1</v>
      </c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>
        <v>1</v>
      </c>
      <c r="AN198" s="10">
        <v>1</v>
      </c>
      <c r="AO198" s="10">
        <v>1</v>
      </c>
      <c r="AP198" s="10"/>
      <c r="AQ198" s="10"/>
      <c r="AR198" s="10"/>
      <c r="AS198" s="10">
        <v>3</v>
      </c>
      <c r="AT198" s="10"/>
      <c r="AU198" s="10"/>
      <c r="AV198" s="10">
        <v>1</v>
      </c>
      <c r="AW198" s="15">
        <v>42892</v>
      </c>
      <c r="AX198" s="14">
        <v>30</v>
      </c>
      <c r="AY198" s="10"/>
      <c r="AZ198" s="10">
        <v>1</v>
      </c>
      <c r="BA198" s="10"/>
      <c r="BB198" s="10">
        <v>1</v>
      </c>
      <c r="BC198" s="10"/>
      <c r="BD198" s="10"/>
      <c r="BE198" s="10">
        <v>1</v>
      </c>
      <c r="BF198" s="10"/>
      <c r="BG198" s="10"/>
      <c r="BH198" s="10"/>
      <c r="BI198" s="10"/>
      <c r="BJ198" s="10">
        <v>1</v>
      </c>
      <c r="BK198" s="10"/>
      <c r="BL198" s="10"/>
      <c r="BM198" s="10"/>
      <c r="BN198" s="10"/>
      <c r="BO198" s="10"/>
      <c r="BP198" s="10"/>
      <c r="BQ198" s="10"/>
      <c r="BR198" s="10"/>
      <c r="BS198" s="15"/>
      <c r="BT198" s="15"/>
      <c r="BU198" s="11"/>
      <c r="BV198" s="35"/>
      <c r="BW198" s="10"/>
      <c r="BZ198" s="40"/>
      <c r="CB198" s="40"/>
      <c r="CF198" s="40"/>
      <c r="CG198" s="39"/>
      <c r="CH198" s="40"/>
      <c r="CI198" s="13" t="s">
        <v>237</v>
      </c>
    </row>
    <row r="199" spans="1:94" s="13" customFormat="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33"/>
      <c r="L199" s="10"/>
      <c r="M199" s="10"/>
      <c r="N199" s="10"/>
      <c r="O199" s="10"/>
      <c r="P199" s="10"/>
      <c r="Q199" s="10"/>
      <c r="R199" s="14"/>
      <c r="S199" s="14"/>
      <c r="T199" s="14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5"/>
      <c r="AX199" s="14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10"/>
      <c r="BO199" s="10"/>
      <c r="BP199" s="10"/>
      <c r="BQ199" s="10"/>
      <c r="BR199" s="10"/>
      <c r="BS199" s="15"/>
      <c r="BT199" s="15"/>
      <c r="BU199" s="11"/>
      <c r="BV199" s="35"/>
      <c r="BW199" s="10"/>
      <c r="BZ199" s="40"/>
      <c r="CB199" s="40"/>
      <c r="CF199" s="40"/>
      <c r="CG199" s="39"/>
      <c r="CH199" s="40"/>
    </row>
    <row r="200" spans="1:94" s="13" customFormat="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33"/>
      <c r="L200" s="10"/>
      <c r="M200" s="10"/>
      <c r="N200" s="10"/>
      <c r="O200" s="10"/>
      <c r="P200" s="10"/>
      <c r="Q200" s="10"/>
      <c r="R200" s="14"/>
      <c r="S200" s="14"/>
      <c r="T200" s="14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5"/>
      <c r="AX200" s="14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5"/>
      <c r="BT200" s="15"/>
      <c r="BU200" s="11"/>
      <c r="BV200" s="35"/>
      <c r="BW200" s="10"/>
      <c r="BZ200" s="40"/>
      <c r="CB200" s="40"/>
      <c r="CF200" s="40"/>
      <c r="CG200" s="39"/>
      <c r="CH200" s="40"/>
    </row>
    <row r="201" spans="1:94" s="13" customFormat="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33"/>
      <c r="L201" s="10"/>
      <c r="M201" s="10"/>
      <c r="N201" s="10"/>
      <c r="O201" s="10"/>
      <c r="P201" s="10"/>
      <c r="Q201" s="10"/>
      <c r="R201" s="14"/>
      <c r="S201" s="14"/>
      <c r="T201" s="14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5"/>
      <c r="AX201" s="14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10"/>
      <c r="BO201" s="10"/>
      <c r="BP201" s="10"/>
      <c r="BQ201" s="10"/>
      <c r="BR201" s="10"/>
      <c r="BS201" s="15"/>
      <c r="BT201" s="15"/>
      <c r="BU201" s="11"/>
      <c r="BV201" s="35"/>
      <c r="BW201" s="10"/>
      <c r="BZ201" s="40"/>
      <c r="CB201" s="40"/>
      <c r="CF201" s="40"/>
      <c r="CG201" s="39"/>
      <c r="CH201" s="40"/>
    </row>
    <row r="202" spans="1:94" s="13" customFormat="1" x14ac:dyDescent="0.25">
      <c r="A202" s="24" t="s">
        <v>232</v>
      </c>
      <c r="B202" s="10">
        <v>1</v>
      </c>
      <c r="C202" s="10"/>
      <c r="D202" s="10"/>
      <c r="E202" s="10"/>
      <c r="F202" s="10"/>
      <c r="G202" s="10"/>
      <c r="H202" s="10">
        <v>1</v>
      </c>
      <c r="I202" s="10"/>
      <c r="J202" s="10"/>
      <c r="K202" s="33">
        <v>1</v>
      </c>
      <c r="L202" s="10"/>
      <c r="M202" s="10"/>
      <c r="N202" s="10"/>
      <c r="O202" s="10"/>
      <c r="P202" s="10"/>
      <c r="Q202" s="10"/>
      <c r="R202" s="14">
        <v>1</v>
      </c>
      <c r="S202" s="14" t="s">
        <v>233</v>
      </c>
      <c r="T202" s="14"/>
      <c r="U202" s="10">
        <v>1</v>
      </c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>
        <v>1</v>
      </c>
      <c r="AO202" s="10"/>
      <c r="AP202" s="10">
        <v>1</v>
      </c>
      <c r="AQ202" s="10">
        <v>1</v>
      </c>
      <c r="AR202" s="10"/>
      <c r="AS202" s="14">
        <v>3</v>
      </c>
      <c r="AT202" s="10"/>
      <c r="AU202" s="10"/>
      <c r="AV202" s="10">
        <v>1</v>
      </c>
      <c r="AW202" s="15">
        <v>42898</v>
      </c>
      <c r="AX202" s="14">
        <v>15</v>
      </c>
      <c r="AY202" s="10"/>
      <c r="AZ202" s="10">
        <v>1</v>
      </c>
      <c r="BA202" s="10"/>
      <c r="BB202" s="10">
        <v>1</v>
      </c>
      <c r="BC202" s="10"/>
      <c r="BD202" s="10"/>
      <c r="BE202" s="10">
        <v>1</v>
      </c>
      <c r="BF202" s="10"/>
      <c r="BG202" s="10"/>
      <c r="BH202" s="10"/>
      <c r="BI202" s="10"/>
      <c r="BJ202" s="10">
        <v>1</v>
      </c>
      <c r="BK202" s="10"/>
      <c r="BL202" s="10"/>
      <c r="BM202" s="10"/>
      <c r="BN202" s="10"/>
      <c r="BO202" s="10"/>
      <c r="BP202" s="10"/>
      <c r="BQ202" s="10">
        <v>1</v>
      </c>
      <c r="BR202" s="10">
        <v>1</v>
      </c>
      <c r="BS202" s="15">
        <v>42899</v>
      </c>
      <c r="BT202" s="11">
        <v>1</v>
      </c>
      <c r="BU202" s="11"/>
      <c r="BV202" s="39">
        <v>45</v>
      </c>
      <c r="BW202" s="10">
        <v>1</v>
      </c>
      <c r="BZ202" s="40"/>
      <c r="CA202" s="40">
        <v>1</v>
      </c>
      <c r="CB202" s="40"/>
      <c r="CF202" s="40"/>
      <c r="CG202" s="39">
        <v>1</v>
      </c>
      <c r="CH202" s="40">
        <v>1</v>
      </c>
      <c r="CI202" s="13" t="s">
        <v>238</v>
      </c>
    </row>
    <row r="203" spans="1:94" s="13" customFormat="1" x14ac:dyDescent="0.25">
      <c r="A203" s="24"/>
      <c r="B203" s="10"/>
      <c r="C203" s="10"/>
      <c r="D203" s="10"/>
      <c r="E203" s="10"/>
      <c r="F203" s="10"/>
      <c r="G203" s="10"/>
      <c r="H203" s="10"/>
      <c r="I203" s="10"/>
      <c r="J203" s="10"/>
      <c r="K203" s="33"/>
      <c r="L203" s="10"/>
      <c r="M203" s="10"/>
      <c r="N203" s="10"/>
      <c r="O203" s="10"/>
      <c r="P203" s="10"/>
      <c r="Q203" s="10"/>
      <c r="R203" s="14"/>
      <c r="S203" s="14"/>
      <c r="T203" s="14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4"/>
      <c r="AT203" s="10"/>
      <c r="AU203" s="10"/>
      <c r="AV203" s="10"/>
      <c r="AW203" s="15"/>
      <c r="AX203" s="14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10"/>
      <c r="BO203" s="10"/>
      <c r="BP203" s="10"/>
      <c r="BQ203" s="10">
        <v>1</v>
      </c>
      <c r="BR203" s="10">
        <v>1</v>
      </c>
      <c r="BS203" s="15">
        <v>42909</v>
      </c>
      <c r="BT203" s="15"/>
      <c r="BU203" s="11"/>
      <c r="BV203" s="39">
        <v>45</v>
      </c>
      <c r="BW203" s="10">
        <v>1</v>
      </c>
      <c r="BZ203" s="40"/>
      <c r="CB203" s="40"/>
      <c r="CD203" s="40">
        <v>1</v>
      </c>
      <c r="CF203" s="40">
        <v>1</v>
      </c>
      <c r="CG203" s="39">
        <v>1</v>
      </c>
      <c r="CH203" s="40">
        <v>1</v>
      </c>
      <c r="CI203" s="13" t="s">
        <v>246</v>
      </c>
    </row>
    <row r="204" spans="1:94" s="13" customFormat="1" x14ac:dyDescent="0.25">
      <c r="A204" s="14"/>
      <c r="B204" s="10"/>
      <c r="C204" s="10"/>
      <c r="D204" s="10"/>
      <c r="E204" s="10"/>
      <c r="F204" s="10"/>
      <c r="G204" s="10"/>
      <c r="H204" s="10"/>
      <c r="I204" s="10"/>
      <c r="J204" s="10"/>
      <c r="K204" s="33"/>
      <c r="L204" s="10"/>
      <c r="M204" s="10"/>
      <c r="N204" s="10"/>
      <c r="O204" s="10"/>
      <c r="P204" s="10"/>
      <c r="Q204" s="10"/>
      <c r="R204" s="14"/>
      <c r="S204" s="14"/>
      <c r="T204" s="14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4"/>
      <c r="AT204" s="10"/>
      <c r="AU204" s="10"/>
      <c r="AV204" s="10"/>
      <c r="AW204" s="15"/>
      <c r="AX204" s="14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10"/>
      <c r="BO204" s="10"/>
      <c r="BP204" s="10"/>
      <c r="BQ204" s="10"/>
      <c r="BR204" s="10"/>
      <c r="BS204" s="15"/>
      <c r="BT204" s="15"/>
      <c r="BU204" s="11"/>
      <c r="BV204" s="35"/>
      <c r="BW204" s="10"/>
      <c r="BZ204" s="40"/>
      <c r="CB204" s="40"/>
      <c r="CF204" s="40"/>
      <c r="CG204" s="39"/>
      <c r="CH204" s="40"/>
    </row>
    <row r="205" spans="1:94" s="13" customFormat="1" x14ac:dyDescent="0.25">
      <c r="A205" s="14"/>
      <c r="B205" s="10"/>
      <c r="C205" s="10"/>
      <c r="D205" s="10"/>
      <c r="E205" s="10"/>
      <c r="F205" s="10"/>
      <c r="G205" s="10"/>
      <c r="H205" s="10"/>
      <c r="I205" s="10"/>
      <c r="J205" s="10"/>
      <c r="K205" s="33"/>
      <c r="L205" s="10"/>
      <c r="M205" s="10"/>
      <c r="N205" s="10"/>
      <c r="O205" s="10"/>
      <c r="P205" s="10"/>
      <c r="Q205" s="10"/>
      <c r="R205" s="14"/>
      <c r="S205" s="14"/>
      <c r="T205" s="14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4"/>
      <c r="AT205" s="10"/>
      <c r="AU205" s="10"/>
      <c r="AV205" s="10"/>
      <c r="AW205" s="15"/>
      <c r="AX205" s="14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10"/>
      <c r="BO205" s="10"/>
      <c r="BP205" s="10"/>
      <c r="BQ205" s="10"/>
      <c r="BR205" s="10"/>
      <c r="BS205" s="15"/>
      <c r="BT205" s="15"/>
      <c r="BU205" s="11"/>
      <c r="BV205" s="35"/>
      <c r="BW205" s="10"/>
      <c r="BZ205" s="40"/>
      <c r="CB205" s="40"/>
      <c r="CF205" s="40"/>
      <c r="CG205" s="39"/>
      <c r="CH205" s="40"/>
    </row>
    <row r="206" spans="1:94" s="64" customFormat="1" x14ac:dyDescent="0.25">
      <c r="A206" s="35"/>
      <c r="K206" s="99"/>
      <c r="BQ206" s="10"/>
      <c r="BR206" s="10"/>
      <c r="BS206" s="65"/>
      <c r="BT206" s="65"/>
      <c r="BV206" s="10"/>
      <c r="BW206" s="35"/>
      <c r="BX206" s="35"/>
      <c r="BY206" s="35"/>
      <c r="BZ206" s="39"/>
      <c r="CA206" s="35"/>
      <c r="CB206" s="39"/>
      <c r="CF206" s="66"/>
      <c r="CG206" s="40"/>
      <c r="CH206" s="40"/>
    </row>
    <row r="207" spans="1:94" s="64" customFormat="1" x14ac:dyDescent="0.25">
      <c r="A207" s="67" t="s">
        <v>136</v>
      </c>
      <c r="C207" s="68"/>
      <c r="E207" s="66">
        <v>1</v>
      </c>
      <c r="K207" s="99"/>
      <c r="BQ207" s="10">
        <v>1</v>
      </c>
      <c r="BR207" s="10">
        <v>1</v>
      </c>
      <c r="BS207" s="65">
        <v>42748</v>
      </c>
      <c r="BT207" s="11"/>
      <c r="BU207" s="66">
        <v>1</v>
      </c>
      <c r="BV207" s="14">
        <v>60</v>
      </c>
      <c r="BW207" s="10">
        <v>1</v>
      </c>
      <c r="BZ207" s="66"/>
      <c r="CA207" s="66"/>
      <c r="CC207" s="66">
        <v>1</v>
      </c>
      <c r="CF207" s="39">
        <v>1</v>
      </c>
      <c r="CG207" s="40">
        <v>1</v>
      </c>
      <c r="CH207" s="40">
        <v>1</v>
      </c>
    </row>
    <row r="208" spans="1:94" s="64" customFormat="1" x14ac:dyDescent="0.25">
      <c r="A208" s="69"/>
      <c r="K208" s="99"/>
      <c r="BQ208" s="10">
        <v>1</v>
      </c>
      <c r="BR208" s="10">
        <v>1</v>
      </c>
      <c r="BS208" s="65">
        <v>42807</v>
      </c>
      <c r="BT208" s="65"/>
      <c r="BV208" s="14">
        <v>10</v>
      </c>
      <c r="BW208" s="10"/>
      <c r="BX208" s="66"/>
      <c r="BZ208" s="66"/>
      <c r="CA208" s="66"/>
      <c r="CE208" s="66">
        <v>1</v>
      </c>
      <c r="CF208" s="39">
        <v>1</v>
      </c>
      <c r="CG208" s="40">
        <v>1</v>
      </c>
      <c r="CH208" s="40">
        <v>1</v>
      </c>
    </row>
    <row r="209" spans="1:89" s="64" customFormat="1" x14ac:dyDescent="0.25">
      <c r="A209" s="69"/>
      <c r="K209" s="99"/>
      <c r="BQ209" s="10">
        <v>1</v>
      </c>
      <c r="BR209" s="10">
        <v>1</v>
      </c>
      <c r="BS209" s="65">
        <v>42811</v>
      </c>
      <c r="BT209" s="65"/>
      <c r="BV209" s="14">
        <v>30</v>
      </c>
      <c r="BW209" s="10">
        <v>1</v>
      </c>
      <c r="BZ209" s="66"/>
      <c r="CA209" s="66"/>
      <c r="CC209" s="66">
        <v>1</v>
      </c>
      <c r="CF209" s="39">
        <v>1</v>
      </c>
      <c r="CG209" s="40">
        <v>1</v>
      </c>
      <c r="CH209" s="40">
        <v>1</v>
      </c>
      <c r="CI209" s="43" t="s">
        <v>116</v>
      </c>
      <c r="CJ209" s="35"/>
      <c r="CK209" s="35"/>
    </row>
    <row r="210" spans="1:89" s="64" customFormat="1" x14ac:dyDescent="0.25">
      <c r="K210" s="99"/>
      <c r="BQ210" s="10"/>
      <c r="BR210" s="10"/>
      <c r="BS210" s="65"/>
      <c r="BT210" s="65"/>
      <c r="BV210" s="14"/>
      <c r="BW210" s="10"/>
      <c r="BZ210" s="66"/>
      <c r="CA210" s="66"/>
      <c r="CF210" s="35"/>
      <c r="CG210" s="40"/>
      <c r="CH210" s="40"/>
      <c r="CI210" s="35"/>
      <c r="CJ210" s="35"/>
      <c r="CK210" s="35"/>
    </row>
    <row r="211" spans="1:89" s="64" customFormat="1" x14ac:dyDescent="0.25">
      <c r="K211" s="99"/>
      <c r="BQ211" s="10"/>
      <c r="BR211" s="10"/>
      <c r="BS211" s="65"/>
      <c r="BT211" s="65"/>
      <c r="BV211" s="14"/>
      <c r="BW211" s="10"/>
      <c r="BZ211" s="66"/>
      <c r="CA211" s="66"/>
      <c r="CF211" s="35"/>
      <c r="CG211" s="40"/>
      <c r="CH211" s="40"/>
      <c r="CI211" s="35"/>
      <c r="CJ211" s="35"/>
      <c r="CK211" s="35"/>
    </row>
    <row r="212" spans="1:89" s="64" customFormat="1" x14ac:dyDescent="0.25">
      <c r="K212" s="99"/>
      <c r="BQ212" s="10"/>
      <c r="BR212" s="10"/>
      <c r="BS212" s="65"/>
      <c r="BT212" s="65"/>
      <c r="BV212" s="14"/>
      <c r="BW212" s="10"/>
      <c r="BZ212" s="66"/>
      <c r="CA212" s="66"/>
      <c r="CF212" s="35"/>
      <c r="CG212" s="40"/>
      <c r="CH212" s="40"/>
      <c r="CI212" s="35"/>
      <c r="CJ212" s="35"/>
      <c r="CK212" s="35"/>
    </row>
    <row r="213" spans="1:89" s="13" customFormat="1" x14ac:dyDescent="0.25">
      <c r="A213" s="14"/>
      <c r="B213" s="10"/>
      <c r="C213" s="10"/>
      <c r="D213" s="10"/>
      <c r="E213" s="10"/>
      <c r="F213" s="10"/>
      <c r="G213" s="10"/>
      <c r="H213" s="10"/>
      <c r="I213" s="10"/>
      <c r="J213" s="10"/>
      <c r="K213" s="33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5"/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  <c r="BL213" s="10"/>
      <c r="BM213" s="10"/>
      <c r="BN213" s="10"/>
      <c r="BO213" s="10"/>
      <c r="BP213" s="10"/>
      <c r="BQ213" s="10"/>
      <c r="BR213" s="10"/>
      <c r="BS213" s="15"/>
      <c r="BT213" s="15"/>
      <c r="BU213" s="11"/>
      <c r="BV213" s="10"/>
      <c r="BW213" s="10"/>
      <c r="BX213" s="10"/>
      <c r="BZ213" s="39"/>
      <c r="CA213" s="39"/>
      <c r="CB213" s="35"/>
      <c r="CF213" s="70"/>
      <c r="CG213" s="40"/>
      <c r="CH213" s="40"/>
      <c r="CI213" s="44"/>
      <c r="CJ213" s="35"/>
    </row>
    <row r="214" spans="1:89" s="13" customFormat="1" x14ac:dyDescent="0.25">
      <c r="A214" s="24" t="s">
        <v>86</v>
      </c>
      <c r="B214" s="10">
        <v>1</v>
      </c>
      <c r="C214" s="10"/>
      <c r="D214" s="10"/>
      <c r="E214" s="10"/>
      <c r="F214" s="10"/>
      <c r="G214" s="10">
        <v>1</v>
      </c>
      <c r="H214" s="10"/>
      <c r="I214" s="10"/>
      <c r="J214" s="10"/>
      <c r="K214" s="33"/>
      <c r="L214" s="10">
        <v>1</v>
      </c>
      <c r="M214" s="10"/>
      <c r="N214" s="10"/>
      <c r="O214" s="10"/>
      <c r="P214" s="10"/>
      <c r="Q214" s="10"/>
      <c r="R214" s="10">
        <v>1</v>
      </c>
      <c r="S214" s="10" t="s">
        <v>74</v>
      </c>
      <c r="T214" s="10"/>
      <c r="U214" s="10"/>
      <c r="V214" s="10"/>
      <c r="W214" s="10">
        <v>1</v>
      </c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>
        <v>1</v>
      </c>
      <c r="AN214" s="10">
        <v>1</v>
      </c>
      <c r="AO214" s="10">
        <v>1</v>
      </c>
      <c r="AP214" s="10"/>
      <c r="AQ214" s="10">
        <v>1</v>
      </c>
      <c r="AR214" s="10"/>
      <c r="AS214" s="10">
        <v>4</v>
      </c>
      <c r="AT214" s="10"/>
      <c r="AU214" s="10"/>
      <c r="AV214" s="10">
        <v>1</v>
      </c>
      <c r="AW214" s="15">
        <v>42738</v>
      </c>
      <c r="AX214" s="10">
        <v>15</v>
      </c>
      <c r="AY214" s="10"/>
      <c r="AZ214" s="10">
        <v>1</v>
      </c>
      <c r="BA214" s="10"/>
      <c r="BB214" s="10"/>
      <c r="BC214" s="10">
        <v>1</v>
      </c>
      <c r="BD214" s="10"/>
      <c r="BE214" s="10">
        <v>1</v>
      </c>
      <c r="BF214" s="10"/>
      <c r="BG214" s="10"/>
      <c r="BH214" s="10"/>
      <c r="BI214" s="10">
        <v>1</v>
      </c>
      <c r="BJ214" s="10"/>
      <c r="BK214" s="10"/>
      <c r="BL214" s="10"/>
      <c r="BM214" s="10"/>
      <c r="BN214" s="10"/>
      <c r="BO214" s="10"/>
      <c r="BP214" s="10"/>
      <c r="BQ214" s="10">
        <v>1</v>
      </c>
      <c r="BR214" s="10">
        <v>1</v>
      </c>
      <c r="BS214" s="15">
        <v>42741</v>
      </c>
      <c r="BT214" s="10">
        <v>1</v>
      </c>
      <c r="BV214" s="10">
        <v>30</v>
      </c>
      <c r="BW214" s="10">
        <v>1</v>
      </c>
      <c r="BX214" s="10"/>
      <c r="BZ214" s="39">
        <v>1</v>
      </c>
      <c r="CA214" s="39"/>
      <c r="CB214" s="35"/>
      <c r="CF214" s="70"/>
      <c r="CG214" s="40">
        <v>1</v>
      </c>
      <c r="CH214" s="40">
        <v>1</v>
      </c>
      <c r="CI214" s="71"/>
    </row>
    <row r="215" spans="1:89" s="13" customFormat="1" x14ac:dyDescent="0.25">
      <c r="A215" s="24"/>
      <c r="B215" s="10"/>
      <c r="C215" s="10"/>
      <c r="D215" s="10"/>
      <c r="E215" s="10"/>
      <c r="F215" s="10"/>
      <c r="G215" s="10"/>
      <c r="H215" s="10"/>
      <c r="I215" s="10"/>
      <c r="J215" s="10"/>
      <c r="K215" s="33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5"/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  <c r="BL215" s="10"/>
      <c r="BM215" s="10"/>
      <c r="BN215" s="10"/>
      <c r="BO215" s="10"/>
      <c r="BP215" s="10"/>
      <c r="BQ215" s="10">
        <v>1</v>
      </c>
      <c r="BR215" s="10">
        <v>1</v>
      </c>
      <c r="BS215" s="15">
        <v>42741</v>
      </c>
      <c r="BT215" s="15"/>
      <c r="BU215" s="11"/>
      <c r="BV215" s="10">
        <v>60</v>
      </c>
      <c r="BW215" s="10">
        <v>1</v>
      </c>
      <c r="BX215" s="10"/>
      <c r="BZ215" s="39"/>
      <c r="CA215" s="39"/>
      <c r="CB215" s="39">
        <v>1</v>
      </c>
      <c r="CF215" s="70"/>
      <c r="CG215" s="40">
        <v>1</v>
      </c>
      <c r="CH215" s="40">
        <v>1</v>
      </c>
      <c r="CI215" s="71"/>
    </row>
    <row r="216" spans="1:89" s="13" customFormat="1" x14ac:dyDescent="0.25">
      <c r="A216" s="24"/>
      <c r="B216" s="10"/>
      <c r="C216" s="10"/>
      <c r="D216" s="10"/>
      <c r="E216" s="10"/>
      <c r="F216" s="10"/>
      <c r="G216" s="10"/>
      <c r="H216" s="10"/>
      <c r="I216" s="10"/>
      <c r="J216" s="10"/>
      <c r="K216" s="33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5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>
        <v>1</v>
      </c>
      <c r="BR216" s="10">
        <v>1</v>
      </c>
      <c r="BS216" s="15">
        <v>42745</v>
      </c>
      <c r="BT216" s="15"/>
      <c r="BU216" s="11"/>
      <c r="BV216" s="10">
        <v>60</v>
      </c>
      <c r="BW216" s="10">
        <v>1</v>
      </c>
      <c r="BX216" s="10"/>
      <c r="BZ216" s="39"/>
      <c r="CA216" s="39">
        <v>1</v>
      </c>
      <c r="CB216" s="35"/>
      <c r="CF216" s="70"/>
      <c r="CG216" s="40">
        <v>1</v>
      </c>
      <c r="CH216" s="40">
        <v>1</v>
      </c>
      <c r="CI216" s="44" t="s">
        <v>87</v>
      </c>
    </row>
    <row r="217" spans="1:89" s="13" customFormat="1" x14ac:dyDescent="0.25">
      <c r="A217" s="24"/>
      <c r="B217" s="10"/>
      <c r="C217" s="10"/>
      <c r="D217" s="10"/>
      <c r="E217" s="10"/>
      <c r="F217" s="10"/>
      <c r="G217" s="10"/>
      <c r="H217" s="10"/>
      <c r="I217" s="10"/>
      <c r="J217" s="10"/>
      <c r="K217" s="33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5"/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  <c r="BL217" s="10"/>
      <c r="BM217" s="10"/>
      <c r="BN217" s="10"/>
      <c r="BO217" s="10"/>
      <c r="BP217" s="10"/>
      <c r="BQ217" s="10">
        <v>1</v>
      </c>
      <c r="BR217" s="10">
        <v>1</v>
      </c>
      <c r="BS217" s="15">
        <v>42752</v>
      </c>
      <c r="BT217" s="15"/>
      <c r="BU217" s="11"/>
      <c r="BV217" s="10">
        <v>30</v>
      </c>
      <c r="BW217" s="10">
        <v>1</v>
      </c>
      <c r="BX217" s="10"/>
      <c r="BZ217" s="39">
        <v>1</v>
      </c>
      <c r="CA217" s="39"/>
      <c r="CB217" s="35"/>
      <c r="CF217" s="70"/>
      <c r="CG217" s="40">
        <v>1</v>
      </c>
      <c r="CH217" s="40">
        <v>1</v>
      </c>
      <c r="CI217" s="44"/>
    </row>
    <row r="218" spans="1:89" s="13" customFormat="1" x14ac:dyDescent="0.25">
      <c r="A218" s="24"/>
      <c r="B218" s="10"/>
      <c r="C218" s="10"/>
      <c r="D218" s="10"/>
      <c r="E218" s="10"/>
      <c r="F218" s="10"/>
      <c r="G218" s="10"/>
      <c r="H218" s="10"/>
      <c r="I218" s="10"/>
      <c r="J218" s="10"/>
      <c r="K218" s="33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5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>
        <v>1</v>
      </c>
      <c r="BR218" s="10">
        <v>1</v>
      </c>
      <c r="BS218" s="15">
        <v>42762</v>
      </c>
      <c r="BT218" s="15"/>
      <c r="BU218" s="11"/>
      <c r="BV218" s="10">
        <v>30</v>
      </c>
      <c r="BW218" s="10">
        <v>1</v>
      </c>
      <c r="BX218" s="10"/>
      <c r="BZ218" s="35"/>
      <c r="CA218" s="35"/>
      <c r="CB218" s="35"/>
      <c r="CD218" s="40">
        <v>1</v>
      </c>
      <c r="CF218" s="72">
        <v>1</v>
      </c>
      <c r="CG218" s="40">
        <v>1</v>
      </c>
      <c r="CH218" s="40">
        <v>1</v>
      </c>
      <c r="CI218" s="44" t="s">
        <v>98</v>
      </c>
    </row>
    <row r="219" spans="1:89" s="13" customFormat="1" x14ac:dyDescent="0.25">
      <c r="A219" s="24"/>
      <c r="B219" s="10"/>
      <c r="C219" s="10"/>
      <c r="D219" s="10"/>
      <c r="E219" s="10"/>
      <c r="F219" s="10"/>
      <c r="G219" s="10"/>
      <c r="H219" s="10"/>
      <c r="I219" s="10"/>
      <c r="J219" s="10"/>
      <c r="K219" s="33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5"/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  <c r="BL219" s="10"/>
      <c r="BM219" s="10"/>
      <c r="BN219" s="10"/>
      <c r="BO219" s="10"/>
      <c r="BP219" s="10"/>
      <c r="BQ219" s="10">
        <v>1</v>
      </c>
      <c r="BR219" s="10">
        <v>1</v>
      </c>
      <c r="BS219" s="15">
        <v>42762</v>
      </c>
      <c r="BT219" s="15"/>
      <c r="BU219" s="11"/>
      <c r="BV219" s="10">
        <v>15</v>
      </c>
      <c r="BW219" s="10">
        <v>1</v>
      </c>
      <c r="BX219" s="10"/>
      <c r="BZ219" s="39">
        <v>1</v>
      </c>
      <c r="CA219" s="35"/>
      <c r="CB219" s="35"/>
      <c r="CF219" s="72">
        <v>1</v>
      </c>
      <c r="CG219" s="40">
        <v>1</v>
      </c>
      <c r="CH219" s="40">
        <v>1</v>
      </c>
      <c r="CI219" s="44" t="s">
        <v>99</v>
      </c>
    </row>
    <row r="220" spans="1:89" s="13" customFormat="1" x14ac:dyDescent="0.25">
      <c r="A220" s="24"/>
      <c r="B220" s="10"/>
      <c r="C220" s="10"/>
      <c r="D220" s="10"/>
      <c r="E220" s="10"/>
      <c r="F220" s="10"/>
      <c r="G220" s="10"/>
      <c r="H220" s="10"/>
      <c r="I220" s="10"/>
      <c r="J220" s="10"/>
      <c r="K220" s="33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5"/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  <c r="BL220" s="10"/>
      <c r="BM220" s="10"/>
      <c r="BN220" s="10"/>
      <c r="BO220" s="10"/>
      <c r="BP220" s="10"/>
      <c r="BQ220" s="10">
        <v>1</v>
      </c>
      <c r="BR220" s="10">
        <v>1</v>
      </c>
      <c r="BS220" s="15">
        <v>42776</v>
      </c>
      <c r="BT220" s="15"/>
      <c r="BU220" s="11"/>
      <c r="BV220" s="10">
        <v>45</v>
      </c>
      <c r="BW220" s="10">
        <v>1</v>
      </c>
      <c r="BX220" s="10"/>
      <c r="BZ220" s="35"/>
      <c r="CA220" s="35"/>
      <c r="CB220" s="35"/>
      <c r="CC220" s="40">
        <v>1</v>
      </c>
      <c r="CF220" s="72">
        <v>1</v>
      </c>
      <c r="CG220" s="40">
        <v>1</v>
      </c>
      <c r="CH220" s="40">
        <v>1</v>
      </c>
      <c r="CI220" s="44"/>
    </row>
    <row r="221" spans="1:89" s="13" customFormat="1" x14ac:dyDescent="0.25">
      <c r="A221" s="24"/>
      <c r="B221" s="10"/>
      <c r="C221" s="10"/>
      <c r="D221" s="10"/>
      <c r="E221" s="10"/>
      <c r="F221" s="10"/>
      <c r="G221" s="10"/>
      <c r="H221" s="10"/>
      <c r="I221" s="10"/>
      <c r="J221" s="10"/>
      <c r="K221" s="33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5"/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  <c r="BL221" s="10"/>
      <c r="BM221" s="10"/>
      <c r="BN221" s="10"/>
      <c r="BO221" s="10"/>
      <c r="BP221" s="10"/>
      <c r="BQ221" s="10">
        <v>1</v>
      </c>
      <c r="BR221" s="10">
        <v>1</v>
      </c>
      <c r="BS221" s="15">
        <v>42853</v>
      </c>
      <c r="BT221" s="15"/>
      <c r="BU221" s="11"/>
      <c r="BV221" s="10">
        <v>30</v>
      </c>
      <c r="BW221" s="10">
        <v>1</v>
      </c>
      <c r="BX221" s="10"/>
      <c r="BZ221" s="35"/>
      <c r="CA221" s="35"/>
      <c r="CB221" s="35"/>
      <c r="CC221" s="40">
        <v>1</v>
      </c>
      <c r="CF221" s="72">
        <v>1</v>
      </c>
      <c r="CG221" s="40">
        <v>1</v>
      </c>
      <c r="CH221" s="40">
        <v>1</v>
      </c>
      <c r="CI221" s="44" t="s">
        <v>176</v>
      </c>
      <c r="CJ221" s="13" t="s">
        <v>182</v>
      </c>
      <c r="CK221" s="13" t="s">
        <v>148</v>
      </c>
    </row>
    <row r="222" spans="1:89" s="13" customFormat="1" x14ac:dyDescent="0.25">
      <c r="A222" s="24"/>
      <c r="B222" s="10"/>
      <c r="C222" s="10"/>
      <c r="D222" s="10"/>
      <c r="E222" s="10"/>
      <c r="F222" s="10"/>
      <c r="G222" s="10"/>
      <c r="H222" s="10"/>
      <c r="I222" s="10"/>
      <c r="J222" s="10"/>
      <c r="K222" s="33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5"/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  <c r="BL222" s="10"/>
      <c r="BM222" s="10"/>
      <c r="BN222" s="10"/>
      <c r="BO222" s="10"/>
      <c r="BP222" s="10"/>
      <c r="BQ222" s="10">
        <v>1</v>
      </c>
      <c r="BR222" s="10">
        <v>1</v>
      </c>
      <c r="BS222" s="15">
        <v>42874</v>
      </c>
      <c r="BT222" s="15"/>
      <c r="BU222" s="11"/>
      <c r="BV222" s="10">
        <v>15</v>
      </c>
      <c r="BW222" s="10"/>
      <c r="BX222" s="10">
        <v>1</v>
      </c>
      <c r="BZ222" s="39">
        <v>1</v>
      </c>
      <c r="CA222" s="35"/>
      <c r="CB222" s="35"/>
      <c r="CF222" s="72">
        <v>1</v>
      </c>
      <c r="CG222" s="40">
        <v>1</v>
      </c>
      <c r="CH222" s="40">
        <v>1</v>
      </c>
      <c r="CI222" s="44" t="s">
        <v>205</v>
      </c>
    </row>
    <row r="223" spans="1:89" s="13" customFormat="1" x14ac:dyDescent="0.25">
      <c r="A223" s="14"/>
      <c r="B223" s="10"/>
      <c r="C223" s="10"/>
      <c r="D223" s="10"/>
      <c r="E223" s="10"/>
      <c r="F223" s="10"/>
      <c r="G223" s="10"/>
      <c r="H223" s="10"/>
      <c r="I223" s="10"/>
      <c r="J223" s="10"/>
      <c r="K223" s="33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5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10"/>
      <c r="BR223" s="10"/>
      <c r="BS223" s="15"/>
      <c r="BT223" s="15"/>
      <c r="BU223" s="11"/>
      <c r="BV223" s="10"/>
      <c r="BW223" s="10"/>
      <c r="BX223" s="10"/>
      <c r="BZ223" s="35"/>
      <c r="CA223" s="35"/>
      <c r="CB223" s="35"/>
      <c r="CF223" s="72"/>
      <c r="CG223" s="40"/>
      <c r="CH223" s="40"/>
      <c r="CI223" s="44"/>
    </row>
    <row r="224" spans="1:89" s="13" customFormat="1" x14ac:dyDescent="0.25">
      <c r="A224" s="14"/>
      <c r="B224" s="10"/>
      <c r="C224" s="10"/>
      <c r="D224" s="10"/>
      <c r="E224" s="10"/>
      <c r="F224" s="10"/>
      <c r="G224" s="10"/>
      <c r="H224" s="10"/>
      <c r="I224" s="10"/>
      <c r="J224" s="10"/>
      <c r="K224" s="33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5"/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  <c r="BL224" s="10"/>
      <c r="BM224" s="10"/>
      <c r="BN224" s="10"/>
      <c r="BO224" s="10"/>
      <c r="BP224" s="10"/>
      <c r="BQ224" s="10"/>
      <c r="BR224" s="10"/>
      <c r="BS224" s="15"/>
      <c r="BT224" s="15"/>
      <c r="BU224" s="11"/>
      <c r="BV224" s="10"/>
      <c r="BW224" s="10"/>
      <c r="BX224" s="10"/>
      <c r="BZ224" s="35"/>
      <c r="CA224" s="35"/>
      <c r="CB224" s="35"/>
      <c r="CF224" s="72"/>
      <c r="CG224" s="40"/>
      <c r="CH224" s="40"/>
      <c r="CI224" s="44"/>
    </row>
    <row r="225" spans="1:90" s="13" customFormat="1" x14ac:dyDescent="0.25">
      <c r="A225" s="14"/>
      <c r="B225" s="10"/>
      <c r="C225" s="10"/>
      <c r="D225" s="10"/>
      <c r="E225" s="10"/>
      <c r="F225" s="10"/>
      <c r="G225" s="10"/>
      <c r="H225" s="10"/>
      <c r="I225" s="10"/>
      <c r="J225" s="10"/>
      <c r="K225" s="33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5"/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  <c r="BL225" s="10"/>
      <c r="BM225" s="10"/>
      <c r="BN225" s="10"/>
      <c r="BO225" s="10"/>
      <c r="BP225" s="10"/>
      <c r="BQ225" s="10"/>
      <c r="BR225" s="10"/>
      <c r="BS225" s="15"/>
      <c r="BT225" s="15"/>
      <c r="BU225" s="11"/>
      <c r="BV225" s="10"/>
      <c r="BW225" s="10"/>
      <c r="BX225" s="10"/>
      <c r="BZ225" s="35"/>
      <c r="CA225" s="35"/>
      <c r="CB225" s="35"/>
      <c r="CF225" s="72"/>
      <c r="CG225" s="40"/>
      <c r="CH225" s="40"/>
      <c r="CI225" s="44"/>
    </row>
    <row r="226" spans="1:90" s="13" customFormat="1" ht="31.5" x14ac:dyDescent="0.25">
      <c r="A226" s="24" t="s">
        <v>92</v>
      </c>
      <c r="B226" s="22">
        <v>1</v>
      </c>
      <c r="C226" s="10"/>
      <c r="D226" s="10"/>
      <c r="E226" s="10"/>
      <c r="F226" s="10"/>
      <c r="G226" s="10"/>
      <c r="H226" s="10">
        <v>1</v>
      </c>
      <c r="I226" s="10"/>
      <c r="J226" s="10"/>
      <c r="K226" s="33">
        <v>1</v>
      </c>
      <c r="L226" s="10"/>
      <c r="M226" s="10"/>
      <c r="N226" s="10"/>
      <c r="O226" s="10"/>
      <c r="P226" s="10"/>
      <c r="Q226" s="10"/>
      <c r="R226" s="14">
        <v>1</v>
      </c>
      <c r="S226" s="10" t="s">
        <v>91</v>
      </c>
      <c r="T226" s="10"/>
      <c r="U226" s="10">
        <v>1</v>
      </c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4"/>
      <c r="AN226" s="10">
        <v>1</v>
      </c>
      <c r="AO226" s="10">
        <v>1</v>
      </c>
      <c r="AP226" s="10">
        <v>1</v>
      </c>
      <c r="AQ226" s="10"/>
      <c r="AR226" s="10"/>
      <c r="AS226" s="10">
        <v>3</v>
      </c>
      <c r="AT226" s="10"/>
      <c r="AU226" s="10"/>
      <c r="AV226" s="10">
        <v>1</v>
      </c>
      <c r="AW226" s="15">
        <v>42751</v>
      </c>
      <c r="AX226" s="10">
        <v>10</v>
      </c>
      <c r="AY226" s="10">
        <v>1</v>
      </c>
      <c r="AZ226" s="10"/>
      <c r="BA226" s="10"/>
      <c r="BB226" s="10">
        <v>1</v>
      </c>
      <c r="BC226" s="10"/>
      <c r="BD226" s="10"/>
      <c r="BE226" s="10">
        <v>1</v>
      </c>
      <c r="BF226" s="10"/>
      <c r="BG226" s="10"/>
      <c r="BH226" s="10"/>
      <c r="BI226" s="10">
        <v>1</v>
      </c>
      <c r="BJ226" s="10"/>
      <c r="BK226" s="10"/>
      <c r="BL226" s="10"/>
      <c r="BM226" s="10"/>
      <c r="BN226" s="10"/>
      <c r="BO226" s="10"/>
      <c r="BP226" s="10"/>
      <c r="BQ226" s="10">
        <v>1</v>
      </c>
      <c r="BR226" s="10">
        <v>1</v>
      </c>
      <c r="BS226" s="15">
        <v>42755</v>
      </c>
      <c r="BT226" s="10">
        <v>1</v>
      </c>
      <c r="BV226" s="10">
        <v>45</v>
      </c>
      <c r="BW226" s="10">
        <v>1</v>
      </c>
      <c r="BX226" s="10"/>
      <c r="BZ226" s="39">
        <v>1</v>
      </c>
      <c r="CA226" s="35"/>
      <c r="CB226" s="35"/>
      <c r="CF226" s="72">
        <v>1</v>
      </c>
      <c r="CG226" s="40">
        <v>1</v>
      </c>
      <c r="CH226" s="40">
        <v>1</v>
      </c>
      <c r="CI226" s="44"/>
    </row>
    <row r="227" spans="1:90" s="13" customFormat="1" x14ac:dyDescent="0.25">
      <c r="A227" s="24"/>
      <c r="B227" s="10"/>
      <c r="C227" s="10"/>
      <c r="D227" s="10"/>
      <c r="E227" s="10"/>
      <c r="F227" s="10"/>
      <c r="G227" s="10"/>
      <c r="H227" s="10"/>
      <c r="I227" s="10"/>
      <c r="J227" s="10"/>
      <c r="K227" s="33"/>
      <c r="L227" s="10"/>
      <c r="M227" s="10"/>
      <c r="N227" s="10"/>
      <c r="O227" s="10"/>
      <c r="P227" s="10"/>
      <c r="Q227" s="10"/>
      <c r="R227" s="14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4"/>
      <c r="AN227" s="10"/>
      <c r="AO227" s="10"/>
      <c r="AP227" s="10"/>
      <c r="AQ227" s="10"/>
      <c r="AR227" s="10"/>
      <c r="AS227" s="10"/>
      <c r="AT227" s="10"/>
      <c r="AU227" s="10"/>
      <c r="AV227" s="10"/>
      <c r="AW227" s="15"/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  <c r="BL227" s="10"/>
      <c r="BM227" s="10"/>
      <c r="BN227" s="10"/>
      <c r="BO227" s="10"/>
      <c r="BP227" s="10"/>
      <c r="BQ227" s="10">
        <v>1</v>
      </c>
      <c r="BR227" s="10">
        <v>1</v>
      </c>
      <c r="BS227" s="15">
        <v>42755</v>
      </c>
      <c r="BT227" s="15"/>
      <c r="BU227" s="11"/>
      <c r="BV227" s="10">
        <v>90</v>
      </c>
      <c r="BW227" s="10">
        <v>1</v>
      </c>
      <c r="BX227" s="10"/>
      <c r="BZ227" s="35"/>
      <c r="CA227" s="35"/>
      <c r="CB227" s="39">
        <v>1</v>
      </c>
      <c r="CF227" s="72">
        <v>1</v>
      </c>
      <c r="CG227" s="40">
        <v>0</v>
      </c>
      <c r="CH227" s="40">
        <v>0</v>
      </c>
      <c r="CI227" s="73" t="s">
        <v>116</v>
      </c>
    </row>
    <row r="228" spans="1:90" s="13" customFormat="1" x14ac:dyDescent="0.25">
      <c r="A228" s="14"/>
      <c r="B228" s="10"/>
      <c r="C228" s="10"/>
      <c r="D228" s="10"/>
      <c r="E228" s="10"/>
      <c r="F228" s="10"/>
      <c r="G228" s="10"/>
      <c r="H228" s="10"/>
      <c r="I228" s="10"/>
      <c r="J228" s="10"/>
      <c r="K228" s="33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5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5"/>
      <c r="BT228" s="15"/>
      <c r="BU228" s="11"/>
      <c r="BV228" s="10"/>
      <c r="BW228" s="10"/>
      <c r="BX228" s="10"/>
      <c r="BZ228" s="35"/>
      <c r="CA228" s="35"/>
      <c r="CB228" s="35"/>
      <c r="CF228" s="72"/>
      <c r="CG228" s="40"/>
      <c r="CH228" s="40"/>
      <c r="CI228" s="71"/>
    </row>
    <row r="229" spans="1:90" s="13" customFormat="1" x14ac:dyDescent="0.25">
      <c r="A229" s="14"/>
      <c r="B229" s="10"/>
      <c r="C229" s="10"/>
      <c r="D229" s="10"/>
      <c r="E229" s="10"/>
      <c r="F229" s="10"/>
      <c r="G229" s="10"/>
      <c r="H229" s="10"/>
      <c r="I229" s="10"/>
      <c r="J229" s="10"/>
      <c r="K229" s="33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5"/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  <c r="BL229" s="10"/>
      <c r="BM229" s="10"/>
      <c r="BN229" s="10"/>
      <c r="BO229" s="10"/>
      <c r="BP229" s="10"/>
      <c r="BQ229" s="10"/>
      <c r="BR229" s="10"/>
      <c r="BS229" s="15"/>
      <c r="BT229" s="15"/>
      <c r="BU229" s="11"/>
      <c r="BV229" s="10"/>
      <c r="BW229" s="10"/>
      <c r="BX229" s="10"/>
      <c r="BZ229" s="35"/>
      <c r="CA229" s="35"/>
      <c r="CB229" s="35"/>
      <c r="CF229" s="72"/>
      <c r="CG229" s="40"/>
      <c r="CH229" s="40"/>
      <c r="CI229" s="71"/>
    </row>
    <row r="230" spans="1:90" s="13" customFormat="1" x14ac:dyDescent="0.25">
      <c r="A230" s="24" t="s">
        <v>124</v>
      </c>
      <c r="B230" s="10">
        <v>1</v>
      </c>
      <c r="C230" s="10"/>
      <c r="D230" s="10"/>
      <c r="E230" s="10"/>
      <c r="F230" s="10"/>
      <c r="G230" s="10"/>
      <c r="H230" s="10">
        <v>1</v>
      </c>
      <c r="I230" s="10"/>
      <c r="J230" s="10"/>
      <c r="K230" s="33">
        <v>1</v>
      </c>
      <c r="L230" s="10"/>
      <c r="M230" s="10"/>
      <c r="N230" s="10"/>
      <c r="O230" s="10"/>
      <c r="P230" s="10"/>
      <c r="Q230" s="10"/>
      <c r="R230" s="10">
        <v>1</v>
      </c>
      <c r="S230" s="10" t="s">
        <v>125</v>
      </c>
      <c r="T230" s="10"/>
      <c r="U230" s="10"/>
      <c r="V230" s="10"/>
      <c r="W230" s="10"/>
      <c r="X230" s="10"/>
      <c r="Y230" s="10"/>
      <c r="Z230" s="10"/>
      <c r="AA230" s="10"/>
      <c r="AB230" s="10">
        <v>1</v>
      </c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>
        <v>1</v>
      </c>
      <c r="AO230" s="10">
        <v>1</v>
      </c>
      <c r="AP230" s="10">
        <v>1</v>
      </c>
      <c r="AQ230" s="10"/>
      <c r="AR230" s="10"/>
      <c r="AS230" s="10">
        <v>3</v>
      </c>
      <c r="AT230" s="10"/>
      <c r="AU230" s="10"/>
      <c r="AV230" s="10">
        <v>1</v>
      </c>
      <c r="AW230" s="15">
        <v>42772</v>
      </c>
      <c r="AX230" s="10">
        <v>30</v>
      </c>
      <c r="AY230" s="10">
        <v>1</v>
      </c>
      <c r="AZ230" s="10"/>
      <c r="BA230" s="10"/>
      <c r="BB230" s="10">
        <v>1</v>
      </c>
      <c r="BC230" s="10"/>
      <c r="BD230" s="10"/>
      <c r="BE230" s="10">
        <v>1</v>
      </c>
      <c r="BF230" s="10"/>
      <c r="BG230" s="10"/>
      <c r="BH230" s="10"/>
      <c r="BI230" s="10"/>
      <c r="BJ230" s="10"/>
      <c r="BK230" s="10">
        <v>1</v>
      </c>
      <c r="BL230" s="10"/>
      <c r="BM230" s="10"/>
      <c r="BN230" s="10"/>
      <c r="BO230" s="10"/>
      <c r="BP230" s="10"/>
      <c r="BQ230" s="10">
        <v>1</v>
      </c>
      <c r="BR230" s="10">
        <v>1</v>
      </c>
      <c r="BS230" s="15">
        <v>42776</v>
      </c>
      <c r="BT230" s="10">
        <v>1</v>
      </c>
      <c r="BU230" s="11"/>
      <c r="BV230" s="10">
        <v>75</v>
      </c>
      <c r="BW230" s="10">
        <v>1</v>
      </c>
      <c r="BX230" s="10"/>
      <c r="BZ230" s="35"/>
      <c r="CA230" s="35"/>
      <c r="CB230" s="39">
        <v>1</v>
      </c>
      <c r="CF230" s="72">
        <v>1</v>
      </c>
      <c r="CG230" s="40">
        <v>1</v>
      </c>
      <c r="CH230" s="40">
        <v>1</v>
      </c>
      <c r="CI230" s="71"/>
    </row>
    <row r="231" spans="1:90" s="13" customFormat="1" x14ac:dyDescent="0.25">
      <c r="A231" s="24"/>
      <c r="B231" s="10"/>
      <c r="C231" s="10"/>
      <c r="D231" s="10"/>
      <c r="E231" s="10"/>
      <c r="F231" s="10"/>
      <c r="G231" s="10"/>
      <c r="H231" s="10"/>
      <c r="I231" s="10"/>
      <c r="J231" s="10"/>
      <c r="K231" s="33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5"/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  <c r="BL231" s="10"/>
      <c r="BM231" s="10"/>
      <c r="BN231" s="10"/>
      <c r="BO231" s="10"/>
      <c r="BP231" s="10"/>
      <c r="BQ231" s="10">
        <v>1</v>
      </c>
      <c r="BR231" s="10">
        <v>1</v>
      </c>
      <c r="BS231" s="15">
        <v>42811</v>
      </c>
      <c r="BT231" s="15"/>
      <c r="BU231" s="11"/>
      <c r="BV231" s="10">
        <v>45</v>
      </c>
      <c r="BW231" s="10">
        <v>1</v>
      </c>
      <c r="BX231" s="10"/>
      <c r="BZ231" s="35"/>
      <c r="CA231" s="35"/>
      <c r="CB231" s="35"/>
      <c r="CC231" s="40">
        <v>1</v>
      </c>
      <c r="CF231" s="72">
        <v>1</v>
      </c>
      <c r="CG231" s="40">
        <v>1</v>
      </c>
      <c r="CH231" s="40">
        <v>1</v>
      </c>
      <c r="CI231" s="71"/>
    </row>
    <row r="232" spans="1:90" s="13" customFormat="1" x14ac:dyDescent="0.25">
      <c r="A232" s="24"/>
      <c r="B232" s="10"/>
      <c r="C232" s="10"/>
      <c r="D232" s="10"/>
      <c r="E232" s="10"/>
      <c r="F232" s="10"/>
      <c r="G232" s="10"/>
      <c r="H232" s="10"/>
      <c r="I232" s="10"/>
      <c r="J232" s="10"/>
      <c r="K232" s="33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5"/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  <c r="BL232" s="10"/>
      <c r="BM232" s="10"/>
      <c r="BN232" s="10"/>
      <c r="BO232" s="10"/>
      <c r="BP232" s="10"/>
      <c r="BQ232" s="10">
        <v>1</v>
      </c>
      <c r="BR232" s="10">
        <v>1</v>
      </c>
      <c r="BS232" s="15">
        <v>42811</v>
      </c>
      <c r="BT232" s="15"/>
      <c r="BU232" s="11"/>
      <c r="BV232" s="10">
        <v>40</v>
      </c>
      <c r="BW232" s="10">
        <v>1</v>
      </c>
      <c r="BX232" s="10"/>
      <c r="BZ232" s="74">
        <v>1</v>
      </c>
      <c r="CA232" s="74"/>
      <c r="CB232" s="74">
        <v>1</v>
      </c>
      <c r="CF232" s="72">
        <v>1</v>
      </c>
      <c r="CG232" s="40">
        <v>1</v>
      </c>
      <c r="CH232" s="40">
        <v>1</v>
      </c>
      <c r="CI232" s="44" t="s">
        <v>242</v>
      </c>
      <c r="CJ232" s="35"/>
      <c r="CK232" s="35"/>
      <c r="CL232" s="35"/>
    </row>
    <row r="233" spans="1:90" s="13" customFormat="1" x14ac:dyDescent="0.25">
      <c r="A233" s="14"/>
      <c r="B233" s="10"/>
      <c r="C233" s="10"/>
      <c r="D233" s="10"/>
      <c r="E233" s="10"/>
      <c r="F233" s="10"/>
      <c r="G233" s="10"/>
      <c r="H233" s="10"/>
      <c r="I233" s="10"/>
      <c r="J233" s="10"/>
      <c r="K233" s="33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5"/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  <c r="BL233" s="10"/>
      <c r="BM233" s="10"/>
      <c r="BN233" s="10"/>
      <c r="BO233" s="10"/>
      <c r="BP233" s="10"/>
      <c r="BQ233" s="10"/>
      <c r="BR233" s="10"/>
      <c r="BS233" s="15"/>
      <c r="BT233" s="15"/>
      <c r="BU233" s="11"/>
      <c r="BV233" s="10"/>
      <c r="BW233" s="10"/>
      <c r="BX233" s="10"/>
      <c r="BZ233" s="35"/>
      <c r="CA233" s="35"/>
      <c r="CB233" s="35"/>
      <c r="CF233" s="70"/>
      <c r="CG233" s="40"/>
      <c r="CH233" s="40"/>
      <c r="CI233" s="71"/>
    </row>
    <row r="234" spans="1:90" s="13" customFormat="1" x14ac:dyDescent="0.25">
      <c r="A234" s="14"/>
      <c r="B234" s="10"/>
      <c r="C234" s="10"/>
      <c r="D234" s="10"/>
      <c r="E234" s="10"/>
      <c r="F234" s="10"/>
      <c r="G234" s="10"/>
      <c r="H234" s="10"/>
      <c r="I234" s="10"/>
      <c r="J234" s="10"/>
      <c r="K234" s="33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5"/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  <c r="BL234" s="10"/>
      <c r="BM234" s="10"/>
      <c r="BN234" s="10"/>
      <c r="BO234" s="10"/>
      <c r="BP234" s="10"/>
      <c r="BQ234" s="10"/>
      <c r="BR234" s="10"/>
      <c r="BS234" s="15"/>
      <c r="BT234" s="15"/>
      <c r="BU234" s="11"/>
      <c r="BV234" s="10"/>
      <c r="BW234" s="10"/>
      <c r="BX234" s="10"/>
      <c r="BZ234" s="35"/>
      <c r="CA234" s="35"/>
      <c r="CB234" s="35"/>
      <c r="CF234" s="70"/>
      <c r="CG234" s="40"/>
      <c r="CH234" s="40"/>
      <c r="CI234" s="71"/>
    </row>
    <row r="235" spans="1:90" s="13" customFormat="1" x14ac:dyDescent="0.25">
      <c r="A235" s="24" t="s">
        <v>149</v>
      </c>
      <c r="B235" s="10">
        <v>1</v>
      </c>
      <c r="C235" s="10"/>
      <c r="D235" s="10"/>
      <c r="E235" s="10"/>
      <c r="F235" s="10"/>
      <c r="G235" s="10"/>
      <c r="H235" s="10">
        <v>1</v>
      </c>
      <c r="I235" s="10"/>
      <c r="J235" s="10"/>
      <c r="K235" s="33"/>
      <c r="L235" s="10"/>
      <c r="M235" s="10">
        <v>1</v>
      </c>
      <c r="N235" s="10"/>
      <c r="O235" s="10"/>
      <c r="P235" s="10"/>
      <c r="Q235" s="10"/>
      <c r="R235" s="10">
        <v>1</v>
      </c>
      <c r="S235" s="10" t="s">
        <v>150</v>
      </c>
      <c r="T235" s="10"/>
      <c r="U235" s="10">
        <v>1</v>
      </c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>
        <v>1</v>
      </c>
      <c r="AN235" s="10">
        <v>1</v>
      </c>
      <c r="AO235" s="10">
        <v>1</v>
      </c>
      <c r="AP235" s="10"/>
      <c r="AQ235" s="10"/>
      <c r="AR235" s="10"/>
      <c r="AS235" s="10">
        <v>3</v>
      </c>
      <c r="AT235" s="10"/>
      <c r="AU235" s="10"/>
      <c r="AV235" s="10">
        <v>1</v>
      </c>
      <c r="AW235" s="15">
        <v>42811</v>
      </c>
      <c r="AX235" s="10">
        <v>20</v>
      </c>
      <c r="AY235" s="10">
        <v>1</v>
      </c>
      <c r="AZ235" s="10"/>
      <c r="BA235" s="10"/>
      <c r="BB235" s="10"/>
      <c r="BC235" s="10"/>
      <c r="BD235" s="10">
        <v>1</v>
      </c>
      <c r="BE235" s="10">
        <v>1</v>
      </c>
      <c r="BF235" s="10"/>
      <c r="BG235" s="10"/>
      <c r="BH235" s="10"/>
      <c r="BI235" s="10"/>
      <c r="BJ235" s="10"/>
      <c r="BK235" s="10"/>
      <c r="BL235" s="10">
        <v>1</v>
      </c>
      <c r="BM235" s="10"/>
      <c r="BN235" s="10"/>
      <c r="BO235" s="10"/>
      <c r="BP235" s="10"/>
      <c r="BQ235" s="10"/>
      <c r="BR235" s="10"/>
      <c r="BS235" s="15"/>
      <c r="BT235" s="15"/>
      <c r="BU235" s="11"/>
      <c r="BV235" s="10"/>
      <c r="BW235" s="10"/>
      <c r="BX235" s="10"/>
      <c r="BZ235" s="35"/>
      <c r="CA235" s="35"/>
      <c r="CB235" s="35"/>
      <c r="CF235" s="70"/>
      <c r="CG235" s="40"/>
      <c r="CH235" s="40"/>
      <c r="CI235" s="75" t="s">
        <v>179</v>
      </c>
      <c r="CJ235" s="76"/>
      <c r="CK235" s="76"/>
    </row>
    <row r="236" spans="1:90" s="13" customFormat="1" x14ac:dyDescent="0.25">
      <c r="A236" s="14"/>
      <c r="B236" s="10"/>
      <c r="C236" s="10"/>
      <c r="D236" s="10"/>
      <c r="E236" s="10"/>
      <c r="F236" s="10"/>
      <c r="G236" s="10"/>
      <c r="H236" s="10"/>
      <c r="I236" s="10"/>
      <c r="J236" s="10"/>
      <c r="K236" s="33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5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5"/>
      <c r="BT236" s="15"/>
      <c r="BU236" s="11"/>
      <c r="BV236" s="10"/>
      <c r="BW236" s="10"/>
      <c r="BX236" s="10"/>
      <c r="BZ236" s="35"/>
      <c r="CA236" s="35"/>
      <c r="CB236" s="35"/>
      <c r="CF236" s="70"/>
      <c r="CG236" s="40"/>
      <c r="CH236" s="40"/>
      <c r="CI236" s="71"/>
    </row>
    <row r="237" spans="1:90" s="13" customFormat="1" x14ac:dyDescent="0.25">
      <c r="A237" s="14"/>
      <c r="B237" s="10"/>
      <c r="C237" s="10"/>
      <c r="D237" s="10"/>
      <c r="E237" s="10"/>
      <c r="F237" s="10"/>
      <c r="G237" s="10"/>
      <c r="H237" s="10"/>
      <c r="I237" s="10"/>
      <c r="J237" s="10"/>
      <c r="K237" s="33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5"/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  <c r="BL237" s="10"/>
      <c r="BM237" s="10"/>
      <c r="BN237" s="10"/>
      <c r="BO237" s="10"/>
      <c r="BP237" s="10"/>
      <c r="BQ237" s="10"/>
      <c r="BR237" s="10"/>
      <c r="BS237" s="15"/>
      <c r="BT237" s="15"/>
      <c r="BU237" s="11"/>
      <c r="BV237" s="10"/>
      <c r="BW237" s="10"/>
      <c r="BX237" s="10"/>
      <c r="BZ237" s="35"/>
      <c r="CA237" s="35"/>
      <c r="CB237" s="35"/>
      <c r="CF237" s="70"/>
      <c r="CG237" s="40"/>
      <c r="CH237" s="40"/>
      <c r="CI237" s="71"/>
    </row>
    <row r="238" spans="1:90" s="13" customFormat="1" x14ac:dyDescent="0.25">
      <c r="A238" s="24" t="s">
        <v>153</v>
      </c>
      <c r="B238" s="10">
        <v>1</v>
      </c>
      <c r="C238" s="10"/>
      <c r="D238" s="10"/>
      <c r="E238" s="10"/>
      <c r="F238" s="10"/>
      <c r="G238" s="10"/>
      <c r="H238" s="10">
        <v>1</v>
      </c>
      <c r="I238" s="10"/>
      <c r="J238" s="10"/>
      <c r="K238" s="33">
        <v>1</v>
      </c>
      <c r="L238" s="10"/>
      <c r="M238" s="10"/>
      <c r="N238" s="10"/>
      <c r="O238" s="10"/>
      <c r="P238" s="10"/>
      <c r="Q238" s="10"/>
      <c r="R238" s="10">
        <v>1</v>
      </c>
      <c r="S238" s="10" t="s">
        <v>139</v>
      </c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>
        <v>1</v>
      </c>
      <c r="AH238" s="10"/>
      <c r="AI238" s="10"/>
      <c r="AJ238" s="10"/>
      <c r="AK238" s="10"/>
      <c r="AL238" s="51"/>
      <c r="AM238" s="10">
        <v>1</v>
      </c>
      <c r="AN238" s="10">
        <v>1</v>
      </c>
      <c r="AO238" s="10">
        <v>1</v>
      </c>
      <c r="AP238" s="10"/>
      <c r="AQ238" s="10"/>
      <c r="AR238" s="10"/>
      <c r="AS238" s="10">
        <v>3</v>
      </c>
      <c r="AT238" s="10">
        <v>1</v>
      </c>
      <c r="AU238" s="10"/>
      <c r="AV238" s="10">
        <v>1</v>
      </c>
      <c r="AW238" s="15">
        <v>42821</v>
      </c>
      <c r="AX238" s="10">
        <v>45</v>
      </c>
      <c r="AY238" s="10">
        <v>1</v>
      </c>
      <c r="AZ238" s="10"/>
      <c r="BA238" s="10"/>
      <c r="BB238" s="10">
        <v>1</v>
      </c>
      <c r="BC238" s="10"/>
      <c r="BD238" s="10"/>
      <c r="BE238" s="10">
        <v>1</v>
      </c>
      <c r="BF238" s="10"/>
      <c r="BG238" s="10"/>
      <c r="BH238" s="10"/>
      <c r="BI238" s="10"/>
      <c r="BJ238" s="10">
        <v>1</v>
      </c>
      <c r="BK238" s="10"/>
      <c r="BL238" s="10"/>
      <c r="BM238" s="10"/>
      <c r="BN238" s="10"/>
      <c r="BO238" s="10"/>
      <c r="BP238" s="10"/>
      <c r="BQ238" s="10">
        <v>1</v>
      </c>
      <c r="BR238" s="10">
        <v>1</v>
      </c>
      <c r="BS238" s="15">
        <v>42822</v>
      </c>
      <c r="BT238" s="11">
        <v>1</v>
      </c>
      <c r="BU238" s="11"/>
      <c r="BV238" s="10">
        <v>45</v>
      </c>
      <c r="BW238" s="10">
        <v>1</v>
      </c>
      <c r="BX238" s="10"/>
      <c r="BZ238" s="35"/>
      <c r="CA238" s="39">
        <v>1</v>
      </c>
      <c r="CB238" s="35"/>
      <c r="CF238" s="72">
        <v>1</v>
      </c>
      <c r="CG238" s="40">
        <v>1</v>
      </c>
      <c r="CH238" s="40">
        <v>1</v>
      </c>
      <c r="CI238" s="44"/>
      <c r="CJ238" s="35"/>
      <c r="CK238" s="35"/>
      <c r="CL238" s="35"/>
    </row>
    <row r="239" spans="1:90" s="13" customFormat="1" x14ac:dyDescent="0.25">
      <c r="A239" s="24"/>
      <c r="B239" s="10"/>
      <c r="C239" s="10"/>
      <c r="D239" s="10"/>
      <c r="E239" s="10"/>
      <c r="F239" s="10"/>
      <c r="G239" s="10"/>
      <c r="H239" s="10"/>
      <c r="I239" s="10"/>
      <c r="J239" s="10"/>
      <c r="K239" s="33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5"/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  <c r="BL239" s="10"/>
      <c r="BM239" s="10"/>
      <c r="BN239" s="10"/>
      <c r="BO239" s="10"/>
      <c r="BP239" s="10"/>
      <c r="BQ239" s="10">
        <v>1</v>
      </c>
      <c r="BR239" s="10">
        <v>1</v>
      </c>
      <c r="BS239" s="15">
        <v>42822</v>
      </c>
      <c r="BT239" s="15"/>
      <c r="BU239" s="11"/>
      <c r="BV239" s="10">
        <v>15</v>
      </c>
      <c r="BW239" s="10"/>
      <c r="BX239" s="10"/>
      <c r="BZ239" s="39"/>
      <c r="CA239" s="35"/>
      <c r="CB239" s="35"/>
      <c r="CE239" s="40">
        <v>1</v>
      </c>
      <c r="CF239" s="72">
        <v>1</v>
      </c>
      <c r="CG239" s="40">
        <v>1</v>
      </c>
      <c r="CH239" s="40">
        <v>1</v>
      </c>
      <c r="CI239" s="71" t="s">
        <v>183</v>
      </c>
      <c r="CK239" s="13" t="s">
        <v>168</v>
      </c>
    </row>
    <row r="240" spans="1:90" s="13" customFormat="1" x14ac:dyDescent="0.25">
      <c r="A240" s="24"/>
      <c r="B240" s="10"/>
      <c r="C240" s="10"/>
      <c r="D240" s="10"/>
      <c r="E240" s="10"/>
      <c r="F240" s="10"/>
      <c r="G240" s="10"/>
      <c r="H240" s="10"/>
      <c r="I240" s="10"/>
      <c r="J240" s="10"/>
      <c r="K240" s="33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5"/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  <c r="BL240" s="10"/>
      <c r="BM240" s="10"/>
      <c r="BN240" s="10"/>
      <c r="BO240" s="10"/>
      <c r="BP240" s="10"/>
      <c r="BQ240" s="10">
        <v>1</v>
      </c>
      <c r="BR240" s="10">
        <v>1</v>
      </c>
      <c r="BS240" s="15">
        <v>42828</v>
      </c>
      <c r="BT240" s="15"/>
      <c r="BU240" s="11"/>
      <c r="BV240" s="10">
        <v>10</v>
      </c>
      <c r="BW240" s="10"/>
      <c r="BX240" s="10"/>
      <c r="BZ240" s="39"/>
      <c r="CA240" s="35"/>
      <c r="CB240" s="35"/>
      <c r="CE240" s="40">
        <v>1</v>
      </c>
      <c r="CF240" s="72">
        <v>1</v>
      </c>
      <c r="CG240" s="40">
        <v>1</v>
      </c>
      <c r="CH240" s="40">
        <v>1</v>
      </c>
      <c r="CI240" s="71" t="s">
        <v>167</v>
      </c>
    </row>
    <row r="241" spans="1:94" s="13" customFormat="1" x14ac:dyDescent="0.25">
      <c r="A241" s="24"/>
      <c r="B241" s="10"/>
      <c r="C241" s="10"/>
      <c r="D241" s="10"/>
      <c r="E241" s="10"/>
      <c r="F241" s="10"/>
      <c r="G241" s="10"/>
      <c r="H241" s="10"/>
      <c r="I241" s="10"/>
      <c r="J241" s="10"/>
      <c r="K241" s="33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5"/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  <c r="BL241" s="10"/>
      <c r="BM241" s="10"/>
      <c r="BN241" s="10"/>
      <c r="BO241" s="10"/>
      <c r="BP241" s="10"/>
      <c r="BQ241" s="10">
        <v>1</v>
      </c>
      <c r="BR241" s="10">
        <v>1</v>
      </c>
      <c r="BS241" s="15">
        <v>42836</v>
      </c>
      <c r="BT241" s="15"/>
      <c r="BU241" s="11"/>
      <c r="BV241" s="10">
        <v>60</v>
      </c>
      <c r="BW241" s="10">
        <v>1</v>
      </c>
      <c r="BX241" s="10"/>
      <c r="BZ241" s="39"/>
      <c r="CA241" s="39">
        <v>1</v>
      </c>
      <c r="CB241" s="35"/>
      <c r="CE241" s="40"/>
      <c r="CF241" s="72">
        <v>1</v>
      </c>
      <c r="CG241" s="40">
        <v>1</v>
      </c>
      <c r="CH241" s="40">
        <v>1</v>
      </c>
      <c r="CI241" s="71"/>
    </row>
    <row r="242" spans="1:94" s="13" customFormat="1" x14ac:dyDescent="0.25">
      <c r="A242" s="24"/>
      <c r="B242" s="10"/>
      <c r="C242" s="10"/>
      <c r="D242" s="10"/>
      <c r="E242" s="10"/>
      <c r="F242" s="10"/>
      <c r="G242" s="10"/>
      <c r="H242" s="10"/>
      <c r="I242" s="10"/>
      <c r="J242" s="10"/>
      <c r="K242" s="33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5"/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  <c r="BL242" s="10"/>
      <c r="BM242" s="10"/>
      <c r="BN242" s="10"/>
      <c r="BO242" s="10"/>
      <c r="BP242" s="10"/>
      <c r="BQ242" s="10">
        <v>1</v>
      </c>
      <c r="BR242" s="10">
        <v>1</v>
      </c>
      <c r="BS242" s="15">
        <v>42866</v>
      </c>
      <c r="BT242" s="15"/>
      <c r="BU242" s="11"/>
      <c r="BV242" s="10">
        <v>5</v>
      </c>
      <c r="BW242" s="10"/>
      <c r="BX242" s="10"/>
      <c r="BZ242" s="39"/>
      <c r="CA242" s="35"/>
      <c r="CB242" s="35"/>
      <c r="CE242" s="40">
        <v>1</v>
      </c>
      <c r="CF242" s="72">
        <v>1</v>
      </c>
      <c r="CG242" s="40">
        <v>1</v>
      </c>
      <c r="CH242" s="40">
        <v>1</v>
      </c>
      <c r="CI242" s="44"/>
      <c r="CJ242" s="35"/>
      <c r="CK242" s="35"/>
    </row>
    <row r="243" spans="1:94" s="13" customFormat="1" x14ac:dyDescent="0.25">
      <c r="A243" s="24"/>
      <c r="B243" s="10"/>
      <c r="C243" s="10"/>
      <c r="D243" s="10"/>
      <c r="E243" s="10"/>
      <c r="F243" s="10"/>
      <c r="G243" s="10"/>
      <c r="H243" s="10"/>
      <c r="I243" s="10"/>
      <c r="J243" s="10"/>
      <c r="K243" s="33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5"/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  <c r="BL243" s="10"/>
      <c r="BM243" s="10"/>
      <c r="BN243" s="10"/>
      <c r="BO243" s="10"/>
      <c r="BP243" s="10"/>
      <c r="BQ243" s="10">
        <v>1</v>
      </c>
      <c r="BR243" s="10">
        <v>1</v>
      </c>
      <c r="BS243" s="15">
        <v>42860</v>
      </c>
      <c r="BT243" s="15"/>
      <c r="BU243" s="11"/>
      <c r="BV243" s="10">
        <v>60</v>
      </c>
      <c r="BW243" s="10">
        <v>1</v>
      </c>
      <c r="BX243" s="10"/>
      <c r="BZ243" s="39"/>
      <c r="CA243" s="35"/>
      <c r="CB243" s="35"/>
      <c r="CC243" s="63">
        <v>1</v>
      </c>
      <c r="CE243" s="40"/>
      <c r="CF243" s="72">
        <v>1</v>
      </c>
      <c r="CG243" s="40">
        <v>1</v>
      </c>
      <c r="CH243" s="40">
        <v>1</v>
      </c>
      <c r="CI243" s="71"/>
      <c r="CJ243" s="35"/>
    </row>
    <row r="244" spans="1:94" s="13" customFormat="1" x14ac:dyDescent="0.25">
      <c r="A244" s="24"/>
      <c r="B244" s="10"/>
      <c r="C244" s="10"/>
      <c r="D244" s="10"/>
      <c r="E244" s="10"/>
      <c r="F244" s="10"/>
      <c r="G244" s="10"/>
      <c r="H244" s="10"/>
      <c r="I244" s="10"/>
      <c r="J244" s="10"/>
      <c r="K244" s="33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5"/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  <c r="BL244" s="10"/>
      <c r="BM244" s="10"/>
      <c r="BN244" s="10"/>
      <c r="BO244" s="10"/>
      <c r="BP244" s="10"/>
      <c r="BQ244" s="10">
        <v>1</v>
      </c>
      <c r="BR244" s="10">
        <v>1</v>
      </c>
      <c r="BS244" s="15">
        <v>42870</v>
      </c>
      <c r="BT244" s="15"/>
      <c r="BU244" s="11"/>
      <c r="BV244" s="10">
        <v>45</v>
      </c>
      <c r="BW244" s="10">
        <v>1</v>
      </c>
      <c r="BX244" s="10"/>
      <c r="BZ244" s="39"/>
      <c r="CA244" s="35"/>
      <c r="CB244" s="39"/>
      <c r="CC244" s="63">
        <v>1</v>
      </c>
      <c r="CE244" s="40"/>
      <c r="CF244" s="72">
        <v>1</v>
      </c>
      <c r="CG244" s="40">
        <v>1</v>
      </c>
      <c r="CH244" s="40">
        <v>1</v>
      </c>
      <c r="CI244" s="44"/>
      <c r="CJ244" s="35"/>
      <c r="CK244" s="52"/>
    </row>
    <row r="245" spans="1:94" s="13" customFormat="1" x14ac:dyDescent="0.25">
      <c r="A245" s="24"/>
      <c r="B245" s="10"/>
      <c r="C245" s="10"/>
      <c r="D245" s="10"/>
      <c r="E245" s="10"/>
      <c r="F245" s="10"/>
      <c r="G245" s="10"/>
      <c r="H245" s="10"/>
      <c r="I245" s="10"/>
      <c r="J245" s="10"/>
      <c r="K245" s="33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5"/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  <c r="BL245" s="10"/>
      <c r="BM245" s="10"/>
      <c r="BN245" s="10"/>
      <c r="BO245" s="10"/>
      <c r="BP245" s="10"/>
      <c r="BQ245" s="10">
        <v>1</v>
      </c>
      <c r="BR245" s="10">
        <v>1</v>
      </c>
      <c r="BS245" s="15">
        <v>42871</v>
      </c>
      <c r="BT245" s="15"/>
      <c r="BU245" s="11"/>
      <c r="BV245" s="10">
        <v>45</v>
      </c>
      <c r="BW245" s="10">
        <v>1</v>
      </c>
      <c r="BX245" s="10"/>
      <c r="BZ245" s="39"/>
      <c r="CA245" s="39">
        <v>1</v>
      </c>
      <c r="CB245" s="35"/>
      <c r="CE245" s="40"/>
      <c r="CF245" s="72">
        <v>1</v>
      </c>
      <c r="CG245" s="40">
        <v>1</v>
      </c>
      <c r="CH245" s="40">
        <v>1</v>
      </c>
      <c r="CI245" s="71"/>
    </row>
    <row r="246" spans="1:94" s="13" customFormat="1" x14ac:dyDescent="0.25">
      <c r="A246" s="24"/>
      <c r="B246" s="10"/>
      <c r="C246" s="10"/>
      <c r="D246" s="10"/>
      <c r="E246" s="10"/>
      <c r="F246" s="10"/>
      <c r="G246" s="10"/>
      <c r="H246" s="10"/>
      <c r="I246" s="10"/>
      <c r="J246" s="10"/>
      <c r="K246" s="33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5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>
        <v>1</v>
      </c>
      <c r="BR246" s="10">
        <v>1</v>
      </c>
      <c r="BS246" s="15">
        <v>42878</v>
      </c>
      <c r="BT246" s="15"/>
      <c r="BU246" s="11"/>
      <c r="BV246" s="10">
        <v>60</v>
      </c>
      <c r="BW246" s="10">
        <v>1</v>
      </c>
      <c r="BX246" s="10"/>
      <c r="BZ246" s="39"/>
      <c r="CA246" s="35"/>
      <c r="CB246" s="35"/>
      <c r="CC246" s="63">
        <v>1</v>
      </c>
      <c r="CE246" s="40"/>
      <c r="CF246" s="72">
        <v>1</v>
      </c>
      <c r="CG246" s="40">
        <v>1</v>
      </c>
      <c r="CH246" s="40">
        <v>1</v>
      </c>
      <c r="CI246" s="71"/>
    </row>
    <row r="247" spans="1:94" s="13" customFormat="1" x14ac:dyDescent="0.25">
      <c r="A247" s="24"/>
      <c r="B247" s="10"/>
      <c r="C247" s="10"/>
      <c r="D247" s="10"/>
      <c r="E247" s="10"/>
      <c r="F247" s="10"/>
      <c r="G247" s="10"/>
      <c r="H247" s="10"/>
      <c r="I247" s="10"/>
      <c r="J247" s="10"/>
      <c r="K247" s="33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5"/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  <c r="BL247" s="10"/>
      <c r="BM247" s="10"/>
      <c r="BN247" s="10"/>
      <c r="BO247" s="10"/>
      <c r="BP247" s="10"/>
      <c r="BQ247" s="10">
        <v>1</v>
      </c>
      <c r="BR247" s="10">
        <v>1</v>
      </c>
      <c r="BS247" s="15">
        <v>42892</v>
      </c>
      <c r="BT247" s="15"/>
      <c r="BU247" s="11"/>
      <c r="BV247" s="10">
        <v>45</v>
      </c>
      <c r="BW247" s="10">
        <v>1</v>
      </c>
      <c r="BX247" s="10"/>
      <c r="BZ247" s="39"/>
      <c r="CA247" s="39">
        <v>1</v>
      </c>
      <c r="CB247" s="35"/>
      <c r="CE247" s="40"/>
      <c r="CF247" s="72">
        <v>1</v>
      </c>
      <c r="CG247" s="40">
        <v>1</v>
      </c>
      <c r="CH247" s="40">
        <v>1</v>
      </c>
      <c r="CI247" s="44" t="s">
        <v>235</v>
      </c>
      <c r="CJ247" s="35"/>
      <c r="CK247" s="35" t="s">
        <v>229</v>
      </c>
      <c r="CL247" s="35"/>
      <c r="CM247" s="35"/>
      <c r="CN247" s="35"/>
      <c r="CO247" s="35"/>
    </row>
    <row r="248" spans="1:94" s="13" customFormat="1" x14ac:dyDescent="0.25">
      <c r="A248" s="24"/>
      <c r="B248" s="10"/>
      <c r="C248" s="10"/>
      <c r="D248" s="10"/>
      <c r="E248" s="10"/>
      <c r="F248" s="10"/>
      <c r="G248" s="10"/>
      <c r="H248" s="10"/>
      <c r="I248" s="10"/>
      <c r="J248" s="10"/>
      <c r="K248" s="33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5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>
        <v>1</v>
      </c>
      <c r="BR248" s="10">
        <v>1</v>
      </c>
      <c r="BS248" s="15">
        <v>42912</v>
      </c>
      <c r="BT248" s="15"/>
      <c r="BU248" s="11"/>
      <c r="BV248" s="10">
        <v>60</v>
      </c>
      <c r="BW248" s="10">
        <v>1</v>
      </c>
      <c r="BX248" s="10"/>
      <c r="BZ248" s="39"/>
      <c r="CA248" s="35"/>
      <c r="CB248" s="35"/>
      <c r="CC248" s="63">
        <v>1</v>
      </c>
      <c r="CE248" s="40"/>
      <c r="CF248" s="72">
        <v>1</v>
      </c>
      <c r="CG248" s="40">
        <v>1</v>
      </c>
      <c r="CH248" s="40"/>
      <c r="CI248" s="77" t="s">
        <v>260</v>
      </c>
      <c r="CJ248" s="52"/>
      <c r="CK248" s="52"/>
      <c r="CL248" s="52"/>
    </row>
    <row r="249" spans="1:94" s="13" customFormat="1" x14ac:dyDescent="0.25">
      <c r="A249" s="14"/>
      <c r="B249" s="10"/>
      <c r="C249" s="10"/>
      <c r="D249" s="10"/>
      <c r="E249" s="10"/>
      <c r="F249" s="10"/>
      <c r="G249" s="10"/>
      <c r="H249" s="10"/>
      <c r="I249" s="10"/>
      <c r="J249" s="10"/>
      <c r="K249" s="33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5"/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  <c r="BL249" s="10"/>
      <c r="BM249" s="10"/>
      <c r="BN249" s="10"/>
      <c r="BO249" s="10"/>
      <c r="BP249" s="10"/>
      <c r="BQ249" s="10"/>
      <c r="BR249" s="10"/>
      <c r="BS249" s="15"/>
      <c r="BT249" s="15"/>
      <c r="BU249" s="11"/>
      <c r="BV249" s="10"/>
      <c r="BW249" s="10"/>
      <c r="BX249" s="10"/>
      <c r="BZ249" s="39"/>
      <c r="CA249" s="35"/>
      <c r="CB249" s="35"/>
      <c r="CC249" s="35"/>
      <c r="CE249" s="40"/>
      <c r="CF249" s="72"/>
      <c r="CG249" s="40"/>
      <c r="CH249" s="40"/>
      <c r="CI249" s="44"/>
      <c r="CJ249" s="35"/>
      <c r="CK249" s="35"/>
      <c r="CL249" s="35"/>
      <c r="CM249" s="35"/>
    </row>
    <row r="250" spans="1:94" s="13" customFormat="1" x14ac:dyDescent="0.25">
      <c r="A250" s="14"/>
      <c r="B250" s="10"/>
      <c r="C250" s="10"/>
      <c r="D250" s="10"/>
      <c r="E250" s="10"/>
      <c r="F250" s="10"/>
      <c r="G250" s="10"/>
      <c r="H250" s="10"/>
      <c r="I250" s="10"/>
      <c r="J250" s="10"/>
      <c r="K250" s="33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5"/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  <c r="BL250" s="10"/>
      <c r="BM250" s="10"/>
      <c r="BN250" s="10"/>
      <c r="BO250" s="10"/>
      <c r="BP250" s="10"/>
      <c r="BQ250" s="10"/>
      <c r="BR250" s="10"/>
      <c r="BS250" s="15"/>
      <c r="BT250" s="15"/>
      <c r="BU250" s="11"/>
      <c r="BV250" s="10"/>
      <c r="BW250" s="10"/>
      <c r="BX250" s="10"/>
      <c r="BZ250" s="39"/>
      <c r="CA250" s="35"/>
      <c r="CB250" s="35"/>
      <c r="CC250" s="35"/>
      <c r="CE250" s="40"/>
      <c r="CF250" s="72"/>
      <c r="CG250" s="40"/>
      <c r="CH250" s="40"/>
      <c r="CI250" s="44"/>
      <c r="CJ250" s="35"/>
      <c r="CK250" s="35"/>
      <c r="CL250" s="35"/>
      <c r="CM250" s="35"/>
      <c r="CN250" s="35"/>
      <c r="CO250" s="35"/>
      <c r="CP250" s="35"/>
    </row>
    <row r="251" spans="1:94" s="13" customFormat="1" x14ac:dyDescent="0.25">
      <c r="A251" s="14"/>
      <c r="B251" s="10"/>
      <c r="C251" s="10"/>
      <c r="D251" s="10"/>
      <c r="E251" s="10"/>
      <c r="F251" s="10"/>
      <c r="G251" s="10"/>
      <c r="H251" s="10"/>
      <c r="I251" s="10"/>
      <c r="J251" s="10"/>
      <c r="K251" s="33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5"/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  <c r="BL251" s="10"/>
      <c r="BM251" s="10"/>
      <c r="BN251" s="10"/>
      <c r="BO251" s="10"/>
      <c r="BP251" s="10"/>
      <c r="BQ251" s="10"/>
      <c r="BR251" s="10"/>
      <c r="BS251" s="15"/>
      <c r="BT251" s="15"/>
      <c r="BU251" s="11"/>
      <c r="BV251" s="10"/>
      <c r="BW251" s="10"/>
      <c r="BX251" s="10"/>
      <c r="BZ251" s="39"/>
      <c r="CA251" s="35"/>
      <c r="CB251" s="35"/>
      <c r="CE251" s="40"/>
      <c r="CF251" s="72"/>
      <c r="CG251" s="40"/>
      <c r="CH251" s="40"/>
      <c r="CI251" s="71"/>
    </row>
    <row r="252" spans="1:94" s="13" customFormat="1" x14ac:dyDescent="0.25">
      <c r="A252" s="14"/>
      <c r="B252" s="10"/>
      <c r="C252" s="10"/>
      <c r="D252" s="10"/>
      <c r="E252" s="10"/>
      <c r="F252" s="10"/>
      <c r="G252" s="10"/>
      <c r="H252" s="10"/>
      <c r="I252" s="10"/>
      <c r="J252" s="10"/>
      <c r="K252" s="33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5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5"/>
      <c r="BT252" s="15"/>
      <c r="BU252" s="11"/>
      <c r="BV252" s="10"/>
      <c r="BW252" s="10"/>
      <c r="BX252" s="10"/>
      <c r="BZ252" s="39"/>
      <c r="CA252" s="35"/>
      <c r="CB252" s="35"/>
      <c r="CE252" s="40"/>
      <c r="CF252" s="72"/>
      <c r="CG252" s="40"/>
      <c r="CH252" s="40"/>
      <c r="CI252" s="44"/>
      <c r="CJ252" s="35"/>
    </row>
    <row r="253" spans="1:94" s="13" customFormat="1" x14ac:dyDescent="0.25">
      <c r="A253" s="24" t="s">
        <v>164</v>
      </c>
      <c r="B253" s="22">
        <v>1</v>
      </c>
      <c r="C253" s="10"/>
      <c r="D253" s="10"/>
      <c r="E253" s="10"/>
      <c r="F253" s="10"/>
      <c r="G253" s="10"/>
      <c r="H253" s="10">
        <v>1</v>
      </c>
      <c r="I253" s="10"/>
      <c r="J253" s="10"/>
      <c r="K253" s="33"/>
      <c r="L253" s="10"/>
      <c r="M253" s="10">
        <v>1</v>
      </c>
      <c r="N253" s="10"/>
      <c r="O253" s="10"/>
      <c r="P253" s="10"/>
      <c r="Q253" s="10"/>
      <c r="R253" s="10">
        <v>1</v>
      </c>
      <c r="S253" s="10" t="s">
        <v>118</v>
      </c>
      <c r="T253" s="10"/>
      <c r="U253" s="10">
        <v>1</v>
      </c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>
        <v>1</v>
      </c>
      <c r="AV253" s="10">
        <v>1</v>
      </c>
      <c r="AW253" s="15">
        <v>42844</v>
      </c>
      <c r="AX253" s="10">
        <v>20</v>
      </c>
      <c r="AY253" s="10">
        <v>1</v>
      </c>
      <c r="AZ253" s="10"/>
      <c r="BA253" s="10"/>
      <c r="BB253" s="10"/>
      <c r="BC253" s="10"/>
      <c r="BD253" s="10">
        <v>1</v>
      </c>
      <c r="BE253" s="10"/>
      <c r="BF253" s="10"/>
      <c r="BG253" s="10">
        <v>1</v>
      </c>
      <c r="BH253" s="10"/>
      <c r="BI253" s="10"/>
      <c r="BJ253" s="10"/>
      <c r="BK253" s="10"/>
      <c r="BL253" s="14"/>
      <c r="BM253" s="10"/>
      <c r="BN253" s="10"/>
      <c r="BO253" s="10"/>
      <c r="BP253" s="22">
        <v>1</v>
      </c>
      <c r="BQ253" s="10"/>
      <c r="BR253" s="10"/>
      <c r="BS253" s="15"/>
      <c r="BT253" s="10"/>
      <c r="BU253" s="11"/>
      <c r="BV253" s="10"/>
      <c r="BW253" s="10"/>
      <c r="BX253" s="10"/>
      <c r="BZ253" s="39"/>
      <c r="CA253" s="35"/>
      <c r="CB253" s="39"/>
      <c r="CC253" s="39"/>
      <c r="CE253" s="40"/>
      <c r="CF253" s="72"/>
      <c r="CG253" s="40"/>
      <c r="CH253" s="40"/>
      <c r="CI253" s="73" t="s">
        <v>215</v>
      </c>
    </row>
    <row r="254" spans="1:94" s="13" customFormat="1" x14ac:dyDescent="0.25">
      <c r="A254" s="14"/>
      <c r="B254" s="14"/>
      <c r="C254" s="10"/>
      <c r="D254" s="10"/>
      <c r="E254" s="10"/>
      <c r="F254" s="10"/>
      <c r="G254" s="10"/>
      <c r="H254" s="10"/>
      <c r="I254" s="10"/>
      <c r="J254" s="10"/>
      <c r="K254" s="33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5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4"/>
      <c r="BM254" s="10"/>
      <c r="BN254" s="10"/>
      <c r="BO254" s="10"/>
      <c r="BP254" s="14"/>
      <c r="BQ254" s="10"/>
      <c r="BR254" s="10"/>
      <c r="BS254" s="15"/>
      <c r="BT254" s="10"/>
      <c r="BU254" s="11"/>
      <c r="BV254" s="10"/>
      <c r="BW254" s="10"/>
      <c r="BX254" s="10"/>
      <c r="BZ254" s="39"/>
      <c r="CA254" s="35"/>
      <c r="CB254" s="39"/>
      <c r="CC254" s="39"/>
      <c r="CE254" s="40"/>
      <c r="CF254" s="72"/>
      <c r="CG254" s="40"/>
      <c r="CH254" s="40"/>
      <c r="CI254" s="44"/>
    </row>
    <row r="255" spans="1:94" s="13" customFormat="1" x14ac:dyDescent="0.25">
      <c r="A255" s="24" t="s">
        <v>219</v>
      </c>
      <c r="B255" s="22">
        <v>1</v>
      </c>
      <c r="C255" s="10"/>
      <c r="D255" s="10"/>
      <c r="E255" s="10"/>
      <c r="F255" s="10"/>
      <c r="G255" s="10">
        <v>1</v>
      </c>
      <c r="H255" s="10"/>
      <c r="I255" s="10"/>
      <c r="J255" s="10"/>
      <c r="K255" s="33">
        <v>1</v>
      </c>
      <c r="L255" s="10"/>
      <c r="M255" s="10"/>
      <c r="N255" s="10"/>
      <c r="O255" s="10"/>
      <c r="P255" s="10"/>
      <c r="Q255" s="10"/>
      <c r="R255" s="10">
        <v>1</v>
      </c>
      <c r="S255" s="10" t="s">
        <v>220</v>
      </c>
      <c r="T255" s="10"/>
      <c r="U255" s="10">
        <v>1</v>
      </c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 t="s">
        <v>221</v>
      </c>
      <c r="AM255" s="10">
        <v>1</v>
      </c>
      <c r="AN255" s="10">
        <v>1</v>
      </c>
      <c r="AO255" s="10">
        <v>1</v>
      </c>
      <c r="AP255" s="10">
        <v>1</v>
      </c>
      <c r="AQ255" s="10"/>
      <c r="AR255" s="10"/>
      <c r="AS255" s="10">
        <v>4</v>
      </c>
      <c r="AT255" s="10"/>
      <c r="AU255" s="10"/>
      <c r="AV255" s="10">
        <v>1</v>
      </c>
      <c r="AW255" s="15">
        <v>42881</v>
      </c>
      <c r="AX255" s="10">
        <v>20</v>
      </c>
      <c r="AY255" s="10">
        <v>1</v>
      </c>
      <c r="AZ255" s="10"/>
      <c r="BA255" s="10"/>
      <c r="BB255" s="10">
        <v>1</v>
      </c>
      <c r="BC255" s="10"/>
      <c r="BD255" s="10"/>
      <c r="BE255" s="10">
        <v>1</v>
      </c>
      <c r="BF255" s="10"/>
      <c r="BG255" s="10"/>
      <c r="BH255" s="10"/>
      <c r="BI255" s="10"/>
      <c r="BJ255" s="10">
        <v>1</v>
      </c>
      <c r="BK255" s="10"/>
      <c r="BL255" s="14"/>
      <c r="BM255" s="10"/>
      <c r="BN255" s="10"/>
      <c r="BO255" s="10"/>
      <c r="BP255" s="14"/>
      <c r="BQ255" s="10">
        <v>1</v>
      </c>
      <c r="BR255" s="10">
        <v>1</v>
      </c>
      <c r="BS255" s="15">
        <v>42884</v>
      </c>
      <c r="BT255" s="10">
        <v>1</v>
      </c>
      <c r="BU255" s="11"/>
      <c r="BV255" s="10">
        <v>15</v>
      </c>
      <c r="BW255" s="10"/>
      <c r="BX255" s="10"/>
      <c r="BY255" s="40">
        <v>1</v>
      </c>
      <c r="BZ255" s="39"/>
      <c r="CA255" s="39">
        <v>1</v>
      </c>
      <c r="CB255" s="39"/>
      <c r="CC255" s="39"/>
      <c r="CE255" s="40"/>
      <c r="CF255" s="72">
        <v>1</v>
      </c>
      <c r="CG255" s="40">
        <v>1</v>
      </c>
      <c r="CH255" s="40">
        <v>1</v>
      </c>
      <c r="CI255" s="44"/>
    </row>
    <row r="256" spans="1:94" s="13" customFormat="1" x14ac:dyDescent="0.25">
      <c r="A256" s="24"/>
      <c r="B256" s="14"/>
      <c r="C256" s="10"/>
      <c r="D256" s="10"/>
      <c r="E256" s="10"/>
      <c r="F256" s="10"/>
      <c r="G256" s="10"/>
      <c r="H256" s="10"/>
      <c r="I256" s="10"/>
      <c r="J256" s="10"/>
      <c r="K256" s="33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5"/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  <c r="BL256" s="14"/>
      <c r="BM256" s="10"/>
      <c r="BN256" s="10"/>
      <c r="BO256" s="10"/>
      <c r="BP256" s="14"/>
      <c r="BQ256" s="10">
        <v>1</v>
      </c>
      <c r="BR256" s="10">
        <v>1</v>
      </c>
      <c r="BS256" s="15">
        <v>42887</v>
      </c>
      <c r="BT256" s="10"/>
      <c r="BU256" s="11"/>
      <c r="BV256" s="14">
        <v>45</v>
      </c>
      <c r="BW256" s="10"/>
      <c r="BX256" s="10"/>
      <c r="BY256" s="40">
        <v>1</v>
      </c>
      <c r="BZ256" s="39"/>
      <c r="CA256" s="39">
        <v>1</v>
      </c>
      <c r="CB256" s="39"/>
      <c r="CC256" s="39"/>
      <c r="CE256" s="40"/>
      <c r="CF256" s="72">
        <v>1</v>
      </c>
      <c r="CG256" s="40">
        <v>0</v>
      </c>
      <c r="CH256" s="40">
        <v>0</v>
      </c>
      <c r="CI256" s="73" t="s">
        <v>223</v>
      </c>
      <c r="CJ256" s="43"/>
      <c r="CK256" s="43"/>
      <c r="CL256" s="43"/>
      <c r="CM256" s="43"/>
    </row>
    <row r="257" spans="1:91" s="13" customFormat="1" x14ac:dyDescent="0.25">
      <c r="A257" s="14"/>
      <c r="B257" s="14"/>
      <c r="C257" s="10"/>
      <c r="D257" s="10"/>
      <c r="E257" s="10"/>
      <c r="F257" s="10"/>
      <c r="G257" s="10"/>
      <c r="H257" s="10"/>
      <c r="I257" s="10"/>
      <c r="J257" s="10"/>
      <c r="K257" s="33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5"/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  <c r="BL257" s="14"/>
      <c r="BM257" s="10"/>
      <c r="BN257" s="10"/>
      <c r="BO257" s="10"/>
      <c r="BP257" s="14"/>
      <c r="BQ257" s="10"/>
      <c r="BR257" s="10"/>
      <c r="BS257" s="15"/>
      <c r="BT257" s="10"/>
      <c r="BU257" s="11"/>
      <c r="BV257" s="14"/>
      <c r="BW257" s="10"/>
      <c r="BX257" s="10"/>
      <c r="BY257" s="40"/>
      <c r="BZ257" s="39"/>
      <c r="CA257" s="39"/>
      <c r="CB257" s="39"/>
      <c r="CC257" s="39"/>
      <c r="CE257" s="40"/>
      <c r="CF257" s="72"/>
      <c r="CG257" s="40"/>
      <c r="CH257" s="40"/>
      <c r="CI257" s="44"/>
      <c r="CJ257" s="35"/>
      <c r="CK257" s="35"/>
      <c r="CL257" s="35"/>
      <c r="CM257" s="35"/>
    </row>
    <row r="258" spans="1:91" s="13" customFormat="1" x14ac:dyDescent="0.25">
      <c r="A258" s="14"/>
      <c r="B258" s="14"/>
      <c r="C258" s="10"/>
      <c r="D258" s="10"/>
      <c r="E258" s="10"/>
      <c r="F258" s="10"/>
      <c r="G258" s="10"/>
      <c r="H258" s="10"/>
      <c r="I258" s="10"/>
      <c r="J258" s="10"/>
      <c r="K258" s="33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5"/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  <c r="BL258" s="14"/>
      <c r="BM258" s="10"/>
      <c r="BN258" s="10"/>
      <c r="BO258" s="10"/>
      <c r="BP258" s="14"/>
      <c r="BQ258" s="10"/>
      <c r="BR258" s="10"/>
      <c r="BS258" s="15"/>
      <c r="BT258" s="10"/>
      <c r="BU258" s="11"/>
      <c r="BV258" s="14"/>
      <c r="BW258" s="10"/>
      <c r="BX258" s="10"/>
      <c r="BY258" s="40"/>
      <c r="BZ258" s="39"/>
      <c r="CA258" s="39"/>
      <c r="CB258" s="39"/>
      <c r="CC258" s="39"/>
      <c r="CE258" s="40"/>
      <c r="CF258" s="72"/>
      <c r="CG258" s="40"/>
      <c r="CH258" s="40"/>
      <c r="CI258" s="44"/>
      <c r="CJ258" s="35"/>
      <c r="CK258" s="35"/>
      <c r="CL258" s="35"/>
      <c r="CM258" s="35"/>
    </row>
    <row r="259" spans="1:91" s="13" customFormat="1" x14ac:dyDescent="0.25">
      <c r="A259" s="14"/>
      <c r="B259" s="10"/>
      <c r="C259" s="10"/>
      <c r="D259" s="10"/>
      <c r="E259" s="10"/>
      <c r="F259" s="10"/>
      <c r="G259" s="10"/>
      <c r="H259" s="10"/>
      <c r="I259" s="10"/>
      <c r="J259" s="10"/>
      <c r="K259" s="33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5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5"/>
      <c r="BT259" s="15"/>
      <c r="BU259" s="11"/>
      <c r="BV259" s="10"/>
      <c r="BW259" s="10"/>
      <c r="BX259" s="10"/>
      <c r="BZ259" s="39"/>
      <c r="CA259" s="35"/>
      <c r="CB259" s="35"/>
      <c r="CC259" s="39"/>
      <c r="CE259" s="40"/>
      <c r="CF259" s="72"/>
      <c r="CG259" s="40"/>
      <c r="CH259" s="40"/>
      <c r="CI259" s="44"/>
    </row>
    <row r="260" spans="1:91" s="13" customFormat="1" x14ac:dyDescent="0.25">
      <c r="A260" s="24" t="s">
        <v>151</v>
      </c>
      <c r="B260" s="10">
        <v>1</v>
      </c>
      <c r="C260" s="10"/>
      <c r="D260" s="10"/>
      <c r="E260" s="10"/>
      <c r="F260" s="10"/>
      <c r="G260" s="10">
        <v>1</v>
      </c>
      <c r="H260" s="10"/>
      <c r="I260" s="10"/>
      <c r="J260" s="10"/>
      <c r="K260" s="33"/>
      <c r="L260" s="10"/>
      <c r="M260" s="10">
        <v>1</v>
      </c>
      <c r="N260" s="10"/>
      <c r="O260" s="10"/>
      <c r="P260" s="10"/>
      <c r="Q260" s="10"/>
      <c r="R260" s="10">
        <v>1</v>
      </c>
      <c r="S260" s="10" t="s">
        <v>51</v>
      </c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>
        <v>1</v>
      </c>
      <c r="AH260" s="10"/>
      <c r="AI260" s="10"/>
      <c r="AJ260" s="10"/>
      <c r="AK260" s="10"/>
      <c r="AL260" s="10"/>
      <c r="AM260" s="10"/>
      <c r="AN260" s="10">
        <v>1</v>
      </c>
      <c r="AO260" s="10">
        <v>1</v>
      </c>
      <c r="AP260" s="10"/>
      <c r="AQ260" s="10"/>
      <c r="AR260" s="10"/>
      <c r="AS260" s="10">
        <v>2</v>
      </c>
      <c r="AT260" s="10"/>
      <c r="AU260" s="10"/>
      <c r="AV260" s="10">
        <v>1</v>
      </c>
      <c r="AW260" s="15">
        <v>42811</v>
      </c>
      <c r="AX260" s="10">
        <v>15</v>
      </c>
      <c r="AY260" s="10">
        <v>1</v>
      </c>
      <c r="AZ260" s="10"/>
      <c r="BA260" s="10"/>
      <c r="BB260" s="10">
        <v>1</v>
      </c>
      <c r="BC260" s="10"/>
      <c r="BD260" s="10"/>
      <c r="BE260" s="10">
        <v>1</v>
      </c>
      <c r="BF260" s="10"/>
      <c r="BG260" s="10"/>
      <c r="BH260" s="10"/>
      <c r="BI260" s="10"/>
      <c r="BJ260" s="10">
        <v>1</v>
      </c>
      <c r="BK260" s="10"/>
      <c r="BL260" s="10"/>
      <c r="BM260" s="10"/>
      <c r="BN260" s="10"/>
      <c r="BO260" s="10"/>
      <c r="BP260" s="10"/>
      <c r="BQ260" s="10"/>
      <c r="BR260" s="10"/>
      <c r="BS260" s="15"/>
      <c r="BT260" s="15"/>
      <c r="BU260" s="11"/>
      <c r="BV260" s="10"/>
      <c r="BW260" s="10"/>
      <c r="BX260" s="10"/>
      <c r="BZ260" s="35"/>
      <c r="CA260" s="35"/>
      <c r="CB260" s="35"/>
      <c r="CF260" s="70"/>
      <c r="CG260" s="40"/>
      <c r="CH260" s="40"/>
      <c r="CI260" s="71" t="s">
        <v>185</v>
      </c>
    </row>
    <row r="261" spans="1:91" s="13" customFormat="1" x14ac:dyDescent="0.25">
      <c r="A261" s="14"/>
      <c r="B261" s="10"/>
      <c r="C261" s="10"/>
      <c r="D261" s="10"/>
      <c r="E261" s="10"/>
      <c r="F261" s="10"/>
      <c r="G261" s="10"/>
      <c r="H261" s="10"/>
      <c r="I261" s="10"/>
      <c r="J261" s="10"/>
      <c r="K261" s="33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5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5"/>
      <c r="BT261" s="15"/>
      <c r="BU261" s="11"/>
      <c r="BV261" s="10"/>
      <c r="BW261" s="10"/>
      <c r="BX261" s="10"/>
      <c r="BZ261" s="35"/>
      <c r="CA261" s="35"/>
      <c r="CB261" s="35"/>
      <c r="CF261" s="70"/>
      <c r="CG261" s="40"/>
      <c r="CH261" s="40"/>
      <c r="CI261" s="71"/>
    </row>
    <row r="262" spans="1:91" s="13" customFormat="1" x14ac:dyDescent="0.25">
      <c r="A262" s="14"/>
      <c r="B262" s="10"/>
      <c r="C262" s="10"/>
      <c r="D262" s="10"/>
      <c r="E262" s="10"/>
      <c r="F262" s="10"/>
      <c r="G262" s="10"/>
      <c r="H262" s="10"/>
      <c r="I262" s="10"/>
      <c r="J262" s="10"/>
      <c r="K262" s="33"/>
      <c r="L262" s="10"/>
      <c r="M262" s="10"/>
      <c r="N262" s="10"/>
      <c r="O262" s="10"/>
      <c r="P262" s="10"/>
      <c r="Q262" s="10"/>
      <c r="R262" s="14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5"/>
      <c r="AX262" s="14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  <c r="BL262" s="10"/>
      <c r="BM262" s="10"/>
      <c r="BN262" s="10"/>
      <c r="BO262" s="10"/>
      <c r="BP262" s="10"/>
      <c r="BQ262" s="10"/>
      <c r="BR262" s="10"/>
      <c r="BS262" s="15"/>
      <c r="BT262" s="15"/>
      <c r="BU262" s="11"/>
      <c r="BV262" s="78"/>
      <c r="BW262" s="72"/>
      <c r="BX262" s="40"/>
      <c r="CA262" s="40"/>
      <c r="CF262" s="40"/>
      <c r="CG262" s="39"/>
      <c r="CH262" s="79"/>
    </row>
    <row r="263" spans="1:91" s="13" customFormat="1" x14ac:dyDescent="0.25">
      <c r="A263" s="37" t="s">
        <v>81</v>
      </c>
      <c r="B263" s="10"/>
      <c r="C263" s="10">
        <v>1</v>
      </c>
      <c r="D263" s="10"/>
      <c r="E263" s="10">
        <v>1</v>
      </c>
      <c r="F263" s="10"/>
      <c r="G263" s="10"/>
      <c r="H263" s="10"/>
      <c r="I263" s="10"/>
      <c r="J263" s="10"/>
      <c r="K263" s="33"/>
      <c r="L263" s="10"/>
      <c r="M263" s="10"/>
      <c r="N263" s="10"/>
      <c r="O263" s="10"/>
      <c r="P263" s="10"/>
      <c r="Q263" s="10"/>
      <c r="R263" s="14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5"/>
      <c r="AX263" s="14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  <c r="BL263" s="10"/>
      <c r="BM263" s="10"/>
      <c r="BN263" s="10"/>
      <c r="BO263" s="10"/>
      <c r="BP263" s="10"/>
      <c r="BQ263" s="10">
        <v>1</v>
      </c>
      <c r="BR263" s="10">
        <v>1</v>
      </c>
      <c r="BS263" s="15">
        <v>42776</v>
      </c>
      <c r="BT263" s="15"/>
      <c r="BU263" s="11">
        <v>1</v>
      </c>
      <c r="BV263" s="80">
        <v>40</v>
      </c>
      <c r="BW263" s="72">
        <v>1</v>
      </c>
      <c r="BX263" s="40"/>
      <c r="CA263" s="40"/>
      <c r="CC263" s="40">
        <v>1</v>
      </c>
      <c r="CF263" s="40">
        <v>1</v>
      </c>
      <c r="CG263" s="39">
        <v>1</v>
      </c>
      <c r="CH263" s="79">
        <v>1</v>
      </c>
    </row>
    <row r="264" spans="1:91" s="13" customFormat="1" x14ac:dyDescent="0.25">
      <c r="A264" s="37"/>
      <c r="B264" s="10"/>
      <c r="C264" s="10"/>
      <c r="D264" s="10"/>
      <c r="E264" s="10"/>
      <c r="F264" s="10"/>
      <c r="G264" s="10"/>
      <c r="H264" s="10"/>
      <c r="I264" s="10"/>
      <c r="J264" s="10"/>
      <c r="K264" s="33"/>
      <c r="L264" s="10"/>
      <c r="M264" s="10"/>
      <c r="N264" s="10"/>
      <c r="O264" s="10"/>
      <c r="P264" s="10"/>
      <c r="Q264" s="10"/>
      <c r="R264" s="14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5"/>
      <c r="AX264" s="14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  <c r="BL264" s="10"/>
      <c r="BM264" s="10"/>
      <c r="BN264" s="10"/>
      <c r="BO264" s="10"/>
      <c r="BP264" s="10"/>
      <c r="BQ264" s="10">
        <v>1</v>
      </c>
      <c r="BR264" s="10">
        <v>1</v>
      </c>
      <c r="BS264" s="15">
        <v>42853</v>
      </c>
      <c r="BT264" s="15"/>
      <c r="BU264" s="11"/>
      <c r="BV264" s="81">
        <v>45</v>
      </c>
      <c r="BW264" s="72">
        <v>1</v>
      </c>
      <c r="BX264" s="40"/>
      <c r="CA264" s="40"/>
      <c r="CC264" s="40">
        <v>1</v>
      </c>
      <c r="CF264" s="40">
        <v>1</v>
      </c>
      <c r="CG264" s="39">
        <v>1</v>
      </c>
      <c r="CH264" s="79">
        <v>1</v>
      </c>
      <c r="CI264" s="13" t="s">
        <v>175</v>
      </c>
    </row>
    <row r="265" spans="1:91" s="13" customFormat="1" x14ac:dyDescent="0.25">
      <c r="A265" s="14"/>
      <c r="B265" s="10"/>
      <c r="C265" s="10"/>
      <c r="D265" s="10"/>
      <c r="E265" s="10"/>
      <c r="F265" s="10"/>
      <c r="G265" s="10"/>
      <c r="H265" s="10"/>
      <c r="I265" s="10"/>
      <c r="J265" s="10"/>
      <c r="K265" s="33"/>
      <c r="L265" s="10"/>
      <c r="M265" s="10"/>
      <c r="N265" s="10"/>
      <c r="O265" s="10"/>
      <c r="P265" s="10"/>
      <c r="Q265" s="10"/>
      <c r="R265" s="14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5"/>
      <c r="AX265" s="14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  <c r="BL265" s="10"/>
      <c r="BM265" s="10"/>
      <c r="BN265" s="10"/>
      <c r="BO265" s="10"/>
      <c r="BP265" s="10"/>
      <c r="BQ265" s="10"/>
      <c r="BR265" s="10"/>
      <c r="BS265" s="15"/>
      <c r="BT265" s="15"/>
      <c r="BU265" s="11"/>
      <c r="BV265" s="78"/>
      <c r="BW265" s="72"/>
      <c r="BX265" s="40"/>
      <c r="CA265" s="40"/>
      <c r="CF265" s="40"/>
      <c r="CG265" s="39"/>
      <c r="CH265" s="79"/>
    </row>
    <row r="266" spans="1:91" s="13" customFormat="1" x14ac:dyDescent="0.25">
      <c r="A266" s="14"/>
      <c r="B266" s="10"/>
      <c r="C266" s="10"/>
      <c r="D266" s="10"/>
      <c r="E266" s="10"/>
      <c r="F266" s="10"/>
      <c r="G266" s="10"/>
      <c r="H266" s="10"/>
      <c r="I266" s="10"/>
      <c r="J266" s="10"/>
      <c r="K266" s="33"/>
      <c r="L266" s="10"/>
      <c r="M266" s="10"/>
      <c r="N266" s="10"/>
      <c r="O266" s="10"/>
      <c r="P266" s="10"/>
      <c r="Q266" s="10"/>
      <c r="R266" s="14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5"/>
      <c r="AX266" s="14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5"/>
      <c r="BT266" s="15"/>
      <c r="BU266" s="11"/>
      <c r="BV266" s="78"/>
      <c r="BW266" s="72"/>
      <c r="BX266" s="40"/>
      <c r="CA266" s="40"/>
      <c r="CF266" s="40"/>
      <c r="CG266" s="39"/>
      <c r="CH266" s="79"/>
    </row>
    <row r="267" spans="1:91" s="13" customFormat="1" x14ac:dyDescent="0.25">
      <c r="A267" s="14"/>
      <c r="B267" s="10"/>
      <c r="C267" s="10"/>
      <c r="D267" s="10"/>
      <c r="E267" s="10"/>
      <c r="F267" s="10"/>
      <c r="G267" s="10"/>
      <c r="H267" s="10"/>
      <c r="I267" s="10"/>
      <c r="J267" s="10"/>
      <c r="K267" s="33"/>
      <c r="L267" s="10"/>
      <c r="M267" s="10"/>
      <c r="N267" s="10"/>
      <c r="O267" s="10"/>
      <c r="P267" s="10"/>
      <c r="Q267" s="10"/>
      <c r="R267" s="14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5"/>
      <c r="AX267" s="14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  <c r="BL267" s="10"/>
      <c r="BM267" s="10"/>
      <c r="BN267" s="10"/>
      <c r="BO267" s="10"/>
      <c r="BP267" s="10"/>
      <c r="BQ267" s="10"/>
      <c r="BR267" s="10"/>
      <c r="BS267" s="15"/>
      <c r="BT267" s="15"/>
      <c r="BU267" s="11"/>
      <c r="BV267" s="78"/>
      <c r="BW267" s="72"/>
      <c r="BX267" s="40"/>
      <c r="CF267" s="40"/>
      <c r="CG267" s="39"/>
      <c r="CH267" s="79"/>
    </row>
    <row r="268" spans="1:91" s="13" customFormat="1" ht="31.5" x14ac:dyDescent="0.25">
      <c r="A268" s="24" t="s">
        <v>113</v>
      </c>
      <c r="B268" s="22">
        <v>1</v>
      </c>
      <c r="C268" s="10"/>
      <c r="D268" s="10"/>
      <c r="E268" s="10"/>
      <c r="F268" s="10"/>
      <c r="G268" s="10"/>
      <c r="H268" s="10">
        <v>1</v>
      </c>
      <c r="I268" s="10"/>
      <c r="J268" s="10"/>
      <c r="K268" s="33">
        <v>1</v>
      </c>
      <c r="L268" s="10"/>
      <c r="M268" s="10"/>
      <c r="N268" s="10"/>
      <c r="O268" s="10"/>
      <c r="P268" s="10"/>
      <c r="Q268" s="10"/>
      <c r="R268" s="14">
        <v>1</v>
      </c>
      <c r="S268" s="10" t="s">
        <v>114</v>
      </c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>
        <v>1</v>
      </c>
      <c r="AF268" s="10"/>
      <c r="AG268" s="10"/>
      <c r="AH268" s="10"/>
      <c r="AI268" s="10"/>
      <c r="AJ268" s="10"/>
      <c r="AK268" s="10"/>
      <c r="AL268" s="10"/>
      <c r="AM268" s="10">
        <v>1</v>
      </c>
      <c r="AN268" s="10">
        <v>1</v>
      </c>
      <c r="AO268" s="10">
        <v>1</v>
      </c>
      <c r="AP268" s="10"/>
      <c r="AQ268" s="10"/>
      <c r="AR268" s="10"/>
      <c r="AS268" s="59">
        <v>3</v>
      </c>
      <c r="AT268" s="10"/>
      <c r="AU268" s="10"/>
      <c r="AV268" s="10">
        <v>1</v>
      </c>
      <c r="AW268" s="15">
        <v>42765</v>
      </c>
      <c r="AX268" s="14">
        <v>15</v>
      </c>
      <c r="AY268" s="10"/>
      <c r="AZ268" s="10">
        <v>1</v>
      </c>
      <c r="BA268" s="10"/>
      <c r="BB268" s="10">
        <v>1</v>
      </c>
      <c r="BC268" s="10"/>
      <c r="BD268" s="10"/>
      <c r="BE268" s="10">
        <v>1</v>
      </c>
      <c r="BF268" s="10"/>
      <c r="BG268" s="10"/>
      <c r="BH268" s="10"/>
      <c r="BI268" s="10">
        <v>1</v>
      </c>
      <c r="BJ268" s="10"/>
      <c r="BK268" s="10"/>
      <c r="BL268" s="10"/>
      <c r="BM268" s="10"/>
      <c r="BN268" s="10"/>
      <c r="BO268" s="10"/>
      <c r="BP268" s="10"/>
      <c r="BQ268" s="10">
        <v>1</v>
      </c>
      <c r="BR268" s="10">
        <v>1</v>
      </c>
      <c r="BS268" s="15">
        <v>42765</v>
      </c>
      <c r="BT268" s="10">
        <v>1</v>
      </c>
      <c r="BU268" s="11"/>
      <c r="BV268" s="72">
        <v>60</v>
      </c>
      <c r="BW268" s="72"/>
      <c r="BX268" s="40"/>
      <c r="BY268" s="40">
        <v>1</v>
      </c>
      <c r="BZ268" s="40">
        <v>1</v>
      </c>
      <c r="CF268" s="12">
        <v>1</v>
      </c>
      <c r="CG268" s="34">
        <v>1</v>
      </c>
      <c r="CH268" s="19">
        <v>1</v>
      </c>
    </row>
    <row r="269" spans="1:91" s="13" customFormat="1" x14ac:dyDescent="0.25">
      <c r="A269" s="24"/>
      <c r="B269" s="10"/>
      <c r="C269" s="10"/>
      <c r="D269" s="10"/>
      <c r="E269" s="10"/>
      <c r="F269" s="10"/>
      <c r="G269" s="10"/>
      <c r="H269" s="10"/>
      <c r="I269" s="10"/>
      <c r="J269" s="10"/>
      <c r="K269" s="33"/>
      <c r="L269" s="10"/>
      <c r="M269" s="10"/>
      <c r="N269" s="10"/>
      <c r="O269" s="10"/>
      <c r="P269" s="10"/>
      <c r="Q269" s="10"/>
      <c r="R269" s="14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5"/>
      <c r="AX269" s="14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  <c r="BL269" s="10"/>
      <c r="BM269" s="10"/>
      <c r="BN269" s="10"/>
      <c r="BO269" s="10"/>
      <c r="BP269" s="10"/>
      <c r="BQ269" s="10">
        <v>1</v>
      </c>
      <c r="BR269" s="10">
        <v>1</v>
      </c>
      <c r="BS269" s="15">
        <v>42773</v>
      </c>
      <c r="BT269" s="15"/>
      <c r="BU269" s="11"/>
      <c r="BV269" s="72">
        <v>60</v>
      </c>
      <c r="BW269" s="72">
        <v>1</v>
      </c>
      <c r="BX269" s="40"/>
      <c r="CA269" s="40">
        <v>1</v>
      </c>
      <c r="CF269" s="40">
        <v>1</v>
      </c>
      <c r="CG269" s="39">
        <v>0</v>
      </c>
      <c r="CH269" s="79">
        <v>0</v>
      </c>
      <c r="CI269" s="43" t="s">
        <v>126</v>
      </c>
      <c r="CJ269" s="43"/>
      <c r="CK269" s="43"/>
    </row>
    <row r="270" spans="1:91" s="13" customFormat="1" x14ac:dyDescent="0.25">
      <c r="A270" s="14"/>
      <c r="B270" s="10"/>
      <c r="C270" s="10"/>
      <c r="D270" s="10"/>
      <c r="E270" s="10"/>
      <c r="F270" s="10"/>
      <c r="G270" s="10"/>
      <c r="H270" s="10"/>
      <c r="I270" s="10"/>
      <c r="J270" s="10"/>
      <c r="K270" s="33"/>
      <c r="L270" s="10"/>
      <c r="M270" s="10"/>
      <c r="N270" s="10"/>
      <c r="O270" s="10"/>
      <c r="P270" s="10"/>
      <c r="Q270" s="10"/>
      <c r="R270" s="14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5"/>
      <c r="AX270" s="14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  <c r="BL270" s="10"/>
      <c r="BM270" s="10"/>
      <c r="BN270" s="10"/>
      <c r="BO270" s="10"/>
      <c r="BP270" s="10"/>
      <c r="BQ270" s="10"/>
      <c r="BR270" s="10"/>
      <c r="BS270" s="15"/>
      <c r="BT270" s="15"/>
      <c r="BU270" s="11"/>
      <c r="BV270" s="72"/>
      <c r="BW270" s="72"/>
      <c r="BX270" s="40"/>
      <c r="CA270" s="40"/>
      <c r="CF270" s="40"/>
      <c r="CG270" s="39"/>
      <c r="CH270" s="79"/>
      <c r="CI270" s="43"/>
      <c r="CJ270" s="43"/>
      <c r="CK270" s="43"/>
    </row>
    <row r="271" spans="1:91" s="13" customFormat="1" x14ac:dyDescent="0.25">
      <c r="A271" s="14"/>
      <c r="B271" s="10"/>
      <c r="C271" s="10"/>
      <c r="D271" s="10"/>
      <c r="E271" s="10"/>
      <c r="F271" s="10"/>
      <c r="G271" s="10"/>
      <c r="H271" s="10"/>
      <c r="I271" s="10"/>
      <c r="J271" s="10"/>
      <c r="K271" s="33"/>
      <c r="L271" s="10"/>
      <c r="M271" s="10"/>
      <c r="N271" s="10"/>
      <c r="O271" s="10"/>
      <c r="P271" s="10"/>
      <c r="Q271" s="10"/>
      <c r="R271" s="14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5"/>
      <c r="AX271" s="14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5"/>
      <c r="BT271" s="15"/>
      <c r="BU271" s="11"/>
      <c r="BV271" s="72"/>
      <c r="BW271" s="72"/>
      <c r="BX271" s="40"/>
      <c r="CA271" s="40"/>
      <c r="CF271" s="40"/>
      <c r="CG271" s="39"/>
      <c r="CH271" s="79"/>
    </row>
    <row r="272" spans="1:91" s="13" customFormat="1" x14ac:dyDescent="0.25">
      <c r="A272" s="24" t="s">
        <v>155</v>
      </c>
      <c r="B272" s="10">
        <v>1</v>
      </c>
      <c r="C272" s="10"/>
      <c r="D272" s="10"/>
      <c r="E272" s="10"/>
      <c r="F272" s="10"/>
      <c r="G272" s="10"/>
      <c r="H272" s="10">
        <v>1</v>
      </c>
      <c r="I272" s="10"/>
      <c r="J272" s="10"/>
      <c r="K272" s="33">
        <v>1</v>
      </c>
      <c r="L272" s="10"/>
      <c r="M272" s="10"/>
      <c r="N272" s="10"/>
      <c r="O272" s="10"/>
      <c r="P272" s="10"/>
      <c r="Q272" s="10"/>
      <c r="R272" s="14">
        <v>1</v>
      </c>
      <c r="S272" s="10" t="s">
        <v>156</v>
      </c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>
        <v>1</v>
      </c>
      <c r="AJ272" s="10"/>
      <c r="AK272" s="10"/>
      <c r="AL272" s="10"/>
      <c r="AM272" s="10">
        <v>1</v>
      </c>
      <c r="AN272" s="10">
        <v>1</v>
      </c>
      <c r="AO272" s="10">
        <v>1</v>
      </c>
      <c r="AP272" s="10"/>
      <c r="AQ272" s="10"/>
      <c r="AR272" s="10">
        <v>1</v>
      </c>
      <c r="AS272" s="10">
        <v>4</v>
      </c>
      <c r="AT272" s="10"/>
      <c r="AU272" s="10"/>
      <c r="AV272" s="10">
        <v>1</v>
      </c>
      <c r="AW272" s="15">
        <v>42836</v>
      </c>
      <c r="AX272" s="14">
        <v>2</v>
      </c>
      <c r="AY272" s="10"/>
      <c r="AZ272" s="10">
        <v>1</v>
      </c>
      <c r="BA272" s="10">
        <v>1</v>
      </c>
      <c r="BB272" s="10"/>
      <c r="BC272" s="10"/>
      <c r="BD272" s="10"/>
      <c r="BE272" s="10">
        <v>1</v>
      </c>
      <c r="BF272" s="10"/>
      <c r="BG272" s="10"/>
      <c r="BH272" s="10"/>
      <c r="BI272" s="10"/>
      <c r="BJ272" s="10">
        <v>1</v>
      </c>
      <c r="BK272" s="10"/>
      <c r="BL272" s="10"/>
      <c r="BM272" s="10"/>
      <c r="BN272" s="10"/>
      <c r="BO272" s="10"/>
      <c r="BP272" s="10"/>
      <c r="BQ272" s="10">
        <v>1</v>
      </c>
      <c r="BR272" s="10">
        <v>1</v>
      </c>
      <c r="BS272" s="15">
        <v>42871</v>
      </c>
      <c r="BT272" s="10">
        <v>1</v>
      </c>
      <c r="BU272" s="11"/>
      <c r="BV272" s="72">
        <v>60</v>
      </c>
      <c r="BW272" s="72">
        <v>1</v>
      </c>
      <c r="BX272" s="40"/>
      <c r="CA272" s="40">
        <v>1</v>
      </c>
      <c r="CF272" s="40">
        <v>1</v>
      </c>
      <c r="CG272" s="39">
        <v>1</v>
      </c>
      <c r="CH272" s="79">
        <v>1</v>
      </c>
    </row>
    <row r="273" spans="1:92" s="13" customFormat="1" x14ac:dyDescent="0.25">
      <c r="A273" s="24"/>
      <c r="B273" s="10"/>
      <c r="C273" s="10"/>
      <c r="D273" s="10"/>
      <c r="E273" s="10"/>
      <c r="F273" s="10"/>
      <c r="G273" s="10"/>
      <c r="H273" s="10"/>
      <c r="I273" s="10"/>
      <c r="J273" s="10"/>
      <c r="K273" s="33"/>
      <c r="L273" s="10"/>
      <c r="M273" s="10"/>
      <c r="N273" s="10"/>
      <c r="O273" s="10"/>
      <c r="P273" s="10"/>
      <c r="Q273" s="10"/>
      <c r="R273" s="14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5"/>
      <c r="AX273" s="14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>
        <v>1</v>
      </c>
      <c r="BR273" s="10">
        <v>1</v>
      </c>
      <c r="BS273" s="15">
        <v>42885</v>
      </c>
      <c r="BT273" s="15"/>
      <c r="BU273" s="11"/>
      <c r="BV273" s="72">
        <v>60</v>
      </c>
      <c r="BW273" s="72">
        <v>1</v>
      </c>
      <c r="BX273" s="40"/>
      <c r="CA273" s="40">
        <v>1</v>
      </c>
      <c r="CF273" s="40">
        <v>1</v>
      </c>
      <c r="CG273" s="39">
        <v>1</v>
      </c>
      <c r="CH273" s="79">
        <v>1</v>
      </c>
      <c r="CI273" s="35"/>
      <c r="CJ273" s="35"/>
      <c r="CK273" s="35"/>
      <c r="CL273" s="35"/>
      <c r="CM273" s="35"/>
      <c r="CN273" s="35"/>
    </row>
    <row r="274" spans="1:92" s="13" customFormat="1" x14ac:dyDescent="0.25">
      <c r="A274" s="24"/>
      <c r="B274" s="10"/>
      <c r="C274" s="10"/>
      <c r="D274" s="10"/>
      <c r="E274" s="10"/>
      <c r="F274" s="10"/>
      <c r="G274" s="10"/>
      <c r="H274" s="10"/>
      <c r="I274" s="10"/>
      <c r="J274" s="10"/>
      <c r="K274" s="33"/>
      <c r="L274" s="10"/>
      <c r="M274" s="10"/>
      <c r="N274" s="10"/>
      <c r="O274" s="10"/>
      <c r="P274" s="10"/>
      <c r="Q274" s="10"/>
      <c r="R274" s="14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5"/>
      <c r="AX274" s="14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  <c r="BL274" s="10"/>
      <c r="BM274" s="10"/>
      <c r="BN274" s="10"/>
      <c r="BO274" s="10"/>
      <c r="BP274" s="10"/>
      <c r="BQ274" s="10">
        <v>1</v>
      </c>
      <c r="BR274" s="10">
        <v>1</v>
      </c>
      <c r="BS274" s="15">
        <v>42913</v>
      </c>
      <c r="BT274" s="15"/>
      <c r="BU274" s="11"/>
      <c r="BV274" s="72">
        <v>45</v>
      </c>
      <c r="BW274" s="72">
        <v>1</v>
      </c>
      <c r="BX274" s="40"/>
      <c r="CA274" s="40">
        <v>1</v>
      </c>
      <c r="CF274" s="40">
        <v>1</v>
      </c>
      <c r="CG274" s="39">
        <v>1</v>
      </c>
      <c r="CH274" s="79">
        <v>0</v>
      </c>
      <c r="CI274" s="35" t="s">
        <v>253</v>
      </c>
      <c r="CJ274" s="35"/>
      <c r="CK274" s="35"/>
      <c r="CL274" s="35"/>
      <c r="CM274" s="35"/>
    </row>
    <row r="275" spans="1:92" s="13" customFormat="1" x14ac:dyDescent="0.25">
      <c r="A275" s="14"/>
      <c r="B275" s="10"/>
      <c r="C275" s="10"/>
      <c r="D275" s="10"/>
      <c r="E275" s="10"/>
      <c r="F275" s="10"/>
      <c r="G275" s="10"/>
      <c r="H275" s="10"/>
      <c r="I275" s="10"/>
      <c r="J275" s="10"/>
      <c r="K275" s="33"/>
      <c r="L275" s="10"/>
      <c r="M275" s="10"/>
      <c r="N275" s="10"/>
      <c r="O275" s="10"/>
      <c r="P275" s="10"/>
      <c r="Q275" s="10"/>
      <c r="R275" s="14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5"/>
      <c r="AX275" s="14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  <c r="BL275" s="10"/>
      <c r="BM275" s="10"/>
      <c r="BN275" s="10"/>
      <c r="BO275" s="10"/>
      <c r="BP275" s="10"/>
      <c r="BQ275" s="10"/>
      <c r="BR275" s="10"/>
      <c r="BS275" s="15"/>
      <c r="BT275" s="15"/>
      <c r="BU275" s="11"/>
      <c r="BV275" s="72"/>
      <c r="BW275" s="72"/>
      <c r="BX275" s="40"/>
      <c r="CA275" s="40"/>
      <c r="CF275" s="40"/>
      <c r="CG275" s="39"/>
      <c r="CH275" s="79"/>
      <c r="CI275" s="35"/>
      <c r="CJ275" s="35"/>
      <c r="CK275" s="35"/>
      <c r="CL275" s="35"/>
      <c r="CM275" s="35"/>
    </row>
    <row r="276" spans="1:92" s="13" customFormat="1" x14ac:dyDescent="0.25">
      <c r="A276" s="14"/>
      <c r="B276" s="10"/>
      <c r="C276" s="10"/>
      <c r="D276" s="10"/>
      <c r="E276" s="10"/>
      <c r="F276" s="10"/>
      <c r="G276" s="10"/>
      <c r="H276" s="10"/>
      <c r="I276" s="10"/>
      <c r="J276" s="10"/>
      <c r="K276" s="33"/>
      <c r="L276" s="10"/>
      <c r="M276" s="10"/>
      <c r="N276" s="10"/>
      <c r="O276" s="10"/>
      <c r="P276" s="10"/>
      <c r="Q276" s="10"/>
      <c r="R276" s="14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5"/>
      <c r="AX276" s="14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  <c r="BL276" s="10"/>
      <c r="BM276" s="10"/>
      <c r="BN276" s="10"/>
      <c r="BO276" s="10"/>
      <c r="BP276" s="10"/>
      <c r="BQ276" s="10"/>
      <c r="BR276" s="10"/>
      <c r="BS276" s="15"/>
      <c r="BT276" s="15"/>
      <c r="BU276" s="11"/>
      <c r="BV276" s="72"/>
      <c r="BW276" s="72"/>
      <c r="BX276" s="40"/>
      <c r="CA276" s="40"/>
      <c r="CF276" s="40"/>
      <c r="CG276" s="39"/>
      <c r="CH276" s="79"/>
    </row>
    <row r="277" spans="1:92" s="13" customFormat="1" x14ac:dyDescent="0.25">
      <c r="A277" s="24" t="s">
        <v>159</v>
      </c>
      <c r="B277" s="10">
        <v>1</v>
      </c>
      <c r="C277" s="10"/>
      <c r="D277" s="10"/>
      <c r="E277" s="10"/>
      <c r="F277" s="10"/>
      <c r="G277" s="10"/>
      <c r="H277" s="10">
        <v>1</v>
      </c>
      <c r="I277" s="10"/>
      <c r="J277" s="10"/>
      <c r="K277" s="33">
        <v>1</v>
      </c>
      <c r="L277" s="10"/>
      <c r="M277" s="10"/>
      <c r="N277" s="10"/>
      <c r="O277" s="10"/>
      <c r="P277" s="10"/>
      <c r="Q277" s="10"/>
      <c r="R277" s="14">
        <v>1</v>
      </c>
      <c r="S277" s="10" t="s">
        <v>51</v>
      </c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>
        <v>1</v>
      </c>
      <c r="AM277" s="10"/>
      <c r="AN277" s="10">
        <v>1</v>
      </c>
      <c r="AO277" s="10"/>
      <c r="AP277" s="10">
        <v>1</v>
      </c>
      <c r="AQ277" s="10"/>
      <c r="AR277" s="10"/>
      <c r="AS277" s="10">
        <v>2</v>
      </c>
      <c r="AT277" s="10"/>
      <c r="AU277" s="10"/>
      <c r="AV277" s="10">
        <v>1</v>
      </c>
      <c r="AW277" s="15">
        <v>42835</v>
      </c>
      <c r="AX277" s="14">
        <v>20</v>
      </c>
      <c r="AY277" s="10">
        <v>1</v>
      </c>
      <c r="AZ277" s="10"/>
      <c r="BA277" s="10"/>
      <c r="BB277" s="10">
        <v>1</v>
      </c>
      <c r="BC277" s="10"/>
      <c r="BD277" s="10"/>
      <c r="BE277" s="10">
        <v>1</v>
      </c>
      <c r="BF277" s="10"/>
      <c r="BG277" s="10"/>
      <c r="BH277" s="10"/>
      <c r="BI277" s="10"/>
      <c r="BJ277" s="10">
        <v>1</v>
      </c>
      <c r="BK277" s="10"/>
      <c r="BL277" s="10"/>
      <c r="BM277" s="10"/>
      <c r="BN277" s="10"/>
      <c r="BO277" s="10"/>
      <c r="BP277" s="10"/>
      <c r="BQ277" s="10">
        <v>1</v>
      </c>
      <c r="BR277" s="10">
        <v>1</v>
      </c>
      <c r="BS277" s="15">
        <v>42836</v>
      </c>
      <c r="BT277" s="10">
        <v>1</v>
      </c>
      <c r="BU277" s="11"/>
      <c r="BV277" s="72">
        <v>45</v>
      </c>
      <c r="BW277" s="72">
        <v>1</v>
      </c>
      <c r="BX277" s="40"/>
      <c r="CA277" s="40">
        <v>1</v>
      </c>
      <c r="CF277" s="40">
        <v>1</v>
      </c>
      <c r="CG277" s="39">
        <v>1</v>
      </c>
      <c r="CH277" s="79">
        <v>1</v>
      </c>
    </row>
    <row r="278" spans="1:92" s="13" customFormat="1" x14ac:dyDescent="0.25">
      <c r="A278" s="24"/>
      <c r="B278" s="10"/>
      <c r="C278" s="10"/>
      <c r="D278" s="10"/>
      <c r="E278" s="10"/>
      <c r="F278" s="10"/>
      <c r="G278" s="10"/>
      <c r="H278" s="10"/>
      <c r="I278" s="10"/>
      <c r="J278" s="10"/>
      <c r="K278" s="33"/>
      <c r="L278" s="10"/>
      <c r="M278" s="10"/>
      <c r="N278" s="10"/>
      <c r="O278" s="10"/>
      <c r="P278" s="10"/>
      <c r="Q278" s="10"/>
      <c r="R278" s="14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5"/>
      <c r="AX278" s="14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  <c r="BL278" s="10"/>
      <c r="BM278" s="10"/>
      <c r="BN278" s="10"/>
      <c r="BO278" s="10"/>
      <c r="BP278" s="10"/>
      <c r="BQ278" s="10">
        <v>1</v>
      </c>
      <c r="BR278" s="10">
        <v>1</v>
      </c>
      <c r="BS278" s="15">
        <v>42871</v>
      </c>
      <c r="BT278" s="15"/>
      <c r="BU278" s="11"/>
      <c r="BV278" s="72">
        <v>60</v>
      </c>
      <c r="BW278" s="72">
        <v>1</v>
      </c>
      <c r="BX278" s="40"/>
      <c r="CA278" s="40">
        <v>1</v>
      </c>
      <c r="CF278" s="40">
        <v>1</v>
      </c>
      <c r="CG278" s="39">
        <v>1</v>
      </c>
      <c r="CH278" s="79">
        <v>1</v>
      </c>
    </row>
    <row r="279" spans="1:92" s="13" customFormat="1" x14ac:dyDescent="0.25">
      <c r="A279" s="24"/>
      <c r="B279" s="10"/>
      <c r="C279" s="10"/>
      <c r="D279" s="10"/>
      <c r="E279" s="10"/>
      <c r="F279" s="10"/>
      <c r="G279" s="10"/>
      <c r="H279" s="10"/>
      <c r="I279" s="10"/>
      <c r="J279" s="10"/>
      <c r="K279" s="33"/>
      <c r="L279" s="10"/>
      <c r="M279" s="10"/>
      <c r="N279" s="10"/>
      <c r="O279" s="10"/>
      <c r="P279" s="10"/>
      <c r="Q279" s="10"/>
      <c r="R279" s="14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5"/>
      <c r="AX279" s="14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>
        <v>1</v>
      </c>
      <c r="BR279" s="10">
        <v>1</v>
      </c>
      <c r="BS279" s="15">
        <v>42878</v>
      </c>
      <c r="BT279" s="15"/>
      <c r="BU279" s="11"/>
      <c r="BV279" s="72">
        <v>60</v>
      </c>
      <c r="BW279" s="72">
        <v>1</v>
      </c>
      <c r="BX279" s="40"/>
      <c r="CA279" s="40">
        <v>1</v>
      </c>
      <c r="CF279" s="40">
        <v>1</v>
      </c>
      <c r="CG279" s="39">
        <v>1</v>
      </c>
      <c r="CH279" s="79">
        <v>1</v>
      </c>
      <c r="CI279" s="13" t="s">
        <v>214</v>
      </c>
    </row>
    <row r="280" spans="1:92" s="13" customFormat="1" x14ac:dyDescent="0.25">
      <c r="A280" s="14"/>
      <c r="B280" s="10"/>
      <c r="C280" s="10"/>
      <c r="D280" s="10"/>
      <c r="E280" s="10"/>
      <c r="F280" s="10"/>
      <c r="G280" s="10"/>
      <c r="H280" s="10"/>
      <c r="I280" s="10"/>
      <c r="J280" s="10"/>
      <c r="K280" s="33"/>
      <c r="L280" s="10"/>
      <c r="M280" s="10"/>
      <c r="N280" s="10"/>
      <c r="O280" s="10"/>
      <c r="P280" s="10"/>
      <c r="Q280" s="10"/>
      <c r="R280" s="14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5"/>
      <c r="AX280" s="14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  <c r="BL280" s="10"/>
      <c r="BM280" s="10"/>
      <c r="BN280" s="10"/>
      <c r="BO280" s="10"/>
      <c r="BP280" s="10"/>
      <c r="BQ280" s="10"/>
      <c r="BR280" s="10"/>
      <c r="BS280" s="15"/>
      <c r="BT280" s="15"/>
      <c r="BU280" s="11"/>
      <c r="BV280" s="72"/>
      <c r="BW280" s="72"/>
      <c r="BX280" s="40"/>
      <c r="CA280" s="40"/>
      <c r="CF280" s="40"/>
      <c r="CG280" s="39"/>
      <c r="CH280" s="79"/>
    </row>
    <row r="281" spans="1:92" s="13" customFormat="1" x14ac:dyDescent="0.25">
      <c r="A281" s="10"/>
      <c r="B281" s="10"/>
      <c r="C281" s="10"/>
      <c r="D281" s="10"/>
      <c r="E281" s="14"/>
      <c r="F281" s="10"/>
      <c r="G281" s="10"/>
      <c r="H281" s="10"/>
      <c r="I281" s="10"/>
      <c r="J281" s="10"/>
      <c r="K281" s="33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4"/>
      <c r="AT281" s="14"/>
      <c r="AU281" s="10"/>
      <c r="AV281" s="10"/>
      <c r="AW281" s="15"/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  <c r="BL281" s="10"/>
      <c r="BM281" s="10"/>
      <c r="BN281" s="10"/>
      <c r="BO281" s="10"/>
      <c r="BP281" s="10"/>
      <c r="BQ281" s="10"/>
      <c r="BR281" s="10"/>
      <c r="BS281" s="15"/>
      <c r="BT281" s="15"/>
      <c r="BU281" s="11"/>
      <c r="BV281" s="35"/>
      <c r="BW281" s="10"/>
      <c r="BX281" s="10"/>
      <c r="BZ281" s="10"/>
      <c r="CA281" s="40"/>
      <c r="CC281" s="82"/>
      <c r="CG281" s="40"/>
      <c r="CH281" s="40"/>
    </row>
    <row r="282" spans="1:92" s="13" customFormat="1" x14ac:dyDescent="0.25">
      <c r="A282" s="37" t="s">
        <v>84</v>
      </c>
      <c r="B282" s="10"/>
      <c r="C282" s="10">
        <v>1</v>
      </c>
      <c r="D282" s="10"/>
      <c r="E282" s="10">
        <v>1</v>
      </c>
      <c r="F282" s="10"/>
      <c r="G282" s="10"/>
      <c r="H282" s="10"/>
      <c r="I282" s="10"/>
      <c r="J282" s="10"/>
      <c r="K282" s="33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4"/>
      <c r="AT282" s="14"/>
      <c r="AU282" s="10"/>
      <c r="AV282" s="10"/>
      <c r="AW282" s="15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>
        <v>1</v>
      </c>
      <c r="BR282" s="10">
        <v>1</v>
      </c>
      <c r="BS282" s="15">
        <v>42773</v>
      </c>
      <c r="BT282" s="11"/>
      <c r="BU282" s="11">
        <v>1</v>
      </c>
      <c r="BV282" s="39">
        <v>40</v>
      </c>
      <c r="BW282" s="10">
        <v>1</v>
      </c>
      <c r="BX282" s="10"/>
      <c r="BZ282" s="10"/>
      <c r="CA282" s="40">
        <v>1</v>
      </c>
      <c r="CC282" s="82"/>
      <c r="CF282" s="40">
        <v>1</v>
      </c>
      <c r="CG282" s="40">
        <v>1</v>
      </c>
      <c r="CH282" s="40">
        <v>1</v>
      </c>
    </row>
    <row r="283" spans="1:92" s="13" customFormat="1" x14ac:dyDescent="0.25">
      <c r="A283" s="37"/>
      <c r="B283" s="10"/>
      <c r="C283" s="10"/>
      <c r="D283" s="10"/>
      <c r="E283" s="10"/>
      <c r="F283" s="10"/>
      <c r="G283" s="10"/>
      <c r="H283" s="10"/>
      <c r="I283" s="10"/>
      <c r="J283" s="10"/>
      <c r="K283" s="33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4"/>
      <c r="AT283" s="14"/>
      <c r="AU283" s="10"/>
      <c r="AV283" s="10"/>
      <c r="AW283" s="15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10"/>
      <c r="BQ283" s="10">
        <v>1</v>
      </c>
      <c r="BR283" s="10">
        <v>1</v>
      </c>
      <c r="BS283" s="15">
        <v>42776</v>
      </c>
      <c r="BU283" s="11"/>
      <c r="BV283" s="39">
        <v>60</v>
      </c>
      <c r="BW283" s="10">
        <v>1</v>
      </c>
      <c r="BX283" s="10"/>
      <c r="BZ283" s="10"/>
      <c r="CA283" s="40"/>
      <c r="CC283" s="40">
        <v>1</v>
      </c>
      <c r="CF283" s="40">
        <v>1</v>
      </c>
      <c r="CG283" s="39">
        <v>1</v>
      </c>
      <c r="CH283" s="79">
        <v>1</v>
      </c>
      <c r="CI283" s="13" t="s">
        <v>174</v>
      </c>
    </row>
    <row r="284" spans="1:92" s="13" customFormat="1" x14ac:dyDescent="0.25">
      <c r="A284" s="14"/>
      <c r="B284" s="10"/>
      <c r="C284" s="10"/>
      <c r="D284" s="10"/>
      <c r="E284" s="10"/>
      <c r="F284" s="10"/>
      <c r="G284" s="10"/>
      <c r="H284" s="10"/>
      <c r="I284" s="10"/>
      <c r="J284" s="10"/>
      <c r="K284" s="33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4"/>
      <c r="AT284" s="14"/>
      <c r="AU284" s="10"/>
      <c r="AV284" s="10"/>
      <c r="AW284" s="15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5"/>
      <c r="BU284" s="11"/>
      <c r="BV284" s="39"/>
      <c r="BW284" s="10"/>
      <c r="BX284" s="10"/>
      <c r="BZ284" s="10"/>
      <c r="CA284" s="40"/>
      <c r="CC284" s="40"/>
      <c r="CF284" s="40"/>
      <c r="CG284" s="39"/>
      <c r="CH284" s="79"/>
    </row>
    <row r="285" spans="1:92" s="13" customFormat="1" x14ac:dyDescent="0.25">
      <c r="A285" s="14"/>
      <c r="B285" s="10"/>
      <c r="C285" s="10"/>
      <c r="D285" s="10"/>
      <c r="E285" s="10"/>
      <c r="F285" s="10"/>
      <c r="G285" s="10"/>
      <c r="H285" s="10"/>
      <c r="I285" s="10"/>
      <c r="J285" s="10"/>
      <c r="K285" s="33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4"/>
      <c r="AT285" s="14"/>
      <c r="AU285" s="10"/>
      <c r="AV285" s="10"/>
      <c r="AW285" s="15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5"/>
      <c r="BU285" s="11"/>
      <c r="BV285" s="39"/>
      <c r="BW285" s="10"/>
      <c r="BX285" s="10"/>
      <c r="BZ285" s="10"/>
      <c r="CA285" s="40"/>
      <c r="CC285" s="40"/>
      <c r="CF285" s="40"/>
      <c r="CG285" s="39"/>
      <c r="CH285" s="79"/>
    </row>
    <row r="286" spans="1:92" s="13" customFormat="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33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4"/>
      <c r="AT286" s="14"/>
      <c r="AU286" s="10"/>
      <c r="AV286" s="10"/>
      <c r="AW286" s="15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5"/>
      <c r="BU286" s="11"/>
      <c r="BV286" s="39"/>
      <c r="BW286" s="10"/>
      <c r="BX286" s="10"/>
      <c r="BZ286" s="10"/>
      <c r="CA286" s="40"/>
      <c r="CC286" s="40"/>
      <c r="CF286" s="40"/>
      <c r="CG286" s="39"/>
      <c r="CH286" s="79"/>
    </row>
    <row r="287" spans="1:92" s="13" customFormat="1" x14ac:dyDescent="0.25">
      <c r="A287" s="24" t="s">
        <v>128</v>
      </c>
      <c r="B287" s="22">
        <v>1</v>
      </c>
      <c r="C287" s="10"/>
      <c r="D287" s="10"/>
      <c r="E287" s="10"/>
      <c r="F287" s="10"/>
      <c r="G287" s="10">
        <v>1</v>
      </c>
      <c r="H287" s="10"/>
      <c r="I287" s="10"/>
      <c r="J287" s="10"/>
      <c r="K287" s="33">
        <v>1</v>
      </c>
      <c r="L287" s="10"/>
      <c r="M287" s="10"/>
      <c r="N287" s="10"/>
      <c r="O287" s="10"/>
      <c r="P287" s="10"/>
      <c r="Q287" s="10"/>
      <c r="R287" s="10">
        <v>1</v>
      </c>
      <c r="S287" s="10" t="s">
        <v>129</v>
      </c>
      <c r="T287" s="10"/>
      <c r="U287" s="10">
        <v>1</v>
      </c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>
        <v>1</v>
      </c>
      <c r="AN287" s="10">
        <v>1</v>
      </c>
      <c r="AO287" s="10">
        <v>1</v>
      </c>
      <c r="AP287" s="10">
        <v>1</v>
      </c>
      <c r="AQ287" s="10"/>
      <c r="AR287" s="10"/>
      <c r="AS287" s="14">
        <v>4</v>
      </c>
      <c r="AT287" s="14"/>
      <c r="AU287" s="10"/>
      <c r="AV287" s="10">
        <v>1</v>
      </c>
      <c r="AW287" s="15">
        <v>42779</v>
      </c>
      <c r="AX287" s="10">
        <v>15</v>
      </c>
      <c r="AY287" s="10">
        <v>1</v>
      </c>
      <c r="AZ287" s="10"/>
      <c r="BA287" s="10"/>
      <c r="BB287" s="10">
        <v>1</v>
      </c>
      <c r="BC287" s="10"/>
      <c r="BD287" s="10"/>
      <c r="BE287" s="10">
        <v>1</v>
      </c>
      <c r="BF287" s="10"/>
      <c r="BG287" s="10"/>
      <c r="BH287" s="10"/>
      <c r="BI287" s="10">
        <v>1</v>
      </c>
      <c r="BJ287" s="10"/>
      <c r="BK287" s="10"/>
      <c r="BL287" s="10"/>
      <c r="BM287" s="10"/>
      <c r="BN287" s="10"/>
      <c r="BO287" s="10"/>
      <c r="BP287" s="10"/>
      <c r="BQ287" s="10"/>
      <c r="BR287" s="10"/>
      <c r="BS287" s="15"/>
      <c r="BT287" s="15"/>
      <c r="BU287" s="11"/>
      <c r="BV287" s="35"/>
      <c r="BW287" s="10"/>
      <c r="BX287" s="10"/>
      <c r="BZ287" s="10"/>
      <c r="CA287" s="40"/>
      <c r="CC287" s="82"/>
      <c r="CF287" s="40"/>
      <c r="CG287" s="40"/>
      <c r="CH287" s="40"/>
      <c r="CI287" s="43" t="s">
        <v>116</v>
      </c>
    </row>
    <row r="288" spans="1:92" s="13" customFormat="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33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4"/>
      <c r="AT288" s="14"/>
      <c r="AU288" s="10"/>
      <c r="AV288" s="10"/>
      <c r="AW288" s="15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5"/>
      <c r="BT288" s="15"/>
      <c r="BU288" s="11"/>
      <c r="BV288" s="35"/>
      <c r="BW288" s="10"/>
      <c r="BX288" s="10"/>
      <c r="BZ288" s="10"/>
      <c r="CA288" s="40"/>
      <c r="CC288" s="82"/>
      <c r="CG288" s="40"/>
      <c r="CH288" s="40"/>
    </row>
    <row r="289" spans="1:88" s="13" customFormat="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33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4"/>
      <c r="AT289" s="14"/>
      <c r="AU289" s="10"/>
      <c r="AV289" s="10"/>
      <c r="AW289" s="15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5"/>
      <c r="BT289" s="15"/>
      <c r="BU289" s="11"/>
      <c r="BV289" s="35"/>
      <c r="BW289" s="10"/>
      <c r="BX289" s="10"/>
      <c r="BZ289" s="10"/>
      <c r="CA289" s="40"/>
      <c r="CC289" s="82"/>
      <c r="CG289" s="40"/>
      <c r="CH289" s="40"/>
    </row>
    <row r="290" spans="1:88" s="13" customFormat="1" x14ac:dyDescent="0.25">
      <c r="A290" s="24" t="s">
        <v>186</v>
      </c>
      <c r="B290" s="10">
        <v>1</v>
      </c>
      <c r="C290" s="10"/>
      <c r="D290" s="10"/>
      <c r="E290" s="10"/>
      <c r="F290" s="10"/>
      <c r="G290" s="10">
        <v>1</v>
      </c>
      <c r="H290" s="10"/>
      <c r="I290" s="10"/>
      <c r="J290" s="10"/>
      <c r="K290" s="33">
        <v>1</v>
      </c>
      <c r="L290" s="10"/>
      <c r="M290" s="10"/>
      <c r="N290" s="10"/>
      <c r="O290" s="10"/>
      <c r="P290" s="10"/>
      <c r="Q290" s="10"/>
      <c r="R290" s="10">
        <v>1</v>
      </c>
      <c r="S290" s="10" t="s">
        <v>74</v>
      </c>
      <c r="T290" s="10"/>
      <c r="U290" s="10"/>
      <c r="V290" s="10"/>
      <c r="W290" s="10">
        <v>1</v>
      </c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>
        <v>1</v>
      </c>
      <c r="AN290" s="10"/>
      <c r="AO290" s="10"/>
      <c r="AP290" s="10"/>
      <c r="AQ290" s="10"/>
      <c r="AR290" s="10"/>
      <c r="AS290" s="10">
        <v>1</v>
      </c>
      <c r="AT290" s="14"/>
      <c r="AU290" s="10"/>
      <c r="AV290" s="10">
        <v>1</v>
      </c>
      <c r="AW290" s="15">
        <v>42860</v>
      </c>
      <c r="AX290" s="10">
        <v>20</v>
      </c>
      <c r="AY290" s="10">
        <v>1</v>
      </c>
      <c r="AZ290" s="10"/>
      <c r="BA290" s="10"/>
      <c r="BB290" s="10">
        <v>1</v>
      </c>
      <c r="BC290" s="10"/>
      <c r="BD290" s="10"/>
      <c r="BE290" s="10">
        <v>1</v>
      </c>
      <c r="BF290" s="10"/>
      <c r="BG290" s="10"/>
      <c r="BH290" s="10"/>
      <c r="BI290" s="10"/>
      <c r="BJ290" s="10">
        <v>1</v>
      </c>
      <c r="BK290" s="10"/>
      <c r="BL290" s="10"/>
      <c r="BM290" s="10"/>
      <c r="BN290" s="10"/>
      <c r="BO290" s="10"/>
      <c r="BP290" s="10"/>
      <c r="BQ290" s="10"/>
      <c r="BR290" s="10"/>
      <c r="BS290" s="15"/>
      <c r="BT290" s="15"/>
      <c r="BU290" s="11"/>
      <c r="BV290" s="35"/>
      <c r="BW290" s="10"/>
      <c r="BX290" s="10"/>
      <c r="BZ290" s="10"/>
      <c r="CA290" s="40"/>
      <c r="CC290" s="82"/>
      <c r="CG290" s="40"/>
      <c r="CH290" s="40">
        <v>1</v>
      </c>
      <c r="CI290" s="35" t="s">
        <v>252</v>
      </c>
      <c r="CJ290" s="35"/>
    </row>
    <row r="291" spans="1:88" s="13" customFormat="1" x14ac:dyDescent="0.25">
      <c r="A291" s="14"/>
      <c r="B291" s="10"/>
      <c r="C291" s="10"/>
      <c r="D291" s="10"/>
      <c r="E291" s="10"/>
      <c r="F291" s="10"/>
      <c r="G291" s="10"/>
      <c r="H291" s="10"/>
      <c r="I291" s="10"/>
      <c r="J291" s="10"/>
      <c r="K291" s="33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4"/>
      <c r="AT291" s="14"/>
      <c r="AU291" s="10"/>
      <c r="AV291" s="10"/>
      <c r="AW291" s="15"/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  <c r="BL291" s="10"/>
      <c r="BM291" s="10"/>
      <c r="BN291" s="10"/>
      <c r="BO291" s="10"/>
      <c r="BP291" s="10"/>
      <c r="BQ291" s="10"/>
      <c r="BR291" s="10"/>
      <c r="BS291" s="15"/>
      <c r="BT291" s="15"/>
      <c r="BU291" s="11"/>
      <c r="BV291" s="35"/>
      <c r="BW291" s="10"/>
      <c r="BX291" s="10"/>
      <c r="BZ291" s="10"/>
      <c r="CA291" s="40"/>
      <c r="CC291" s="82"/>
      <c r="CG291" s="40"/>
      <c r="CH291" s="40"/>
      <c r="CI291" s="35"/>
      <c r="CJ291" s="35"/>
    </row>
    <row r="292" spans="1:88" s="13" customFormat="1" x14ac:dyDescent="0.25">
      <c r="A292" s="14"/>
      <c r="B292" s="10"/>
      <c r="C292" s="10"/>
      <c r="D292" s="10"/>
      <c r="E292" s="10"/>
      <c r="F292" s="10"/>
      <c r="G292" s="10"/>
      <c r="H292" s="10"/>
      <c r="I292" s="10"/>
      <c r="J292" s="10"/>
      <c r="K292" s="33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4"/>
      <c r="AT292" s="14"/>
      <c r="AU292" s="10"/>
      <c r="AV292" s="10"/>
      <c r="AW292" s="15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5"/>
      <c r="BT292" s="15"/>
      <c r="BU292" s="11"/>
      <c r="BV292" s="35"/>
      <c r="BW292" s="10"/>
      <c r="BX292" s="10"/>
      <c r="BZ292" s="10"/>
      <c r="CA292" s="40"/>
      <c r="CC292" s="82"/>
      <c r="CG292" s="40"/>
      <c r="CH292" s="40"/>
    </row>
    <row r="293" spans="1:88" s="13" customFormat="1" x14ac:dyDescent="0.25">
      <c r="A293" s="25"/>
      <c r="B293" s="10"/>
      <c r="C293" s="10"/>
      <c r="D293" s="10"/>
      <c r="E293" s="10"/>
      <c r="F293" s="10"/>
      <c r="G293" s="10"/>
      <c r="H293" s="10"/>
      <c r="I293" s="10"/>
      <c r="J293" s="10"/>
      <c r="K293" s="33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4"/>
      <c r="AT293" s="14"/>
      <c r="AU293" s="10"/>
      <c r="AV293" s="10"/>
      <c r="AW293" s="15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5"/>
      <c r="BT293" s="15"/>
      <c r="BU293" s="11"/>
      <c r="BV293" s="35"/>
      <c r="BW293" s="10"/>
      <c r="BX293" s="10"/>
      <c r="BZ293" s="10"/>
      <c r="CA293" s="40"/>
      <c r="CC293" s="82"/>
      <c r="CG293" s="40"/>
      <c r="CH293" s="40"/>
    </row>
    <row r="294" spans="1:88" s="13" customFormat="1" x14ac:dyDescent="0.25">
      <c r="A294" s="83" t="s">
        <v>203</v>
      </c>
      <c r="B294" s="14">
        <v>1</v>
      </c>
      <c r="C294" s="10"/>
      <c r="D294" s="10"/>
      <c r="E294" s="10"/>
      <c r="F294" s="10"/>
      <c r="G294" s="10"/>
      <c r="H294" s="10">
        <v>1</v>
      </c>
      <c r="I294" s="10"/>
      <c r="J294" s="10"/>
      <c r="K294" s="33">
        <v>1</v>
      </c>
      <c r="L294" s="10"/>
      <c r="M294" s="10"/>
      <c r="N294" s="10"/>
      <c r="O294" s="10"/>
      <c r="P294" s="10"/>
      <c r="Q294" s="10"/>
      <c r="R294" s="10"/>
      <c r="S294" s="10" t="s">
        <v>180</v>
      </c>
      <c r="T294" s="10"/>
      <c r="U294" s="10">
        <v>1</v>
      </c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>
        <v>1</v>
      </c>
      <c r="AN294" s="10">
        <v>1</v>
      </c>
      <c r="AO294" s="10">
        <v>1</v>
      </c>
      <c r="AP294" s="10"/>
      <c r="AQ294" s="10"/>
      <c r="AR294" s="10"/>
      <c r="AS294" s="14">
        <v>3</v>
      </c>
      <c r="AT294" s="14"/>
      <c r="AU294" s="10"/>
      <c r="AV294" s="10">
        <v>1</v>
      </c>
      <c r="AW294" s="15">
        <v>42859</v>
      </c>
      <c r="AX294" s="10">
        <v>10</v>
      </c>
      <c r="AY294" s="10"/>
      <c r="AZ294" s="10">
        <v>1</v>
      </c>
      <c r="BA294" s="10"/>
      <c r="BB294" s="10">
        <v>1</v>
      </c>
      <c r="BC294" s="10"/>
      <c r="BD294" s="10"/>
      <c r="BE294" s="10">
        <v>1</v>
      </c>
      <c r="BF294" s="10"/>
      <c r="BG294" s="10"/>
      <c r="BH294" s="10"/>
      <c r="BI294" s="10"/>
      <c r="BJ294" s="10"/>
      <c r="BK294" s="10">
        <v>1</v>
      </c>
      <c r="BL294" s="10"/>
      <c r="BM294" s="10"/>
      <c r="BN294" s="10"/>
      <c r="BO294" s="10"/>
      <c r="BP294" s="10"/>
      <c r="BQ294" s="10">
        <v>1</v>
      </c>
      <c r="BR294" s="10">
        <v>1</v>
      </c>
      <c r="BS294" s="15">
        <v>42860</v>
      </c>
      <c r="BT294" s="15"/>
      <c r="BU294" s="11"/>
      <c r="BV294" s="39">
        <v>60</v>
      </c>
      <c r="BW294" s="10">
        <v>1</v>
      </c>
      <c r="BX294" s="10"/>
      <c r="BZ294" s="10"/>
      <c r="CA294" s="40"/>
      <c r="CB294" s="40">
        <v>1</v>
      </c>
      <c r="CC294" s="82"/>
      <c r="CF294" s="40"/>
      <c r="CG294" s="40"/>
      <c r="CH294" s="40">
        <v>0</v>
      </c>
      <c r="CI294" s="13" t="s">
        <v>196</v>
      </c>
    </row>
    <row r="295" spans="1:88" s="13" customFormat="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33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4"/>
      <c r="AT295" s="14"/>
      <c r="AU295" s="10"/>
      <c r="AV295" s="10"/>
      <c r="AW295" s="15"/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  <c r="BL295" s="10"/>
      <c r="BM295" s="10"/>
      <c r="BN295" s="10"/>
      <c r="BO295" s="10"/>
      <c r="BP295" s="10"/>
      <c r="BQ295" s="10"/>
      <c r="BR295" s="10"/>
      <c r="BS295" s="15"/>
      <c r="BT295" s="15"/>
      <c r="BU295" s="11"/>
      <c r="BV295" s="35"/>
      <c r="BW295" s="10"/>
      <c r="BX295" s="10"/>
      <c r="BZ295" s="10"/>
      <c r="CA295" s="40"/>
      <c r="CC295" s="82"/>
      <c r="CG295" s="40"/>
      <c r="CH295" s="40"/>
    </row>
    <row r="296" spans="1:88" s="13" customFormat="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33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4"/>
      <c r="AT296" s="14"/>
      <c r="AU296" s="10"/>
      <c r="AV296" s="10"/>
      <c r="AW296" s="15"/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  <c r="BL296" s="10"/>
      <c r="BM296" s="10"/>
      <c r="BN296" s="10"/>
      <c r="BO296" s="10"/>
      <c r="BP296" s="10"/>
      <c r="BQ296" s="10"/>
      <c r="BR296" s="10"/>
      <c r="BS296" s="15"/>
      <c r="BT296" s="15"/>
      <c r="BU296" s="11"/>
      <c r="BV296" s="35"/>
      <c r="BW296" s="10"/>
      <c r="BX296" s="10"/>
      <c r="BZ296" s="10"/>
      <c r="CA296" s="40"/>
      <c r="CC296" s="82"/>
      <c r="CG296" s="40"/>
      <c r="CH296" s="40"/>
    </row>
    <row r="297" spans="1:88" s="13" customFormat="1" x14ac:dyDescent="0.25">
      <c r="A297" s="24" t="s">
        <v>258</v>
      </c>
      <c r="B297" s="10">
        <v>1</v>
      </c>
      <c r="C297" s="10"/>
      <c r="D297" s="10"/>
      <c r="E297" s="10"/>
      <c r="F297" s="10"/>
      <c r="G297" s="10"/>
      <c r="H297" s="10">
        <v>1</v>
      </c>
      <c r="I297" s="10"/>
      <c r="J297" s="10"/>
      <c r="K297" s="33">
        <v>1</v>
      </c>
      <c r="L297" s="10"/>
      <c r="M297" s="10"/>
      <c r="N297" s="10"/>
      <c r="O297" s="10"/>
      <c r="P297" s="10"/>
      <c r="Q297" s="10"/>
      <c r="R297" s="10">
        <v>1</v>
      </c>
      <c r="S297" s="10" t="s">
        <v>255</v>
      </c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>
        <v>1</v>
      </c>
      <c r="AI297" s="10"/>
      <c r="AJ297" s="10"/>
      <c r="AK297" s="10"/>
      <c r="AL297" s="10"/>
      <c r="AM297" s="10">
        <v>1</v>
      </c>
      <c r="AN297" s="10">
        <v>1</v>
      </c>
      <c r="AO297" s="10">
        <v>1</v>
      </c>
      <c r="AP297" s="10"/>
      <c r="AQ297" s="10"/>
      <c r="AR297" s="10"/>
      <c r="AS297" s="14">
        <v>3</v>
      </c>
      <c r="AT297" s="14"/>
      <c r="AU297" s="10"/>
      <c r="AV297" s="10">
        <v>1</v>
      </c>
      <c r="AW297" s="15">
        <v>42913</v>
      </c>
      <c r="AX297" s="10">
        <v>5</v>
      </c>
      <c r="AY297" s="10"/>
      <c r="AZ297" s="10">
        <v>1</v>
      </c>
      <c r="BA297" s="10"/>
      <c r="BB297" s="10">
        <v>1</v>
      </c>
      <c r="BC297" s="10"/>
      <c r="BD297" s="10"/>
      <c r="BE297" s="10">
        <v>1</v>
      </c>
      <c r="BF297" s="10"/>
      <c r="BG297" s="10"/>
      <c r="BH297" s="10"/>
      <c r="BI297" s="10">
        <v>1</v>
      </c>
      <c r="BJ297" s="10"/>
      <c r="BK297" s="10"/>
      <c r="BL297" s="10"/>
      <c r="BM297" s="10"/>
      <c r="BN297" s="10"/>
      <c r="BO297" s="10"/>
      <c r="BP297" s="10"/>
      <c r="BQ297" s="10">
        <v>1</v>
      </c>
      <c r="BR297" s="10">
        <v>1</v>
      </c>
      <c r="BS297" s="15">
        <v>42913</v>
      </c>
      <c r="BT297" s="15"/>
      <c r="BU297" s="11"/>
      <c r="BV297" s="39">
        <v>30</v>
      </c>
      <c r="BW297" s="10">
        <v>1</v>
      </c>
      <c r="BX297" s="10"/>
      <c r="BZ297" s="10">
        <v>1</v>
      </c>
      <c r="CA297" s="40"/>
      <c r="CC297" s="82"/>
      <c r="CF297" s="40">
        <v>1</v>
      </c>
      <c r="CG297" s="40">
        <v>1</v>
      </c>
      <c r="CH297" s="40">
        <v>1</v>
      </c>
      <c r="CI297" s="13" t="s">
        <v>259</v>
      </c>
    </row>
    <row r="298" spans="1:88" s="13" customFormat="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33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4"/>
      <c r="AT298" s="14"/>
      <c r="AU298" s="10"/>
      <c r="AV298" s="10"/>
      <c r="AW298" s="15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5"/>
      <c r="BT298" s="15"/>
      <c r="BU298" s="11"/>
      <c r="BV298" s="35"/>
      <c r="BW298" s="10"/>
      <c r="BX298" s="10"/>
      <c r="BZ298" s="10"/>
      <c r="CA298" s="40"/>
      <c r="CC298" s="82"/>
      <c r="CG298" s="40"/>
      <c r="CH298" s="40"/>
    </row>
    <row r="299" spans="1:88" s="13" customFormat="1" x14ac:dyDescent="0.25">
      <c r="A299" s="10"/>
      <c r="B299" s="10"/>
      <c r="C299" s="10"/>
      <c r="D299" s="10"/>
      <c r="E299" s="14"/>
      <c r="F299" s="10"/>
      <c r="G299" s="10"/>
      <c r="H299" s="10"/>
      <c r="I299" s="10"/>
      <c r="J299" s="10"/>
      <c r="K299" s="33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5"/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  <c r="BL299" s="10"/>
      <c r="BM299" s="10"/>
      <c r="BN299" s="10"/>
      <c r="BO299" s="10"/>
      <c r="BP299" s="10"/>
      <c r="BQ299" s="10"/>
      <c r="BR299" s="10"/>
      <c r="BS299" s="10"/>
      <c r="BT299" s="10"/>
      <c r="BU299" s="11"/>
      <c r="BV299" s="10"/>
      <c r="BW299" s="10"/>
      <c r="CA299" s="40"/>
      <c r="CG299" s="40"/>
      <c r="CH299" s="40"/>
    </row>
    <row r="300" spans="1:88" s="13" customFormat="1" x14ac:dyDescent="0.25">
      <c r="A300" s="37" t="s">
        <v>75</v>
      </c>
      <c r="B300" s="10"/>
      <c r="C300" s="22"/>
      <c r="D300" s="10"/>
      <c r="E300" s="10"/>
      <c r="F300" s="10"/>
      <c r="G300" s="10"/>
      <c r="H300" s="10"/>
      <c r="I300" s="10"/>
      <c r="J300" s="10"/>
      <c r="K300" s="33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5"/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  <c r="BL300" s="10"/>
      <c r="BM300" s="10"/>
      <c r="BN300" s="10"/>
      <c r="BO300" s="10"/>
      <c r="BP300" s="10"/>
      <c r="BQ300" s="10"/>
      <c r="BR300" s="10"/>
      <c r="BS300" s="15"/>
      <c r="BT300" s="15"/>
      <c r="BU300" s="10"/>
      <c r="BV300" s="10"/>
      <c r="BW300" s="10"/>
      <c r="CA300" s="40"/>
      <c r="CF300" s="40"/>
      <c r="CG300" s="40"/>
      <c r="CH300" s="40"/>
      <c r="CI300" s="84" t="s">
        <v>116</v>
      </c>
      <c r="CJ300" s="35"/>
    </row>
    <row r="301" spans="1:88" s="13" customFormat="1" x14ac:dyDescent="0.25">
      <c r="A301" s="14"/>
      <c r="B301" s="10"/>
      <c r="C301" s="10"/>
      <c r="D301" s="10"/>
      <c r="E301" s="10"/>
      <c r="F301" s="10"/>
      <c r="G301" s="10"/>
      <c r="H301" s="10"/>
      <c r="I301" s="10"/>
      <c r="J301" s="10"/>
      <c r="K301" s="33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5"/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  <c r="BL301" s="10"/>
      <c r="BM301" s="10"/>
      <c r="BN301" s="10"/>
      <c r="BO301" s="10"/>
      <c r="BP301" s="10"/>
      <c r="BQ301" s="10"/>
      <c r="BR301" s="10"/>
      <c r="BS301" s="15"/>
      <c r="BT301" s="15"/>
      <c r="BU301" s="11"/>
      <c r="BV301" s="10"/>
      <c r="BW301" s="10"/>
      <c r="CA301" s="39"/>
      <c r="CF301" s="40"/>
      <c r="CG301" s="40"/>
      <c r="CH301" s="40"/>
    </row>
    <row r="302" spans="1:88" s="13" customFormat="1" x14ac:dyDescent="0.25">
      <c r="A302" s="14"/>
      <c r="B302" s="10"/>
      <c r="C302" s="10"/>
      <c r="D302" s="10"/>
      <c r="E302" s="10"/>
      <c r="F302" s="10"/>
      <c r="G302" s="10"/>
      <c r="H302" s="10"/>
      <c r="I302" s="10"/>
      <c r="J302" s="10"/>
      <c r="K302" s="33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5"/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  <c r="BL302" s="10"/>
      <c r="BM302" s="10"/>
      <c r="BN302" s="10"/>
      <c r="BO302" s="10"/>
      <c r="BP302" s="10"/>
      <c r="BQ302" s="10"/>
      <c r="BR302" s="10"/>
      <c r="BS302" s="15"/>
      <c r="BT302" s="15"/>
      <c r="BU302" s="11"/>
      <c r="BV302" s="10"/>
      <c r="BW302" s="10"/>
      <c r="CA302" s="39"/>
      <c r="CF302" s="40"/>
      <c r="CG302" s="40"/>
      <c r="CH302" s="40"/>
    </row>
    <row r="303" spans="1:88" s="13" customFormat="1" x14ac:dyDescent="0.25">
      <c r="A303" s="24" t="s">
        <v>131</v>
      </c>
      <c r="B303" s="22">
        <v>1</v>
      </c>
      <c r="C303" s="10"/>
      <c r="D303" s="10"/>
      <c r="E303" s="10"/>
      <c r="F303" s="10"/>
      <c r="G303" s="10">
        <v>1</v>
      </c>
      <c r="H303" s="10"/>
      <c r="I303" s="10"/>
      <c r="J303" s="10"/>
      <c r="K303" s="33"/>
      <c r="L303" s="10">
        <v>1</v>
      </c>
      <c r="M303" s="10"/>
      <c r="N303" s="10"/>
      <c r="O303" s="10"/>
      <c r="P303" s="10"/>
      <c r="Q303" s="10"/>
      <c r="R303" s="10"/>
      <c r="S303" s="10" t="s">
        <v>132</v>
      </c>
      <c r="T303" s="10"/>
      <c r="U303" s="10"/>
      <c r="V303" s="10">
        <v>1</v>
      </c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>
        <v>1</v>
      </c>
      <c r="AN303" s="10"/>
      <c r="AO303" s="10">
        <v>1</v>
      </c>
      <c r="AP303" s="10"/>
      <c r="AQ303" s="10"/>
      <c r="AR303" s="10"/>
      <c r="AS303" s="14">
        <v>2</v>
      </c>
      <c r="AT303" s="10"/>
      <c r="AU303" s="10"/>
      <c r="AV303" s="10">
        <v>1</v>
      </c>
      <c r="AW303" s="15">
        <v>42780</v>
      </c>
      <c r="AX303" s="10">
        <v>20</v>
      </c>
      <c r="AY303" s="10">
        <v>1</v>
      </c>
      <c r="AZ303" s="10"/>
      <c r="BA303" s="10"/>
      <c r="BB303" s="10">
        <v>1</v>
      </c>
      <c r="BC303" s="10"/>
      <c r="BD303" s="10"/>
      <c r="BE303" s="10">
        <v>1</v>
      </c>
      <c r="BF303" s="10"/>
      <c r="BG303" s="10"/>
      <c r="BH303" s="10"/>
      <c r="BI303" s="10">
        <v>1</v>
      </c>
      <c r="BJ303" s="10"/>
      <c r="BK303" s="10"/>
      <c r="BL303" s="10"/>
      <c r="BM303" s="10"/>
      <c r="BN303" s="10"/>
      <c r="BO303" s="10"/>
      <c r="BP303" s="10"/>
      <c r="BQ303" s="10"/>
      <c r="BR303" s="10"/>
      <c r="BS303" s="15"/>
      <c r="BT303" s="15"/>
      <c r="BU303" s="11"/>
      <c r="BV303" s="10"/>
      <c r="BW303" s="10"/>
      <c r="CA303" s="39"/>
      <c r="CF303" s="40"/>
      <c r="CG303" s="40"/>
      <c r="CH303" s="40"/>
      <c r="CI303" s="84" t="s">
        <v>116</v>
      </c>
    </row>
    <row r="304" spans="1:88" s="13" customFormat="1" x14ac:dyDescent="0.25">
      <c r="A304" s="14"/>
      <c r="B304" s="10"/>
      <c r="C304" s="10"/>
      <c r="D304" s="10"/>
      <c r="E304" s="10"/>
      <c r="F304" s="10"/>
      <c r="G304" s="10"/>
      <c r="H304" s="10"/>
      <c r="I304" s="10"/>
      <c r="J304" s="10"/>
      <c r="K304" s="33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4"/>
      <c r="AT304" s="10"/>
      <c r="AU304" s="10"/>
      <c r="AV304" s="10"/>
      <c r="AW304" s="15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5"/>
      <c r="BT304" s="15"/>
      <c r="BU304" s="11"/>
      <c r="BV304" s="10"/>
      <c r="BW304" s="10"/>
      <c r="CA304" s="39"/>
      <c r="CF304" s="40"/>
      <c r="CG304" s="40"/>
      <c r="CH304" s="40"/>
    </row>
    <row r="305" spans="1:90" s="13" customFormat="1" x14ac:dyDescent="0.25">
      <c r="A305" s="24" t="s">
        <v>138</v>
      </c>
      <c r="B305" s="27">
        <v>1</v>
      </c>
      <c r="C305" s="10"/>
      <c r="D305" s="10"/>
      <c r="E305" s="10"/>
      <c r="F305" s="10"/>
      <c r="G305" s="10">
        <v>1</v>
      </c>
      <c r="H305" s="10"/>
      <c r="I305" s="10"/>
      <c r="J305" s="10"/>
      <c r="K305" s="33">
        <v>1</v>
      </c>
      <c r="L305" s="10"/>
      <c r="M305" s="10"/>
      <c r="N305" s="10"/>
      <c r="O305" s="10"/>
      <c r="P305" s="10"/>
      <c r="Q305" s="10"/>
      <c r="R305" s="10">
        <v>1</v>
      </c>
      <c r="S305" s="10" t="s">
        <v>139</v>
      </c>
      <c r="T305" s="10"/>
      <c r="U305" s="10">
        <v>1</v>
      </c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>
        <v>1</v>
      </c>
      <c r="AN305" s="10">
        <v>1</v>
      </c>
      <c r="AO305" s="10">
        <v>1</v>
      </c>
      <c r="AP305" s="10">
        <v>1</v>
      </c>
      <c r="AQ305" s="10">
        <v>1</v>
      </c>
      <c r="AR305" s="10"/>
      <c r="AS305" s="14">
        <v>5</v>
      </c>
      <c r="AT305" s="10"/>
      <c r="AU305" s="10"/>
      <c r="AV305" s="10">
        <v>1</v>
      </c>
      <c r="AW305" s="15">
        <v>42797</v>
      </c>
      <c r="AX305" s="10">
        <v>30</v>
      </c>
      <c r="AY305" s="10">
        <v>1</v>
      </c>
      <c r="AZ305" s="10"/>
      <c r="BA305" s="10"/>
      <c r="BB305" s="10">
        <v>1</v>
      </c>
      <c r="BC305" s="10"/>
      <c r="BD305" s="10"/>
      <c r="BE305" s="10">
        <v>1</v>
      </c>
      <c r="BF305" s="10"/>
      <c r="BG305" s="10"/>
      <c r="BH305" s="10"/>
      <c r="BI305" s="10"/>
      <c r="BJ305" s="10"/>
      <c r="BK305" s="10"/>
      <c r="BL305" s="10"/>
      <c r="BM305" s="10"/>
      <c r="BN305" s="10"/>
      <c r="BO305" s="10">
        <v>1</v>
      </c>
      <c r="BP305" s="10"/>
      <c r="BQ305" s="10"/>
      <c r="BR305" s="10"/>
      <c r="BS305" s="15"/>
      <c r="BT305" s="15"/>
      <c r="BU305" s="11"/>
      <c r="BV305" s="10"/>
      <c r="BW305" s="10"/>
      <c r="CA305" s="39"/>
      <c r="CF305" s="40"/>
      <c r="CG305" s="40"/>
      <c r="CH305" s="40"/>
      <c r="CI305" s="41" t="s">
        <v>173</v>
      </c>
      <c r="CJ305" s="41"/>
    </row>
    <row r="306" spans="1:90" s="13" customFormat="1" x14ac:dyDescent="0.25">
      <c r="A306" s="14"/>
      <c r="B306" s="10"/>
      <c r="C306" s="10"/>
      <c r="D306" s="10"/>
      <c r="E306" s="10"/>
      <c r="F306" s="10"/>
      <c r="G306" s="10"/>
      <c r="H306" s="10"/>
      <c r="I306" s="10"/>
      <c r="J306" s="10"/>
      <c r="K306" s="33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4"/>
      <c r="AT306" s="10"/>
      <c r="AU306" s="10"/>
      <c r="AV306" s="10"/>
      <c r="AW306" s="15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5"/>
      <c r="BT306" s="15"/>
      <c r="BU306" s="11"/>
      <c r="BV306" s="10"/>
      <c r="BW306" s="10"/>
      <c r="CA306" s="39"/>
      <c r="CF306" s="40"/>
      <c r="CG306" s="40"/>
      <c r="CH306" s="40"/>
    </row>
    <row r="307" spans="1:90" s="13" customFormat="1" x14ac:dyDescent="0.25">
      <c r="A307" s="46" t="s">
        <v>162</v>
      </c>
      <c r="B307" s="10">
        <v>1</v>
      </c>
      <c r="C307" s="10"/>
      <c r="D307" s="10"/>
      <c r="E307" s="10"/>
      <c r="F307" s="10"/>
      <c r="G307" s="10">
        <v>1</v>
      </c>
      <c r="H307" s="10"/>
      <c r="I307" s="10"/>
      <c r="J307" s="10"/>
      <c r="K307" s="59"/>
      <c r="L307" s="10"/>
      <c r="M307" s="10">
        <v>1</v>
      </c>
      <c r="N307" s="10"/>
      <c r="O307" s="10"/>
      <c r="P307" s="10"/>
      <c r="Q307" s="10"/>
      <c r="R307" s="10">
        <v>0</v>
      </c>
      <c r="S307" s="10" t="s">
        <v>51</v>
      </c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>
        <v>1</v>
      </c>
      <c r="AE307" s="10"/>
      <c r="AF307" s="10"/>
      <c r="AG307" s="10"/>
      <c r="AH307" s="10"/>
      <c r="AI307" s="10"/>
      <c r="AJ307" s="10"/>
      <c r="AK307" s="10"/>
      <c r="AL307" s="10"/>
      <c r="AM307" s="10">
        <v>1</v>
      </c>
      <c r="AN307" s="10">
        <v>1</v>
      </c>
      <c r="AO307" s="10">
        <v>1</v>
      </c>
      <c r="AP307" s="10"/>
      <c r="AQ307" s="10"/>
      <c r="AR307" s="10"/>
      <c r="AS307" s="14">
        <v>3</v>
      </c>
      <c r="AT307" s="10"/>
      <c r="AU307" s="10"/>
      <c r="AV307" s="10">
        <v>1</v>
      </c>
      <c r="AW307" s="15">
        <v>42843</v>
      </c>
      <c r="AX307" s="10">
        <v>5</v>
      </c>
      <c r="AY307" s="10">
        <v>1</v>
      </c>
      <c r="AZ307" s="10"/>
      <c r="BA307" s="10"/>
      <c r="BB307" s="10"/>
      <c r="BC307" s="10"/>
      <c r="BD307" s="10">
        <v>1</v>
      </c>
      <c r="BE307" s="10"/>
      <c r="BF307" s="10"/>
      <c r="BG307" s="10">
        <v>1</v>
      </c>
      <c r="BH307" s="10"/>
      <c r="BI307" s="10"/>
      <c r="BJ307" s="10"/>
      <c r="BK307" s="10">
        <v>1</v>
      </c>
      <c r="BL307" s="10"/>
      <c r="BM307" s="10"/>
      <c r="BN307" s="10"/>
      <c r="BO307" s="10"/>
      <c r="BP307" s="10"/>
      <c r="BQ307" s="10">
        <v>1</v>
      </c>
      <c r="BR307" s="10">
        <v>1</v>
      </c>
      <c r="BS307" s="15">
        <v>42844</v>
      </c>
      <c r="BT307" s="15"/>
      <c r="BU307" s="11"/>
      <c r="BV307" s="10">
        <v>55</v>
      </c>
      <c r="BW307" s="10">
        <v>1</v>
      </c>
      <c r="CA307" s="39"/>
      <c r="CB307" s="40">
        <v>1</v>
      </c>
      <c r="CF307" s="40"/>
      <c r="CG307" s="40">
        <v>1</v>
      </c>
      <c r="CH307" s="40">
        <v>1</v>
      </c>
      <c r="CI307" s="13" t="s">
        <v>163</v>
      </c>
      <c r="CK307" s="13" t="s">
        <v>169</v>
      </c>
    </row>
    <row r="308" spans="1:90" s="13" customFormat="1" x14ac:dyDescent="0.25">
      <c r="A308" s="14"/>
      <c r="B308" s="10"/>
      <c r="C308" s="10"/>
      <c r="D308" s="10"/>
      <c r="E308" s="10"/>
      <c r="F308" s="10"/>
      <c r="G308" s="10"/>
      <c r="H308" s="10"/>
      <c r="I308" s="10"/>
      <c r="J308" s="10"/>
      <c r="K308" s="59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4"/>
      <c r="AT308" s="10"/>
      <c r="AU308" s="10"/>
      <c r="AV308" s="10"/>
      <c r="AW308" s="15"/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  <c r="BL308" s="10"/>
      <c r="BM308" s="10"/>
      <c r="BN308" s="10"/>
      <c r="BO308" s="10"/>
      <c r="BP308" s="10"/>
      <c r="BQ308" s="10"/>
      <c r="BR308" s="10"/>
      <c r="BS308" s="15"/>
      <c r="BT308" s="15"/>
      <c r="BU308" s="11"/>
      <c r="BV308" s="10"/>
      <c r="BW308" s="10"/>
      <c r="CA308" s="39"/>
      <c r="CB308" s="40"/>
      <c r="CF308" s="40"/>
      <c r="CG308" s="40"/>
      <c r="CH308" s="40"/>
      <c r="CI308" s="13" t="s">
        <v>198</v>
      </c>
      <c r="CK308" s="13" t="s">
        <v>199</v>
      </c>
    </row>
    <row r="309" spans="1:90" s="13" customFormat="1" x14ac:dyDescent="0.25">
      <c r="A309" s="14"/>
      <c r="B309" s="10"/>
      <c r="C309" s="10"/>
      <c r="D309" s="10"/>
      <c r="E309" s="10"/>
      <c r="F309" s="10"/>
      <c r="G309" s="10"/>
      <c r="H309" s="10"/>
      <c r="I309" s="10"/>
      <c r="J309" s="10"/>
      <c r="K309" s="59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4"/>
      <c r="AT309" s="10"/>
      <c r="AU309" s="10"/>
      <c r="AV309" s="10"/>
      <c r="AW309" s="15"/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  <c r="BL309" s="10"/>
      <c r="BM309" s="10"/>
      <c r="BN309" s="10"/>
      <c r="BO309" s="10"/>
      <c r="BP309" s="10"/>
      <c r="BQ309" s="10"/>
      <c r="BR309" s="10"/>
      <c r="BS309" s="15"/>
      <c r="BT309" s="15"/>
      <c r="BU309" s="11"/>
      <c r="BV309" s="10"/>
      <c r="BW309" s="10"/>
      <c r="CA309" s="39"/>
      <c r="CB309" s="40"/>
      <c r="CF309" s="40"/>
      <c r="CG309" s="40"/>
      <c r="CH309" s="40"/>
    </row>
    <row r="310" spans="1:90" s="13" customFormat="1" x14ac:dyDescent="0.25">
      <c r="A310" s="24" t="s">
        <v>243</v>
      </c>
      <c r="B310" s="10">
        <v>1</v>
      </c>
      <c r="C310" s="10"/>
      <c r="D310" s="10"/>
      <c r="E310" s="10"/>
      <c r="F310" s="10"/>
      <c r="G310" s="10">
        <v>1</v>
      </c>
      <c r="H310" s="10"/>
      <c r="I310" s="10"/>
      <c r="J310" s="10"/>
      <c r="K310" s="59"/>
      <c r="L310" s="10">
        <v>1</v>
      </c>
      <c r="M310" s="10"/>
      <c r="N310" s="10"/>
      <c r="O310" s="10"/>
      <c r="P310" s="10"/>
      <c r="Q310" s="10"/>
      <c r="R310" s="10">
        <v>1</v>
      </c>
      <c r="S310" s="10" t="s">
        <v>244</v>
      </c>
      <c r="T310" s="10"/>
      <c r="U310" s="10">
        <v>1</v>
      </c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>
        <v>1</v>
      </c>
      <c r="AO310" s="10"/>
      <c r="AP310" s="10"/>
      <c r="AQ310" s="10"/>
      <c r="AR310" s="10"/>
      <c r="AS310" s="14">
        <v>1</v>
      </c>
      <c r="AT310" s="10"/>
      <c r="AU310" s="10"/>
      <c r="AV310" s="10">
        <v>1</v>
      </c>
      <c r="AW310" s="15">
        <v>42902</v>
      </c>
      <c r="AX310" s="10">
        <v>3</v>
      </c>
      <c r="AY310" s="10">
        <v>1</v>
      </c>
      <c r="AZ310" s="10"/>
      <c r="BA310" s="10"/>
      <c r="BB310" s="10">
        <v>1</v>
      </c>
      <c r="BC310" s="10"/>
      <c r="BD310" s="10"/>
      <c r="BE310" s="10">
        <v>1</v>
      </c>
      <c r="BF310" s="10"/>
      <c r="BG310" s="10"/>
      <c r="BH310" s="10"/>
      <c r="BI310" s="10">
        <v>1</v>
      </c>
      <c r="BJ310" s="10"/>
      <c r="BK310" s="10"/>
      <c r="BL310" s="10"/>
      <c r="BM310" s="10"/>
      <c r="BN310" s="10"/>
      <c r="BO310" s="10"/>
      <c r="BP310" s="10"/>
      <c r="BQ310" s="10">
        <v>1</v>
      </c>
      <c r="BR310" s="10">
        <v>1</v>
      </c>
      <c r="BS310" s="15">
        <v>42905</v>
      </c>
      <c r="BT310" s="15"/>
      <c r="BU310" s="11"/>
      <c r="BV310" s="10">
        <v>60</v>
      </c>
      <c r="BW310" s="10">
        <v>1</v>
      </c>
      <c r="BZ310" s="40">
        <v>1</v>
      </c>
      <c r="CA310" s="39"/>
      <c r="CB310" s="40"/>
      <c r="CF310" s="40">
        <v>1</v>
      </c>
      <c r="CG310" s="40">
        <v>1</v>
      </c>
      <c r="CH310" s="40">
        <v>1</v>
      </c>
      <c r="CI310" s="13" t="s">
        <v>245</v>
      </c>
    </row>
    <row r="311" spans="1:90" s="13" customFormat="1" x14ac:dyDescent="0.25">
      <c r="A311" s="14"/>
      <c r="B311" s="10"/>
      <c r="C311" s="10"/>
      <c r="D311" s="10"/>
      <c r="E311" s="10"/>
      <c r="F311" s="10"/>
      <c r="G311" s="10"/>
      <c r="H311" s="10"/>
      <c r="I311" s="10"/>
      <c r="J311" s="10"/>
      <c r="K311" s="59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4"/>
      <c r="AT311" s="10"/>
      <c r="AU311" s="10"/>
      <c r="AV311" s="10"/>
      <c r="AW311" s="15"/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  <c r="BL311" s="10"/>
      <c r="BM311" s="10"/>
      <c r="BN311" s="10"/>
      <c r="BO311" s="10"/>
      <c r="BP311" s="10"/>
      <c r="BQ311" s="10"/>
      <c r="BR311" s="10"/>
      <c r="BS311" s="15"/>
      <c r="BT311" s="15"/>
      <c r="BU311" s="11"/>
      <c r="BV311" s="10"/>
      <c r="BW311" s="10"/>
      <c r="CA311" s="39"/>
      <c r="CB311" s="40"/>
      <c r="CF311" s="40"/>
      <c r="CG311" s="40"/>
      <c r="CH311" s="40"/>
    </row>
    <row r="312" spans="1:90" s="13" customFormat="1" x14ac:dyDescent="0.25">
      <c r="A312" s="14"/>
      <c r="B312" s="10"/>
      <c r="C312" s="10"/>
      <c r="D312" s="10"/>
      <c r="E312" s="10"/>
      <c r="F312" s="10"/>
      <c r="G312" s="10"/>
      <c r="H312" s="10"/>
      <c r="I312" s="10"/>
      <c r="J312" s="10"/>
      <c r="K312" s="59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4"/>
      <c r="AT312" s="10"/>
      <c r="AU312" s="10"/>
      <c r="AV312" s="10"/>
      <c r="AW312" s="15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5"/>
      <c r="BT312" s="15"/>
      <c r="BU312" s="11"/>
      <c r="BV312" s="10"/>
      <c r="BW312" s="10"/>
      <c r="CA312" s="39"/>
      <c r="CB312" s="40"/>
      <c r="CF312" s="40"/>
      <c r="CG312" s="40"/>
      <c r="CH312" s="40"/>
    </row>
    <row r="313" spans="1:90" s="13" customFormat="1" x14ac:dyDescent="0.25">
      <c r="A313" s="14"/>
      <c r="B313" s="10"/>
      <c r="C313" s="10"/>
      <c r="D313" s="10"/>
      <c r="E313" s="10"/>
      <c r="F313" s="10"/>
      <c r="G313" s="10"/>
      <c r="H313" s="10"/>
      <c r="I313" s="10"/>
      <c r="J313" s="10"/>
      <c r="K313" s="59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4"/>
      <c r="AT313" s="10"/>
      <c r="AU313" s="10"/>
      <c r="AV313" s="10"/>
      <c r="AW313" s="15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5"/>
      <c r="BT313" s="15"/>
      <c r="BU313" s="11"/>
      <c r="BV313" s="10"/>
      <c r="BW313" s="10"/>
      <c r="CA313" s="39"/>
      <c r="CB313" s="40"/>
      <c r="CF313" s="40"/>
      <c r="CG313" s="40"/>
      <c r="CH313" s="40"/>
    </row>
    <row r="314" spans="1:90" s="13" customFormat="1" x14ac:dyDescent="0.25">
      <c r="A314" s="24" t="s">
        <v>194</v>
      </c>
      <c r="B314" s="22">
        <v>1</v>
      </c>
      <c r="C314" s="10"/>
      <c r="D314" s="10"/>
      <c r="E314" s="10"/>
      <c r="F314" s="10"/>
      <c r="G314" s="10">
        <v>1</v>
      </c>
      <c r="H314" s="10"/>
      <c r="I314" s="10"/>
      <c r="J314" s="10"/>
      <c r="K314" s="59"/>
      <c r="L314" s="10">
        <v>1</v>
      </c>
      <c r="M314" s="10"/>
      <c r="N314" s="10"/>
      <c r="O314" s="10"/>
      <c r="P314" s="10"/>
      <c r="Q314" s="10"/>
      <c r="R314" s="10">
        <v>1</v>
      </c>
      <c r="S314" s="10" t="s">
        <v>76</v>
      </c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>
        <v>1</v>
      </c>
      <c r="AL314" s="10"/>
      <c r="AM314" s="10">
        <v>1</v>
      </c>
      <c r="AN314" s="10"/>
      <c r="AO314" s="10"/>
      <c r="AP314" s="10">
        <v>1</v>
      </c>
      <c r="AQ314" s="10"/>
      <c r="AR314" s="10"/>
      <c r="AS314" s="14">
        <v>2</v>
      </c>
      <c r="AT314" s="10"/>
      <c r="AU314" s="10"/>
      <c r="AV314" s="10">
        <v>1</v>
      </c>
      <c r="AW314" s="15">
        <v>42864</v>
      </c>
      <c r="AX314" s="10">
        <v>30</v>
      </c>
      <c r="AY314" s="10"/>
      <c r="AZ314" s="10">
        <v>1</v>
      </c>
      <c r="BA314" s="10"/>
      <c r="BB314" s="10">
        <v>1</v>
      </c>
      <c r="BC314" s="10"/>
      <c r="BD314" s="10"/>
      <c r="BE314" s="10">
        <v>1</v>
      </c>
      <c r="BF314" s="10"/>
      <c r="BG314" s="10"/>
      <c r="BH314" s="10"/>
      <c r="BI314" s="10"/>
      <c r="BJ314" s="10"/>
      <c r="BK314" s="10"/>
      <c r="BL314" s="10"/>
      <c r="BM314" s="10">
        <v>1</v>
      </c>
      <c r="BN314" s="10"/>
      <c r="BO314" s="10"/>
      <c r="BP314" s="10"/>
      <c r="BQ314" s="10">
        <v>1</v>
      </c>
      <c r="BR314" s="10">
        <v>1</v>
      </c>
      <c r="BS314" s="15">
        <v>42881</v>
      </c>
      <c r="BT314" s="15"/>
      <c r="BU314" s="11"/>
      <c r="BV314" s="10">
        <v>45</v>
      </c>
      <c r="BW314" s="10">
        <v>1</v>
      </c>
      <c r="CA314" s="39"/>
      <c r="CB314" s="40"/>
      <c r="CD314" s="40">
        <v>1</v>
      </c>
      <c r="CF314" s="40">
        <v>1</v>
      </c>
      <c r="CG314" s="40">
        <v>0</v>
      </c>
      <c r="CH314" s="40">
        <v>0</v>
      </c>
      <c r="CI314" s="61" t="s">
        <v>116</v>
      </c>
      <c r="CL314" s="13" t="s">
        <v>202</v>
      </c>
    </row>
    <row r="315" spans="1:90" s="13" customFormat="1" x14ac:dyDescent="0.25">
      <c r="A315" s="14"/>
      <c r="B315" s="10"/>
      <c r="C315" s="10"/>
      <c r="D315" s="10"/>
      <c r="E315" s="10"/>
      <c r="F315" s="10"/>
      <c r="G315" s="10"/>
      <c r="H315" s="10"/>
      <c r="I315" s="10"/>
      <c r="J315" s="10"/>
      <c r="K315" s="33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4"/>
      <c r="AT315" s="10"/>
      <c r="AU315" s="10"/>
      <c r="AV315" s="10"/>
      <c r="AW315" s="15"/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  <c r="BL315" s="10"/>
      <c r="BM315" s="10"/>
      <c r="BN315" s="10"/>
      <c r="BO315" s="10"/>
      <c r="BP315" s="10"/>
      <c r="BQ315" s="10"/>
      <c r="BR315" s="10"/>
      <c r="BS315" s="15"/>
      <c r="BT315" s="15"/>
      <c r="BU315" s="11"/>
      <c r="BV315" s="10"/>
      <c r="BW315" s="10"/>
      <c r="CA315" s="39"/>
      <c r="CF315" s="40"/>
      <c r="CG315" s="40"/>
      <c r="CH315" s="40"/>
    </row>
    <row r="316" spans="1:90" s="13" customFormat="1" x14ac:dyDescent="0.25">
      <c r="A316" s="14"/>
      <c r="B316" s="10"/>
      <c r="C316" s="10"/>
      <c r="D316" s="10"/>
      <c r="E316" s="10"/>
      <c r="F316" s="10"/>
      <c r="G316" s="10"/>
      <c r="H316" s="10"/>
      <c r="I316" s="10"/>
      <c r="J316" s="10"/>
      <c r="K316" s="33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4"/>
      <c r="AT316" s="10"/>
      <c r="AU316" s="10"/>
      <c r="AV316" s="10"/>
      <c r="AW316" s="15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5"/>
      <c r="BT316" s="15"/>
      <c r="BU316" s="11"/>
      <c r="BV316" s="10"/>
      <c r="BW316" s="10"/>
      <c r="CA316" s="39"/>
      <c r="CF316" s="40"/>
      <c r="CG316" s="40"/>
      <c r="CH316" s="40"/>
    </row>
    <row r="317" spans="1:90" s="13" customFormat="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33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1"/>
    </row>
    <row r="318" spans="1:90" s="64" customFormat="1" x14ac:dyDescent="0.25">
      <c r="A318" s="85" t="s">
        <v>26</v>
      </c>
      <c r="B318" s="85">
        <f t="shared" ref="B318:N318" si="2">SUM(B4:B317)</f>
        <v>53</v>
      </c>
      <c r="C318" s="86">
        <f t="shared" si="2"/>
        <v>4</v>
      </c>
      <c r="D318" s="86">
        <f t="shared" si="2"/>
        <v>2</v>
      </c>
      <c r="E318" s="85">
        <f t="shared" si="2"/>
        <v>9</v>
      </c>
      <c r="F318" s="85">
        <f t="shared" si="2"/>
        <v>1</v>
      </c>
      <c r="G318" s="85">
        <f t="shared" si="2"/>
        <v>20</v>
      </c>
      <c r="H318" s="85">
        <f t="shared" si="2"/>
        <v>62</v>
      </c>
      <c r="I318" s="85">
        <f t="shared" si="2"/>
        <v>2</v>
      </c>
      <c r="J318" s="85">
        <f t="shared" si="2"/>
        <v>0</v>
      </c>
      <c r="K318" s="85">
        <f t="shared" si="2"/>
        <v>52</v>
      </c>
      <c r="L318" s="85">
        <f t="shared" si="2"/>
        <v>20</v>
      </c>
      <c r="M318" s="85">
        <f t="shared" si="2"/>
        <v>26</v>
      </c>
      <c r="N318" s="85">
        <f t="shared" si="2"/>
        <v>4</v>
      </c>
      <c r="O318" s="85">
        <f>SUM(O8:O317)</f>
        <v>1</v>
      </c>
      <c r="P318" s="85">
        <f>SUM(P4:P317)</f>
        <v>0</v>
      </c>
      <c r="Q318" s="85">
        <f>SUM(Q4:Q317)</f>
        <v>2</v>
      </c>
      <c r="R318" s="85">
        <f>SUM(R4:R317)</f>
        <v>90</v>
      </c>
      <c r="S318" s="85"/>
      <c r="T318" s="85">
        <f t="shared" ref="T318:AH318" si="3">SUM(T4:T317)</f>
        <v>2</v>
      </c>
      <c r="U318" s="85">
        <f t="shared" si="3"/>
        <v>32</v>
      </c>
      <c r="V318" s="85">
        <f t="shared" si="3"/>
        <v>8</v>
      </c>
      <c r="W318" s="85">
        <f t="shared" si="3"/>
        <v>12</v>
      </c>
      <c r="X318" s="85">
        <f t="shared" si="3"/>
        <v>2</v>
      </c>
      <c r="Y318" s="85">
        <f t="shared" si="3"/>
        <v>0</v>
      </c>
      <c r="Z318" s="85">
        <f t="shared" si="3"/>
        <v>0</v>
      </c>
      <c r="AA318" s="85">
        <f t="shared" si="3"/>
        <v>2</v>
      </c>
      <c r="AB318" s="85">
        <f t="shared" si="3"/>
        <v>6</v>
      </c>
      <c r="AC318" s="85">
        <f t="shared" si="3"/>
        <v>0</v>
      </c>
      <c r="AD318" s="85">
        <f t="shared" si="3"/>
        <v>4</v>
      </c>
      <c r="AE318" s="85">
        <f t="shared" si="3"/>
        <v>2</v>
      </c>
      <c r="AF318" s="85">
        <f t="shared" si="3"/>
        <v>4</v>
      </c>
      <c r="AG318" s="85">
        <f t="shared" si="3"/>
        <v>12</v>
      </c>
      <c r="AH318" s="85">
        <f t="shared" si="3"/>
        <v>4</v>
      </c>
      <c r="AI318" s="85">
        <f>SUM(AI17:AI317)</f>
        <v>3</v>
      </c>
      <c r="AJ318" s="85">
        <f t="shared" ref="AJ318:AR318" si="4">SUM(AJ4:AJ317)</f>
        <v>0</v>
      </c>
      <c r="AK318" s="85">
        <f t="shared" si="4"/>
        <v>4</v>
      </c>
      <c r="AL318" s="85">
        <f t="shared" si="4"/>
        <v>6</v>
      </c>
      <c r="AM318" s="85">
        <f t="shared" si="4"/>
        <v>66</v>
      </c>
      <c r="AN318" s="85">
        <f t="shared" si="4"/>
        <v>86</v>
      </c>
      <c r="AO318" s="85">
        <f t="shared" si="4"/>
        <v>82</v>
      </c>
      <c r="AP318" s="85">
        <f t="shared" si="4"/>
        <v>44</v>
      </c>
      <c r="AQ318" s="85">
        <f t="shared" si="4"/>
        <v>22</v>
      </c>
      <c r="AR318" s="85">
        <f t="shared" si="4"/>
        <v>4</v>
      </c>
      <c r="AS318" s="85">
        <f>AVERAGE(AS4:AS317)</f>
        <v>5.9215686274509807</v>
      </c>
      <c r="AT318" s="85">
        <f>SUBTOTAL(9,AT4:AT317)</f>
        <v>4</v>
      </c>
      <c r="AU318" s="85">
        <f>SUM(AU4:AU317)</f>
        <v>6</v>
      </c>
      <c r="AV318" s="85">
        <f>SUM(AV4:AV317)</f>
        <v>106</v>
      </c>
      <c r="AW318" s="85"/>
      <c r="AX318" s="85">
        <f>AVERAGE(AX4:AX317)</f>
        <v>26.226415094339622</v>
      </c>
      <c r="AY318" s="85">
        <f t="shared" ref="AY318:BR318" si="5">SUM(AY4:AY317)</f>
        <v>70</v>
      </c>
      <c r="AZ318" s="85">
        <f t="shared" si="5"/>
        <v>36</v>
      </c>
      <c r="BA318" s="85">
        <f t="shared" si="5"/>
        <v>2</v>
      </c>
      <c r="BB318" s="85">
        <f t="shared" si="5"/>
        <v>64</v>
      </c>
      <c r="BC318" s="85">
        <f t="shared" si="5"/>
        <v>16</v>
      </c>
      <c r="BD318" s="85">
        <f t="shared" si="5"/>
        <v>24</v>
      </c>
      <c r="BE318" s="85">
        <f t="shared" si="5"/>
        <v>96</v>
      </c>
      <c r="BF318" s="85">
        <f t="shared" si="5"/>
        <v>2</v>
      </c>
      <c r="BG318" s="85">
        <f t="shared" si="5"/>
        <v>8</v>
      </c>
      <c r="BH318" s="85">
        <f t="shared" si="5"/>
        <v>0</v>
      </c>
      <c r="BI318" s="85">
        <f t="shared" si="5"/>
        <v>38</v>
      </c>
      <c r="BJ318" s="85">
        <f t="shared" si="5"/>
        <v>34</v>
      </c>
      <c r="BK318" s="85">
        <f t="shared" si="5"/>
        <v>18</v>
      </c>
      <c r="BL318" s="85">
        <f t="shared" si="5"/>
        <v>4</v>
      </c>
      <c r="BM318" s="85">
        <f t="shared" si="5"/>
        <v>2</v>
      </c>
      <c r="BN318" s="85">
        <f t="shared" si="5"/>
        <v>2</v>
      </c>
      <c r="BO318" s="85">
        <f t="shared" si="5"/>
        <v>4</v>
      </c>
      <c r="BP318" s="85">
        <f t="shared" si="5"/>
        <v>4</v>
      </c>
      <c r="BQ318" s="85">
        <f t="shared" si="5"/>
        <v>268</v>
      </c>
      <c r="BR318" s="85">
        <f t="shared" si="5"/>
        <v>268</v>
      </c>
      <c r="BS318" s="85"/>
      <c r="BT318" s="85">
        <f>SUM(BT4:BT317)</f>
        <v>50</v>
      </c>
      <c r="BU318" s="85">
        <f>SUM(BU4:BU317)</f>
        <v>16</v>
      </c>
      <c r="BV318" s="87">
        <f>AVERAGE(BV4:BV317)</f>
        <v>78.666666666666671</v>
      </c>
      <c r="BW318" s="87">
        <f t="shared" ref="BW318:CD318" si="6">SUM(BW4:BW317)</f>
        <v>172</v>
      </c>
      <c r="BX318" s="87">
        <f t="shared" si="6"/>
        <v>40</v>
      </c>
      <c r="BY318" s="87">
        <f t="shared" si="6"/>
        <v>20</v>
      </c>
      <c r="BZ318" s="87">
        <f t="shared" si="6"/>
        <v>82</v>
      </c>
      <c r="CA318" s="87">
        <f t="shared" si="6"/>
        <v>50</v>
      </c>
      <c r="CB318" s="87">
        <f t="shared" si="6"/>
        <v>42</v>
      </c>
      <c r="CC318" s="87">
        <f t="shared" si="6"/>
        <v>44</v>
      </c>
      <c r="CD318" s="87">
        <f t="shared" si="6"/>
        <v>18</v>
      </c>
      <c r="CE318" s="87">
        <f>SUM(CE8:CE317)</f>
        <v>18</v>
      </c>
      <c r="CF318" s="87">
        <f>SUM(CF4:CF317)</f>
        <v>238</v>
      </c>
      <c r="CG318" s="87">
        <f>SUM(CG4:CG317)</f>
        <v>234</v>
      </c>
      <c r="CH318" s="87">
        <f>SUM(CH4:CH317)</f>
        <v>224</v>
      </c>
    </row>
    <row r="319" spans="1:90" s="64" customFormat="1" x14ac:dyDescent="0.25">
      <c r="A319" s="85"/>
      <c r="B319" s="85"/>
      <c r="C319" s="85"/>
      <c r="D319" s="85"/>
      <c r="E319" s="85"/>
      <c r="F319" s="115"/>
      <c r="G319" s="115"/>
      <c r="H319" s="115"/>
      <c r="I319" s="115"/>
      <c r="J319" s="116"/>
      <c r="K319" s="117">
        <f>SUM(K318,L318,M318,N318,O318,P318,Q318)</f>
        <v>105</v>
      </c>
      <c r="L319" s="115"/>
      <c r="M319" s="115"/>
      <c r="N319" s="115"/>
      <c r="O319" s="115"/>
      <c r="P319" s="115"/>
      <c r="Q319" s="116"/>
      <c r="R319" s="85"/>
      <c r="S319" s="85"/>
      <c r="T319" s="85"/>
      <c r="U319" s="85"/>
      <c r="V319" s="85"/>
      <c r="W319" s="85"/>
      <c r="X319" s="85"/>
      <c r="Y319" s="85"/>
      <c r="Z319" s="85"/>
      <c r="AA319" s="85"/>
      <c r="AB319" s="85"/>
      <c r="AC319" s="85"/>
      <c r="AD319" s="85"/>
      <c r="AE319" s="85"/>
      <c r="AF319" s="85"/>
      <c r="AG319" s="85"/>
      <c r="AH319" s="85"/>
      <c r="AI319" s="85"/>
      <c r="AJ319" s="85"/>
      <c r="AK319" s="85"/>
      <c r="AL319" s="85"/>
      <c r="AM319" s="100">
        <f>SUBTOTAL(9,AM5:AM317)</f>
        <v>33</v>
      </c>
      <c r="AN319" s="85"/>
      <c r="AO319" s="85"/>
      <c r="AP319" s="85"/>
      <c r="AQ319" s="85"/>
      <c r="AR319" s="85"/>
      <c r="AS319" s="85"/>
      <c r="AT319" s="85"/>
      <c r="AU319" s="85"/>
      <c r="AV319" s="85"/>
      <c r="AW319" s="85"/>
      <c r="AX319" s="85"/>
      <c r="AY319" s="85"/>
      <c r="AZ319" s="85"/>
      <c r="BA319" s="85"/>
      <c r="BB319" s="85"/>
      <c r="BC319" s="85"/>
      <c r="BD319" s="85"/>
      <c r="BE319" s="85"/>
      <c r="BF319" s="85"/>
      <c r="BG319" s="85"/>
      <c r="BH319" s="85"/>
      <c r="BI319" s="85"/>
      <c r="BJ319" s="85"/>
      <c r="BK319" s="85"/>
      <c r="BL319" s="85"/>
      <c r="BM319" s="85"/>
      <c r="BN319" s="85"/>
      <c r="BO319" s="85"/>
      <c r="BP319" s="85"/>
      <c r="BQ319" s="85"/>
      <c r="BR319" s="85"/>
      <c r="BS319" s="85"/>
      <c r="BT319" s="85"/>
      <c r="BU319" s="85"/>
      <c r="BV319" s="87"/>
      <c r="BW319" s="87"/>
      <c r="BX319" s="87"/>
      <c r="BY319" s="87"/>
      <c r="BZ319" s="120">
        <f>SUM(BZ318:CD318)</f>
        <v>236</v>
      </c>
      <c r="CA319" s="120"/>
      <c r="CB319" s="120"/>
      <c r="CC319" s="120"/>
      <c r="CD319" s="120"/>
      <c r="CE319" s="88"/>
      <c r="CF319" s="87"/>
      <c r="CG319" s="87"/>
      <c r="CH319" s="87"/>
    </row>
    <row r="320" spans="1:90" s="64" customFormat="1" ht="93.95" customHeight="1" x14ac:dyDescent="0.25">
      <c r="A320" s="101" t="s">
        <v>63</v>
      </c>
      <c r="B320" s="101"/>
      <c r="C320" s="101"/>
      <c r="D320" s="101"/>
      <c r="E320" s="101"/>
      <c r="F320" s="101"/>
      <c r="G320" s="101"/>
      <c r="H320" s="101"/>
      <c r="I320" s="101"/>
      <c r="J320" s="101"/>
      <c r="K320" s="101"/>
      <c r="L320" s="101"/>
      <c r="M320" s="89"/>
      <c r="N320" s="89"/>
      <c r="O320" s="89"/>
      <c r="P320" s="89"/>
      <c r="Q320" s="89"/>
      <c r="R320" s="89"/>
      <c r="S320" s="89"/>
      <c r="T320" s="89"/>
      <c r="U320" s="89"/>
      <c r="V320" s="89"/>
      <c r="W320" s="89"/>
      <c r="X320" s="89"/>
      <c r="Y320" s="89"/>
      <c r="Z320" s="89"/>
      <c r="AA320" s="89"/>
      <c r="AB320" s="89"/>
      <c r="AC320" s="89"/>
      <c r="AD320" s="89"/>
      <c r="AE320" s="89"/>
      <c r="AF320" s="89"/>
      <c r="AG320" s="89"/>
      <c r="AH320" s="89"/>
      <c r="AI320" s="89"/>
      <c r="AJ320" s="89"/>
      <c r="AK320" s="89"/>
      <c r="AL320" s="89"/>
      <c r="AM320" s="89"/>
      <c r="AN320" s="89"/>
      <c r="AO320" s="89"/>
      <c r="AP320" s="89"/>
      <c r="AQ320" s="89"/>
      <c r="AR320" s="89"/>
      <c r="AS320" s="89"/>
      <c r="AT320" s="89"/>
      <c r="AU320" s="89"/>
      <c r="AV320" s="89"/>
      <c r="AW320" s="89"/>
      <c r="AX320" s="89"/>
      <c r="AY320" s="89"/>
      <c r="AZ320" s="89"/>
      <c r="BA320" s="89"/>
      <c r="BB320" s="89"/>
      <c r="BC320" s="89"/>
      <c r="BD320" s="89"/>
      <c r="BE320" s="89"/>
      <c r="BF320" s="89"/>
      <c r="BG320" s="89"/>
      <c r="BH320" s="89"/>
      <c r="BI320" s="89"/>
      <c r="BJ320" s="89"/>
      <c r="BK320" s="89"/>
      <c r="BL320" s="89"/>
      <c r="BM320" s="89"/>
      <c r="BN320" s="89"/>
      <c r="BO320" s="89"/>
      <c r="BP320" s="89"/>
      <c r="BQ320" s="89"/>
      <c r="BR320" s="89"/>
      <c r="BS320" s="89"/>
      <c r="BT320" s="89"/>
      <c r="BU320" s="89"/>
    </row>
    <row r="321" spans="1:73" s="64" customFormat="1" ht="126" x14ac:dyDescent="0.25">
      <c r="A321" s="90" t="s">
        <v>53</v>
      </c>
      <c r="B321" s="89"/>
      <c r="C321" s="89"/>
      <c r="D321" s="89"/>
      <c r="E321" s="89" t="s">
        <v>66</v>
      </c>
      <c r="F321" s="89"/>
      <c r="G321" s="89"/>
      <c r="H321" s="89"/>
      <c r="I321" s="89"/>
      <c r="J321" s="89"/>
      <c r="K321" s="89"/>
      <c r="L321" s="89"/>
      <c r="M321" s="89"/>
      <c r="N321" s="89"/>
      <c r="O321" s="89"/>
      <c r="P321" s="89"/>
      <c r="Q321" s="89"/>
      <c r="R321" s="89"/>
      <c r="S321" s="89"/>
      <c r="T321" s="89"/>
      <c r="U321" s="89"/>
      <c r="V321" s="89"/>
      <c r="W321" s="89"/>
      <c r="X321" s="89"/>
      <c r="Y321" s="89"/>
      <c r="Z321" s="89"/>
      <c r="AA321" s="89"/>
      <c r="AB321" s="89"/>
      <c r="AC321" s="89" t="s">
        <v>54</v>
      </c>
      <c r="AD321" s="89"/>
      <c r="AE321" s="89"/>
      <c r="AF321" s="89"/>
      <c r="AG321" s="89"/>
      <c r="AH321" s="89"/>
      <c r="AI321" s="89"/>
      <c r="AJ321" s="89"/>
      <c r="AK321" s="89"/>
      <c r="AL321" s="89"/>
      <c r="AM321" s="89"/>
      <c r="AN321" s="89"/>
      <c r="AO321" s="89"/>
      <c r="AP321" s="89"/>
      <c r="AQ321" s="89"/>
      <c r="AR321" s="89"/>
      <c r="AS321" s="89"/>
      <c r="AT321" s="89"/>
      <c r="AU321" s="89"/>
      <c r="AV321" s="89"/>
      <c r="AW321" s="89"/>
      <c r="AX321" s="89"/>
      <c r="AY321" s="89"/>
      <c r="AZ321" s="89"/>
      <c r="BA321" s="89"/>
      <c r="BB321" s="89"/>
      <c r="BC321" s="89"/>
      <c r="BD321" s="89"/>
      <c r="BE321" s="89"/>
      <c r="BF321" s="89"/>
      <c r="BG321" s="89"/>
      <c r="BH321" s="89"/>
      <c r="BI321" s="89"/>
      <c r="BJ321" s="89"/>
      <c r="BK321" s="89"/>
      <c r="BL321" s="89"/>
      <c r="BM321" s="89"/>
      <c r="BN321" s="89"/>
      <c r="BO321" s="89"/>
      <c r="BP321" s="89"/>
      <c r="BQ321" s="89"/>
      <c r="BR321" s="89"/>
      <c r="BS321" s="89"/>
      <c r="BT321" s="89"/>
      <c r="BU321" s="89"/>
    </row>
    <row r="322" spans="1:73" s="64" customFormat="1" ht="31.5" x14ac:dyDescent="0.25">
      <c r="A322" s="89" t="s">
        <v>55</v>
      </c>
      <c r="B322" s="89"/>
      <c r="C322" s="89"/>
      <c r="D322" s="89"/>
      <c r="E322" s="89"/>
      <c r="F322" s="89"/>
      <c r="G322" s="89"/>
      <c r="H322" s="89"/>
      <c r="I322" s="89"/>
      <c r="J322" s="89"/>
      <c r="K322" s="89"/>
      <c r="L322" s="89"/>
      <c r="M322" s="89"/>
      <c r="N322" s="89"/>
      <c r="O322" s="89"/>
      <c r="P322" s="89"/>
      <c r="Q322" s="89"/>
      <c r="R322" s="89"/>
      <c r="S322" s="89"/>
      <c r="T322" s="89"/>
      <c r="U322" s="89"/>
      <c r="V322" s="89"/>
      <c r="W322" s="89"/>
      <c r="X322" s="89"/>
      <c r="Y322" s="89"/>
      <c r="Z322" s="89"/>
      <c r="AA322" s="89"/>
      <c r="AB322" s="89"/>
      <c r="AC322" s="89"/>
      <c r="AD322" s="89"/>
      <c r="AE322" s="89"/>
      <c r="AF322" s="89"/>
      <c r="AG322" s="89"/>
      <c r="AH322" s="89"/>
      <c r="AI322" s="89"/>
      <c r="AJ322" s="89"/>
      <c r="AK322" s="89"/>
      <c r="AL322" s="89"/>
      <c r="AM322" s="89"/>
      <c r="AN322" s="89"/>
      <c r="AO322" s="89"/>
      <c r="AP322" s="89"/>
      <c r="AQ322" s="89"/>
      <c r="AR322" s="89"/>
      <c r="AS322" s="89"/>
      <c r="AT322" s="89"/>
      <c r="AU322" s="89"/>
      <c r="AV322" s="89"/>
      <c r="AW322" s="89"/>
      <c r="AX322" s="89"/>
      <c r="AY322" s="89"/>
      <c r="AZ322" s="89"/>
      <c r="BA322" s="89"/>
      <c r="BB322" s="89"/>
      <c r="BC322" s="89"/>
      <c r="BD322" s="89"/>
      <c r="BE322" s="89"/>
      <c r="BF322" s="89"/>
      <c r="BG322" s="89"/>
      <c r="BH322" s="89"/>
      <c r="BI322" s="89"/>
      <c r="BJ322" s="89"/>
      <c r="BK322" s="89"/>
      <c r="BL322" s="89"/>
      <c r="BM322" s="89"/>
      <c r="BN322" s="89"/>
      <c r="BO322" s="89"/>
      <c r="BP322" s="89"/>
      <c r="BQ322" s="89"/>
      <c r="BR322" s="89"/>
      <c r="BS322" s="89"/>
      <c r="BT322" s="89"/>
      <c r="BU322" s="89"/>
    </row>
    <row r="323" spans="1:73" s="64" customFormat="1" ht="31.5" x14ac:dyDescent="0.25">
      <c r="A323" s="89" t="s">
        <v>56</v>
      </c>
      <c r="B323" s="89"/>
      <c r="C323" s="89"/>
      <c r="D323" s="89"/>
      <c r="E323" s="89"/>
      <c r="F323" s="89"/>
      <c r="G323" s="89"/>
      <c r="H323" s="89"/>
      <c r="I323" s="89"/>
      <c r="J323" s="89"/>
      <c r="K323" s="89"/>
      <c r="L323" s="89"/>
      <c r="M323" s="89"/>
      <c r="N323" s="89"/>
      <c r="O323" s="89"/>
      <c r="P323" s="89"/>
      <c r="Q323" s="89"/>
      <c r="R323" s="89"/>
      <c r="S323" s="89"/>
      <c r="T323" s="89"/>
      <c r="U323" s="89"/>
      <c r="V323" s="89"/>
      <c r="W323" s="89"/>
      <c r="X323" s="89"/>
      <c r="Y323" s="89"/>
      <c r="Z323" s="89"/>
      <c r="AA323" s="89"/>
      <c r="AB323" s="89"/>
      <c r="AC323" s="89"/>
      <c r="AD323" s="89"/>
      <c r="AE323" s="89"/>
      <c r="AF323" s="89"/>
      <c r="AG323" s="89"/>
      <c r="AH323" s="89"/>
      <c r="AI323" s="89"/>
      <c r="AJ323" s="89"/>
      <c r="AK323" s="89"/>
      <c r="AL323" s="89"/>
      <c r="AM323" s="89"/>
      <c r="AN323" s="89"/>
      <c r="AO323" s="89"/>
      <c r="AP323" s="89"/>
      <c r="AQ323" s="89"/>
      <c r="AR323" s="89"/>
      <c r="AS323" s="89"/>
      <c r="AT323" s="89"/>
      <c r="AU323" s="89"/>
      <c r="AV323" s="89"/>
      <c r="AW323" s="89"/>
      <c r="AX323" s="89"/>
      <c r="AY323" s="89"/>
      <c r="AZ323" s="89"/>
      <c r="BA323" s="89"/>
      <c r="BB323" s="89"/>
      <c r="BC323" s="89"/>
      <c r="BD323" s="89"/>
      <c r="BE323" s="89"/>
      <c r="BF323" s="89"/>
      <c r="BG323" s="89"/>
      <c r="BH323" s="89"/>
      <c r="BI323" s="89"/>
      <c r="BJ323" s="89"/>
      <c r="BK323" s="89"/>
      <c r="BL323" s="89"/>
      <c r="BM323" s="89"/>
      <c r="BN323" s="89"/>
      <c r="BO323" s="89"/>
      <c r="BP323" s="89"/>
      <c r="BQ323" s="89"/>
      <c r="BR323" s="89"/>
      <c r="BS323" s="89"/>
      <c r="BT323" s="89"/>
      <c r="BU323" s="89"/>
    </row>
    <row r="324" spans="1:73" s="64" customFormat="1" x14ac:dyDescent="0.25">
      <c r="A324" s="89" t="s">
        <v>161</v>
      </c>
      <c r="B324" s="89"/>
      <c r="C324" s="89"/>
      <c r="D324" s="89"/>
      <c r="E324" s="89"/>
      <c r="F324" s="89"/>
      <c r="G324" s="89"/>
      <c r="H324" s="89"/>
      <c r="I324" s="89"/>
      <c r="J324" s="89"/>
      <c r="K324" s="89"/>
      <c r="L324" s="89"/>
      <c r="M324" s="89"/>
      <c r="N324" s="89"/>
      <c r="O324" s="89"/>
      <c r="P324" s="89"/>
      <c r="Q324" s="89"/>
      <c r="R324" s="89"/>
      <c r="S324" s="89"/>
      <c r="T324" s="89"/>
      <c r="U324" s="89"/>
      <c r="V324" s="89"/>
      <c r="W324" s="89"/>
      <c r="X324" s="89"/>
      <c r="Y324" s="89"/>
      <c r="Z324" s="89"/>
      <c r="AA324" s="89"/>
      <c r="AB324" s="89"/>
      <c r="AC324" s="89"/>
      <c r="AD324" s="89"/>
      <c r="AE324" s="89"/>
      <c r="AF324" s="89"/>
      <c r="AG324" s="89"/>
      <c r="AH324" s="89"/>
      <c r="AI324" s="89"/>
      <c r="AJ324" s="89"/>
      <c r="AK324" s="89"/>
      <c r="AL324" s="89"/>
      <c r="AM324" s="89"/>
      <c r="AN324" s="89"/>
      <c r="AO324" s="89"/>
      <c r="AP324" s="89"/>
      <c r="AQ324" s="89"/>
      <c r="AR324" s="89"/>
      <c r="AS324" s="89"/>
      <c r="AT324" s="89"/>
      <c r="AU324" s="89"/>
      <c r="AV324" s="89"/>
      <c r="AW324" s="89"/>
      <c r="AX324" s="89"/>
      <c r="AY324" s="89"/>
      <c r="AZ324" s="89"/>
      <c r="BA324" s="89"/>
      <c r="BB324" s="89"/>
      <c r="BC324" s="89"/>
      <c r="BD324" s="89"/>
      <c r="BE324" s="89"/>
      <c r="BF324" s="89"/>
      <c r="BG324" s="89"/>
      <c r="BH324" s="89"/>
      <c r="BI324" s="89"/>
      <c r="BJ324" s="89"/>
      <c r="BK324" s="89"/>
      <c r="BL324" s="89"/>
      <c r="BM324" s="89"/>
      <c r="BN324" s="89"/>
      <c r="BO324" s="89"/>
      <c r="BP324" s="89"/>
      <c r="BQ324" s="89"/>
      <c r="BR324" s="89"/>
      <c r="BS324" s="89"/>
      <c r="BT324" s="89"/>
      <c r="BU324" s="89"/>
    </row>
    <row r="325" spans="1:73" s="64" customFormat="1" ht="31.5" x14ac:dyDescent="0.25">
      <c r="A325" s="89" t="s">
        <v>57</v>
      </c>
      <c r="B325" s="89"/>
      <c r="C325" s="89"/>
      <c r="D325" s="89"/>
      <c r="E325" s="89"/>
      <c r="F325" s="89"/>
      <c r="G325" s="89"/>
      <c r="H325" s="89"/>
      <c r="I325" s="89"/>
      <c r="J325" s="89"/>
      <c r="K325" s="89"/>
      <c r="L325" s="89"/>
      <c r="M325" s="89"/>
      <c r="N325" s="89"/>
      <c r="O325" s="89"/>
      <c r="P325" s="89"/>
      <c r="Q325" s="89"/>
      <c r="R325" s="89"/>
      <c r="S325" s="89"/>
      <c r="T325" s="89"/>
      <c r="U325" s="89"/>
      <c r="V325" s="89"/>
      <c r="W325" s="89"/>
      <c r="X325" s="89"/>
      <c r="Y325" s="89"/>
      <c r="Z325" s="89"/>
      <c r="AA325" s="89"/>
      <c r="AB325" s="89"/>
      <c r="AC325" s="89"/>
      <c r="AD325" s="89"/>
      <c r="AE325" s="89"/>
      <c r="AF325" s="89"/>
      <c r="AG325" s="89"/>
      <c r="AH325" s="89"/>
      <c r="AI325" s="89"/>
      <c r="AJ325" s="89"/>
      <c r="AK325" s="89"/>
      <c r="AL325" s="89"/>
      <c r="AM325" s="89"/>
      <c r="AN325" s="89"/>
      <c r="AO325" s="89"/>
      <c r="AP325" s="89"/>
      <c r="AQ325" s="89"/>
      <c r="AR325" s="89"/>
      <c r="AS325" s="89"/>
      <c r="AT325" s="89"/>
      <c r="AU325" s="89"/>
      <c r="AV325" s="89"/>
      <c r="AW325" s="89"/>
      <c r="AX325" s="89"/>
      <c r="AY325" s="89"/>
      <c r="AZ325" s="89"/>
      <c r="BA325" s="89"/>
      <c r="BB325" s="89"/>
      <c r="BC325" s="89"/>
      <c r="BD325" s="89"/>
      <c r="BE325" s="89"/>
      <c r="BF325" s="89"/>
      <c r="BG325" s="89"/>
      <c r="BH325" s="89"/>
      <c r="BI325" s="89"/>
      <c r="BJ325" s="89"/>
      <c r="BK325" s="89"/>
      <c r="BL325" s="89"/>
      <c r="BM325" s="89"/>
      <c r="BN325" s="89"/>
      <c r="BO325" s="89"/>
      <c r="BP325" s="89"/>
      <c r="BQ325" s="89"/>
      <c r="BR325" s="89"/>
      <c r="BS325" s="89"/>
      <c r="BT325" s="89"/>
      <c r="BU325" s="89"/>
    </row>
    <row r="326" spans="1:73" s="64" customFormat="1" ht="63" x14ac:dyDescent="0.25">
      <c r="A326" s="89" t="s">
        <v>58</v>
      </c>
      <c r="B326" s="89"/>
      <c r="C326" s="89"/>
      <c r="D326" s="89"/>
      <c r="E326" s="89"/>
      <c r="F326" s="89"/>
      <c r="G326" s="89"/>
      <c r="H326" s="89"/>
      <c r="I326" s="89"/>
      <c r="J326" s="89"/>
      <c r="K326" s="89"/>
      <c r="L326" s="89"/>
      <c r="M326" s="89"/>
      <c r="N326" s="89"/>
      <c r="O326" s="89"/>
      <c r="P326" s="89"/>
      <c r="Q326" s="89"/>
      <c r="R326" s="89"/>
      <c r="S326" s="89"/>
      <c r="T326" s="89"/>
      <c r="U326" s="89"/>
      <c r="V326" s="89"/>
      <c r="W326" s="89"/>
      <c r="X326" s="89"/>
      <c r="Y326" s="89"/>
      <c r="Z326" s="89"/>
      <c r="AA326" s="89"/>
      <c r="AB326" s="89"/>
      <c r="AC326" s="89"/>
      <c r="AD326" s="89"/>
      <c r="AE326" s="89"/>
      <c r="AF326" s="89"/>
      <c r="AG326" s="89"/>
      <c r="AH326" s="89"/>
      <c r="AI326" s="89"/>
      <c r="AJ326" s="89"/>
      <c r="AK326" s="89"/>
      <c r="AL326" s="89"/>
      <c r="AM326" s="89"/>
      <c r="AN326" s="89"/>
      <c r="AO326" s="89"/>
      <c r="AP326" s="89"/>
      <c r="AQ326" s="89"/>
      <c r="AR326" s="89"/>
      <c r="AS326" s="89"/>
      <c r="AT326" s="89"/>
      <c r="AU326" s="89"/>
      <c r="AV326" s="89"/>
      <c r="AW326" s="89"/>
      <c r="AX326" s="89"/>
      <c r="AY326" s="89"/>
      <c r="AZ326" s="89"/>
      <c r="BA326" s="89"/>
      <c r="BB326" s="89"/>
      <c r="BC326" s="89"/>
      <c r="BD326" s="89"/>
      <c r="BE326" s="89"/>
      <c r="BF326" s="89"/>
      <c r="BG326" s="89"/>
      <c r="BH326" s="89"/>
      <c r="BI326" s="89"/>
      <c r="BJ326" s="89"/>
      <c r="BK326" s="89"/>
      <c r="BL326" s="89"/>
      <c r="BM326" s="89"/>
      <c r="BN326" s="89"/>
      <c r="BO326" s="89"/>
      <c r="BP326" s="89"/>
      <c r="BQ326" s="89"/>
      <c r="BR326" s="89"/>
      <c r="BS326" s="89"/>
      <c r="BT326" s="89"/>
      <c r="BU326" s="89"/>
    </row>
    <row r="327" spans="1:73" s="64" customFormat="1" ht="47.25" x14ac:dyDescent="0.25">
      <c r="A327" s="89" t="s">
        <v>59</v>
      </c>
      <c r="B327" s="89"/>
      <c r="C327" s="89"/>
      <c r="D327" s="89"/>
      <c r="E327" s="89"/>
      <c r="F327" s="89"/>
      <c r="G327" s="89"/>
      <c r="H327" s="89"/>
      <c r="I327" s="89"/>
      <c r="J327" s="89"/>
      <c r="K327" s="89"/>
      <c r="L327" s="89"/>
      <c r="M327" s="89"/>
      <c r="N327" s="89"/>
      <c r="O327" s="89"/>
      <c r="P327" s="89"/>
      <c r="Q327" s="89"/>
      <c r="R327" s="89"/>
      <c r="S327" s="89"/>
      <c r="T327" s="89"/>
      <c r="U327" s="89"/>
      <c r="V327" s="89"/>
      <c r="W327" s="89"/>
      <c r="X327" s="89"/>
      <c r="Y327" s="89"/>
      <c r="Z327" s="89"/>
      <c r="AA327" s="89"/>
      <c r="AB327" s="89"/>
      <c r="AC327" s="89"/>
      <c r="AD327" s="89"/>
      <c r="AE327" s="89"/>
      <c r="AF327" s="89"/>
      <c r="AG327" s="89"/>
      <c r="AH327" s="89"/>
      <c r="AI327" s="89"/>
      <c r="AJ327" s="89"/>
      <c r="AK327" s="89"/>
      <c r="AL327" s="89"/>
      <c r="AM327" s="89"/>
      <c r="AN327" s="89"/>
      <c r="AO327" s="89"/>
      <c r="AP327" s="89"/>
      <c r="AQ327" s="89"/>
      <c r="AR327" s="89"/>
      <c r="AS327" s="89"/>
      <c r="AT327" s="89"/>
      <c r="AU327" s="89"/>
      <c r="AV327" s="89"/>
      <c r="AW327" s="89"/>
      <c r="AX327" s="89"/>
      <c r="AY327" s="89"/>
      <c r="AZ327" s="89"/>
      <c r="BA327" s="89"/>
      <c r="BB327" s="89"/>
      <c r="BC327" s="89"/>
      <c r="BD327" s="89"/>
      <c r="BE327" s="89"/>
      <c r="BF327" s="89"/>
      <c r="BG327" s="89"/>
      <c r="BH327" s="89"/>
      <c r="BI327" s="89"/>
      <c r="BJ327" s="89"/>
      <c r="BK327" s="89"/>
      <c r="BL327" s="89"/>
      <c r="BM327" s="89"/>
      <c r="BN327" s="89"/>
      <c r="BO327" s="89"/>
      <c r="BP327" s="89"/>
      <c r="BQ327" s="89"/>
      <c r="BR327" s="89"/>
      <c r="BS327" s="89"/>
      <c r="BT327" s="89"/>
      <c r="BU327" s="89"/>
    </row>
    <row r="328" spans="1:73" s="64" customFormat="1" ht="47.25" x14ac:dyDescent="0.25">
      <c r="A328" s="89" t="s">
        <v>60</v>
      </c>
      <c r="B328" s="89"/>
      <c r="C328" s="89"/>
      <c r="D328" s="89"/>
      <c r="E328" s="89"/>
      <c r="F328" s="89"/>
      <c r="G328" s="89"/>
      <c r="H328" s="89"/>
      <c r="I328" s="89"/>
      <c r="J328" s="89"/>
      <c r="K328" s="89"/>
      <c r="L328" s="89"/>
      <c r="M328" s="89"/>
      <c r="N328" s="89"/>
      <c r="O328" s="89"/>
      <c r="P328" s="89"/>
      <c r="Q328" s="89"/>
      <c r="R328" s="89"/>
      <c r="S328" s="89"/>
      <c r="T328" s="89"/>
      <c r="U328" s="89"/>
      <c r="V328" s="89"/>
      <c r="W328" s="89"/>
      <c r="X328" s="89"/>
      <c r="Y328" s="89"/>
      <c r="Z328" s="89"/>
      <c r="AA328" s="89"/>
      <c r="AB328" s="89"/>
      <c r="AC328" s="89"/>
      <c r="AD328" s="89"/>
      <c r="AE328" s="89"/>
      <c r="AF328" s="89"/>
      <c r="AG328" s="89"/>
      <c r="AH328" s="89"/>
      <c r="AI328" s="89"/>
      <c r="AJ328" s="89"/>
      <c r="AK328" s="89"/>
      <c r="AL328" s="89"/>
      <c r="AM328" s="89"/>
      <c r="AN328" s="89"/>
      <c r="AO328" s="89"/>
      <c r="AP328" s="89"/>
      <c r="AQ328" s="89"/>
      <c r="AR328" s="89"/>
      <c r="AS328" s="89"/>
      <c r="AT328" s="89"/>
      <c r="AU328" s="89"/>
      <c r="AV328" s="89"/>
      <c r="AW328" s="89"/>
      <c r="AX328" s="89"/>
      <c r="AY328" s="89"/>
      <c r="AZ328" s="89"/>
      <c r="BA328" s="89"/>
      <c r="BB328" s="89"/>
      <c r="BC328" s="89"/>
      <c r="BD328" s="89"/>
      <c r="BE328" s="89"/>
      <c r="BF328" s="89"/>
      <c r="BG328" s="89"/>
      <c r="BH328" s="89"/>
      <c r="BI328" s="89"/>
      <c r="BJ328" s="89"/>
      <c r="BK328" s="89"/>
      <c r="BL328" s="89"/>
      <c r="BM328" s="89"/>
      <c r="BN328" s="89"/>
      <c r="BO328" s="89"/>
      <c r="BP328" s="89"/>
      <c r="BQ328" s="89"/>
      <c r="BR328" s="89"/>
      <c r="BS328" s="89"/>
      <c r="BT328" s="89"/>
      <c r="BU328" s="89"/>
    </row>
    <row r="329" spans="1:73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</row>
  </sheetData>
  <autoFilter ref="F4:CH328"/>
  <mergeCells count="69">
    <mergeCell ref="C2:C3"/>
    <mergeCell ref="D2:D3"/>
    <mergeCell ref="AI2:AI3"/>
    <mergeCell ref="AK2:AK3"/>
    <mergeCell ref="CE2:CE3"/>
    <mergeCell ref="BZ2:CD2"/>
    <mergeCell ref="BV2:BV3"/>
    <mergeCell ref="AC2:AC3"/>
    <mergeCell ref="BW2:BW3"/>
    <mergeCell ref="AY2:AY3"/>
    <mergeCell ref="AZ2:AZ3"/>
    <mergeCell ref="BB2:BB3"/>
    <mergeCell ref="BC2:BC3"/>
    <mergeCell ref="BD2:BD3"/>
    <mergeCell ref="BE2:BH2"/>
    <mergeCell ref="AQ2:AQ3"/>
    <mergeCell ref="AM1:AU1"/>
    <mergeCell ref="CF2:CF3"/>
    <mergeCell ref="BQ1:CH1"/>
    <mergeCell ref="A2:A3"/>
    <mergeCell ref="B2:B3"/>
    <mergeCell ref="F2:I2"/>
    <mergeCell ref="K2:Q2"/>
    <mergeCell ref="AE2:AE3"/>
    <mergeCell ref="AG2:AG3"/>
    <mergeCell ref="AL2:AL3"/>
    <mergeCell ref="AM2:AM3"/>
    <mergeCell ref="AN2:AN3"/>
    <mergeCell ref="AO2:AO3"/>
    <mergeCell ref="E2:E3"/>
    <mergeCell ref="BX2:BX3"/>
    <mergeCell ref="BY2:BY3"/>
    <mergeCell ref="CG2:CG3"/>
    <mergeCell ref="A1:S1"/>
    <mergeCell ref="U1:AL1"/>
    <mergeCell ref="AV1:BP1"/>
    <mergeCell ref="AF2:AF3"/>
    <mergeCell ref="R2:R3"/>
    <mergeCell ref="S2:S3"/>
    <mergeCell ref="U2:U3"/>
    <mergeCell ref="V2:V3"/>
    <mergeCell ref="X2:X3"/>
    <mergeCell ref="Y2:Y3"/>
    <mergeCell ref="Z2:Z3"/>
    <mergeCell ref="AA2:AA3"/>
    <mergeCell ref="AJ2:AJ3"/>
    <mergeCell ref="BS2:BS3"/>
    <mergeCell ref="AB2:AB3"/>
    <mergeCell ref="BT2:BT3"/>
    <mergeCell ref="BA2:BA3"/>
    <mergeCell ref="T2:T3"/>
    <mergeCell ref="BZ319:CD319"/>
    <mergeCell ref="BU2:BU3"/>
    <mergeCell ref="A320:L320"/>
    <mergeCell ref="CH2:CH3"/>
    <mergeCell ref="AH2:AH3"/>
    <mergeCell ref="BI2:BP2"/>
    <mergeCell ref="BQ2:BQ3"/>
    <mergeCell ref="BR2:BR3"/>
    <mergeCell ref="AR2:AR3"/>
    <mergeCell ref="AS2:AS3"/>
    <mergeCell ref="AT2:AT3"/>
    <mergeCell ref="AV2:AV3"/>
    <mergeCell ref="AW2:AW3"/>
    <mergeCell ref="AP2:AP3"/>
    <mergeCell ref="AX2:AX3"/>
    <mergeCell ref="F319:J319"/>
    <mergeCell ref="K319:Q319"/>
    <mergeCell ref="AU2:AU3"/>
  </mergeCells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Pincemaille</dc:creator>
  <cp:lastModifiedBy>Adv</cp:lastModifiedBy>
  <dcterms:created xsi:type="dcterms:W3CDTF">2016-06-24T07:02:00Z</dcterms:created>
  <dcterms:modified xsi:type="dcterms:W3CDTF">2017-07-10T08:47:36Z</dcterms:modified>
</cp:coreProperties>
</file>