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s\Adrien\Paris\"/>
    </mc:Choice>
  </mc:AlternateContent>
  <bookViews>
    <workbookView xWindow="0" yWindow="0" windowWidth="23040" windowHeight="9384" activeTab="6"/>
  </bookViews>
  <sheets>
    <sheet name="Groupe A" sheetId="1" r:id="rId1"/>
    <sheet name="Groupe B" sheetId="3" r:id="rId2"/>
    <sheet name="Groupe C" sheetId="4" r:id="rId3"/>
    <sheet name="Groupe D" sheetId="5" r:id="rId4"/>
    <sheet name="Groupe E" sheetId="6" r:id="rId5"/>
    <sheet name="Groupe F" sheetId="7" r:id="rId6"/>
    <sheet name="Liste des équipes" sheetId="8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8" l="1"/>
  <c r="G8" i="8" a="1"/>
  <c r="G8" i="8" s="1"/>
  <c r="G4" i="8"/>
  <c r="I9" i="8" a="1"/>
  <c r="H8" i="8"/>
  <c r="I9" i="8" l="1"/>
  <c r="I13" i="8"/>
  <c r="I17" i="8"/>
  <c r="I15" i="8"/>
  <c r="I12" i="8"/>
  <c r="I10" i="8"/>
  <c r="I14" i="8"/>
  <c r="I18" i="8"/>
  <c r="I11" i="8"/>
  <c r="I16" i="8"/>
  <c r="G11" i="8"/>
  <c r="G9" i="8"/>
  <c r="G10" i="8"/>
  <c r="L5" i="8"/>
  <c r="L6" i="8"/>
  <c r="L4" i="8"/>
</calcChain>
</file>

<file path=xl/sharedStrings.xml><?xml version="1.0" encoding="utf-8"?>
<sst xmlns="http://schemas.openxmlformats.org/spreadsheetml/2006/main" count="194" uniqueCount="45">
  <si>
    <t>Equipes</t>
  </si>
  <si>
    <t>Albanie</t>
  </si>
  <si>
    <t>Allemagne</t>
  </si>
  <si>
    <t>Angleterre</t>
  </si>
  <si>
    <t>Autriche</t>
  </si>
  <si>
    <t>Belgique</t>
  </si>
  <si>
    <t>Croatie</t>
  </si>
  <si>
    <t>Espagne</t>
  </si>
  <si>
    <t>France</t>
  </si>
  <si>
    <t>Hongrie</t>
  </si>
  <si>
    <t>Irlande du Nord</t>
  </si>
  <si>
    <t>Islande</t>
  </si>
  <si>
    <t>Italie</t>
  </si>
  <si>
    <t>Pays de Galle</t>
  </si>
  <si>
    <t>Pologne</t>
  </si>
  <si>
    <t>Portugal</t>
  </si>
  <si>
    <t>République d'Irlande</t>
  </si>
  <si>
    <t>Rép. Tchèque</t>
  </si>
  <si>
    <t>Roumanie</t>
  </si>
  <si>
    <t>Russie</t>
  </si>
  <si>
    <t>Slovaquie</t>
  </si>
  <si>
    <t>Suède</t>
  </si>
  <si>
    <t>Suisse</t>
  </si>
  <si>
    <t>Turquie</t>
  </si>
  <si>
    <t>Ukraine</t>
  </si>
  <si>
    <t>Qualifié ?</t>
  </si>
  <si>
    <t>Oui</t>
  </si>
  <si>
    <t>Date</t>
  </si>
  <si>
    <t>Heure</t>
  </si>
  <si>
    <t>Equipe 1</t>
  </si>
  <si>
    <t>Score 1</t>
  </si>
  <si>
    <t>Score 2</t>
  </si>
  <si>
    <t>Equipe 2</t>
  </si>
  <si>
    <t>GROUPE A</t>
  </si>
  <si>
    <t>GROUPE B</t>
  </si>
  <si>
    <t>Groupe</t>
  </si>
  <si>
    <t>A</t>
  </si>
  <si>
    <t>B</t>
  </si>
  <si>
    <t>C</t>
  </si>
  <si>
    <t>E</t>
  </si>
  <si>
    <t>F</t>
  </si>
  <si>
    <t>Pays de Galles</t>
  </si>
  <si>
    <t>D</t>
  </si>
  <si>
    <t>Général</t>
  </si>
  <si>
    <t>Par 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</si>
</sst>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40C]d\-mmm;@"/>
    <numFmt numFmtId="168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9">
    <xf numFmtId="0" fontId="0" fillId="0" borderId="0" xfId="0"/>
    <xf numFmtId="0" fontId="1" fillId="3" borderId="1" xfId="0" applyFont="1" applyFill="1" applyBorder="1"/>
    <xf numFmtId="0" fontId="0" fillId="4" borderId="1" xfId="0" applyFont="1" applyFill="1" applyBorder="1"/>
    <xf numFmtId="0" fontId="0" fillId="0" borderId="1" xfId="0" applyFont="1" applyBorder="1"/>
    <xf numFmtId="165" fontId="0" fillId="0" borderId="0" xfId="0" applyNumberFormat="1"/>
    <xf numFmtId="168" fontId="0" fillId="0" borderId="0" xfId="0" applyNumberFormat="1"/>
    <xf numFmtId="165" fontId="1" fillId="2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1" applyFont="1" applyAlignment="1">
      <alignment horizontal="center"/>
    </xf>
  </cellXfs>
  <cellStyles count="2">
    <cellStyle name="Accent1" xfId="1" builtinId="29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5" formatCode="[$-40C]d\-mmm;@"/>
    </dxf>
    <dxf>
      <numFmt numFmtId="165" formatCode="[$-40C]d\-mmm;@"/>
    </dxf>
    <dxf>
      <numFmt numFmtId="168" formatCode="h:mm;@"/>
    </dxf>
    <dxf>
      <numFmt numFmtId="165" formatCode="[$-40C]d\-mmm;@"/>
    </dxf>
    <dxf>
      <numFmt numFmtId="168" formatCode="h:mm;@"/>
    </dxf>
    <dxf>
      <numFmt numFmtId="165" formatCode="[$-40C]d\-mmm;@"/>
    </dxf>
    <dxf>
      <numFmt numFmtId="168" formatCode="h:mm;@"/>
    </dxf>
    <dxf>
      <numFmt numFmtId="165" formatCode="[$-40C]d\-mmm;@"/>
    </dxf>
    <dxf>
      <numFmt numFmtId="168" formatCode="h:mm;@"/>
    </dxf>
    <dxf>
      <numFmt numFmtId="165" formatCode="[$-40C]d\-mmm;@"/>
    </dxf>
    <dxf>
      <numFmt numFmtId="168" formatCode="h:mm;@"/>
    </dxf>
    <dxf>
      <numFmt numFmtId="165" formatCode="[$-40C]d\-mmm;@"/>
    </dxf>
    <dxf>
      <numFmt numFmtId="168" formatCode="h:mm;@"/>
    </dxf>
    <dxf>
      <numFmt numFmtId="165" formatCode="[$-40C]d\-m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B11:G17" totalsRowShown="0">
  <autoFilter ref="B11:G17"/>
  <tableColumns count="6">
    <tableColumn id="1" name="Date" dataDxfId="14"/>
    <tableColumn id="2" name="Heure" dataDxfId="13"/>
    <tableColumn id="3" name="Equipe 1"/>
    <tableColumn id="4" name="Score 1"/>
    <tableColumn id="5" name="Score 2"/>
    <tableColumn id="6" name="Equipe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EquipeA" displayName="EquipeA" ref="B5:B9" totalsRowShown="0" headerRowDxfId="1">
  <autoFilter ref="B5:B9"/>
  <tableColumns count="1">
    <tableColumn id="1" name="Equipes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13" displayName="Table13" ref="B6:G12" totalsRowShown="0">
  <autoFilter ref="B6:G12"/>
  <tableColumns count="6">
    <tableColumn id="1" name="Date" dataDxfId="12"/>
    <tableColumn id="2" name="Heure" dataDxfId="11"/>
    <tableColumn id="3" name="Equipe 1"/>
    <tableColumn id="4" name="Score 1"/>
    <tableColumn id="5" name="Score 2"/>
    <tableColumn id="6" name="Equipe 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134" displayName="Table134" ref="B6:G12" totalsRowShown="0">
  <autoFilter ref="B6:G12"/>
  <tableColumns count="6">
    <tableColumn id="1" name="Date" dataDxfId="10"/>
    <tableColumn id="2" name="Heure" dataDxfId="9"/>
    <tableColumn id="3" name="Equipe 1"/>
    <tableColumn id="4" name="Score 1"/>
    <tableColumn id="5" name="Score 2"/>
    <tableColumn id="6" name="Equipe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1345" displayName="Table1345" ref="B6:G12" totalsRowShown="0">
  <autoFilter ref="B6:G12"/>
  <tableColumns count="6">
    <tableColumn id="1" name="Date" dataDxfId="8"/>
    <tableColumn id="2" name="Heure" dataDxfId="7"/>
    <tableColumn id="3" name="Equipe 1"/>
    <tableColumn id="4" name="Score 1"/>
    <tableColumn id="5" name="Score 2"/>
    <tableColumn id="6" name="Equipe 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1346" displayName="Table1346" ref="B6:G12" totalsRowShown="0">
  <autoFilter ref="B6:G12"/>
  <tableColumns count="6">
    <tableColumn id="1" name="Date" dataDxfId="6"/>
    <tableColumn id="2" name="Heure" dataDxfId="5"/>
    <tableColumn id="3" name="Equipe 1"/>
    <tableColumn id="4" name="Score 1"/>
    <tableColumn id="5" name="Score 2"/>
    <tableColumn id="6" name="Equipe 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1347" displayName="Table1347" ref="B6:G12" totalsRowShown="0">
  <autoFilter ref="B6:G12"/>
  <tableColumns count="6">
    <tableColumn id="1" name="Date" dataDxfId="4"/>
    <tableColumn id="2" name="Heure" dataDxfId="3"/>
    <tableColumn id="3" name="Equipe 1"/>
    <tableColumn id="4" name="Score 1"/>
    <tableColumn id="5" name="Score 2"/>
    <tableColumn id="6" name="Equipe 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ListeEquipe" displayName="ListeEquipe" ref="A3:C27" totalsRowShown="0">
  <autoFilter ref="A3:C27"/>
  <tableColumns count="3">
    <tableColumn id="4" name="Groupe" dataDxfId="0"/>
    <tableColumn id="1" name="Equipes"/>
    <tableColumn id="2" name="Qualifié ?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G17"/>
  <sheetViews>
    <sheetView showGridLines="0" workbookViewId="0">
      <selection activeCell="D12" sqref="D12"/>
    </sheetView>
  </sheetViews>
  <sheetFormatPr defaultRowHeight="14.4" x14ac:dyDescent="0.3"/>
  <cols>
    <col min="2" max="2" width="10.5546875" style="4" bestFit="1" customWidth="1"/>
    <col min="3" max="3" width="10.5546875" style="5" customWidth="1"/>
    <col min="4" max="4" width="10.88671875" customWidth="1"/>
    <col min="5" max="7" width="10.44140625" customWidth="1"/>
  </cols>
  <sheetData>
    <row r="2" spans="2:7" x14ac:dyDescent="0.3">
      <c r="B2" s="6" t="s">
        <v>33</v>
      </c>
      <c r="C2" s="6"/>
      <c r="D2" s="6"/>
      <c r="E2" s="6"/>
      <c r="F2" s="6"/>
      <c r="G2" s="6"/>
    </row>
    <row r="3" spans="2:7" x14ac:dyDescent="0.3">
      <c r="B3" s="6"/>
      <c r="C3" s="6"/>
      <c r="D3" s="6"/>
      <c r="E3" s="6"/>
      <c r="F3" s="6"/>
      <c r="G3" s="6"/>
    </row>
    <row r="5" spans="2:7" x14ac:dyDescent="0.3">
      <c r="B5" s="4" t="s">
        <v>0</v>
      </c>
    </row>
    <row r="11" spans="2:7" x14ac:dyDescent="0.3">
      <c r="B11" s="4" t="s">
        <v>27</v>
      </c>
      <c r="C11" s="5" t="s">
        <v>28</v>
      </c>
      <c r="D11" t="s">
        <v>29</v>
      </c>
      <c r="E11" t="s">
        <v>30</v>
      </c>
      <c r="F11" t="s">
        <v>31</v>
      </c>
      <c r="G11" t="s">
        <v>32</v>
      </c>
    </row>
    <row r="12" spans="2:7" x14ac:dyDescent="0.3">
      <c r="B12" s="4">
        <v>42531</v>
      </c>
      <c r="C12" s="5">
        <v>0.875</v>
      </c>
      <c r="D12" t="s">
        <v>8</v>
      </c>
      <c r="G12" t="s">
        <v>18</v>
      </c>
    </row>
    <row r="13" spans="2:7" x14ac:dyDescent="0.3">
      <c r="B13" s="4">
        <v>42532</v>
      </c>
      <c r="C13" s="5">
        <v>0.625</v>
      </c>
      <c r="D13" t="s">
        <v>1</v>
      </c>
      <c r="G13" t="s">
        <v>22</v>
      </c>
    </row>
    <row r="14" spans="2:7" x14ac:dyDescent="0.3">
      <c r="B14" s="4">
        <v>42536</v>
      </c>
      <c r="C14" s="5">
        <v>0.75</v>
      </c>
      <c r="D14" t="s">
        <v>18</v>
      </c>
      <c r="G14" t="s">
        <v>22</v>
      </c>
    </row>
    <row r="15" spans="2:7" x14ac:dyDescent="0.3">
      <c r="B15" s="4">
        <v>42536</v>
      </c>
      <c r="C15" s="5">
        <v>0.875</v>
      </c>
      <c r="D15" t="s">
        <v>8</v>
      </c>
      <c r="G15" t="s">
        <v>1</v>
      </c>
    </row>
    <row r="16" spans="2:7" x14ac:dyDescent="0.3">
      <c r="B16" s="4">
        <v>42540</v>
      </c>
      <c r="C16" s="5">
        <v>0.875</v>
      </c>
      <c r="D16" t="s">
        <v>22</v>
      </c>
      <c r="G16" t="s">
        <v>8</v>
      </c>
    </row>
    <row r="17" spans="2:7" x14ac:dyDescent="0.3">
      <c r="B17" s="4">
        <v>42540</v>
      </c>
      <c r="C17" s="5">
        <v>0.875</v>
      </c>
      <c r="D17" t="s">
        <v>18</v>
      </c>
      <c r="G17" t="s">
        <v>1</v>
      </c>
    </row>
  </sheetData>
  <dataConsolidate/>
  <mergeCells count="1">
    <mergeCell ref="B2:G3"/>
  </mergeCells>
  <dataValidations count="1">
    <dataValidation type="list" allowBlank="1" showInputMessage="1" showErrorMessage="1" sqref="D13:D17">
      <formula1>$A$3:$A$26</formula1>
    </dataValidation>
  </dataValidations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des équipes'!$B$4:$B$27</xm:f>
          </x14:formula1>
          <xm:sqref>G12:G17</xm:sqref>
        </x14:dataValidation>
        <x14:dataValidation type="list" allowBlank="1" showInputMessage="1" showErrorMessage="1">
          <x14:formula1>
            <xm:f>INDEX('Liste des équipes'!$B$4:$B$27,,"A")</xm:f>
          </x14:formula1>
          <xm:sqref>D12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G12"/>
  <sheetViews>
    <sheetView showGridLines="0" workbookViewId="0">
      <selection activeCell="G8" sqref="G8"/>
    </sheetView>
  </sheetViews>
  <sheetFormatPr defaultRowHeight="14.4" x14ac:dyDescent="0.3"/>
  <cols>
    <col min="2" max="2" width="10.5546875" style="4" bestFit="1" customWidth="1"/>
    <col min="3" max="3" width="10.5546875" style="5" customWidth="1"/>
    <col min="4" max="4" width="10.88671875" customWidth="1"/>
    <col min="5" max="7" width="10.44140625" customWidth="1"/>
  </cols>
  <sheetData>
    <row r="2" spans="2:7" x14ac:dyDescent="0.3">
      <c r="B2" s="6" t="s">
        <v>34</v>
      </c>
      <c r="C2" s="6"/>
      <c r="D2" s="6"/>
      <c r="E2" s="6"/>
      <c r="F2" s="6"/>
      <c r="G2" s="6"/>
    </row>
    <row r="3" spans="2:7" x14ac:dyDescent="0.3">
      <c r="B3" s="6"/>
      <c r="C3" s="6"/>
      <c r="D3" s="6"/>
      <c r="E3" s="6"/>
      <c r="F3" s="6"/>
      <c r="G3" s="6"/>
    </row>
    <row r="6" spans="2:7" x14ac:dyDescent="0.3">
      <c r="B6" s="4" t="s">
        <v>27</v>
      </c>
      <c r="C6" s="5" t="s">
        <v>28</v>
      </c>
      <c r="D6" t="s">
        <v>29</v>
      </c>
      <c r="E6" t="s">
        <v>30</v>
      </c>
      <c r="F6" t="s">
        <v>31</v>
      </c>
      <c r="G6" t="s">
        <v>32</v>
      </c>
    </row>
    <row r="7" spans="2:7" x14ac:dyDescent="0.3">
      <c r="B7" s="4">
        <v>42532</v>
      </c>
      <c r="C7" s="5">
        <v>0.75</v>
      </c>
      <c r="D7" t="s">
        <v>13</v>
      </c>
      <c r="G7" t="s">
        <v>20</v>
      </c>
    </row>
    <row r="8" spans="2:7" x14ac:dyDescent="0.3">
      <c r="B8" s="4">
        <v>42532</v>
      </c>
      <c r="C8" s="5">
        <v>0.875</v>
      </c>
      <c r="D8" t="s">
        <v>3</v>
      </c>
      <c r="G8" t="s">
        <v>19</v>
      </c>
    </row>
    <row r="9" spans="2:7" x14ac:dyDescent="0.3">
      <c r="B9" s="4">
        <v>42536</v>
      </c>
      <c r="C9" s="5">
        <v>0.625</v>
      </c>
      <c r="D9" t="s">
        <v>8</v>
      </c>
      <c r="G9" t="s">
        <v>8</v>
      </c>
    </row>
    <row r="10" spans="2:7" x14ac:dyDescent="0.3">
      <c r="B10" s="4">
        <v>42537</v>
      </c>
      <c r="C10" s="5">
        <v>0.625</v>
      </c>
      <c r="D10" t="s">
        <v>8</v>
      </c>
      <c r="G10" t="s">
        <v>8</v>
      </c>
    </row>
    <row r="11" spans="2:7" x14ac:dyDescent="0.3">
      <c r="B11" s="4">
        <v>42541</v>
      </c>
      <c r="C11" s="5">
        <v>0.875</v>
      </c>
      <c r="D11" t="s">
        <v>8</v>
      </c>
      <c r="G11" t="s">
        <v>8</v>
      </c>
    </row>
    <row r="12" spans="2:7" x14ac:dyDescent="0.3">
      <c r="B12" s="4">
        <v>42541</v>
      </c>
      <c r="C12" s="5">
        <v>0.875</v>
      </c>
      <c r="D12" t="s">
        <v>8</v>
      </c>
      <c r="G12" t="s">
        <v>8</v>
      </c>
    </row>
  </sheetData>
  <dataConsolidate/>
  <mergeCells count="1">
    <mergeCell ref="B2:G3"/>
  </mergeCells>
  <dataValidations count="1">
    <dataValidation type="list" allowBlank="1" showInputMessage="1" showErrorMessage="1" sqref="G7:G12">
      <formula1>$A$3:$A$26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équipes'!$B$4:$B$27</xm:f>
          </x14:formula1>
          <xm:sqref>D7:D12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G12"/>
  <sheetViews>
    <sheetView showGridLines="0" workbookViewId="0">
      <selection activeCell="G7" sqref="G7"/>
    </sheetView>
  </sheetViews>
  <sheetFormatPr defaultRowHeight="14.4" x14ac:dyDescent="0.3"/>
  <cols>
    <col min="2" max="2" width="10.5546875" style="4" bestFit="1" customWidth="1"/>
    <col min="3" max="3" width="10.5546875" style="5" customWidth="1"/>
    <col min="4" max="4" width="10.88671875" customWidth="1"/>
    <col min="5" max="7" width="10.44140625" customWidth="1"/>
  </cols>
  <sheetData>
    <row r="2" spans="2:7" x14ac:dyDescent="0.3">
      <c r="B2" s="6" t="s">
        <v>33</v>
      </c>
      <c r="C2" s="6"/>
      <c r="D2" s="6"/>
      <c r="E2" s="6"/>
      <c r="F2" s="6"/>
      <c r="G2" s="6"/>
    </row>
    <row r="3" spans="2:7" x14ac:dyDescent="0.3">
      <c r="B3" s="6"/>
      <c r="C3" s="6"/>
      <c r="D3" s="6"/>
      <c r="E3" s="6"/>
      <c r="F3" s="6"/>
      <c r="G3" s="6"/>
    </row>
    <row r="6" spans="2:7" x14ac:dyDescent="0.3">
      <c r="B6" s="4" t="s">
        <v>27</v>
      </c>
      <c r="C6" s="5" t="s">
        <v>28</v>
      </c>
      <c r="D6" t="s">
        <v>29</v>
      </c>
      <c r="E6" t="s">
        <v>30</v>
      </c>
      <c r="F6" t="s">
        <v>31</v>
      </c>
      <c r="G6" t="s">
        <v>32</v>
      </c>
    </row>
    <row r="7" spans="2:7" x14ac:dyDescent="0.3">
      <c r="B7" s="4">
        <v>42531</v>
      </c>
      <c r="C7" s="5">
        <v>0.875</v>
      </c>
      <c r="D7" t="s">
        <v>8</v>
      </c>
      <c r="G7" t="s">
        <v>8</v>
      </c>
    </row>
    <row r="8" spans="2:7" x14ac:dyDescent="0.3">
      <c r="B8" s="4">
        <v>42532</v>
      </c>
      <c r="C8" s="5">
        <v>0.625</v>
      </c>
      <c r="D8" t="s">
        <v>8</v>
      </c>
      <c r="G8" t="s">
        <v>8</v>
      </c>
    </row>
    <row r="9" spans="2:7" x14ac:dyDescent="0.3">
      <c r="B9" s="4">
        <v>42536</v>
      </c>
      <c r="C9" s="5">
        <v>0.75</v>
      </c>
      <c r="D9" t="s">
        <v>8</v>
      </c>
      <c r="G9" t="s">
        <v>8</v>
      </c>
    </row>
    <row r="10" spans="2:7" x14ac:dyDescent="0.3">
      <c r="B10" s="4">
        <v>42536</v>
      </c>
      <c r="C10" s="5">
        <v>0.875</v>
      </c>
      <c r="D10" t="s">
        <v>8</v>
      </c>
      <c r="G10" t="s">
        <v>8</v>
      </c>
    </row>
    <row r="11" spans="2:7" x14ac:dyDescent="0.3">
      <c r="B11" s="4">
        <v>42540</v>
      </c>
      <c r="C11" s="5">
        <v>0.875</v>
      </c>
      <c r="D11" t="s">
        <v>8</v>
      </c>
      <c r="G11" t="s">
        <v>8</v>
      </c>
    </row>
    <row r="12" spans="2:7" x14ac:dyDescent="0.3">
      <c r="B12" s="4">
        <v>42540</v>
      </c>
      <c r="C12" s="5">
        <v>0.875</v>
      </c>
      <c r="D12" t="s">
        <v>8</v>
      </c>
      <c r="G12" t="s">
        <v>8</v>
      </c>
    </row>
  </sheetData>
  <dataConsolidate/>
  <mergeCells count="1">
    <mergeCell ref="B2:G3"/>
  </mergeCells>
  <dataValidations count="1">
    <dataValidation type="list" allowBlank="1" showInputMessage="1" showErrorMessage="1" sqref="G7:G12">
      <formula1>$A$3:$A$26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équipes'!$B$4:$B$27</xm:f>
          </x14:formula1>
          <xm:sqref>D7:D12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G12"/>
  <sheetViews>
    <sheetView showGridLines="0" workbookViewId="0">
      <selection activeCell="G7" sqref="G7:G12"/>
    </sheetView>
  </sheetViews>
  <sheetFormatPr defaultRowHeight="14.4" x14ac:dyDescent="0.3"/>
  <cols>
    <col min="2" max="2" width="10.5546875" style="4" bestFit="1" customWidth="1"/>
    <col min="3" max="3" width="10.5546875" style="5" customWidth="1"/>
    <col min="4" max="4" width="10.88671875" customWidth="1"/>
    <col min="5" max="7" width="10.44140625" customWidth="1"/>
  </cols>
  <sheetData>
    <row r="2" spans="2:7" x14ac:dyDescent="0.3">
      <c r="B2" s="6" t="s">
        <v>33</v>
      </c>
      <c r="C2" s="6"/>
      <c r="D2" s="6"/>
      <c r="E2" s="6"/>
      <c r="F2" s="6"/>
      <c r="G2" s="6"/>
    </row>
    <row r="3" spans="2:7" x14ac:dyDescent="0.3">
      <c r="B3" s="6"/>
      <c r="C3" s="6"/>
      <c r="D3" s="6"/>
      <c r="E3" s="6"/>
      <c r="F3" s="6"/>
      <c r="G3" s="6"/>
    </row>
    <row r="6" spans="2:7" x14ac:dyDescent="0.3">
      <c r="B6" s="4" t="s">
        <v>27</v>
      </c>
      <c r="C6" s="5" t="s">
        <v>28</v>
      </c>
      <c r="D6" t="s">
        <v>29</v>
      </c>
      <c r="E6" t="s">
        <v>30</v>
      </c>
      <c r="F6" t="s">
        <v>31</v>
      </c>
      <c r="G6" t="s">
        <v>32</v>
      </c>
    </row>
    <row r="7" spans="2:7" x14ac:dyDescent="0.3">
      <c r="B7" s="4">
        <v>42531</v>
      </c>
      <c r="C7" s="5">
        <v>0.875</v>
      </c>
      <c r="D7" t="s">
        <v>8</v>
      </c>
      <c r="G7" t="s">
        <v>8</v>
      </c>
    </row>
    <row r="8" spans="2:7" x14ac:dyDescent="0.3">
      <c r="B8" s="4">
        <v>42532</v>
      </c>
      <c r="C8" s="5">
        <v>0.625</v>
      </c>
      <c r="D8" t="s">
        <v>8</v>
      </c>
      <c r="G8" t="s">
        <v>8</v>
      </c>
    </row>
    <row r="9" spans="2:7" x14ac:dyDescent="0.3">
      <c r="B9" s="4">
        <v>42536</v>
      </c>
      <c r="C9" s="5">
        <v>0.75</v>
      </c>
      <c r="D9" t="s">
        <v>8</v>
      </c>
      <c r="G9" t="s">
        <v>8</v>
      </c>
    </row>
    <row r="10" spans="2:7" x14ac:dyDescent="0.3">
      <c r="B10" s="4">
        <v>42536</v>
      </c>
      <c r="C10" s="5">
        <v>0.875</v>
      </c>
      <c r="D10" t="s">
        <v>8</v>
      </c>
      <c r="G10" t="s">
        <v>8</v>
      </c>
    </row>
    <row r="11" spans="2:7" x14ac:dyDescent="0.3">
      <c r="B11" s="4">
        <v>42540</v>
      </c>
      <c r="C11" s="5">
        <v>0.875</v>
      </c>
      <c r="D11" t="s">
        <v>8</v>
      </c>
      <c r="G11" t="s">
        <v>8</v>
      </c>
    </row>
    <row r="12" spans="2:7" x14ac:dyDescent="0.3">
      <c r="B12" s="4">
        <v>42540</v>
      </c>
      <c r="C12" s="5">
        <v>0.875</v>
      </c>
      <c r="D12" t="s">
        <v>8</v>
      </c>
      <c r="G12" t="s">
        <v>8</v>
      </c>
    </row>
  </sheetData>
  <dataConsolidate/>
  <mergeCells count="1">
    <mergeCell ref="B2:G3"/>
  </mergeCells>
  <dataValidations count="1">
    <dataValidation type="list" allowBlank="1" showInputMessage="1" showErrorMessage="1" sqref="G7:G12">
      <formula1>$A$3:$A$26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équipes'!$B$4:$B$27</xm:f>
          </x14:formula1>
          <xm:sqref>D7:D12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G12"/>
  <sheetViews>
    <sheetView showGridLines="0" workbookViewId="0">
      <selection activeCell="G7" sqref="G7:G12"/>
    </sheetView>
  </sheetViews>
  <sheetFormatPr defaultRowHeight="14.4" x14ac:dyDescent="0.3"/>
  <cols>
    <col min="2" max="2" width="10.5546875" style="4" bestFit="1" customWidth="1"/>
    <col min="3" max="3" width="10.5546875" style="5" customWidth="1"/>
    <col min="4" max="4" width="10.88671875" customWidth="1"/>
    <col min="5" max="7" width="10.44140625" customWidth="1"/>
  </cols>
  <sheetData>
    <row r="2" spans="2:7" x14ac:dyDescent="0.3">
      <c r="B2" s="6" t="s">
        <v>33</v>
      </c>
      <c r="C2" s="6"/>
      <c r="D2" s="6"/>
      <c r="E2" s="6"/>
      <c r="F2" s="6"/>
      <c r="G2" s="6"/>
    </row>
    <row r="3" spans="2:7" x14ac:dyDescent="0.3">
      <c r="B3" s="6"/>
      <c r="C3" s="6"/>
      <c r="D3" s="6"/>
      <c r="E3" s="6"/>
      <c r="F3" s="6"/>
      <c r="G3" s="6"/>
    </row>
    <row r="6" spans="2:7" x14ac:dyDescent="0.3">
      <c r="B6" s="4" t="s">
        <v>27</v>
      </c>
      <c r="C6" s="5" t="s">
        <v>28</v>
      </c>
      <c r="D6" t="s">
        <v>29</v>
      </c>
      <c r="E6" t="s">
        <v>30</v>
      </c>
      <c r="F6" t="s">
        <v>31</v>
      </c>
      <c r="G6" t="s">
        <v>32</v>
      </c>
    </row>
    <row r="7" spans="2:7" x14ac:dyDescent="0.3">
      <c r="B7" s="4">
        <v>42531</v>
      </c>
      <c r="C7" s="5">
        <v>0.875</v>
      </c>
      <c r="D7" t="s">
        <v>8</v>
      </c>
      <c r="G7" t="s">
        <v>8</v>
      </c>
    </row>
    <row r="8" spans="2:7" x14ac:dyDescent="0.3">
      <c r="B8" s="4">
        <v>42532</v>
      </c>
      <c r="C8" s="5">
        <v>0.625</v>
      </c>
      <c r="D8" t="s">
        <v>8</v>
      </c>
      <c r="G8" t="s">
        <v>8</v>
      </c>
    </row>
    <row r="9" spans="2:7" x14ac:dyDescent="0.3">
      <c r="B9" s="4">
        <v>42536</v>
      </c>
      <c r="C9" s="5">
        <v>0.75</v>
      </c>
      <c r="D9" t="s">
        <v>8</v>
      </c>
      <c r="G9" t="s">
        <v>8</v>
      </c>
    </row>
    <row r="10" spans="2:7" x14ac:dyDescent="0.3">
      <c r="B10" s="4">
        <v>42536</v>
      </c>
      <c r="C10" s="5">
        <v>0.875</v>
      </c>
      <c r="D10" t="s">
        <v>8</v>
      </c>
      <c r="G10" t="s">
        <v>8</v>
      </c>
    </row>
    <row r="11" spans="2:7" x14ac:dyDescent="0.3">
      <c r="B11" s="4">
        <v>42540</v>
      </c>
      <c r="C11" s="5">
        <v>0.875</v>
      </c>
      <c r="D11" t="s">
        <v>8</v>
      </c>
      <c r="G11" t="s">
        <v>8</v>
      </c>
    </row>
    <row r="12" spans="2:7" x14ac:dyDescent="0.3">
      <c r="B12" s="4">
        <v>42540</v>
      </c>
      <c r="C12" s="5">
        <v>0.875</v>
      </c>
      <c r="D12" t="s">
        <v>8</v>
      </c>
      <c r="G12" t="s">
        <v>8</v>
      </c>
    </row>
  </sheetData>
  <dataConsolidate/>
  <mergeCells count="1">
    <mergeCell ref="B2:G3"/>
  </mergeCells>
  <dataValidations count="1">
    <dataValidation type="list" allowBlank="1" showInputMessage="1" showErrorMessage="1" sqref="G7:G12">
      <formula1>$A$3:$A$26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équipes'!$B$4:$B$27</xm:f>
          </x14:formula1>
          <xm:sqref>D7:D12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G12"/>
  <sheetViews>
    <sheetView showGridLines="0" workbookViewId="0">
      <selection activeCell="G7" sqref="G7:G12"/>
    </sheetView>
  </sheetViews>
  <sheetFormatPr defaultRowHeight="14.4" x14ac:dyDescent="0.3"/>
  <cols>
    <col min="2" max="2" width="10.5546875" style="4" bestFit="1" customWidth="1"/>
    <col min="3" max="3" width="10.5546875" style="5" customWidth="1"/>
    <col min="4" max="4" width="10.88671875" customWidth="1"/>
    <col min="5" max="7" width="10.44140625" customWidth="1"/>
  </cols>
  <sheetData>
    <row r="2" spans="2:7" x14ac:dyDescent="0.3">
      <c r="B2" s="6" t="s">
        <v>33</v>
      </c>
      <c r="C2" s="6"/>
      <c r="D2" s="6"/>
      <c r="E2" s="6"/>
      <c r="F2" s="6"/>
      <c r="G2" s="6"/>
    </row>
    <row r="3" spans="2:7" x14ac:dyDescent="0.3">
      <c r="B3" s="6"/>
      <c r="C3" s="6"/>
      <c r="D3" s="6"/>
      <c r="E3" s="6"/>
      <c r="F3" s="6"/>
      <c r="G3" s="6"/>
    </row>
    <row r="6" spans="2:7" x14ac:dyDescent="0.3">
      <c r="B6" s="4" t="s">
        <v>27</v>
      </c>
      <c r="C6" s="5" t="s">
        <v>28</v>
      </c>
      <c r="D6" t="s">
        <v>29</v>
      </c>
      <c r="E6" t="s">
        <v>30</v>
      </c>
      <c r="F6" t="s">
        <v>31</v>
      </c>
      <c r="G6" t="s">
        <v>32</v>
      </c>
    </row>
    <row r="7" spans="2:7" x14ac:dyDescent="0.3">
      <c r="B7" s="4">
        <v>42531</v>
      </c>
      <c r="C7" s="5">
        <v>0.875</v>
      </c>
      <c r="D7" t="s">
        <v>8</v>
      </c>
      <c r="G7" t="s">
        <v>8</v>
      </c>
    </row>
    <row r="8" spans="2:7" x14ac:dyDescent="0.3">
      <c r="B8" s="4">
        <v>42532</v>
      </c>
      <c r="C8" s="5">
        <v>0.625</v>
      </c>
      <c r="D8" t="s">
        <v>8</v>
      </c>
      <c r="G8" t="s">
        <v>8</v>
      </c>
    </row>
    <row r="9" spans="2:7" x14ac:dyDescent="0.3">
      <c r="B9" s="4">
        <v>42536</v>
      </c>
      <c r="C9" s="5">
        <v>0.75</v>
      </c>
      <c r="D9" t="s">
        <v>8</v>
      </c>
      <c r="G9" t="s">
        <v>8</v>
      </c>
    </row>
    <row r="10" spans="2:7" x14ac:dyDescent="0.3">
      <c r="B10" s="4">
        <v>42536</v>
      </c>
      <c r="C10" s="5">
        <v>0.875</v>
      </c>
      <c r="D10" t="s">
        <v>8</v>
      </c>
      <c r="G10" t="s">
        <v>8</v>
      </c>
    </row>
    <row r="11" spans="2:7" x14ac:dyDescent="0.3">
      <c r="B11" s="4">
        <v>42540</v>
      </c>
      <c r="C11" s="5">
        <v>0.875</v>
      </c>
      <c r="D11" t="s">
        <v>8</v>
      </c>
      <c r="G11" t="s">
        <v>8</v>
      </c>
    </row>
    <row r="12" spans="2:7" x14ac:dyDescent="0.3">
      <c r="B12" s="4">
        <v>42540</v>
      </c>
      <c r="C12" s="5">
        <v>0.875</v>
      </c>
      <c r="D12" t="s">
        <v>8</v>
      </c>
      <c r="G12" t="s">
        <v>8</v>
      </c>
    </row>
  </sheetData>
  <dataConsolidate/>
  <mergeCells count="1">
    <mergeCell ref="B2:G3"/>
  </mergeCells>
  <dataValidations count="1">
    <dataValidation type="list" allowBlank="1" showInputMessage="1" showErrorMessage="1" sqref="G7:G12">
      <formula1>$A$3:$A$26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équipes'!$B$4:$B$27</xm:f>
          </x14:formula1>
          <xm:sqref>D7:D12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27"/>
  <sheetViews>
    <sheetView tabSelected="1" workbookViewId="0">
      <selection activeCell="G4" sqref="G4:I4"/>
    </sheetView>
  </sheetViews>
  <sheetFormatPr defaultRowHeight="14.4" x14ac:dyDescent="0.3"/>
  <cols>
    <col min="2" max="2" width="17.77734375" bestFit="1" customWidth="1"/>
  </cols>
  <sheetData>
    <row r="1" spans="1:12" x14ac:dyDescent="0.3">
      <c r="B1" s="8" t="s">
        <v>43</v>
      </c>
      <c r="C1" s="8"/>
      <c r="D1" s="8"/>
      <c r="G1" s="7" t="s">
        <v>44</v>
      </c>
      <c r="H1" s="7"/>
      <c r="I1" s="7"/>
    </row>
    <row r="3" spans="1:12" x14ac:dyDescent="0.3">
      <c r="A3" s="1" t="s">
        <v>35</v>
      </c>
      <c r="B3" t="s">
        <v>0</v>
      </c>
      <c r="C3" t="s">
        <v>25</v>
      </c>
      <c r="G3" s="7" t="s">
        <v>35</v>
      </c>
      <c r="H3" s="7"/>
      <c r="I3" t="s">
        <v>42</v>
      </c>
    </row>
    <row r="4" spans="1:12" x14ac:dyDescent="0.3">
      <c r="A4" s="2" t="s">
        <v>36</v>
      </c>
      <c r="B4" t="s">
        <v>1</v>
      </c>
      <c r="C4" t="s">
        <v>26</v>
      </c>
      <c r="G4" s="7" t="str">
        <f>INDEX(ListeEquipe[],MATCH($I$3,A4:A27,0),2)</f>
        <v>Croatie</v>
      </c>
      <c r="H4" s="7"/>
      <c r="I4" s="7"/>
      <c r="L4" t="str">
        <f>VLOOKUP($A$16,ListeEquipe[],2,)</f>
        <v>Angleterre</v>
      </c>
    </row>
    <row r="5" spans="1:12" x14ac:dyDescent="0.3">
      <c r="A5" s="3" t="s">
        <v>38</v>
      </c>
      <c r="B5" t="s">
        <v>2</v>
      </c>
      <c r="C5" t="s">
        <v>26</v>
      </c>
      <c r="G5" s="7"/>
      <c r="H5" s="7"/>
      <c r="I5" s="7"/>
      <c r="L5" t="str">
        <f>VLOOKUP($A$16,ListeEquipe[],2,)</f>
        <v>Angleterre</v>
      </c>
    </row>
    <row r="6" spans="1:12" x14ac:dyDescent="0.3">
      <c r="A6" s="2" t="s">
        <v>37</v>
      </c>
      <c r="B6" t="s">
        <v>3</v>
      </c>
      <c r="C6" t="s">
        <v>26</v>
      </c>
      <c r="G6" s="7"/>
      <c r="H6" s="7"/>
      <c r="I6" s="7"/>
      <c r="L6" t="str">
        <f>VLOOKUP($A$16,ListeEquipe[],2,)</f>
        <v>Angleterre</v>
      </c>
    </row>
    <row r="7" spans="1:12" x14ac:dyDescent="0.3">
      <c r="A7" s="3" t="s">
        <v>40</v>
      </c>
      <c r="B7" t="s">
        <v>4</v>
      </c>
      <c r="C7" t="s">
        <v>26</v>
      </c>
      <c r="G7" s="7"/>
      <c r="H7" s="7"/>
      <c r="I7" s="7"/>
    </row>
    <row r="8" spans="1:12" x14ac:dyDescent="0.3">
      <c r="A8" s="2" t="s">
        <v>39</v>
      </c>
      <c r="B8" t="s">
        <v>5</v>
      </c>
      <c r="C8" t="s">
        <v>26</v>
      </c>
      <c r="G8" t="str">
        <f t="array" ref="G8:G11">INDEX(ListeEquipe[],MATCH($I$3,A4:A27,0),2)</f>
        <v>Croatie</v>
      </c>
      <c r="H8" t="e">
        <f ca="1">si(ListeEquipe[Groupe] = "C", ListeEquipe[Equipes])</f>
        <v>#NAME?</v>
      </c>
      <c r="I8" t="str">
        <f>IF(A4="A",B4,0)</f>
        <v>Albanie</v>
      </c>
    </row>
    <row r="9" spans="1:12" x14ac:dyDescent="0.3">
      <c r="A9" s="3" t="s">
        <v>42</v>
      </c>
      <c r="B9" t="s">
        <v>6</v>
      </c>
      <c r="C9" t="s">
        <v>26</v>
      </c>
      <c r="G9" t="str">
        <v>Croatie</v>
      </c>
      <c r="I9" t="e">
        <f t="array" aca="1" ref="I9:I18" ca="1">si(ListeEquipe[Groupe]=I3,ListeEquipe[Equipes],"")</f>
        <v>#NAME?</v>
      </c>
    </row>
    <row r="10" spans="1:12" x14ac:dyDescent="0.3">
      <c r="A10" s="2" t="s">
        <v>42</v>
      </c>
      <c r="B10" t="s">
        <v>7</v>
      </c>
      <c r="C10" t="s">
        <v>26</v>
      </c>
      <c r="G10" t="str">
        <v>Croatie</v>
      </c>
      <c r="I10" t="e">
        <f ca="1"/>
        <v>#NAME?</v>
      </c>
    </row>
    <row r="11" spans="1:12" x14ac:dyDescent="0.3">
      <c r="A11" s="3" t="s">
        <v>36</v>
      </c>
      <c r="B11" t="s">
        <v>8</v>
      </c>
      <c r="C11" t="s">
        <v>26</v>
      </c>
      <c r="G11" t="str">
        <v>Croatie</v>
      </c>
      <c r="I11" t="e">
        <f ca="1"/>
        <v>#NAME?</v>
      </c>
    </row>
    <row r="12" spans="1:12" x14ac:dyDescent="0.3">
      <c r="A12" s="2" t="s">
        <v>40</v>
      </c>
      <c r="B12" t="s">
        <v>9</v>
      </c>
      <c r="C12" t="s">
        <v>26</v>
      </c>
      <c r="I12" t="e">
        <f ca="1"/>
        <v>#NAME?</v>
      </c>
    </row>
    <row r="13" spans="1:12" x14ac:dyDescent="0.3">
      <c r="A13" s="3" t="s">
        <v>38</v>
      </c>
      <c r="B13" t="s">
        <v>10</v>
      </c>
      <c r="C13" t="s">
        <v>26</v>
      </c>
      <c r="I13" t="e">
        <f ca="1"/>
        <v>#NAME?</v>
      </c>
    </row>
    <row r="14" spans="1:12" x14ac:dyDescent="0.3">
      <c r="A14" s="2" t="s">
        <v>40</v>
      </c>
      <c r="B14" t="s">
        <v>11</v>
      </c>
      <c r="C14" t="s">
        <v>26</v>
      </c>
      <c r="I14" t="e">
        <f ca="1"/>
        <v>#NAME?</v>
      </c>
    </row>
    <row r="15" spans="1:12" x14ac:dyDescent="0.3">
      <c r="A15" s="3" t="s">
        <v>39</v>
      </c>
      <c r="B15" t="s">
        <v>12</v>
      </c>
      <c r="C15" t="s">
        <v>26</v>
      </c>
      <c r="I15" t="e">
        <f ca="1"/>
        <v>#NAME?</v>
      </c>
    </row>
    <row r="16" spans="1:12" x14ac:dyDescent="0.3">
      <c r="A16" s="2" t="s">
        <v>37</v>
      </c>
      <c r="B16" t="s">
        <v>41</v>
      </c>
      <c r="C16" t="s">
        <v>26</v>
      </c>
      <c r="I16" t="e">
        <f ca="1"/>
        <v>#NAME?</v>
      </c>
    </row>
    <row r="17" spans="1:9" x14ac:dyDescent="0.3">
      <c r="A17" s="3" t="s">
        <v>38</v>
      </c>
      <c r="B17" t="s">
        <v>14</v>
      </c>
      <c r="C17" t="s">
        <v>26</v>
      </c>
      <c r="I17" t="e">
        <f ca="1"/>
        <v>#NAME?</v>
      </c>
    </row>
    <row r="18" spans="1:9" x14ac:dyDescent="0.3">
      <c r="A18" s="2" t="s">
        <v>40</v>
      </c>
      <c r="B18" t="s">
        <v>15</v>
      </c>
      <c r="C18" t="s">
        <v>26</v>
      </c>
      <c r="I18" t="e">
        <f ca="1"/>
        <v>#NAME?</v>
      </c>
    </row>
    <row r="19" spans="1:9" x14ac:dyDescent="0.3">
      <c r="A19" s="3" t="s">
        <v>39</v>
      </c>
      <c r="B19" t="s">
        <v>16</v>
      </c>
      <c r="C19" t="s">
        <v>26</v>
      </c>
    </row>
    <row r="20" spans="1:9" x14ac:dyDescent="0.3">
      <c r="A20" s="2" t="s">
        <v>42</v>
      </c>
      <c r="B20" t="s">
        <v>17</v>
      </c>
      <c r="C20" t="s">
        <v>26</v>
      </c>
    </row>
    <row r="21" spans="1:9" x14ac:dyDescent="0.3">
      <c r="A21" s="3" t="s">
        <v>36</v>
      </c>
      <c r="B21" t="s">
        <v>18</v>
      </c>
      <c r="C21" t="s">
        <v>26</v>
      </c>
    </row>
    <row r="22" spans="1:9" x14ac:dyDescent="0.3">
      <c r="A22" s="2" t="s">
        <v>37</v>
      </c>
      <c r="B22" t="s">
        <v>19</v>
      </c>
      <c r="C22" t="s">
        <v>26</v>
      </c>
    </row>
    <row r="23" spans="1:9" x14ac:dyDescent="0.3">
      <c r="A23" s="3" t="s">
        <v>37</v>
      </c>
      <c r="B23" t="s">
        <v>20</v>
      </c>
      <c r="C23" t="s">
        <v>26</v>
      </c>
    </row>
    <row r="24" spans="1:9" x14ac:dyDescent="0.3">
      <c r="A24" s="2" t="s">
        <v>39</v>
      </c>
      <c r="B24" t="s">
        <v>21</v>
      </c>
      <c r="C24" t="s">
        <v>26</v>
      </c>
    </row>
    <row r="25" spans="1:9" x14ac:dyDescent="0.3">
      <c r="A25" s="3" t="s">
        <v>36</v>
      </c>
      <c r="B25" t="s">
        <v>22</v>
      </c>
      <c r="C25" t="s">
        <v>26</v>
      </c>
    </row>
    <row r="26" spans="1:9" x14ac:dyDescent="0.3">
      <c r="A26" s="2" t="s">
        <v>42</v>
      </c>
      <c r="B26" t="s">
        <v>23</v>
      </c>
      <c r="C26" t="s">
        <v>26</v>
      </c>
    </row>
    <row r="27" spans="1:9" x14ac:dyDescent="0.3">
      <c r="A27" s="3" t="s">
        <v>38</v>
      </c>
      <c r="B27" t="s">
        <v>24</v>
      </c>
      <c r="C27" t="s">
        <v>26</v>
      </c>
    </row>
  </sheetData>
  <mergeCells count="7">
    <mergeCell ref="B1:D1"/>
    <mergeCell ref="G1:I1"/>
    <mergeCell ref="G3:H3"/>
    <mergeCell ref="G4:I4"/>
    <mergeCell ref="G5:I5"/>
    <mergeCell ref="G6:I6"/>
    <mergeCell ref="G7:I7"/>
  </mergeCells>
  <dataValidations count="1">
    <dataValidation type="list" allowBlank="1" showInputMessage="1" showErrorMessage="1" sqref="C4:C27">
      <formula1>"Oui,Non"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Groupe A</vt:lpstr>
      <vt:lpstr>Groupe B</vt:lpstr>
      <vt:lpstr>Groupe C</vt:lpstr>
      <vt:lpstr>Groupe D</vt:lpstr>
      <vt:lpstr>Groupe E</vt:lpstr>
      <vt:lpstr>Groupe F</vt:lpstr>
      <vt:lpstr>Liste des équipes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Alexandra-Adrien</dc:creator>
  <cp:lastModifiedBy>Alexandra-Adrien</cp:lastModifiedBy>
  <dcterms:created xsi:type="dcterms:W3CDTF">2016-01-03T09:28:02Z</dcterms:created>
  <dcterms:modified xsi:type="dcterms:W3CDTF">2016-01-03T11:46:58Z</dcterms:modified>
</cp:coreProperties>
</file>