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adrien\Desktop\stat promo\"/>
    </mc:Choice>
  </mc:AlternateContent>
  <xr:revisionPtr revIDLastSave="0" documentId="13_ncr:1_{111B980D-EEBC-400F-8CE2-2F4F3C046461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2023" sheetId="2" r:id="rId1"/>
    <sheet name="2024" sheetId="3" r:id="rId2"/>
    <sheet name="comparatif" sheetId="1" r:id="rId3"/>
    <sheet name="courbe" sheetId="4" r:id="rId4"/>
  </sheets>
  <definedNames>
    <definedName name="DonnéesExternes_1" localSheetId="0" hidden="1">'2023'!$A$1:$E$384</definedName>
    <definedName name="DonnéesExternes_1" localSheetId="1" hidden="1">'2024'!$A$1:$G$101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H9" i="1"/>
  <c r="D6" i="1"/>
  <c r="D8" i="1" s="1"/>
  <c r="E6" i="1"/>
  <c r="F6" i="1"/>
  <c r="D7" i="1"/>
  <c r="E7" i="1"/>
  <c r="F7" i="1"/>
  <c r="G10" i="1"/>
  <c r="F10" i="1"/>
  <c r="F11" i="1" s="1"/>
  <c r="E10" i="1"/>
  <c r="D10" i="1"/>
  <c r="D11" i="1" s="1"/>
  <c r="C10" i="1"/>
  <c r="C15" i="1" s="1"/>
  <c r="G9" i="1"/>
  <c r="F9" i="1"/>
  <c r="E9" i="1"/>
  <c r="D9" i="1"/>
  <c r="C9" i="1"/>
  <c r="C18" i="1" s="1"/>
  <c r="D18" i="1" s="1"/>
  <c r="H7" i="1"/>
  <c r="G7" i="1"/>
  <c r="M6" i="1"/>
  <c r="H6" i="1"/>
  <c r="G6" i="1"/>
  <c r="M7" i="1"/>
  <c r="N7" i="1"/>
  <c r="N8" i="1" s="1"/>
  <c r="O7" i="1"/>
  <c r="P7" i="1"/>
  <c r="P8" i="1" s="1"/>
  <c r="Q7" i="1"/>
  <c r="R7" i="1"/>
  <c r="S7" i="1"/>
  <c r="T7" i="1"/>
  <c r="U7" i="1"/>
  <c r="V7" i="1"/>
  <c r="W7" i="1"/>
  <c r="X7" i="1"/>
  <c r="Y7" i="1"/>
  <c r="Z7" i="1"/>
  <c r="AA7" i="1"/>
  <c r="AB7" i="1"/>
  <c r="AC7" i="1"/>
  <c r="AC8" i="1" s="1"/>
  <c r="AD7" i="1"/>
  <c r="AD8" i="1" s="1"/>
  <c r="AE7" i="1"/>
  <c r="AF7" i="1"/>
  <c r="AG7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L8" i="1"/>
  <c r="Q8" i="1"/>
  <c r="AB8" i="1"/>
  <c r="C7" i="1"/>
  <c r="C14" i="1" s="1"/>
  <c r="D14" i="1" s="1"/>
  <c r="E14" i="1" s="1"/>
  <c r="C6" i="1"/>
  <c r="C17" i="1" s="1"/>
  <c r="D15" i="1" l="1"/>
  <c r="E15" i="1" s="1"/>
  <c r="F15" i="1" s="1"/>
  <c r="E18" i="1"/>
  <c r="G15" i="1"/>
  <c r="F18" i="1"/>
  <c r="G18" i="1" s="1"/>
  <c r="G11" i="1"/>
  <c r="E11" i="1"/>
  <c r="C11" i="1"/>
  <c r="H15" i="1"/>
  <c r="H11" i="1"/>
  <c r="AF8" i="1"/>
  <c r="AE8" i="1"/>
  <c r="O8" i="1"/>
  <c r="D17" i="1"/>
  <c r="E17" i="1" s="1"/>
  <c r="F17" i="1" s="1"/>
  <c r="G17" i="1" s="1"/>
  <c r="H17" i="1" s="1"/>
  <c r="X8" i="1"/>
  <c r="F14" i="1"/>
  <c r="G14" i="1" s="1"/>
  <c r="H14" i="1" s="1"/>
  <c r="E8" i="1"/>
  <c r="H8" i="1"/>
  <c r="AA8" i="1"/>
  <c r="Z8" i="1"/>
  <c r="M8" i="1"/>
  <c r="Y8" i="1"/>
  <c r="F8" i="1"/>
  <c r="U8" i="1"/>
  <c r="S8" i="1"/>
  <c r="AG8" i="1"/>
  <c r="H18" i="1"/>
  <c r="R8" i="1"/>
  <c r="W8" i="1"/>
  <c r="V8" i="1"/>
  <c r="K8" i="1"/>
  <c r="T8" i="1"/>
  <c r="G8" i="1"/>
  <c r="C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2B2966-2DD6-4AD7-8573-34D07A1C25F5}" keepAlive="1" name="Requête - Factures clients2023" description="Connexion à la requête « Factures clients2023 » dans le classeur." type="5" refreshedVersion="8" background="1" saveData="1">
    <dbPr connection="Provider=Microsoft.Mashup.OleDb.1;Data Source=$Workbook$;Location=&quot;Factures clients2023&quot;;Extended Properties=&quot;&quot;" command="SELECT * FROM [Factures clients2023]"/>
  </connection>
  <connection id="2" xr16:uid="{1DEB05EE-52A0-493F-9B4F-331EF3F74565}" keepAlive="1" name="Requête - Factures clients2024" description="Connexion à la requête « Factures clients2024 » dans le classeur." type="5" refreshedVersion="8" background="1" saveData="1">
    <dbPr connection="Provider=Microsoft.Mashup.OleDb.1;Data Source=$Workbook$;Location=&quot;Factures clients2024&quot;;Extended Properties=&quot;&quot;" command="SELECT * FROM [Factures clients2024]"/>
  </connection>
</connections>
</file>

<file path=xl/sharedStrings.xml><?xml version="1.0" encoding="utf-8"?>
<sst xmlns="http://schemas.openxmlformats.org/spreadsheetml/2006/main" count="700" uniqueCount="111">
  <si>
    <t>Mode règlement</t>
  </si>
  <si>
    <t>Numéro</t>
  </si>
  <si>
    <t>(obligatoire)Ref commande client</t>
  </si>
  <si>
    <t>Date</t>
  </si>
  <si>
    <t>Total HT</t>
  </si>
  <si>
    <t>Total TTC</t>
  </si>
  <si>
    <t>Code  [Les clients -&gt; Les familles de client]</t>
  </si>
  <si>
    <t>Virement</t>
  </si>
  <si>
    <t>Chèque</t>
  </si>
  <si>
    <t>tel adrien</t>
  </si>
  <si>
    <t>MED_PRO</t>
  </si>
  <si>
    <t>tel del</t>
  </si>
  <si>
    <t>mail</t>
  </si>
  <si>
    <t>Carte Bancaire</t>
  </si>
  <si>
    <t>int</t>
  </si>
  <si>
    <t>F 00102120</t>
  </si>
  <si>
    <t>F 00102121</t>
  </si>
  <si>
    <t>F 00102122</t>
  </si>
  <si>
    <t>F 00102123</t>
  </si>
  <si>
    <t>F 00102124</t>
  </si>
  <si>
    <t>F 00102125</t>
  </si>
  <si>
    <t>F 00102126</t>
  </si>
  <si>
    <t>F 00102127</t>
  </si>
  <si>
    <t>F 00102128</t>
  </si>
  <si>
    <t>F 00102129</t>
  </si>
  <si>
    <t>F 00102130</t>
  </si>
  <si>
    <t>F 00102131</t>
  </si>
  <si>
    <t>F 00102132</t>
  </si>
  <si>
    <t>F 00102133</t>
  </si>
  <si>
    <t>F 00102134</t>
  </si>
  <si>
    <t>F 00102135</t>
  </si>
  <si>
    <t>F 00102136</t>
  </si>
  <si>
    <t>F 00102137</t>
  </si>
  <si>
    <t>F 00102139</t>
  </si>
  <si>
    <t>F 00102140</t>
  </si>
  <si>
    <t>F 00102141</t>
  </si>
  <si>
    <t>kin28026</t>
  </si>
  <si>
    <t>F 00102142</t>
  </si>
  <si>
    <t>tel el</t>
  </si>
  <si>
    <t>F 00102144</t>
  </si>
  <si>
    <t>F 00102145</t>
  </si>
  <si>
    <t>F 00102146</t>
  </si>
  <si>
    <t>F 00102147</t>
  </si>
  <si>
    <t>F 00102148</t>
  </si>
  <si>
    <t>F 00102149</t>
  </si>
  <si>
    <t>tel cam</t>
  </si>
  <si>
    <t>F 00102150</t>
  </si>
  <si>
    <t>F 00102151</t>
  </si>
  <si>
    <t>F 00102152</t>
  </si>
  <si>
    <t>F 00102153</t>
  </si>
  <si>
    <t>F 00102154</t>
  </si>
  <si>
    <t>F 00102155</t>
  </si>
  <si>
    <t>F 00102156</t>
  </si>
  <si>
    <t>F 00102157</t>
  </si>
  <si>
    <t>F 00102158</t>
  </si>
  <si>
    <t>F 00102160</t>
  </si>
  <si>
    <t>F 00102161</t>
  </si>
  <si>
    <t>F 00102165</t>
  </si>
  <si>
    <t>F 00102166</t>
  </si>
  <si>
    <t>F 00102167</t>
  </si>
  <si>
    <t>F 00102168</t>
  </si>
  <si>
    <t>F 00102169</t>
  </si>
  <si>
    <t>F 00102170</t>
  </si>
  <si>
    <t>F 00102171</t>
  </si>
  <si>
    <t>F 00102172</t>
  </si>
  <si>
    <t>F 00102173</t>
  </si>
  <si>
    <t>F 00102174</t>
  </si>
  <si>
    <t>F 00102175</t>
  </si>
  <si>
    <t>F 00102176</t>
  </si>
  <si>
    <t>F 00102177</t>
  </si>
  <si>
    <t>F 00102180</t>
  </si>
  <si>
    <t>F 00102181</t>
  </si>
  <si>
    <t>F 00102182</t>
  </si>
  <si>
    <t>F 00102183</t>
  </si>
  <si>
    <t>F 00102184</t>
  </si>
  <si>
    <t>F 00102185</t>
  </si>
  <si>
    <t>F 00102186</t>
  </si>
  <si>
    <t>F 00102187</t>
  </si>
  <si>
    <t>F 00102188</t>
  </si>
  <si>
    <t>F 00102189</t>
  </si>
  <si>
    <t>F 00102190</t>
  </si>
  <si>
    <t>F 00102191</t>
  </si>
  <si>
    <t>F 00102192</t>
  </si>
  <si>
    <t>F 00102193</t>
  </si>
  <si>
    <t>F 00102194</t>
  </si>
  <si>
    <t>F 00102195</t>
  </si>
  <si>
    <t>F 00102196</t>
  </si>
  <si>
    <t>A 00102197</t>
  </si>
  <si>
    <t>F 00102198</t>
  </si>
  <si>
    <t>F 00102201</t>
  </si>
  <si>
    <t>tel Camille</t>
  </si>
  <si>
    <t>F 00102204</t>
  </si>
  <si>
    <t>F 00102205</t>
  </si>
  <si>
    <t>F 00102206</t>
  </si>
  <si>
    <t>F 00102207</t>
  </si>
  <si>
    <t>F 00102208</t>
  </si>
  <si>
    <t>F 00102209</t>
  </si>
  <si>
    <t>F 00102210</t>
  </si>
  <si>
    <t>F 00102211</t>
  </si>
  <si>
    <t>INT</t>
  </si>
  <si>
    <t>F 00102212</t>
  </si>
  <si>
    <t>F 00102213</t>
  </si>
  <si>
    <t>F 00102214</t>
  </si>
  <si>
    <t>F 00102216</t>
  </si>
  <si>
    <t>F 00102217</t>
  </si>
  <si>
    <t>F 00102219</t>
  </si>
  <si>
    <t>F 00102220</t>
  </si>
  <si>
    <t>Colonne1</t>
  </si>
  <si>
    <t>nb de commande</t>
  </si>
  <si>
    <t>total ht</t>
  </si>
  <si>
    <t>panier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</si>
</sst>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9">
    <dxf>
      <numFmt numFmtId="1" formatCode="0"/>
    </dxf>
    <dxf>
      <numFmt numFmtId="1" formatCode="0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Nb commandes</a:t>
            </a:r>
          </a:p>
        </c:rich>
      </c:tx>
      <c:layout>
        <c:manualLayout>
          <c:xMode val="edge"/>
          <c:yMode val="edge"/>
          <c:x val="0.28484011373578305"/>
          <c:y val="3.24074074074074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comparatif!$A$6</c:f>
              <c:strCache>
                <c:ptCount val="1"/>
                <c:pt idx="0">
                  <c:v>2023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comparatif!$C$6:$H$6</c:f>
              <c:numCache>
                <c:formatCode>0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14</c:v>
                </c:pt>
                <c:pt idx="4">
                  <c:v>13</c:v>
                </c:pt>
                <c:pt idx="5">
                  <c:v>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46-447C-840C-1D6AC64CB152}"/>
            </c:ext>
          </c:extLst>
        </c:ser>
        <c:ser>
          <c:idx val="1"/>
          <c:order val="1"/>
          <c:tx>
            <c:strRef>
              <c:f>comparatif!$A$9</c:f>
              <c:strCache>
                <c:ptCount val="1"/>
                <c:pt idx="0">
                  <c:v>2024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comparatif!$C$9:$H$9</c:f>
              <c:numCache>
                <c:formatCode>0</c:formatCode>
                <c:ptCount val="6"/>
                <c:pt idx="0">
                  <c:v>22</c:v>
                </c:pt>
                <c:pt idx="1">
                  <c:v>17</c:v>
                </c:pt>
                <c:pt idx="2">
                  <c:v>14</c:v>
                </c:pt>
                <c:pt idx="3">
                  <c:v>19</c:v>
                </c:pt>
                <c:pt idx="4">
                  <c:v>15</c:v>
                </c:pt>
                <c:pt idx="5">
                  <c:v>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C46-447C-840C-1D6AC64CB1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3204144"/>
        <c:axId val="1243203424"/>
      </c:lineChart>
      <c:catAx>
        <c:axId val="12432041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3424"/>
        <c:crosses val="autoZero"/>
        <c:auto val="1"/>
        <c:lblAlgn val="ctr"/>
        <c:lblOffset val="100"/>
        <c:noMultiLvlLbl val="0"/>
      </c:catAx>
      <c:valAx>
        <c:axId val="124320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4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 ht</a:t>
            </a:r>
          </a:p>
        </c:rich>
      </c:tx>
      <c:layout>
        <c:manualLayout>
          <c:xMode val="edge"/>
          <c:yMode val="edge"/>
          <c:x val="0.44872900262467191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comparatif!$A$6</c:f>
              <c:strCache>
                <c:ptCount val="1"/>
                <c:pt idx="0">
                  <c:v>2023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comparatif!$C$7:$H$7</c:f>
              <c:numCache>
                <c:formatCode>0</c:formatCode>
                <c:ptCount val="6"/>
                <c:pt idx="0" formatCode="General">
                  <c:v>5411.0899999999992</c:v>
                </c:pt>
                <c:pt idx="1">
                  <c:v>3730.9300000000003</c:v>
                </c:pt>
                <c:pt idx="2">
                  <c:v>2022.6399999999999</c:v>
                </c:pt>
                <c:pt idx="3">
                  <c:v>4859.6500000000005</c:v>
                </c:pt>
                <c:pt idx="4">
                  <c:v>3644.01</c:v>
                </c:pt>
                <c:pt idx="5">
                  <c:v>3266.05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BF0-4CD9-B850-946825A30286}"/>
            </c:ext>
          </c:extLst>
        </c:ser>
        <c:ser>
          <c:idx val="1"/>
          <c:order val="1"/>
          <c:tx>
            <c:strRef>
              <c:f>comparatif!$A$9</c:f>
              <c:strCache>
                <c:ptCount val="1"/>
                <c:pt idx="0">
                  <c:v>2024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comparatif!$C$10:$H$10</c:f>
              <c:numCache>
                <c:formatCode>General</c:formatCode>
                <c:ptCount val="6"/>
                <c:pt idx="0">
                  <c:v>6254.17</c:v>
                </c:pt>
                <c:pt idx="1">
                  <c:v>3816.5299999999997</c:v>
                </c:pt>
                <c:pt idx="2">
                  <c:v>4432.05</c:v>
                </c:pt>
                <c:pt idx="3">
                  <c:v>7697.75</c:v>
                </c:pt>
                <c:pt idx="4">
                  <c:v>5346.3100000000013</c:v>
                </c:pt>
                <c:pt idx="5">
                  <c:v>5346.3100000000013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BF0-4CD9-B850-946825A302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3204144"/>
        <c:axId val="1243203424"/>
      </c:lineChart>
      <c:catAx>
        <c:axId val="12432041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3424"/>
        <c:crosses val="autoZero"/>
        <c:auto val="1"/>
        <c:lblAlgn val="ctr"/>
        <c:lblOffset val="100"/>
        <c:noMultiLvlLbl val="0"/>
      </c:catAx>
      <c:valAx>
        <c:axId val="124320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4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8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panier moyen</a:t>
            </a:r>
          </a:p>
        </c:rich>
      </c:tx>
      <c:layout>
        <c:manualLayout>
          <c:xMode val="edge"/>
          <c:yMode val="edge"/>
          <c:x val="0.29595122484689412"/>
          <c:y val="3.24074074074074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comparatif!$A$6</c:f>
              <c:strCache>
                <c:ptCount val="1"/>
                <c:pt idx="0">
                  <c:v>2023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comparatif!$C$8:$H$8</c:f>
              <c:numCache>
                <c:formatCode>General</c:formatCode>
                <c:ptCount val="6"/>
                <c:pt idx="0">
                  <c:v>386.5064285714285</c:v>
                </c:pt>
                <c:pt idx="1">
                  <c:v>248.7286666666667</c:v>
                </c:pt>
                <c:pt idx="2">
                  <c:v>126.41499999999999</c:v>
                </c:pt>
                <c:pt idx="3">
                  <c:v>347.11785714285719</c:v>
                </c:pt>
                <c:pt idx="4">
                  <c:v>280.30846153846153</c:v>
                </c:pt>
                <c:pt idx="5">
                  <c:v>251.23461538461541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4BC-49BB-BC39-9D37E3A3EB63}"/>
            </c:ext>
          </c:extLst>
        </c:ser>
        <c:ser>
          <c:idx val="1"/>
          <c:order val="1"/>
          <c:tx>
            <c:strRef>
              <c:f>comparatif!$A$9</c:f>
              <c:strCache>
                <c:ptCount val="1"/>
                <c:pt idx="0">
                  <c:v>2024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comparatif!$C$11:$H$11</c:f>
              <c:numCache>
                <c:formatCode>General</c:formatCode>
                <c:ptCount val="6"/>
                <c:pt idx="0">
                  <c:v>284.28045454545457</c:v>
                </c:pt>
                <c:pt idx="1">
                  <c:v>224.50176470588235</c:v>
                </c:pt>
                <c:pt idx="2">
                  <c:v>316.57499999999999</c:v>
                </c:pt>
                <c:pt idx="3">
                  <c:v>405.14473684210526</c:v>
                </c:pt>
                <c:pt idx="4">
                  <c:v>356.42066666666676</c:v>
                </c:pt>
                <c:pt idx="5">
                  <c:v>381.8792857142858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4BC-49BB-BC39-9D37E3A3EB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3204144"/>
        <c:axId val="1243203424"/>
      </c:lineChart>
      <c:catAx>
        <c:axId val="12432041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3424"/>
        <c:crosses val="autoZero"/>
        <c:auto val="1"/>
        <c:lblAlgn val="ctr"/>
        <c:lblOffset val="100"/>
        <c:noMultiLvlLbl val="0"/>
      </c:catAx>
      <c:valAx>
        <c:axId val="124320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4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cumulé nb</a:t>
            </a:r>
            <a:r>
              <a:rPr lang="fr-FR" baseline="0"/>
              <a:t> commandes</a:t>
            </a:r>
            <a:endParaRPr lang="fr-FR"/>
          </a:p>
        </c:rich>
      </c:tx>
      <c:layout>
        <c:manualLayout>
          <c:xMode val="edge"/>
          <c:yMode val="edge"/>
          <c:x val="0.34317344706911634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comparatif!$A$6</c:f>
              <c:strCache>
                <c:ptCount val="1"/>
                <c:pt idx="0">
                  <c:v>2023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comparatif!$C$17:$H$17</c:f>
              <c:numCache>
                <c:formatCode>0</c:formatCode>
                <c:ptCount val="6"/>
                <c:pt idx="0">
                  <c:v>14</c:v>
                </c:pt>
                <c:pt idx="1">
                  <c:v>29</c:v>
                </c:pt>
                <c:pt idx="2">
                  <c:v>45</c:v>
                </c:pt>
                <c:pt idx="3">
                  <c:v>59</c:v>
                </c:pt>
                <c:pt idx="4">
                  <c:v>72</c:v>
                </c:pt>
                <c:pt idx="5">
                  <c:v>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D9D-4FC1-8614-ADD029A7FFB6}"/>
            </c:ext>
          </c:extLst>
        </c:ser>
        <c:ser>
          <c:idx val="1"/>
          <c:order val="1"/>
          <c:tx>
            <c:strRef>
              <c:f>comparatif!$A$9</c:f>
              <c:strCache>
                <c:ptCount val="1"/>
                <c:pt idx="0">
                  <c:v>2024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comparatif!$C$18:$H$18</c:f>
              <c:numCache>
                <c:formatCode>0</c:formatCode>
                <c:ptCount val="6"/>
                <c:pt idx="0">
                  <c:v>22</c:v>
                </c:pt>
                <c:pt idx="1">
                  <c:v>39</c:v>
                </c:pt>
                <c:pt idx="2">
                  <c:v>53</c:v>
                </c:pt>
                <c:pt idx="3">
                  <c:v>72</c:v>
                </c:pt>
                <c:pt idx="4">
                  <c:v>87</c:v>
                </c:pt>
                <c:pt idx="5">
                  <c:v>101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D9D-4FC1-8614-ADD029A7FF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3204144"/>
        <c:axId val="1243203424"/>
      </c:lineChart>
      <c:catAx>
        <c:axId val="12432041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3424"/>
        <c:crosses val="autoZero"/>
        <c:auto val="1"/>
        <c:lblAlgn val="ctr"/>
        <c:lblOffset val="100"/>
        <c:noMultiLvlLbl val="0"/>
      </c:catAx>
      <c:valAx>
        <c:axId val="124320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4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cumulé total ht</a:t>
            </a:r>
          </a:p>
        </c:rich>
      </c:tx>
      <c:layout>
        <c:manualLayout>
          <c:xMode val="edge"/>
          <c:yMode val="edge"/>
          <c:x val="0.34317344706911634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comparatif!$A$6</c:f>
              <c:strCache>
                <c:ptCount val="1"/>
                <c:pt idx="0">
                  <c:v>2023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comparatif!$C$14:$H$14</c:f>
              <c:numCache>
                <c:formatCode>General</c:formatCode>
                <c:ptCount val="6"/>
                <c:pt idx="0">
                  <c:v>5411.0899999999992</c:v>
                </c:pt>
                <c:pt idx="1">
                  <c:v>9142.02</c:v>
                </c:pt>
                <c:pt idx="2">
                  <c:v>11164.66</c:v>
                </c:pt>
                <c:pt idx="3">
                  <c:v>16024.310000000001</c:v>
                </c:pt>
                <c:pt idx="4">
                  <c:v>19668.32</c:v>
                </c:pt>
                <c:pt idx="5">
                  <c:v>22934.37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03-4984-ACE8-7939A6AA426C}"/>
            </c:ext>
          </c:extLst>
        </c:ser>
        <c:ser>
          <c:idx val="1"/>
          <c:order val="1"/>
          <c:tx>
            <c:strRef>
              <c:f>comparatif!$A$9</c:f>
              <c:strCache>
                <c:ptCount val="1"/>
                <c:pt idx="0">
                  <c:v>2024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comparatif!$C$15:$H$15</c:f>
              <c:numCache>
                <c:formatCode>General</c:formatCode>
                <c:ptCount val="6"/>
                <c:pt idx="0">
                  <c:v>6254.17</c:v>
                </c:pt>
                <c:pt idx="1">
                  <c:v>10070.700000000001</c:v>
                </c:pt>
                <c:pt idx="2">
                  <c:v>14502.75</c:v>
                </c:pt>
                <c:pt idx="3">
                  <c:v>22200.5</c:v>
                </c:pt>
                <c:pt idx="4">
                  <c:v>27546.81</c:v>
                </c:pt>
                <c:pt idx="5">
                  <c:v>32893.120000000003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03-4984-ACE8-7939A6AA42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3204144"/>
        <c:axId val="1243203424"/>
      </c:lineChart>
      <c:catAx>
        <c:axId val="12432041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3424"/>
        <c:crosses val="autoZero"/>
        <c:auto val="1"/>
        <c:lblAlgn val="ctr"/>
        <c:lblOffset val="100"/>
        <c:noMultiLvlLbl val="0"/>
      </c:catAx>
      <c:valAx>
        <c:axId val="124320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204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8"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147637</xdr:rowOff>
    </xdr:from>
    <xdr:to>
      <xdr:col>6</xdr:col>
      <xdr:colOff>190500</xdr:colOff>
      <xdr:row>29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0226BC4-CB8A-48DD-B615-7867FC8965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85725</xdr:colOff>
      <xdr:row>0</xdr:row>
      <xdr:rowOff>57150</xdr:rowOff>
    </xdr:from>
    <xdr:to>
      <xdr:col>6</xdr:col>
      <xdr:colOff>85725</xdr:colOff>
      <xdr:row>14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771F4C2-A443-4F64-BA74-B9F93F45A29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209550</xdr:colOff>
      <xdr:row>0</xdr:row>
      <xdr:rowOff>66675</xdr:rowOff>
    </xdr:from>
    <xdr:to>
      <xdr:col>12</xdr:col>
      <xdr:colOff>209550</xdr:colOff>
      <xdr:row>14</xdr:row>
      <xdr:rowOff>142875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EE596F0-39B7-4F14-B01C-FE796C1731F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123825</xdr:colOff>
      <xdr:row>29</xdr:row>
      <xdr:rowOff>57150</xdr:rowOff>
    </xdr:from>
    <xdr:to>
      <xdr:col>6</xdr:col>
      <xdr:colOff>123825</xdr:colOff>
      <xdr:row>43</xdr:row>
      <xdr:rowOff>133350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B8B1117C-2982-4154-9641-B32C397D3AD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200025</xdr:colOff>
      <xdr:row>29</xdr:row>
      <xdr:rowOff>28575</xdr:rowOff>
    </xdr:from>
    <xdr:to>
      <xdr:col>12</xdr:col>
      <xdr:colOff>200025</xdr:colOff>
      <xdr:row>43</xdr:row>
      <xdr:rowOff>104775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4834ED3-2033-4807-849B-4A6FEC95EC2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6570582-0E99-4CA1-830E-B895EEC6EA00}" autoFormatId="16" applyNumberFormats="0" applyBorderFormats="0" applyFontFormats="0" applyPatternFormats="0" applyAlignmentFormats="0" applyWidthHeightFormats="0">
  <queryTableRefresh nextId="20">
    <queryTableFields count="5">
      <queryTableField id="5" name="Date" tableColumnId="5"/>
      <queryTableField id="19" dataBound="0" tableColumnId="19"/>
      <queryTableField id="6" name="Total HT" tableColumnId="6"/>
      <queryTableField id="7" name="Total TTC" tableColumnId="7"/>
      <queryTableField id="18" name="Code  [Les clients -&gt; Les familles de client]" tableColumnId="18"/>
    </queryTableFields>
    <queryTableDeletedFields count="14">
      <deletedField name="Mode règlement"/>
      <deletedField name="Numéro"/>
      <deletedField name="(obligatoire)Ref commande client"/>
      <deletedField name="Client"/>
      <deletedField name="Acompte TTC"/>
      <deletedField name="TTC origine"/>
      <deletedField name="Mt acompte"/>
      <deletedField name="MT Réglé"/>
      <deletedField name="MT Perte"/>
      <deletedField name="Reste dû"/>
      <deletedField name="Comptabilisée"/>
      <deletedField name="Acompte HT"/>
      <deletedField name="TVA / Acompte"/>
      <deletedField name="Code postal [Les clients -&gt; Les adresses]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7AD7646B-EABF-4E52-8383-27F3E8C44498}" autoFormatId="16" applyNumberFormats="0" applyBorderFormats="0" applyFontFormats="0" applyPatternFormats="0" applyAlignmentFormats="0" applyWidthHeightFormats="0">
  <queryTableRefresh nextId="20">
    <queryTableFields count="7">
      <queryTableField id="1" name="Mode règlement" tableColumnId="1"/>
      <queryTableField id="2" name="Numéro" tableColumnId="2"/>
      <queryTableField id="3" name="(obligatoire)Ref commande client" tableColumnId="3"/>
      <queryTableField id="5" name="Date" tableColumnId="5"/>
      <queryTableField id="19" dataBound="0" tableColumnId="19"/>
      <queryTableField id="6" name="Total HT" tableColumnId="6"/>
      <queryTableField id="18" name="Code  [Les clients -&gt; Les familles de client]" tableColumnId="18"/>
    </queryTableFields>
    <queryTableDeletedFields count="12">
      <deletedField name="Client"/>
      <deletedField name="Code postal [Les clients -&gt; Les adresses]"/>
      <deletedField name="Total TTC"/>
      <deletedField name="Acompte TTC"/>
      <deletedField name="TTC origine"/>
      <deletedField name="Mt acompte"/>
      <deletedField name="MT Réglé"/>
      <deletedField name="MT Perte"/>
      <deletedField name="Reste dû"/>
      <deletedField name="Comptabilisée"/>
      <deletedField name="Acompte HT"/>
      <deletedField name="TVA / Acompt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69478E-1E0C-4CDC-99E0-3BB1244E8AB9}" name="Factures_clients2023" displayName="Factures_clients2023" ref="A1:E384" tableType="queryTable" totalsRowShown="0">
  <autoFilter ref="A1:E384" xr:uid="{9169478E-1E0C-4CDC-99E0-3BB1244E8AB9}">
    <filterColumn colId="4">
      <customFilters>
        <customFilter operator="notEqual" val=" "/>
      </customFilters>
    </filterColumn>
  </autoFilter>
  <tableColumns count="5">
    <tableColumn id="5" xr3:uid="{F52BAB97-BF05-4429-B088-2F2B8F4E0A26}" uniqueName="5" name="Date" queryTableFieldId="5" dataDxfId="8"/>
    <tableColumn id="19" xr3:uid="{3C752A40-45E1-4DEC-924D-C4B9A9F36BE4}" uniqueName="19" name="Colonne1" queryTableFieldId="19" dataDxfId="0"/>
    <tableColumn id="6" xr3:uid="{169BD683-E3BF-4629-8747-193796E3E78E}" uniqueName="6" name="Total HT" queryTableFieldId="6"/>
    <tableColumn id="7" xr3:uid="{D328B3DD-E2F2-41C2-81AD-C767D98A412F}" uniqueName="7" name="Total TTC" queryTableFieldId="7"/>
    <tableColumn id="18" xr3:uid="{8439B6AA-314E-4B24-A388-7CDD5A2ACCFD}" uniqueName="18" name="Code  [Les clients -&gt; Les familles de client]" queryTableFieldId="18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7BF15F-D17B-4CEF-9939-47162487C79E}" name="Factures_clients2024" displayName="Factures_clients2024" ref="A1:G101" tableType="queryTable" totalsRowShown="0">
  <autoFilter ref="A1:G101" xr:uid="{467BF15F-D17B-4CEF-9939-47162487C79E}">
    <filterColumn colId="6">
      <customFilters>
        <customFilter operator="notEqual" val=" "/>
      </customFilters>
    </filterColumn>
  </autoFilter>
  <tableColumns count="7">
    <tableColumn id="1" xr3:uid="{965083C5-D51A-4AC6-A820-20207A49F830}" uniqueName="1" name="Mode règlement" queryTableFieldId="1" dataDxfId="6"/>
    <tableColumn id="2" xr3:uid="{6523433C-5DC1-4DD7-B458-9494D423F48E}" uniqueName="2" name="Numéro" queryTableFieldId="2" dataDxfId="5"/>
    <tableColumn id="3" xr3:uid="{127C69F9-9D48-48EA-AD45-C1646569D42F}" uniqueName="3" name="(obligatoire)Ref commande client" queryTableFieldId="3" dataDxfId="4"/>
    <tableColumn id="5" xr3:uid="{EBBB72D1-1F3C-4681-B9BB-240AC103A87E}" uniqueName="5" name="Date" queryTableFieldId="5" dataDxfId="3"/>
    <tableColumn id="19" xr3:uid="{3346B9E2-EF39-4BB1-914C-7FD5CF7F0CE9}" uniqueName="19" name="Colonne1" queryTableFieldId="19" dataDxfId="1"/>
    <tableColumn id="6" xr3:uid="{104656A2-0033-4DF8-9AFF-4DEB34BDBA9F}" uniqueName="6" name="Total HT" queryTableFieldId="6"/>
    <tableColumn id="18" xr3:uid="{D32C66F6-E2C2-45E2-941E-D6097DC0671B}" uniqueName="18" name="Code  [Les clients -&gt; Les familles de client]" queryTableFieldId="18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1BF74-9FC1-4EC3-BBD9-C2C2ABAB42FF}">
  <dimension ref="A1:E384"/>
  <sheetViews>
    <sheetView workbookViewId="0">
      <selection activeCell="E1" sqref="E1:N1048576"/>
    </sheetView>
  </sheetViews>
  <sheetFormatPr baseColWidth="10" defaultRowHeight="15" x14ac:dyDescent="0.25"/>
  <cols>
    <col min="1" max="1" width="10.7109375" bestFit="1" customWidth="1"/>
    <col min="2" max="2" width="10.7109375" style="3" customWidth="1"/>
    <col min="3" max="3" width="10.42578125" bestFit="1" customWidth="1"/>
    <col min="4" max="4" width="11.28515625" bestFit="1" customWidth="1"/>
    <col min="5" max="5" width="41.140625" bestFit="1" customWidth="1"/>
  </cols>
  <sheetData>
    <row r="1" spans="1:5" x14ac:dyDescent="0.25">
      <c r="A1" t="s">
        <v>3</v>
      </c>
      <c r="B1" s="3" t="s">
        <v>107</v>
      </c>
      <c r="C1" t="s">
        <v>4</v>
      </c>
      <c r="D1" t="s">
        <v>5</v>
      </c>
      <c r="E1" t="s">
        <v>6</v>
      </c>
    </row>
    <row r="2" spans="1:5" hidden="1" x14ac:dyDescent="0.25">
      <c r="A2" s="2"/>
      <c r="E2" s="1"/>
    </row>
    <row r="3" spans="1:5" x14ac:dyDescent="0.25">
      <c r="A3" s="2">
        <v>45170</v>
      </c>
      <c r="B3" s="3">
        <v>1</v>
      </c>
      <c r="C3">
        <v>206.99</v>
      </c>
      <c r="D3">
        <v>248.39</v>
      </c>
      <c r="E3" s="1" t="s">
        <v>10</v>
      </c>
    </row>
    <row r="4" spans="1:5" x14ac:dyDescent="0.25">
      <c r="A4" s="2">
        <v>45170</v>
      </c>
      <c r="B4" s="3">
        <v>1</v>
      </c>
      <c r="C4">
        <v>177.45</v>
      </c>
      <c r="D4">
        <v>212.94</v>
      </c>
      <c r="E4" s="1" t="s">
        <v>10</v>
      </c>
    </row>
    <row r="5" spans="1:5" x14ac:dyDescent="0.25">
      <c r="A5" s="2">
        <v>45170</v>
      </c>
      <c r="B5" s="3">
        <v>1</v>
      </c>
      <c r="C5">
        <v>278.25</v>
      </c>
      <c r="D5">
        <v>333.9</v>
      </c>
      <c r="E5" s="1" t="s">
        <v>10</v>
      </c>
    </row>
    <row r="6" spans="1:5" x14ac:dyDescent="0.25">
      <c r="A6" s="2">
        <v>45170</v>
      </c>
      <c r="B6" s="3">
        <v>1</v>
      </c>
      <c r="C6">
        <v>130.33000000000001</v>
      </c>
      <c r="D6">
        <v>156.4</v>
      </c>
      <c r="E6" s="1" t="s">
        <v>10</v>
      </c>
    </row>
    <row r="7" spans="1:5" x14ac:dyDescent="0.25">
      <c r="A7" s="2">
        <v>45170</v>
      </c>
      <c r="B7" s="3">
        <v>1</v>
      </c>
      <c r="C7">
        <v>772.5</v>
      </c>
      <c r="D7">
        <v>927</v>
      </c>
      <c r="E7" s="1" t="s">
        <v>10</v>
      </c>
    </row>
    <row r="8" spans="1:5" x14ac:dyDescent="0.25">
      <c r="A8" s="2">
        <v>45170</v>
      </c>
      <c r="B8" s="3">
        <v>1</v>
      </c>
      <c r="C8">
        <v>909.67</v>
      </c>
      <c r="D8">
        <v>1091.5999999999999</v>
      </c>
      <c r="E8" s="1" t="s">
        <v>10</v>
      </c>
    </row>
    <row r="9" spans="1:5" x14ac:dyDescent="0.25">
      <c r="A9" s="2">
        <v>45170</v>
      </c>
      <c r="B9" s="3">
        <v>1</v>
      </c>
      <c r="C9">
        <v>149.33000000000001</v>
      </c>
      <c r="D9">
        <v>179.2</v>
      </c>
      <c r="E9" s="1" t="s">
        <v>10</v>
      </c>
    </row>
    <row r="10" spans="1:5" x14ac:dyDescent="0.25">
      <c r="A10" s="2">
        <v>45170</v>
      </c>
      <c r="B10" s="3">
        <v>1</v>
      </c>
      <c r="C10">
        <v>346.97</v>
      </c>
      <c r="D10">
        <v>416.36</v>
      </c>
      <c r="E10" s="1" t="s">
        <v>10</v>
      </c>
    </row>
    <row r="11" spans="1:5" x14ac:dyDescent="0.25">
      <c r="A11" s="2">
        <v>45170</v>
      </c>
      <c r="B11" s="3">
        <v>1</v>
      </c>
      <c r="C11">
        <v>162</v>
      </c>
      <c r="D11">
        <v>194.4</v>
      </c>
      <c r="E11" s="1" t="s">
        <v>10</v>
      </c>
    </row>
    <row r="12" spans="1:5" x14ac:dyDescent="0.25">
      <c r="A12" s="2">
        <v>45170</v>
      </c>
      <c r="B12" s="3">
        <v>1</v>
      </c>
      <c r="C12">
        <v>937.24</v>
      </c>
      <c r="D12">
        <v>1124.69</v>
      </c>
      <c r="E12" s="1" t="s">
        <v>10</v>
      </c>
    </row>
    <row r="13" spans="1:5" x14ac:dyDescent="0.25">
      <c r="A13" s="2">
        <v>45170</v>
      </c>
      <c r="B13" s="3">
        <v>1</v>
      </c>
      <c r="C13">
        <v>237.67</v>
      </c>
      <c r="D13">
        <v>285.2</v>
      </c>
      <c r="E13" s="1" t="s">
        <v>10</v>
      </c>
    </row>
    <row r="14" spans="1:5" x14ac:dyDescent="0.25">
      <c r="A14" s="2">
        <v>45170</v>
      </c>
      <c r="B14" s="3">
        <v>1</v>
      </c>
      <c r="C14">
        <v>186.41</v>
      </c>
      <c r="D14">
        <v>223.69</v>
      </c>
      <c r="E14" s="1" t="s">
        <v>10</v>
      </c>
    </row>
    <row r="15" spans="1:5" x14ac:dyDescent="0.25">
      <c r="A15" s="2">
        <v>45170</v>
      </c>
      <c r="B15" s="3">
        <v>1</v>
      </c>
      <c r="C15">
        <v>903.78</v>
      </c>
      <c r="D15">
        <v>1084.53</v>
      </c>
      <c r="E15" s="1" t="s">
        <v>10</v>
      </c>
    </row>
    <row r="16" spans="1:5" x14ac:dyDescent="0.25">
      <c r="A16" s="2">
        <v>45170</v>
      </c>
      <c r="B16" s="3">
        <v>1</v>
      </c>
      <c r="C16">
        <v>12.5</v>
      </c>
      <c r="D16">
        <v>15</v>
      </c>
      <c r="E16" s="1" t="s">
        <v>10</v>
      </c>
    </row>
    <row r="17" spans="1:5" hidden="1" x14ac:dyDescent="0.25">
      <c r="A17" s="2"/>
      <c r="E17" s="1"/>
    </row>
    <row r="18" spans="1:5" hidden="1" x14ac:dyDescent="0.25">
      <c r="A18" s="2"/>
      <c r="E18" s="1"/>
    </row>
    <row r="19" spans="1:5" x14ac:dyDescent="0.25">
      <c r="A19" s="2">
        <v>45173</v>
      </c>
      <c r="B19" s="3">
        <v>1</v>
      </c>
      <c r="C19">
        <v>198.42</v>
      </c>
      <c r="D19">
        <v>238.1</v>
      </c>
      <c r="E19" s="1" t="s">
        <v>10</v>
      </c>
    </row>
    <row r="20" spans="1:5" x14ac:dyDescent="0.25">
      <c r="A20" s="2">
        <v>45173</v>
      </c>
      <c r="B20" s="3">
        <v>1</v>
      </c>
      <c r="C20">
        <v>245.5</v>
      </c>
      <c r="D20">
        <v>294.60000000000002</v>
      </c>
      <c r="E20" s="1" t="s">
        <v>10</v>
      </c>
    </row>
    <row r="21" spans="1:5" x14ac:dyDescent="0.25">
      <c r="A21" s="2">
        <v>45173</v>
      </c>
      <c r="B21" s="3">
        <v>1</v>
      </c>
      <c r="C21">
        <v>973</v>
      </c>
      <c r="D21">
        <v>1167.5999999999999</v>
      </c>
      <c r="E21" s="1" t="s">
        <v>10</v>
      </c>
    </row>
    <row r="22" spans="1:5" x14ac:dyDescent="0.25">
      <c r="A22" s="2">
        <v>45173</v>
      </c>
      <c r="B22" s="3">
        <v>1</v>
      </c>
      <c r="C22">
        <v>197.67</v>
      </c>
      <c r="D22">
        <v>237.2</v>
      </c>
      <c r="E22" s="1" t="s">
        <v>10</v>
      </c>
    </row>
    <row r="23" spans="1:5" x14ac:dyDescent="0.25">
      <c r="A23" s="2">
        <v>45173</v>
      </c>
      <c r="B23" s="3">
        <v>1</v>
      </c>
      <c r="C23">
        <v>59.25</v>
      </c>
      <c r="D23">
        <v>71.099999999999994</v>
      </c>
      <c r="E23" s="1" t="s">
        <v>10</v>
      </c>
    </row>
    <row r="24" spans="1:5" x14ac:dyDescent="0.25">
      <c r="A24" s="2">
        <v>45173</v>
      </c>
      <c r="B24" s="3">
        <v>1</v>
      </c>
      <c r="C24">
        <v>163.33000000000001</v>
      </c>
      <c r="D24">
        <v>196</v>
      </c>
      <c r="E24" s="1" t="s">
        <v>10</v>
      </c>
    </row>
    <row r="25" spans="1:5" x14ac:dyDescent="0.25">
      <c r="A25" s="2">
        <v>45173</v>
      </c>
      <c r="B25" s="3">
        <v>1</v>
      </c>
      <c r="C25">
        <v>634</v>
      </c>
      <c r="D25">
        <v>760.8</v>
      </c>
      <c r="E25" s="1" t="s">
        <v>10</v>
      </c>
    </row>
    <row r="26" spans="1:5" x14ac:dyDescent="0.25">
      <c r="A26" s="2">
        <v>45173</v>
      </c>
      <c r="B26" s="3">
        <v>1</v>
      </c>
      <c r="C26">
        <v>236.5</v>
      </c>
      <c r="D26">
        <v>283.8</v>
      </c>
      <c r="E26" s="1" t="s">
        <v>10</v>
      </c>
    </row>
    <row r="27" spans="1:5" x14ac:dyDescent="0.25">
      <c r="A27" s="2">
        <v>45173</v>
      </c>
      <c r="B27" s="3">
        <v>1</v>
      </c>
      <c r="C27">
        <v>149.16999999999999</v>
      </c>
      <c r="D27">
        <v>179</v>
      </c>
      <c r="E27" s="1" t="s">
        <v>10</v>
      </c>
    </row>
    <row r="28" spans="1:5" x14ac:dyDescent="0.25">
      <c r="A28" s="2">
        <v>45173</v>
      </c>
      <c r="B28" s="3">
        <v>1</v>
      </c>
      <c r="C28">
        <v>155.25</v>
      </c>
      <c r="D28">
        <v>186.3</v>
      </c>
      <c r="E28" s="1" t="s">
        <v>10</v>
      </c>
    </row>
    <row r="29" spans="1:5" hidden="1" x14ac:dyDescent="0.25">
      <c r="A29" s="2"/>
      <c r="E29" s="1"/>
    </row>
    <row r="30" spans="1:5" x14ac:dyDescent="0.25">
      <c r="A30" s="2">
        <v>45173</v>
      </c>
      <c r="B30" s="3">
        <v>1</v>
      </c>
      <c r="C30">
        <v>186.67</v>
      </c>
      <c r="D30">
        <v>224</v>
      </c>
      <c r="E30" s="1" t="s">
        <v>10</v>
      </c>
    </row>
    <row r="31" spans="1:5" x14ac:dyDescent="0.25">
      <c r="A31" s="2">
        <v>45173</v>
      </c>
      <c r="B31" s="3">
        <v>1</v>
      </c>
      <c r="C31">
        <v>192.42</v>
      </c>
      <c r="D31">
        <v>230.9</v>
      </c>
      <c r="E31" s="1" t="s">
        <v>10</v>
      </c>
    </row>
    <row r="32" spans="1:5" hidden="1" x14ac:dyDescent="0.25">
      <c r="A32" s="2"/>
      <c r="E32" s="1"/>
    </row>
    <row r="33" spans="1:5" x14ac:dyDescent="0.25">
      <c r="A33" s="2">
        <v>45173</v>
      </c>
      <c r="B33" s="3">
        <v>1</v>
      </c>
      <c r="C33">
        <v>28</v>
      </c>
      <c r="D33">
        <v>33.6</v>
      </c>
      <c r="E33" s="1" t="s">
        <v>10</v>
      </c>
    </row>
    <row r="34" spans="1:5" x14ac:dyDescent="0.25">
      <c r="A34" s="2">
        <v>45173</v>
      </c>
      <c r="B34" s="3">
        <v>1</v>
      </c>
      <c r="C34">
        <v>169.75</v>
      </c>
      <c r="D34">
        <v>203.7</v>
      </c>
      <c r="E34" s="1" t="s">
        <v>10</v>
      </c>
    </row>
    <row r="35" spans="1:5" x14ac:dyDescent="0.25">
      <c r="A35" s="2">
        <v>45173</v>
      </c>
      <c r="B35" s="3">
        <v>1</v>
      </c>
      <c r="C35">
        <v>142</v>
      </c>
      <c r="D35">
        <v>170.4</v>
      </c>
      <c r="E35" s="1" t="s">
        <v>10</v>
      </c>
    </row>
    <row r="36" spans="1:5" x14ac:dyDescent="0.25">
      <c r="A36" s="2">
        <v>45173</v>
      </c>
      <c r="B36" s="3">
        <v>1</v>
      </c>
      <c r="C36">
        <v>137.25</v>
      </c>
      <c r="D36">
        <v>164.7</v>
      </c>
      <c r="E36" s="1" t="s">
        <v>10</v>
      </c>
    </row>
    <row r="37" spans="1:5" hidden="1" x14ac:dyDescent="0.25">
      <c r="A37" s="2"/>
      <c r="E37" s="1"/>
    </row>
    <row r="38" spans="1:5" hidden="1" x14ac:dyDescent="0.25">
      <c r="A38" s="2"/>
      <c r="E38" s="1"/>
    </row>
    <row r="39" spans="1:5" x14ac:dyDescent="0.25">
      <c r="A39" s="2">
        <v>45174</v>
      </c>
      <c r="B39" s="3">
        <v>1</v>
      </c>
      <c r="C39">
        <v>68.67</v>
      </c>
      <c r="D39">
        <v>82.4</v>
      </c>
      <c r="E39" s="1" t="s">
        <v>10</v>
      </c>
    </row>
    <row r="40" spans="1:5" x14ac:dyDescent="0.25">
      <c r="A40" s="2">
        <v>45174</v>
      </c>
      <c r="B40" s="3">
        <v>1</v>
      </c>
      <c r="C40">
        <v>0</v>
      </c>
      <c r="D40">
        <v>0</v>
      </c>
      <c r="E40" s="1" t="s">
        <v>10</v>
      </c>
    </row>
    <row r="41" spans="1:5" x14ac:dyDescent="0.25">
      <c r="A41" s="2">
        <v>45174</v>
      </c>
      <c r="B41" s="3">
        <v>1</v>
      </c>
      <c r="C41">
        <v>84.83</v>
      </c>
      <c r="D41">
        <v>101.8</v>
      </c>
      <c r="E41" s="1" t="s">
        <v>10</v>
      </c>
    </row>
    <row r="42" spans="1:5" x14ac:dyDescent="0.25">
      <c r="A42" s="2">
        <v>45174</v>
      </c>
      <c r="B42" s="3">
        <v>1</v>
      </c>
      <c r="C42">
        <v>152.5</v>
      </c>
      <c r="D42">
        <v>183</v>
      </c>
      <c r="E42" s="1" t="s">
        <v>10</v>
      </c>
    </row>
    <row r="43" spans="1:5" x14ac:dyDescent="0.25">
      <c r="A43" s="2">
        <v>45174</v>
      </c>
      <c r="B43" s="3">
        <v>1</v>
      </c>
      <c r="C43">
        <v>150.41999999999999</v>
      </c>
      <c r="D43">
        <v>180.5</v>
      </c>
      <c r="E43" s="1" t="s">
        <v>10</v>
      </c>
    </row>
    <row r="44" spans="1:5" x14ac:dyDescent="0.25">
      <c r="A44" s="2">
        <v>45174</v>
      </c>
      <c r="B44" s="3">
        <v>1</v>
      </c>
      <c r="C44">
        <v>181</v>
      </c>
      <c r="D44">
        <v>217.2</v>
      </c>
      <c r="E44" s="1" t="s">
        <v>10</v>
      </c>
    </row>
    <row r="45" spans="1:5" x14ac:dyDescent="0.25">
      <c r="A45" s="2">
        <v>45174</v>
      </c>
      <c r="B45" s="3">
        <v>1</v>
      </c>
      <c r="C45">
        <v>43.92</v>
      </c>
      <c r="D45">
        <v>52.7</v>
      </c>
      <c r="E45" s="1" t="s">
        <v>10</v>
      </c>
    </row>
    <row r="46" spans="1:5" x14ac:dyDescent="0.25">
      <c r="A46" s="2">
        <v>45174</v>
      </c>
      <c r="B46" s="3">
        <v>1</v>
      </c>
      <c r="C46">
        <v>264.67</v>
      </c>
      <c r="D46">
        <v>317.60000000000002</v>
      </c>
      <c r="E46" s="1" t="s">
        <v>10</v>
      </c>
    </row>
    <row r="47" spans="1:5" x14ac:dyDescent="0.25">
      <c r="A47" s="2">
        <v>45174</v>
      </c>
      <c r="B47" s="3">
        <v>1</v>
      </c>
      <c r="C47">
        <v>130.41999999999999</v>
      </c>
      <c r="D47">
        <v>156.5</v>
      </c>
      <c r="E47" s="1" t="s">
        <v>10</v>
      </c>
    </row>
    <row r="48" spans="1:5" hidden="1" x14ac:dyDescent="0.25">
      <c r="A48" s="2"/>
      <c r="E48" s="1"/>
    </row>
    <row r="49" spans="1:5" x14ac:dyDescent="0.25">
      <c r="A49" s="2">
        <v>45174</v>
      </c>
      <c r="B49" s="3">
        <v>1</v>
      </c>
      <c r="C49">
        <v>160.66999999999999</v>
      </c>
      <c r="D49">
        <v>192.8</v>
      </c>
      <c r="E49" s="1" t="s">
        <v>10</v>
      </c>
    </row>
    <row r="50" spans="1:5" x14ac:dyDescent="0.25">
      <c r="A50" s="2">
        <v>45174</v>
      </c>
      <c r="B50" s="3">
        <v>1</v>
      </c>
      <c r="C50">
        <v>169.92</v>
      </c>
      <c r="D50">
        <v>203.9</v>
      </c>
      <c r="E50" s="1" t="s">
        <v>10</v>
      </c>
    </row>
    <row r="51" spans="1:5" x14ac:dyDescent="0.25">
      <c r="A51" s="2">
        <v>45174</v>
      </c>
      <c r="B51" s="3">
        <v>1</v>
      </c>
      <c r="C51">
        <v>130.5</v>
      </c>
      <c r="D51">
        <v>156.6</v>
      </c>
      <c r="E51" s="1" t="s">
        <v>10</v>
      </c>
    </row>
    <row r="52" spans="1:5" x14ac:dyDescent="0.25">
      <c r="A52" s="2">
        <v>45174</v>
      </c>
      <c r="B52" s="3">
        <v>1</v>
      </c>
      <c r="C52">
        <v>183.62</v>
      </c>
      <c r="D52">
        <v>220</v>
      </c>
      <c r="E52" s="1" t="s">
        <v>10</v>
      </c>
    </row>
    <row r="53" spans="1:5" x14ac:dyDescent="0.25">
      <c r="A53" s="2">
        <v>45174</v>
      </c>
      <c r="B53" s="3">
        <v>1</v>
      </c>
      <c r="C53">
        <v>182</v>
      </c>
      <c r="D53">
        <v>218.4</v>
      </c>
      <c r="E53" s="1" t="s">
        <v>10</v>
      </c>
    </row>
    <row r="54" spans="1:5" x14ac:dyDescent="0.25">
      <c r="A54" s="2">
        <v>45174</v>
      </c>
      <c r="B54" s="3">
        <v>1</v>
      </c>
      <c r="C54">
        <v>142</v>
      </c>
      <c r="D54">
        <v>170.4</v>
      </c>
      <c r="E54" s="1" t="s">
        <v>10</v>
      </c>
    </row>
    <row r="55" spans="1:5" hidden="1" x14ac:dyDescent="0.25">
      <c r="A55" s="2"/>
      <c r="E55" s="1"/>
    </row>
    <row r="56" spans="1:5" x14ac:dyDescent="0.25">
      <c r="A56" s="2">
        <v>45174</v>
      </c>
      <c r="B56" s="3">
        <v>1</v>
      </c>
      <c r="C56">
        <v>46.17</v>
      </c>
      <c r="D56">
        <v>55.4</v>
      </c>
      <c r="E56" s="1" t="s">
        <v>10</v>
      </c>
    </row>
    <row r="57" spans="1:5" hidden="1" x14ac:dyDescent="0.25">
      <c r="A57" s="2"/>
      <c r="E57" s="1"/>
    </row>
    <row r="58" spans="1:5" hidden="1" x14ac:dyDescent="0.25">
      <c r="A58" s="2"/>
      <c r="E58" s="1"/>
    </row>
    <row r="59" spans="1:5" hidden="1" x14ac:dyDescent="0.25">
      <c r="A59" s="2"/>
      <c r="E59" s="1"/>
    </row>
    <row r="60" spans="1:5" x14ac:dyDescent="0.25">
      <c r="A60" s="2">
        <v>45175</v>
      </c>
      <c r="B60" s="3">
        <v>1</v>
      </c>
      <c r="C60">
        <v>537.16999999999996</v>
      </c>
      <c r="D60">
        <v>644.6</v>
      </c>
      <c r="E60" s="1" t="s">
        <v>10</v>
      </c>
    </row>
    <row r="61" spans="1:5" x14ac:dyDescent="0.25">
      <c r="A61" s="2">
        <v>45175</v>
      </c>
      <c r="B61" s="3">
        <v>1</v>
      </c>
      <c r="C61">
        <v>319.33</v>
      </c>
      <c r="D61">
        <v>383.2</v>
      </c>
      <c r="E61" s="1" t="s">
        <v>10</v>
      </c>
    </row>
    <row r="62" spans="1:5" x14ac:dyDescent="0.25">
      <c r="A62" s="2">
        <v>45175</v>
      </c>
      <c r="B62" s="3">
        <v>1</v>
      </c>
      <c r="C62">
        <v>200.92</v>
      </c>
      <c r="D62">
        <v>241.1</v>
      </c>
      <c r="E62" s="1" t="s">
        <v>10</v>
      </c>
    </row>
    <row r="63" spans="1:5" x14ac:dyDescent="0.25">
      <c r="A63" s="2">
        <v>45175</v>
      </c>
      <c r="B63" s="3">
        <v>1</v>
      </c>
      <c r="C63">
        <v>540.66999999999996</v>
      </c>
      <c r="D63">
        <v>648.79999999999995</v>
      </c>
      <c r="E63" s="1" t="s">
        <v>10</v>
      </c>
    </row>
    <row r="64" spans="1:5" x14ac:dyDescent="0.25">
      <c r="A64" s="2">
        <v>45175</v>
      </c>
      <c r="B64" s="3">
        <v>1</v>
      </c>
      <c r="C64">
        <v>142</v>
      </c>
      <c r="D64">
        <v>170.4</v>
      </c>
      <c r="E64" s="1" t="s">
        <v>10</v>
      </c>
    </row>
    <row r="65" spans="1:5" x14ac:dyDescent="0.25">
      <c r="A65" s="2">
        <v>45175</v>
      </c>
      <c r="B65" s="3">
        <v>1</v>
      </c>
      <c r="C65">
        <v>177.17</v>
      </c>
      <c r="D65">
        <v>212.6</v>
      </c>
      <c r="E65" s="1" t="s">
        <v>10</v>
      </c>
    </row>
    <row r="66" spans="1:5" x14ac:dyDescent="0.25">
      <c r="A66" s="2">
        <v>45175</v>
      </c>
      <c r="B66" s="3">
        <v>1</v>
      </c>
      <c r="C66">
        <v>283.5</v>
      </c>
      <c r="D66">
        <v>340.2</v>
      </c>
      <c r="E66" s="1" t="s">
        <v>10</v>
      </c>
    </row>
    <row r="67" spans="1:5" x14ac:dyDescent="0.25">
      <c r="A67" s="2">
        <v>45175</v>
      </c>
      <c r="B67" s="3">
        <v>1</v>
      </c>
      <c r="C67">
        <v>127.33</v>
      </c>
      <c r="D67">
        <v>152.80000000000001</v>
      </c>
      <c r="E67" s="1" t="s">
        <v>10</v>
      </c>
    </row>
    <row r="68" spans="1:5" x14ac:dyDescent="0.25">
      <c r="A68" s="2">
        <v>45175</v>
      </c>
      <c r="B68" s="3">
        <v>1</v>
      </c>
      <c r="C68">
        <v>640.22</v>
      </c>
      <c r="D68">
        <v>768.26</v>
      </c>
      <c r="E68" s="1" t="s">
        <v>10</v>
      </c>
    </row>
    <row r="69" spans="1:5" x14ac:dyDescent="0.25">
      <c r="A69" s="2">
        <v>45175</v>
      </c>
      <c r="B69" s="3">
        <v>1</v>
      </c>
      <c r="C69">
        <v>334.08</v>
      </c>
      <c r="D69">
        <v>400.9</v>
      </c>
      <c r="E69" s="1" t="s">
        <v>10</v>
      </c>
    </row>
    <row r="70" spans="1:5" x14ac:dyDescent="0.25">
      <c r="A70" s="2">
        <v>45175</v>
      </c>
      <c r="B70" s="3">
        <v>1</v>
      </c>
      <c r="C70">
        <v>130.16999999999999</v>
      </c>
      <c r="D70">
        <v>156.19999999999999</v>
      </c>
      <c r="E70" s="1" t="s">
        <v>10</v>
      </c>
    </row>
    <row r="71" spans="1:5" x14ac:dyDescent="0.25">
      <c r="A71" s="2">
        <v>45175</v>
      </c>
      <c r="B71" s="3">
        <v>1</v>
      </c>
      <c r="C71">
        <v>355.75</v>
      </c>
      <c r="D71">
        <v>426.9</v>
      </c>
      <c r="E71" s="1" t="s">
        <v>10</v>
      </c>
    </row>
    <row r="72" spans="1:5" x14ac:dyDescent="0.25">
      <c r="A72" s="2">
        <v>45175</v>
      </c>
      <c r="B72" s="3">
        <v>1</v>
      </c>
      <c r="C72">
        <v>192.42</v>
      </c>
      <c r="D72">
        <v>230.9</v>
      </c>
      <c r="E72" s="1" t="s">
        <v>10</v>
      </c>
    </row>
    <row r="73" spans="1:5" x14ac:dyDescent="0.25">
      <c r="A73" s="2">
        <v>45175</v>
      </c>
      <c r="B73" s="3">
        <v>1</v>
      </c>
      <c r="C73">
        <v>878.92</v>
      </c>
      <c r="D73">
        <v>1054.7</v>
      </c>
      <c r="E73" s="1" t="s">
        <v>10</v>
      </c>
    </row>
    <row r="74" spans="1:5" hidden="1" x14ac:dyDescent="0.25">
      <c r="A74" s="2"/>
      <c r="E74" s="1"/>
    </row>
    <row r="75" spans="1:5" hidden="1" x14ac:dyDescent="0.25">
      <c r="A75" s="2"/>
      <c r="E75" s="1"/>
    </row>
    <row r="76" spans="1:5" x14ac:dyDescent="0.25">
      <c r="A76" s="2">
        <v>45176</v>
      </c>
      <c r="B76" s="3">
        <v>1</v>
      </c>
      <c r="C76">
        <v>151.66999999999999</v>
      </c>
      <c r="D76">
        <v>182</v>
      </c>
      <c r="E76" s="1" t="s">
        <v>10</v>
      </c>
    </row>
    <row r="77" spans="1:5" x14ac:dyDescent="0.25">
      <c r="A77" s="2">
        <v>45176</v>
      </c>
      <c r="B77" s="3">
        <v>1</v>
      </c>
      <c r="C77">
        <v>415</v>
      </c>
      <c r="D77">
        <v>498</v>
      </c>
      <c r="E77" s="1" t="s">
        <v>10</v>
      </c>
    </row>
    <row r="78" spans="1:5" x14ac:dyDescent="0.25">
      <c r="A78" s="2">
        <v>45176</v>
      </c>
      <c r="B78" s="3">
        <v>1</v>
      </c>
      <c r="C78">
        <v>439.5</v>
      </c>
      <c r="D78">
        <v>527.4</v>
      </c>
      <c r="E78" s="1" t="s">
        <v>10</v>
      </c>
    </row>
    <row r="79" spans="1:5" hidden="1" x14ac:dyDescent="0.25">
      <c r="A79" s="2"/>
      <c r="E79" s="1"/>
    </row>
    <row r="80" spans="1:5" x14ac:dyDescent="0.25">
      <c r="A80" s="2">
        <v>45176</v>
      </c>
      <c r="B80" s="3">
        <v>1</v>
      </c>
      <c r="C80">
        <v>231.92</v>
      </c>
      <c r="D80">
        <v>278.3</v>
      </c>
      <c r="E80" s="1" t="s">
        <v>10</v>
      </c>
    </row>
    <row r="81" spans="1:5" x14ac:dyDescent="0.25">
      <c r="A81" s="2">
        <v>45176</v>
      </c>
      <c r="B81" s="3">
        <v>1</v>
      </c>
      <c r="C81">
        <v>334</v>
      </c>
      <c r="D81">
        <v>400.8</v>
      </c>
      <c r="E81" s="1" t="s">
        <v>10</v>
      </c>
    </row>
    <row r="82" spans="1:5" x14ac:dyDescent="0.25">
      <c r="A82" s="2">
        <v>45176</v>
      </c>
      <c r="B82" s="3">
        <v>1</v>
      </c>
      <c r="C82">
        <v>266.75</v>
      </c>
      <c r="D82">
        <v>320.10000000000002</v>
      </c>
      <c r="E82" s="1" t="s">
        <v>10</v>
      </c>
    </row>
    <row r="83" spans="1:5" x14ac:dyDescent="0.25">
      <c r="A83" s="2">
        <v>45176</v>
      </c>
      <c r="B83" s="3">
        <v>1</v>
      </c>
      <c r="C83">
        <v>142</v>
      </c>
      <c r="D83">
        <v>170.4</v>
      </c>
      <c r="E83" s="1" t="s">
        <v>10</v>
      </c>
    </row>
    <row r="84" spans="1:5" hidden="1" x14ac:dyDescent="0.25">
      <c r="A84" s="2"/>
      <c r="E84" s="1"/>
    </row>
    <row r="85" spans="1:5" x14ac:dyDescent="0.25">
      <c r="A85" s="2">
        <v>45176</v>
      </c>
      <c r="B85" s="3">
        <v>1</v>
      </c>
      <c r="C85">
        <v>305.33</v>
      </c>
      <c r="D85">
        <v>366.4</v>
      </c>
      <c r="E85" s="1" t="s">
        <v>10</v>
      </c>
    </row>
    <row r="86" spans="1:5" x14ac:dyDescent="0.25">
      <c r="A86" s="2">
        <v>45176</v>
      </c>
      <c r="B86" s="3">
        <v>1</v>
      </c>
      <c r="C86">
        <v>295.67</v>
      </c>
      <c r="D86">
        <v>354.8</v>
      </c>
      <c r="E86" s="1" t="s">
        <v>10</v>
      </c>
    </row>
    <row r="87" spans="1:5" x14ac:dyDescent="0.25">
      <c r="A87" s="2">
        <v>45176</v>
      </c>
      <c r="B87" s="3">
        <v>1</v>
      </c>
      <c r="C87">
        <v>927.5</v>
      </c>
      <c r="D87">
        <v>1113</v>
      </c>
      <c r="E87" s="1" t="s">
        <v>10</v>
      </c>
    </row>
    <row r="88" spans="1:5" hidden="1" x14ac:dyDescent="0.25">
      <c r="A88" s="2"/>
      <c r="E88" s="1"/>
    </row>
    <row r="89" spans="1:5" x14ac:dyDescent="0.25">
      <c r="A89" s="2">
        <v>45176</v>
      </c>
      <c r="B89" s="3">
        <v>1</v>
      </c>
      <c r="C89">
        <v>230.25</v>
      </c>
      <c r="D89">
        <v>276.3</v>
      </c>
      <c r="E89" s="1" t="s">
        <v>10</v>
      </c>
    </row>
    <row r="90" spans="1:5" x14ac:dyDescent="0.25">
      <c r="A90" s="2">
        <v>45176</v>
      </c>
      <c r="B90" s="3">
        <v>1</v>
      </c>
      <c r="C90">
        <v>134.66999999999999</v>
      </c>
      <c r="D90">
        <v>161.6</v>
      </c>
      <c r="E90" s="1" t="s">
        <v>10</v>
      </c>
    </row>
    <row r="91" spans="1:5" x14ac:dyDescent="0.25">
      <c r="A91" s="2">
        <v>45176</v>
      </c>
      <c r="B91" s="3">
        <v>1</v>
      </c>
      <c r="C91">
        <v>-230.25</v>
      </c>
      <c r="D91">
        <v>-276.3</v>
      </c>
      <c r="E91" s="1" t="s">
        <v>10</v>
      </c>
    </row>
    <row r="92" spans="1:5" x14ac:dyDescent="0.25">
      <c r="A92" s="2">
        <v>45177</v>
      </c>
      <c r="B92" s="3">
        <v>1</v>
      </c>
      <c r="C92">
        <v>141.96</v>
      </c>
      <c r="D92">
        <v>170.35</v>
      </c>
      <c r="E92" s="1" t="s">
        <v>10</v>
      </c>
    </row>
    <row r="93" spans="1:5" x14ac:dyDescent="0.25">
      <c r="A93" s="2">
        <v>45177</v>
      </c>
      <c r="B93" s="3">
        <v>1</v>
      </c>
      <c r="C93">
        <v>112</v>
      </c>
      <c r="D93">
        <v>134.4</v>
      </c>
      <c r="E93" s="1" t="s">
        <v>10</v>
      </c>
    </row>
    <row r="94" spans="1:5" x14ac:dyDescent="0.25">
      <c r="A94" s="2">
        <v>45177</v>
      </c>
      <c r="B94" s="3">
        <v>1</v>
      </c>
      <c r="C94">
        <v>137.08000000000001</v>
      </c>
      <c r="D94">
        <v>164.5</v>
      </c>
      <c r="E94" s="1" t="s">
        <v>10</v>
      </c>
    </row>
    <row r="95" spans="1:5" x14ac:dyDescent="0.25">
      <c r="A95" s="2">
        <v>45177</v>
      </c>
      <c r="B95" s="3">
        <v>1</v>
      </c>
      <c r="C95">
        <v>146.25</v>
      </c>
      <c r="D95">
        <v>175.5</v>
      </c>
      <c r="E95" s="1" t="s">
        <v>10</v>
      </c>
    </row>
    <row r="96" spans="1:5" x14ac:dyDescent="0.25">
      <c r="A96" s="2">
        <v>45177</v>
      </c>
      <c r="B96" s="3">
        <v>1</v>
      </c>
      <c r="C96">
        <v>87.5</v>
      </c>
      <c r="D96">
        <v>105</v>
      </c>
      <c r="E96" s="1" t="s">
        <v>10</v>
      </c>
    </row>
    <row r="97" spans="1:5" x14ac:dyDescent="0.25">
      <c r="A97" s="2">
        <v>45177</v>
      </c>
      <c r="B97" s="3">
        <v>1</v>
      </c>
      <c r="C97">
        <v>441.5</v>
      </c>
      <c r="D97">
        <v>529.79999999999995</v>
      </c>
      <c r="E97" s="1" t="s">
        <v>10</v>
      </c>
    </row>
    <row r="98" spans="1:5" x14ac:dyDescent="0.25">
      <c r="A98" s="2">
        <v>45177</v>
      </c>
      <c r="B98" s="3">
        <v>1</v>
      </c>
      <c r="C98">
        <v>277.42</v>
      </c>
      <c r="D98">
        <v>332.9</v>
      </c>
      <c r="E98" s="1" t="s">
        <v>10</v>
      </c>
    </row>
    <row r="99" spans="1:5" x14ac:dyDescent="0.25">
      <c r="A99" s="2">
        <v>45177</v>
      </c>
      <c r="B99" s="3">
        <v>1</v>
      </c>
      <c r="C99">
        <v>604.75</v>
      </c>
      <c r="D99">
        <v>725.7</v>
      </c>
      <c r="E99" s="1" t="s">
        <v>10</v>
      </c>
    </row>
    <row r="100" spans="1:5" x14ac:dyDescent="0.25">
      <c r="A100" s="2">
        <v>45177</v>
      </c>
      <c r="B100" s="3">
        <v>1</v>
      </c>
      <c r="C100">
        <v>170.67</v>
      </c>
      <c r="D100">
        <v>204.8</v>
      </c>
      <c r="E100" s="1" t="s">
        <v>10</v>
      </c>
    </row>
    <row r="101" spans="1:5" x14ac:dyDescent="0.25">
      <c r="A101" s="2">
        <v>45177</v>
      </c>
      <c r="B101" s="3">
        <v>1</v>
      </c>
      <c r="C101">
        <v>143</v>
      </c>
      <c r="D101">
        <v>171.6</v>
      </c>
      <c r="E101" s="1" t="s">
        <v>10</v>
      </c>
    </row>
    <row r="102" spans="1:5" x14ac:dyDescent="0.25">
      <c r="A102" s="2">
        <v>45177</v>
      </c>
      <c r="B102" s="3">
        <v>1</v>
      </c>
      <c r="C102">
        <v>294.5</v>
      </c>
      <c r="D102">
        <v>353.4</v>
      </c>
      <c r="E102" s="1" t="s">
        <v>10</v>
      </c>
    </row>
    <row r="103" spans="1:5" x14ac:dyDescent="0.25">
      <c r="A103" s="2">
        <v>45177</v>
      </c>
      <c r="B103" s="3">
        <v>1</v>
      </c>
      <c r="C103">
        <v>439.75</v>
      </c>
      <c r="D103">
        <v>527.70000000000005</v>
      </c>
      <c r="E103" s="1" t="s">
        <v>10</v>
      </c>
    </row>
    <row r="104" spans="1:5" x14ac:dyDescent="0.25">
      <c r="A104" s="2">
        <v>45177</v>
      </c>
      <c r="B104" s="3">
        <v>1</v>
      </c>
      <c r="C104">
        <v>269.67</v>
      </c>
      <c r="D104">
        <v>323.60000000000002</v>
      </c>
      <c r="E104" s="1" t="s">
        <v>10</v>
      </c>
    </row>
    <row r="105" spans="1:5" hidden="1" x14ac:dyDescent="0.25">
      <c r="A105" s="2"/>
      <c r="E105" s="1"/>
    </row>
    <row r="106" spans="1:5" hidden="1" x14ac:dyDescent="0.25">
      <c r="A106" s="2"/>
      <c r="E106" s="1"/>
    </row>
    <row r="107" spans="1:5" hidden="1" x14ac:dyDescent="0.25">
      <c r="A107" s="2"/>
      <c r="E107" s="1"/>
    </row>
    <row r="108" spans="1:5" x14ac:dyDescent="0.25">
      <c r="A108" s="2">
        <v>45180</v>
      </c>
      <c r="B108" s="3">
        <v>1</v>
      </c>
      <c r="C108">
        <v>591.66999999999996</v>
      </c>
      <c r="D108">
        <v>710</v>
      </c>
      <c r="E108" s="1" t="s">
        <v>10</v>
      </c>
    </row>
    <row r="109" spans="1:5" x14ac:dyDescent="0.25">
      <c r="A109" s="2">
        <v>45180</v>
      </c>
      <c r="B109" s="3">
        <v>1</v>
      </c>
      <c r="C109">
        <v>351.75</v>
      </c>
      <c r="D109">
        <v>422.1</v>
      </c>
      <c r="E109" s="1" t="s">
        <v>10</v>
      </c>
    </row>
    <row r="110" spans="1:5" x14ac:dyDescent="0.25">
      <c r="A110" s="2">
        <v>45180</v>
      </c>
      <c r="B110" s="3">
        <v>1</v>
      </c>
      <c r="C110">
        <v>138.75</v>
      </c>
      <c r="D110">
        <v>166.5</v>
      </c>
      <c r="E110" s="1" t="s">
        <v>10</v>
      </c>
    </row>
    <row r="111" spans="1:5" x14ac:dyDescent="0.25">
      <c r="A111" s="2">
        <v>45180</v>
      </c>
      <c r="B111" s="3">
        <v>1</v>
      </c>
      <c r="C111">
        <v>286</v>
      </c>
      <c r="D111">
        <v>334.5</v>
      </c>
      <c r="E111" s="1" t="s">
        <v>10</v>
      </c>
    </row>
    <row r="112" spans="1:5" x14ac:dyDescent="0.25">
      <c r="A112" s="2">
        <v>45180</v>
      </c>
      <c r="B112" s="3">
        <v>1</v>
      </c>
      <c r="C112">
        <v>103.33</v>
      </c>
      <c r="D112">
        <v>124</v>
      </c>
      <c r="E112" s="1" t="s">
        <v>10</v>
      </c>
    </row>
    <row r="113" spans="1:5" x14ac:dyDescent="0.25">
      <c r="A113" s="2">
        <v>45180</v>
      </c>
      <c r="B113" s="3">
        <v>1</v>
      </c>
      <c r="C113">
        <v>166.5</v>
      </c>
      <c r="D113">
        <v>199.8</v>
      </c>
      <c r="E113" s="1" t="s">
        <v>10</v>
      </c>
    </row>
    <row r="114" spans="1:5" x14ac:dyDescent="0.25">
      <c r="A114" s="2">
        <v>45180</v>
      </c>
      <c r="B114" s="3">
        <v>1</v>
      </c>
      <c r="C114">
        <v>524.5</v>
      </c>
      <c r="D114">
        <v>629.4</v>
      </c>
      <c r="E114" s="1" t="s">
        <v>10</v>
      </c>
    </row>
    <row r="115" spans="1:5" x14ac:dyDescent="0.25">
      <c r="A115" s="2">
        <v>45180</v>
      </c>
      <c r="B115" s="3">
        <v>1</v>
      </c>
      <c r="C115">
        <v>46.17</v>
      </c>
      <c r="D115">
        <v>55.4</v>
      </c>
      <c r="E115" s="1" t="s">
        <v>10</v>
      </c>
    </row>
    <row r="116" spans="1:5" x14ac:dyDescent="0.25">
      <c r="A116" s="2">
        <v>45180</v>
      </c>
      <c r="B116" s="3">
        <v>1</v>
      </c>
      <c r="C116">
        <v>238.92</v>
      </c>
      <c r="D116">
        <v>286.7</v>
      </c>
      <c r="E116" s="1" t="s">
        <v>10</v>
      </c>
    </row>
    <row r="117" spans="1:5" x14ac:dyDescent="0.25">
      <c r="A117" s="2">
        <v>45180</v>
      </c>
      <c r="B117" s="3">
        <v>1</v>
      </c>
      <c r="C117">
        <v>835.29</v>
      </c>
      <c r="D117">
        <v>998.7</v>
      </c>
      <c r="E117" s="1" t="s">
        <v>10</v>
      </c>
    </row>
    <row r="118" spans="1:5" x14ac:dyDescent="0.25">
      <c r="A118" s="2">
        <v>45180</v>
      </c>
      <c r="B118" s="3">
        <v>1</v>
      </c>
      <c r="C118">
        <v>142</v>
      </c>
      <c r="D118">
        <v>170.4</v>
      </c>
      <c r="E118" s="1" t="s">
        <v>10</v>
      </c>
    </row>
    <row r="119" spans="1:5" x14ac:dyDescent="0.25">
      <c r="A119" s="2">
        <v>45180</v>
      </c>
      <c r="B119" s="3">
        <v>1</v>
      </c>
      <c r="C119">
        <v>132</v>
      </c>
      <c r="D119">
        <v>158.4</v>
      </c>
      <c r="E119" s="1" t="s">
        <v>10</v>
      </c>
    </row>
    <row r="120" spans="1:5" x14ac:dyDescent="0.25">
      <c r="A120" s="2">
        <v>45180</v>
      </c>
      <c r="B120" s="3">
        <v>1</v>
      </c>
      <c r="C120">
        <v>43.75</v>
      </c>
      <c r="D120">
        <v>52.5</v>
      </c>
      <c r="E120" s="1" t="s">
        <v>10</v>
      </c>
    </row>
    <row r="121" spans="1:5" x14ac:dyDescent="0.25">
      <c r="A121" s="2">
        <v>45180</v>
      </c>
      <c r="B121" s="3">
        <v>1</v>
      </c>
      <c r="C121">
        <v>327.81</v>
      </c>
      <c r="D121">
        <v>393.37</v>
      </c>
      <c r="E121" s="1" t="s">
        <v>10</v>
      </c>
    </row>
    <row r="122" spans="1:5" hidden="1" x14ac:dyDescent="0.25">
      <c r="A122" s="2"/>
      <c r="E122" s="1"/>
    </row>
    <row r="123" spans="1:5" hidden="1" x14ac:dyDescent="0.25">
      <c r="A123" s="2"/>
      <c r="E123" s="1"/>
    </row>
    <row r="124" spans="1:5" x14ac:dyDescent="0.25">
      <c r="A124" s="2">
        <v>45180</v>
      </c>
      <c r="B124" s="3">
        <v>1</v>
      </c>
      <c r="C124">
        <v>74.5</v>
      </c>
      <c r="D124">
        <v>89.4</v>
      </c>
      <c r="E124" s="1" t="s">
        <v>10</v>
      </c>
    </row>
    <row r="125" spans="1:5" hidden="1" x14ac:dyDescent="0.25">
      <c r="A125" s="2"/>
      <c r="E125" s="1"/>
    </row>
    <row r="126" spans="1:5" hidden="1" x14ac:dyDescent="0.25">
      <c r="A126" s="2"/>
      <c r="E126" s="1"/>
    </row>
    <row r="127" spans="1:5" hidden="1" x14ac:dyDescent="0.25">
      <c r="A127" s="2"/>
      <c r="E127" s="1"/>
    </row>
    <row r="128" spans="1:5" x14ac:dyDescent="0.25">
      <c r="A128" s="2">
        <v>45180</v>
      </c>
      <c r="B128" s="3">
        <v>1</v>
      </c>
      <c r="C128">
        <v>0</v>
      </c>
      <c r="D128">
        <v>0</v>
      </c>
      <c r="E128" s="1" t="s">
        <v>10</v>
      </c>
    </row>
    <row r="129" spans="1:5" x14ac:dyDescent="0.25">
      <c r="A129" s="2">
        <v>45181</v>
      </c>
      <c r="B129" s="3">
        <v>1</v>
      </c>
      <c r="C129">
        <v>165</v>
      </c>
      <c r="D129">
        <v>198</v>
      </c>
      <c r="E129" s="1" t="s">
        <v>10</v>
      </c>
    </row>
    <row r="130" spans="1:5" x14ac:dyDescent="0.25">
      <c r="A130" s="2">
        <v>45181</v>
      </c>
      <c r="B130" s="3">
        <v>1</v>
      </c>
      <c r="C130">
        <v>825.87</v>
      </c>
      <c r="D130">
        <v>991.04</v>
      </c>
      <c r="E130" s="1" t="s">
        <v>10</v>
      </c>
    </row>
    <row r="131" spans="1:5" x14ac:dyDescent="0.25">
      <c r="A131" s="2">
        <v>45181</v>
      </c>
      <c r="B131" s="3">
        <v>1</v>
      </c>
      <c r="C131">
        <v>134.08000000000001</v>
      </c>
      <c r="D131">
        <v>160.9</v>
      </c>
      <c r="E131" s="1" t="s">
        <v>10</v>
      </c>
    </row>
    <row r="132" spans="1:5" x14ac:dyDescent="0.25">
      <c r="A132" s="2">
        <v>45181</v>
      </c>
      <c r="B132" s="3">
        <v>1</v>
      </c>
      <c r="C132">
        <v>49.5</v>
      </c>
      <c r="D132">
        <v>59.4</v>
      </c>
      <c r="E132" s="1" t="s">
        <v>10</v>
      </c>
    </row>
    <row r="133" spans="1:5" x14ac:dyDescent="0.25">
      <c r="A133" s="2">
        <v>45181</v>
      </c>
      <c r="B133" s="3">
        <v>1</v>
      </c>
      <c r="C133">
        <v>726.92</v>
      </c>
      <c r="D133">
        <v>872.3</v>
      </c>
      <c r="E133" s="1" t="s">
        <v>10</v>
      </c>
    </row>
    <row r="134" spans="1:5" x14ac:dyDescent="0.25">
      <c r="A134" s="2">
        <v>45181</v>
      </c>
      <c r="B134" s="3">
        <v>1</v>
      </c>
      <c r="C134">
        <v>177.5</v>
      </c>
      <c r="D134">
        <v>213</v>
      </c>
      <c r="E134" s="1" t="s">
        <v>10</v>
      </c>
    </row>
    <row r="135" spans="1:5" x14ac:dyDescent="0.25">
      <c r="A135" s="2">
        <v>45181</v>
      </c>
      <c r="B135" s="3">
        <v>1</v>
      </c>
      <c r="C135">
        <v>207.83</v>
      </c>
      <c r="D135">
        <v>249.4</v>
      </c>
      <c r="E135" s="1" t="s">
        <v>10</v>
      </c>
    </row>
    <row r="136" spans="1:5" x14ac:dyDescent="0.25">
      <c r="A136" s="2">
        <v>45181</v>
      </c>
      <c r="B136" s="3">
        <v>1</v>
      </c>
      <c r="C136">
        <v>230.33</v>
      </c>
      <c r="D136">
        <v>276.39999999999998</v>
      </c>
      <c r="E136" s="1" t="s">
        <v>10</v>
      </c>
    </row>
    <row r="137" spans="1:5" x14ac:dyDescent="0.25">
      <c r="A137" s="2">
        <v>45181</v>
      </c>
      <c r="B137" s="3">
        <v>1</v>
      </c>
      <c r="C137">
        <v>142</v>
      </c>
      <c r="D137">
        <v>170.4</v>
      </c>
      <c r="E137" s="1" t="s">
        <v>10</v>
      </c>
    </row>
    <row r="138" spans="1:5" x14ac:dyDescent="0.25">
      <c r="A138" s="2">
        <v>45181</v>
      </c>
      <c r="B138" s="3">
        <v>1</v>
      </c>
      <c r="C138">
        <v>183.33</v>
      </c>
      <c r="D138">
        <v>220</v>
      </c>
      <c r="E138" s="1" t="s">
        <v>10</v>
      </c>
    </row>
    <row r="139" spans="1:5" x14ac:dyDescent="0.25">
      <c r="A139" s="2">
        <v>45181</v>
      </c>
      <c r="B139" s="3">
        <v>1</v>
      </c>
      <c r="C139">
        <v>201.48</v>
      </c>
      <c r="D139">
        <v>241.77</v>
      </c>
      <c r="E139" s="1" t="s">
        <v>10</v>
      </c>
    </row>
    <row r="140" spans="1:5" x14ac:dyDescent="0.25">
      <c r="A140" s="2">
        <v>45181</v>
      </c>
      <c r="B140" s="3">
        <v>1</v>
      </c>
      <c r="C140">
        <v>148.83000000000001</v>
      </c>
      <c r="D140">
        <v>178.6</v>
      </c>
      <c r="E140" s="1" t="s">
        <v>10</v>
      </c>
    </row>
    <row r="141" spans="1:5" x14ac:dyDescent="0.25">
      <c r="A141" s="2">
        <v>45181</v>
      </c>
      <c r="B141" s="3">
        <v>1</v>
      </c>
      <c r="C141">
        <v>242</v>
      </c>
      <c r="D141">
        <v>290.39999999999998</v>
      </c>
      <c r="E141" s="1" t="s">
        <v>10</v>
      </c>
    </row>
    <row r="142" spans="1:5" x14ac:dyDescent="0.25">
      <c r="A142" s="2">
        <v>45181</v>
      </c>
      <c r="B142" s="3">
        <v>1</v>
      </c>
      <c r="C142">
        <v>259.75</v>
      </c>
      <c r="D142">
        <v>311.7</v>
      </c>
      <c r="E142" s="1" t="s">
        <v>10</v>
      </c>
    </row>
    <row r="143" spans="1:5" x14ac:dyDescent="0.25">
      <c r="A143" s="2">
        <v>45181</v>
      </c>
      <c r="B143" s="3">
        <v>1</v>
      </c>
      <c r="C143">
        <v>142</v>
      </c>
      <c r="D143">
        <v>170.4</v>
      </c>
      <c r="E143" s="1" t="s">
        <v>10</v>
      </c>
    </row>
    <row r="144" spans="1:5" x14ac:dyDescent="0.25">
      <c r="A144" s="2">
        <v>45181</v>
      </c>
      <c r="B144" s="3">
        <v>1</v>
      </c>
      <c r="C144">
        <v>127.06</v>
      </c>
      <c r="D144">
        <v>150</v>
      </c>
      <c r="E144" s="1" t="s">
        <v>10</v>
      </c>
    </row>
    <row r="145" spans="1:5" x14ac:dyDescent="0.25">
      <c r="A145" s="2">
        <v>45181</v>
      </c>
      <c r="B145" s="3">
        <v>1</v>
      </c>
      <c r="C145">
        <v>143.33000000000001</v>
      </c>
      <c r="D145">
        <v>172</v>
      </c>
      <c r="E145" s="1" t="s">
        <v>10</v>
      </c>
    </row>
    <row r="146" spans="1:5" x14ac:dyDescent="0.25">
      <c r="A146" s="2">
        <v>45181</v>
      </c>
      <c r="B146" s="3">
        <v>1</v>
      </c>
      <c r="C146">
        <v>128.75</v>
      </c>
      <c r="D146">
        <v>154.5</v>
      </c>
      <c r="E146" s="1" t="s">
        <v>10</v>
      </c>
    </row>
    <row r="147" spans="1:5" x14ac:dyDescent="0.25">
      <c r="A147" s="2">
        <v>45182</v>
      </c>
      <c r="B147" s="3">
        <v>1</v>
      </c>
      <c r="C147">
        <v>-16</v>
      </c>
      <c r="D147">
        <v>-19.2</v>
      </c>
      <c r="E147" s="1" t="s">
        <v>10</v>
      </c>
    </row>
    <row r="148" spans="1:5" x14ac:dyDescent="0.25">
      <c r="A148" s="2">
        <v>45182</v>
      </c>
      <c r="B148" s="3">
        <v>1</v>
      </c>
      <c r="C148">
        <v>709.58</v>
      </c>
      <c r="D148">
        <v>851.5</v>
      </c>
      <c r="E148" s="1" t="s">
        <v>10</v>
      </c>
    </row>
    <row r="149" spans="1:5" x14ac:dyDescent="0.25">
      <c r="A149" s="2">
        <v>45182</v>
      </c>
      <c r="B149" s="3">
        <v>1</v>
      </c>
      <c r="C149">
        <v>155.58000000000001</v>
      </c>
      <c r="D149">
        <v>186.7</v>
      </c>
      <c r="E149" s="1" t="s">
        <v>10</v>
      </c>
    </row>
    <row r="150" spans="1:5" x14ac:dyDescent="0.25">
      <c r="A150" s="2">
        <v>45182</v>
      </c>
      <c r="B150" s="3">
        <v>1</v>
      </c>
      <c r="C150">
        <v>140.25</v>
      </c>
      <c r="D150">
        <v>168.3</v>
      </c>
      <c r="E150" s="1" t="s">
        <v>10</v>
      </c>
    </row>
    <row r="151" spans="1:5" x14ac:dyDescent="0.25">
      <c r="A151" s="2">
        <v>45182</v>
      </c>
      <c r="B151" s="3">
        <v>1</v>
      </c>
      <c r="C151">
        <v>305.5</v>
      </c>
      <c r="D151">
        <v>366.6</v>
      </c>
      <c r="E151" s="1" t="s">
        <v>10</v>
      </c>
    </row>
    <row r="152" spans="1:5" x14ac:dyDescent="0.25">
      <c r="A152" s="2">
        <v>45182</v>
      </c>
      <c r="B152" s="3">
        <v>1</v>
      </c>
      <c r="C152">
        <v>371.67</v>
      </c>
      <c r="D152">
        <v>446</v>
      </c>
      <c r="E152" s="1" t="s">
        <v>10</v>
      </c>
    </row>
    <row r="153" spans="1:5" x14ac:dyDescent="0.25">
      <c r="A153" s="2">
        <v>45182</v>
      </c>
      <c r="B153" s="3">
        <v>1</v>
      </c>
      <c r="C153">
        <v>425.32</v>
      </c>
      <c r="D153">
        <v>509.7</v>
      </c>
      <c r="E153" s="1" t="s">
        <v>10</v>
      </c>
    </row>
    <row r="154" spans="1:5" x14ac:dyDescent="0.25">
      <c r="A154" s="2">
        <v>45182</v>
      </c>
      <c r="B154" s="3">
        <v>1</v>
      </c>
      <c r="C154">
        <v>327.25</v>
      </c>
      <c r="D154">
        <v>392.7</v>
      </c>
      <c r="E154" s="1" t="s">
        <v>10</v>
      </c>
    </row>
    <row r="155" spans="1:5" x14ac:dyDescent="0.25">
      <c r="A155" s="2">
        <v>45182</v>
      </c>
      <c r="B155" s="3">
        <v>1</v>
      </c>
      <c r="C155">
        <v>146</v>
      </c>
      <c r="D155">
        <v>175.2</v>
      </c>
      <c r="E155" s="1" t="s">
        <v>10</v>
      </c>
    </row>
    <row r="156" spans="1:5" x14ac:dyDescent="0.25">
      <c r="A156" s="2">
        <v>45182</v>
      </c>
      <c r="B156" s="3">
        <v>1</v>
      </c>
      <c r="C156">
        <v>163.66999999999999</v>
      </c>
      <c r="D156">
        <v>196.4</v>
      </c>
      <c r="E156" s="1" t="s">
        <v>10</v>
      </c>
    </row>
    <row r="157" spans="1:5" x14ac:dyDescent="0.25">
      <c r="A157" s="2">
        <v>45182</v>
      </c>
      <c r="B157" s="3">
        <v>1</v>
      </c>
      <c r="C157">
        <v>137.5</v>
      </c>
      <c r="D157">
        <v>165</v>
      </c>
      <c r="E157" s="1" t="s">
        <v>10</v>
      </c>
    </row>
    <row r="158" spans="1:5" x14ac:dyDescent="0.25">
      <c r="A158" s="2">
        <v>45182</v>
      </c>
      <c r="B158" s="3">
        <v>1</v>
      </c>
      <c r="C158">
        <v>161.66999999999999</v>
      </c>
      <c r="D158">
        <v>194</v>
      </c>
      <c r="E158" s="1" t="s">
        <v>10</v>
      </c>
    </row>
    <row r="159" spans="1:5" x14ac:dyDescent="0.25">
      <c r="A159" s="2">
        <v>45182</v>
      </c>
      <c r="B159" s="3">
        <v>1</v>
      </c>
      <c r="C159">
        <v>157.66999999999999</v>
      </c>
      <c r="D159">
        <v>189.2</v>
      </c>
      <c r="E159" s="1" t="s">
        <v>10</v>
      </c>
    </row>
    <row r="160" spans="1:5" x14ac:dyDescent="0.25">
      <c r="A160" s="2">
        <v>45182</v>
      </c>
      <c r="B160" s="3">
        <v>1</v>
      </c>
      <c r="C160">
        <v>157.66999999999999</v>
      </c>
      <c r="D160">
        <v>189.2</v>
      </c>
      <c r="E160" s="1" t="s">
        <v>10</v>
      </c>
    </row>
    <row r="161" spans="1:5" x14ac:dyDescent="0.25">
      <c r="A161" s="2">
        <v>45182</v>
      </c>
      <c r="B161" s="3">
        <v>1</v>
      </c>
      <c r="C161">
        <v>118.33</v>
      </c>
      <c r="D161">
        <v>142</v>
      </c>
      <c r="E161" s="1" t="s">
        <v>10</v>
      </c>
    </row>
    <row r="162" spans="1:5" x14ac:dyDescent="0.25">
      <c r="A162" s="2">
        <v>45182</v>
      </c>
      <c r="B162" s="3">
        <v>1</v>
      </c>
      <c r="C162">
        <v>93.83</v>
      </c>
      <c r="D162">
        <v>112.6</v>
      </c>
      <c r="E162" s="1" t="s">
        <v>10</v>
      </c>
    </row>
    <row r="163" spans="1:5" x14ac:dyDescent="0.25">
      <c r="A163" s="2">
        <v>45182</v>
      </c>
      <c r="B163" s="3">
        <v>1</v>
      </c>
      <c r="C163">
        <v>272.35000000000002</v>
      </c>
      <c r="D163">
        <v>326.82</v>
      </c>
      <c r="E163" s="1" t="s">
        <v>10</v>
      </c>
    </row>
    <row r="164" spans="1:5" x14ac:dyDescent="0.25">
      <c r="A164" s="2">
        <v>45182</v>
      </c>
      <c r="B164" s="3">
        <v>1</v>
      </c>
      <c r="C164">
        <v>169.41</v>
      </c>
      <c r="D164">
        <v>198.4</v>
      </c>
      <c r="E164" s="1" t="s">
        <v>10</v>
      </c>
    </row>
    <row r="165" spans="1:5" x14ac:dyDescent="0.25">
      <c r="A165" s="2">
        <v>45182</v>
      </c>
      <c r="B165" s="3">
        <v>1</v>
      </c>
      <c r="C165">
        <v>169.5</v>
      </c>
      <c r="D165">
        <v>203.4</v>
      </c>
      <c r="E165" s="1" t="s">
        <v>10</v>
      </c>
    </row>
    <row r="166" spans="1:5" x14ac:dyDescent="0.25">
      <c r="A166" s="2">
        <v>45182</v>
      </c>
      <c r="B166" s="3">
        <v>1</v>
      </c>
      <c r="C166">
        <v>140.25</v>
      </c>
      <c r="D166">
        <v>168.3</v>
      </c>
      <c r="E166" s="1" t="s">
        <v>10</v>
      </c>
    </row>
    <row r="167" spans="1:5" x14ac:dyDescent="0.25">
      <c r="A167" s="2">
        <v>45182</v>
      </c>
      <c r="B167" s="3">
        <v>1</v>
      </c>
      <c r="C167">
        <v>238.71</v>
      </c>
      <c r="D167">
        <v>282.8</v>
      </c>
      <c r="E167" s="1" t="s">
        <v>10</v>
      </c>
    </row>
    <row r="168" spans="1:5" hidden="1" x14ac:dyDescent="0.25">
      <c r="A168" s="2"/>
      <c r="E168" s="1"/>
    </row>
    <row r="169" spans="1:5" x14ac:dyDescent="0.25">
      <c r="A169" s="2">
        <v>45183</v>
      </c>
      <c r="B169" s="3">
        <v>1</v>
      </c>
      <c r="C169">
        <v>162</v>
      </c>
      <c r="D169">
        <v>191.5</v>
      </c>
      <c r="E169" s="1" t="s">
        <v>10</v>
      </c>
    </row>
    <row r="170" spans="1:5" x14ac:dyDescent="0.25">
      <c r="A170" s="2">
        <v>45183</v>
      </c>
      <c r="B170" s="3">
        <v>1</v>
      </c>
      <c r="C170">
        <v>219.08</v>
      </c>
      <c r="D170">
        <v>262.89999999999998</v>
      </c>
      <c r="E170" s="1" t="s">
        <v>10</v>
      </c>
    </row>
    <row r="171" spans="1:5" x14ac:dyDescent="0.25">
      <c r="A171" s="2">
        <v>45183</v>
      </c>
      <c r="B171" s="3">
        <v>1</v>
      </c>
      <c r="C171">
        <v>277.5</v>
      </c>
      <c r="D171">
        <v>333</v>
      </c>
      <c r="E171" s="1" t="s">
        <v>10</v>
      </c>
    </row>
    <row r="172" spans="1:5" x14ac:dyDescent="0.25">
      <c r="A172" s="2">
        <v>45183</v>
      </c>
      <c r="B172" s="3">
        <v>1</v>
      </c>
      <c r="C172">
        <v>222.58</v>
      </c>
      <c r="D172">
        <v>267.10000000000002</v>
      </c>
      <c r="E172" s="1" t="s">
        <v>10</v>
      </c>
    </row>
    <row r="173" spans="1:5" x14ac:dyDescent="0.25">
      <c r="A173" s="2">
        <v>45183</v>
      </c>
      <c r="B173" s="3">
        <v>1</v>
      </c>
      <c r="C173">
        <v>124.67</v>
      </c>
      <c r="D173">
        <v>149.6</v>
      </c>
      <c r="E173" s="1" t="s">
        <v>10</v>
      </c>
    </row>
    <row r="174" spans="1:5" x14ac:dyDescent="0.25">
      <c r="A174" s="2">
        <v>45183</v>
      </c>
      <c r="B174" s="3">
        <v>1</v>
      </c>
      <c r="C174">
        <v>128.66999999999999</v>
      </c>
      <c r="D174">
        <v>154.4</v>
      </c>
      <c r="E174" s="1" t="s">
        <v>10</v>
      </c>
    </row>
    <row r="175" spans="1:5" x14ac:dyDescent="0.25">
      <c r="A175" s="2">
        <v>45183</v>
      </c>
      <c r="B175" s="3">
        <v>1</v>
      </c>
      <c r="C175">
        <v>71.67</v>
      </c>
      <c r="D175">
        <v>86</v>
      </c>
      <c r="E175" s="1" t="s">
        <v>10</v>
      </c>
    </row>
    <row r="176" spans="1:5" x14ac:dyDescent="0.25">
      <c r="A176" s="2">
        <v>45183</v>
      </c>
      <c r="B176" s="3">
        <v>1</v>
      </c>
      <c r="C176">
        <v>142</v>
      </c>
      <c r="D176">
        <v>170.4</v>
      </c>
      <c r="E176" s="1" t="s">
        <v>10</v>
      </c>
    </row>
    <row r="177" spans="1:5" x14ac:dyDescent="0.25">
      <c r="A177" s="2">
        <v>45183</v>
      </c>
      <c r="B177" s="3">
        <v>1</v>
      </c>
      <c r="C177">
        <v>125.83</v>
      </c>
      <c r="D177">
        <v>151</v>
      </c>
      <c r="E177" s="1" t="s">
        <v>10</v>
      </c>
    </row>
    <row r="178" spans="1:5" x14ac:dyDescent="0.25">
      <c r="A178" s="2">
        <v>45183</v>
      </c>
      <c r="B178" s="3">
        <v>1</v>
      </c>
      <c r="C178">
        <v>295</v>
      </c>
      <c r="D178">
        <v>354</v>
      </c>
      <c r="E178" s="1" t="s">
        <v>10</v>
      </c>
    </row>
    <row r="179" spans="1:5" x14ac:dyDescent="0.25">
      <c r="A179" s="2">
        <v>45183</v>
      </c>
      <c r="B179" s="3">
        <v>1</v>
      </c>
      <c r="C179">
        <v>154.66999999999999</v>
      </c>
      <c r="D179">
        <v>185.6</v>
      </c>
      <c r="E179" s="1" t="s">
        <v>10</v>
      </c>
    </row>
    <row r="180" spans="1:5" x14ac:dyDescent="0.25">
      <c r="A180" s="2">
        <v>45183</v>
      </c>
      <c r="B180" s="3">
        <v>1</v>
      </c>
      <c r="C180">
        <v>107.67</v>
      </c>
      <c r="D180">
        <v>129.19999999999999</v>
      </c>
      <c r="E180" s="1" t="s">
        <v>10</v>
      </c>
    </row>
    <row r="181" spans="1:5" x14ac:dyDescent="0.25">
      <c r="A181" s="2">
        <v>45183</v>
      </c>
      <c r="B181" s="3">
        <v>1</v>
      </c>
      <c r="C181">
        <v>105</v>
      </c>
      <c r="D181">
        <v>126</v>
      </c>
      <c r="E181" s="1" t="s">
        <v>10</v>
      </c>
    </row>
    <row r="182" spans="1:5" x14ac:dyDescent="0.25">
      <c r="A182" s="2">
        <v>45183</v>
      </c>
      <c r="B182" s="3">
        <v>1</v>
      </c>
      <c r="C182">
        <v>209.58</v>
      </c>
      <c r="D182">
        <v>251.5</v>
      </c>
      <c r="E182" s="1" t="s">
        <v>10</v>
      </c>
    </row>
    <row r="183" spans="1:5" x14ac:dyDescent="0.25">
      <c r="A183" s="2">
        <v>45183</v>
      </c>
      <c r="B183" s="3">
        <v>1</v>
      </c>
      <c r="C183">
        <v>225.25</v>
      </c>
      <c r="D183">
        <v>270.3</v>
      </c>
      <c r="E183" s="1" t="s">
        <v>10</v>
      </c>
    </row>
    <row r="184" spans="1:5" x14ac:dyDescent="0.25">
      <c r="A184" s="2">
        <v>45183</v>
      </c>
      <c r="B184" s="3">
        <v>1</v>
      </c>
      <c r="C184">
        <v>398.17</v>
      </c>
      <c r="D184">
        <v>477.8</v>
      </c>
      <c r="E184" s="1" t="s">
        <v>10</v>
      </c>
    </row>
    <row r="185" spans="1:5" hidden="1" x14ac:dyDescent="0.25">
      <c r="A185" s="2"/>
      <c r="E185" s="1"/>
    </row>
    <row r="186" spans="1:5" x14ac:dyDescent="0.25">
      <c r="A186" s="2">
        <v>45183</v>
      </c>
      <c r="B186" s="3">
        <v>1</v>
      </c>
      <c r="C186">
        <v>130.16999999999999</v>
      </c>
      <c r="D186">
        <v>156.19999999999999</v>
      </c>
      <c r="E186" s="1" t="s">
        <v>10</v>
      </c>
    </row>
    <row r="187" spans="1:5" x14ac:dyDescent="0.25">
      <c r="A187" s="2">
        <v>45184</v>
      </c>
      <c r="B187" s="3">
        <v>1</v>
      </c>
      <c r="C187">
        <v>555</v>
      </c>
      <c r="D187">
        <v>666</v>
      </c>
      <c r="E187" s="1" t="s">
        <v>10</v>
      </c>
    </row>
    <row r="188" spans="1:5" x14ac:dyDescent="0.25">
      <c r="A188" s="2">
        <v>45184</v>
      </c>
      <c r="B188" s="3">
        <v>1</v>
      </c>
      <c r="C188">
        <v>185</v>
      </c>
      <c r="D188">
        <v>222</v>
      </c>
      <c r="E188" s="1" t="s">
        <v>10</v>
      </c>
    </row>
    <row r="189" spans="1:5" x14ac:dyDescent="0.25">
      <c r="A189" s="2">
        <v>45184</v>
      </c>
      <c r="B189" s="3">
        <v>1</v>
      </c>
      <c r="C189">
        <v>59.17</v>
      </c>
      <c r="D189">
        <v>71</v>
      </c>
      <c r="E189" s="1" t="s">
        <v>10</v>
      </c>
    </row>
    <row r="190" spans="1:5" x14ac:dyDescent="0.25">
      <c r="A190" s="2">
        <v>45184</v>
      </c>
      <c r="B190" s="3">
        <v>1</v>
      </c>
      <c r="C190">
        <v>96.08</v>
      </c>
      <c r="D190">
        <v>115.3</v>
      </c>
      <c r="E190" s="1" t="s">
        <v>10</v>
      </c>
    </row>
    <row r="191" spans="1:5" hidden="1" x14ac:dyDescent="0.25">
      <c r="A191" s="2"/>
      <c r="E191" s="1"/>
    </row>
    <row r="192" spans="1:5" x14ac:dyDescent="0.25">
      <c r="A192" s="2">
        <v>45184</v>
      </c>
      <c r="B192" s="3">
        <v>1</v>
      </c>
      <c r="C192">
        <v>552.25</v>
      </c>
      <c r="D192">
        <v>662.7</v>
      </c>
      <c r="E192" s="1" t="s">
        <v>10</v>
      </c>
    </row>
    <row r="193" spans="1:5" x14ac:dyDescent="0.25">
      <c r="A193" s="2">
        <v>45184</v>
      </c>
      <c r="B193" s="3">
        <v>1</v>
      </c>
      <c r="C193">
        <v>199.22</v>
      </c>
      <c r="D193">
        <v>237</v>
      </c>
      <c r="E193" s="1" t="s">
        <v>10</v>
      </c>
    </row>
    <row r="194" spans="1:5" x14ac:dyDescent="0.25">
      <c r="A194" s="2">
        <v>45184</v>
      </c>
      <c r="B194" s="3">
        <v>1</v>
      </c>
      <c r="C194">
        <v>894.5</v>
      </c>
      <c r="D194">
        <v>1073.4000000000001</v>
      </c>
      <c r="E194" s="1" t="s">
        <v>10</v>
      </c>
    </row>
    <row r="195" spans="1:5" x14ac:dyDescent="0.25">
      <c r="A195" s="2">
        <v>45184</v>
      </c>
      <c r="B195" s="3">
        <v>1</v>
      </c>
      <c r="C195">
        <v>355</v>
      </c>
      <c r="D195">
        <v>426</v>
      </c>
      <c r="E195" s="1" t="s">
        <v>10</v>
      </c>
    </row>
    <row r="196" spans="1:5" x14ac:dyDescent="0.25">
      <c r="A196" s="2">
        <v>45184</v>
      </c>
      <c r="B196" s="3">
        <v>1</v>
      </c>
      <c r="C196">
        <v>316.67</v>
      </c>
      <c r="D196">
        <v>380</v>
      </c>
      <c r="E196" s="1" t="s">
        <v>10</v>
      </c>
    </row>
    <row r="197" spans="1:5" x14ac:dyDescent="0.25">
      <c r="A197" s="2">
        <v>45184</v>
      </c>
      <c r="B197" s="3">
        <v>1</v>
      </c>
      <c r="C197">
        <v>50</v>
      </c>
      <c r="D197">
        <v>60</v>
      </c>
      <c r="E197" s="1" t="s">
        <v>10</v>
      </c>
    </row>
    <row r="198" spans="1:5" x14ac:dyDescent="0.25">
      <c r="A198" s="2">
        <v>45184</v>
      </c>
      <c r="B198" s="3">
        <v>1</v>
      </c>
      <c r="C198">
        <v>325.25</v>
      </c>
      <c r="D198">
        <v>390.3</v>
      </c>
      <c r="E198" s="1" t="s">
        <v>10</v>
      </c>
    </row>
    <row r="199" spans="1:5" x14ac:dyDescent="0.25">
      <c r="A199" s="2">
        <v>45184</v>
      </c>
      <c r="B199" s="3">
        <v>1</v>
      </c>
      <c r="C199">
        <v>0</v>
      </c>
      <c r="D199">
        <v>0</v>
      </c>
      <c r="E199" s="1" t="s">
        <v>10</v>
      </c>
    </row>
    <row r="200" spans="1:5" hidden="1" x14ac:dyDescent="0.25">
      <c r="A200" s="2"/>
      <c r="E200" s="1"/>
    </row>
    <row r="201" spans="1:5" x14ac:dyDescent="0.25">
      <c r="A201" s="2">
        <v>45187</v>
      </c>
      <c r="B201" s="3">
        <v>1</v>
      </c>
      <c r="C201">
        <v>205</v>
      </c>
      <c r="D201">
        <v>246</v>
      </c>
      <c r="E201" s="1" t="s">
        <v>10</v>
      </c>
    </row>
    <row r="202" spans="1:5" x14ac:dyDescent="0.25">
      <c r="A202" s="2">
        <v>45187</v>
      </c>
      <c r="B202" s="3">
        <v>1</v>
      </c>
      <c r="C202">
        <v>669.08</v>
      </c>
      <c r="D202">
        <v>802.9</v>
      </c>
      <c r="E202" s="1" t="s">
        <v>10</v>
      </c>
    </row>
    <row r="203" spans="1:5" x14ac:dyDescent="0.25">
      <c r="A203" s="2">
        <v>45187</v>
      </c>
      <c r="B203" s="3">
        <v>1</v>
      </c>
      <c r="C203">
        <v>127</v>
      </c>
      <c r="D203">
        <v>152.4</v>
      </c>
      <c r="E203" s="1" t="s">
        <v>10</v>
      </c>
    </row>
    <row r="204" spans="1:5" x14ac:dyDescent="0.25">
      <c r="A204" s="2">
        <v>45187</v>
      </c>
      <c r="B204" s="3">
        <v>1</v>
      </c>
      <c r="C204">
        <v>81.42</v>
      </c>
      <c r="D204">
        <v>97.7</v>
      </c>
      <c r="E204" s="1" t="s">
        <v>10</v>
      </c>
    </row>
    <row r="205" spans="1:5" x14ac:dyDescent="0.25">
      <c r="A205" s="2">
        <v>45187</v>
      </c>
      <c r="B205" s="3">
        <v>1</v>
      </c>
      <c r="C205">
        <v>142</v>
      </c>
      <c r="D205">
        <v>166.05</v>
      </c>
      <c r="E205" s="1" t="s">
        <v>10</v>
      </c>
    </row>
    <row r="206" spans="1:5" x14ac:dyDescent="0.25">
      <c r="A206" s="2">
        <v>45187</v>
      </c>
      <c r="B206" s="3">
        <v>1</v>
      </c>
      <c r="C206">
        <v>224</v>
      </c>
      <c r="D206">
        <v>268.8</v>
      </c>
      <c r="E206" s="1" t="s">
        <v>10</v>
      </c>
    </row>
    <row r="207" spans="1:5" x14ac:dyDescent="0.25">
      <c r="A207" s="2">
        <v>45187</v>
      </c>
      <c r="B207" s="3">
        <v>1</v>
      </c>
      <c r="C207">
        <v>71.75</v>
      </c>
      <c r="D207">
        <v>86.1</v>
      </c>
      <c r="E207" s="1" t="s">
        <v>10</v>
      </c>
    </row>
    <row r="208" spans="1:5" x14ac:dyDescent="0.25">
      <c r="A208" s="2">
        <v>45187</v>
      </c>
      <c r="B208" s="3">
        <v>1</v>
      </c>
      <c r="C208">
        <v>142</v>
      </c>
      <c r="D208">
        <v>170.4</v>
      </c>
      <c r="E208" s="1" t="s">
        <v>10</v>
      </c>
    </row>
    <row r="209" spans="1:5" x14ac:dyDescent="0.25">
      <c r="A209" s="2">
        <v>45187</v>
      </c>
      <c r="B209" s="3">
        <v>1</v>
      </c>
      <c r="C209">
        <v>132.47</v>
      </c>
      <c r="D209">
        <v>158.96</v>
      </c>
      <c r="E209" s="1" t="s">
        <v>10</v>
      </c>
    </row>
    <row r="210" spans="1:5" x14ac:dyDescent="0.25">
      <c r="A210" s="2">
        <v>45187</v>
      </c>
      <c r="B210" s="3">
        <v>1</v>
      </c>
      <c r="C210">
        <v>39.5</v>
      </c>
      <c r="D210">
        <v>47.4</v>
      </c>
      <c r="E210" s="1" t="s">
        <v>10</v>
      </c>
    </row>
    <row r="211" spans="1:5" x14ac:dyDescent="0.25">
      <c r="A211" s="2">
        <v>45187</v>
      </c>
      <c r="B211" s="3">
        <v>1</v>
      </c>
      <c r="C211">
        <v>135.25</v>
      </c>
      <c r="D211">
        <v>162.30000000000001</v>
      </c>
      <c r="E211" s="1" t="s">
        <v>10</v>
      </c>
    </row>
    <row r="212" spans="1:5" x14ac:dyDescent="0.25">
      <c r="A212" s="2">
        <v>45187</v>
      </c>
      <c r="B212" s="3">
        <v>1</v>
      </c>
      <c r="C212">
        <v>93</v>
      </c>
      <c r="D212">
        <v>111.6</v>
      </c>
      <c r="E212" s="1" t="s">
        <v>10</v>
      </c>
    </row>
    <row r="213" spans="1:5" x14ac:dyDescent="0.25">
      <c r="A213" s="2">
        <v>45187</v>
      </c>
      <c r="B213" s="3">
        <v>1</v>
      </c>
      <c r="C213">
        <v>118.17</v>
      </c>
      <c r="D213">
        <v>141.80000000000001</v>
      </c>
      <c r="E213" s="1" t="s">
        <v>10</v>
      </c>
    </row>
    <row r="214" spans="1:5" x14ac:dyDescent="0.25">
      <c r="A214" s="2">
        <v>45187</v>
      </c>
      <c r="B214" s="3">
        <v>1</v>
      </c>
      <c r="C214">
        <v>380.25</v>
      </c>
      <c r="D214">
        <v>456.3</v>
      </c>
      <c r="E214" s="1" t="s">
        <v>10</v>
      </c>
    </row>
    <row r="215" spans="1:5" x14ac:dyDescent="0.25">
      <c r="A215" s="2">
        <v>45187</v>
      </c>
      <c r="B215" s="3">
        <v>1</v>
      </c>
      <c r="C215">
        <v>307.17</v>
      </c>
      <c r="D215">
        <v>368.6</v>
      </c>
      <c r="E215" s="1" t="s">
        <v>10</v>
      </c>
    </row>
    <row r="216" spans="1:5" x14ac:dyDescent="0.25">
      <c r="A216" s="2">
        <v>45187</v>
      </c>
      <c r="B216" s="3">
        <v>1</v>
      </c>
      <c r="C216">
        <v>146.16999999999999</v>
      </c>
      <c r="D216">
        <v>175.4</v>
      </c>
      <c r="E216" s="1" t="s">
        <v>10</v>
      </c>
    </row>
    <row r="217" spans="1:5" x14ac:dyDescent="0.25">
      <c r="A217" s="2">
        <v>45187</v>
      </c>
      <c r="B217" s="3">
        <v>1</v>
      </c>
      <c r="C217">
        <v>82.08</v>
      </c>
      <c r="D217">
        <v>98.5</v>
      </c>
      <c r="E217" s="1" t="s">
        <v>10</v>
      </c>
    </row>
    <row r="218" spans="1:5" x14ac:dyDescent="0.25">
      <c r="A218" s="2">
        <v>45187</v>
      </c>
      <c r="B218" s="3">
        <v>1</v>
      </c>
      <c r="C218">
        <v>23</v>
      </c>
      <c r="D218">
        <v>27.6</v>
      </c>
      <c r="E218" s="1" t="s">
        <v>10</v>
      </c>
    </row>
    <row r="219" spans="1:5" hidden="1" x14ac:dyDescent="0.25">
      <c r="A219" s="2"/>
      <c r="E219" s="1"/>
    </row>
    <row r="220" spans="1:5" hidden="1" x14ac:dyDescent="0.25">
      <c r="A220" s="2"/>
      <c r="E220" s="1"/>
    </row>
    <row r="221" spans="1:5" hidden="1" x14ac:dyDescent="0.25">
      <c r="A221" s="2"/>
      <c r="E221" s="1"/>
    </row>
    <row r="222" spans="1:5" hidden="1" x14ac:dyDescent="0.25">
      <c r="A222" s="2"/>
      <c r="E222" s="1"/>
    </row>
    <row r="223" spans="1:5" x14ac:dyDescent="0.25">
      <c r="A223" s="2">
        <v>45188</v>
      </c>
      <c r="B223" s="3">
        <v>1</v>
      </c>
      <c r="C223">
        <v>1015</v>
      </c>
      <c r="D223">
        <v>1218</v>
      </c>
      <c r="E223" s="1" t="s">
        <v>10</v>
      </c>
    </row>
    <row r="224" spans="1:5" x14ac:dyDescent="0.25">
      <c r="A224" s="2">
        <v>45188</v>
      </c>
      <c r="B224" s="3">
        <v>1</v>
      </c>
      <c r="C224">
        <v>354.92</v>
      </c>
      <c r="D224">
        <v>425.9</v>
      </c>
      <c r="E224" s="1" t="s">
        <v>10</v>
      </c>
    </row>
    <row r="225" spans="1:5" x14ac:dyDescent="0.25">
      <c r="A225" s="2">
        <v>45188</v>
      </c>
      <c r="B225" s="3">
        <v>1</v>
      </c>
      <c r="C225">
        <v>427.25</v>
      </c>
      <c r="D225">
        <v>512.70000000000005</v>
      </c>
      <c r="E225" s="1" t="s">
        <v>10</v>
      </c>
    </row>
    <row r="226" spans="1:5" x14ac:dyDescent="0.25">
      <c r="A226" s="2">
        <v>45188</v>
      </c>
      <c r="B226" s="3">
        <v>1</v>
      </c>
      <c r="C226">
        <v>277.5</v>
      </c>
      <c r="D226">
        <v>333</v>
      </c>
      <c r="E226" s="1" t="s">
        <v>10</v>
      </c>
    </row>
    <row r="227" spans="1:5" x14ac:dyDescent="0.25">
      <c r="A227" s="2">
        <v>45188</v>
      </c>
      <c r="B227" s="3">
        <v>1</v>
      </c>
      <c r="C227">
        <v>357.25</v>
      </c>
      <c r="D227">
        <v>428.7</v>
      </c>
      <c r="E227" s="1" t="s">
        <v>10</v>
      </c>
    </row>
    <row r="228" spans="1:5" x14ac:dyDescent="0.25">
      <c r="A228" s="2">
        <v>45188</v>
      </c>
      <c r="B228" s="3">
        <v>1</v>
      </c>
      <c r="C228">
        <v>264.67</v>
      </c>
      <c r="D228">
        <v>317.60000000000002</v>
      </c>
      <c r="E228" s="1" t="s">
        <v>10</v>
      </c>
    </row>
    <row r="229" spans="1:5" x14ac:dyDescent="0.25">
      <c r="A229" s="2">
        <v>45188</v>
      </c>
      <c r="B229" s="3">
        <v>1</v>
      </c>
      <c r="C229">
        <v>89.25</v>
      </c>
      <c r="D229">
        <v>107.1</v>
      </c>
      <c r="E229" s="1" t="s">
        <v>10</v>
      </c>
    </row>
    <row r="230" spans="1:5" x14ac:dyDescent="0.25">
      <c r="A230" s="2">
        <v>45188</v>
      </c>
      <c r="B230" s="3">
        <v>1</v>
      </c>
      <c r="C230">
        <v>904.25</v>
      </c>
      <c r="D230">
        <v>1085.0999999999999</v>
      </c>
      <c r="E230" s="1" t="s">
        <v>10</v>
      </c>
    </row>
    <row r="231" spans="1:5" x14ac:dyDescent="0.25">
      <c r="A231" s="2">
        <v>45188</v>
      </c>
      <c r="B231" s="3">
        <v>1</v>
      </c>
      <c r="C231">
        <v>623.08000000000004</v>
      </c>
      <c r="D231">
        <v>747.7</v>
      </c>
      <c r="E231" s="1" t="s">
        <v>10</v>
      </c>
    </row>
    <row r="232" spans="1:5" x14ac:dyDescent="0.25">
      <c r="A232" s="2">
        <v>45188</v>
      </c>
      <c r="B232" s="3">
        <v>1</v>
      </c>
      <c r="C232">
        <v>132.75</v>
      </c>
      <c r="D232">
        <v>159.30000000000001</v>
      </c>
      <c r="E232" s="1" t="s">
        <v>10</v>
      </c>
    </row>
    <row r="233" spans="1:5" hidden="1" x14ac:dyDescent="0.25">
      <c r="A233" s="2"/>
      <c r="E233" s="1"/>
    </row>
    <row r="234" spans="1:5" hidden="1" x14ac:dyDescent="0.25">
      <c r="A234" s="2"/>
      <c r="E234" s="1"/>
    </row>
    <row r="235" spans="1:5" x14ac:dyDescent="0.25">
      <c r="A235" s="2">
        <v>45189</v>
      </c>
      <c r="B235" s="3">
        <v>1</v>
      </c>
      <c r="C235">
        <v>428</v>
      </c>
      <c r="D235">
        <v>513.6</v>
      </c>
      <c r="E235" s="1" t="s">
        <v>10</v>
      </c>
    </row>
    <row r="236" spans="1:5" x14ac:dyDescent="0.25">
      <c r="A236" s="2">
        <v>45189</v>
      </c>
      <c r="B236" s="3">
        <v>1</v>
      </c>
      <c r="C236">
        <v>328.74</v>
      </c>
      <c r="D236">
        <v>393.8</v>
      </c>
      <c r="E236" s="1" t="s">
        <v>10</v>
      </c>
    </row>
    <row r="237" spans="1:5" x14ac:dyDescent="0.25">
      <c r="A237" s="2">
        <v>45189</v>
      </c>
      <c r="B237" s="3">
        <v>1</v>
      </c>
      <c r="C237">
        <v>47.17</v>
      </c>
      <c r="D237">
        <v>56.6</v>
      </c>
      <c r="E237" s="1" t="s">
        <v>10</v>
      </c>
    </row>
    <row r="238" spans="1:5" x14ac:dyDescent="0.25">
      <c r="A238" s="2">
        <v>45189</v>
      </c>
      <c r="B238" s="3">
        <v>1</v>
      </c>
      <c r="C238">
        <v>355</v>
      </c>
      <c r="D238">
        <v>426</v>
      </c>
      <c r="E238" s="1" t="s">
        <v>10</v>
      </c>
    </row>
    <row r="239" spans="1:5" x14ac:dyDescent="0.25">
      <c r="A239" s="2">
        <v>45189</v>
      </c>
      <c r="B239" s="3">
        <v>1</v>
      </c>
      <c r="C239">
        <v>295.67</v>
      </c>
      <c r="D239">
        <v>354.8</v>
      </c>
      <c r="E239" s="1" t="s">
        <v>10</v>
      </c>
    </row>
    <row r="240" spans="1:5" x14ac:dyDescent="0.25">
      <c r="A240" s="2">
        <v>45189</v>
      </c>
      <c r="B240" s="3">
        <v>1</v>
      </c>
      <c r="C240">
        <v>177.17</v>
      </c>
      <c r="D240">
        <v>212.6</v>
      </c>
      <c r="E240" s="1" t="s">
        <v>10</v>
      </c>
    </row>
    <row r="241" spans="1:5" x14ac:dyDescent="0.25">
      <c r="A241" s="2">
        <v>45189</v>
      </c>
      <c r="B241" s="3">
        <v>1</v>
      </c>
      <c r="C241">
        <v>425.17</v>
      </c>
      <c r="D241">
        <v>510.2</v>
      </c>
      <c r="E241" s="1" t="s">
        <v>10</v>
      </c>
    </row>
    <row r="242" spans="1:5" x14ac:dyDescent="0.25">
      <c r="A242" s="2">
        <v>45189</v>
      </c>
      <c r="B242" s="3">
        <v>1</v>
      </c>
      <c r="C242">
        <v>159.83000000000001</v>
      </c>
      <c r="D242">
        <v>191.8</v>
      </c>
      <c r="E242" s="1" t="s">
        <v>10</v>
      </c>
    </row>
    <row r="243" spans="1:5" x14ac:dyDescent="0.25">
      <c r="A243" s="2">
        <v>45189</v>
      </c>
      <c r="B243" s="3">
        <v>1</v>
      </c>
      <c r="C243">
        <v>1008</v>
      </c>
      <c r="D243">
        <v>1209.5999999999999</v>
      </c>
      <c r="E243" s="1" t="s">
        <v>10</v>
      </c>
    </row>
    <row r="244" spans="1:5" x14ac:dyDescent="0.25">
      <c r="A244" s="2">
        <v>45189</v>
      </c>
      <c r="B244" s="3">
        <v>1</v>
      </c>
      <c r="C244">
        <v>130.41999999999999</v>
      </c>
      <c r="D244">
        <v>156.5</v>
      </c>
      <c r="E244" s="1" t="s">
        <v>10</v>
      </c>
    </row>
    <row r="245" spans="1:5" x14ac:dyDescent="0.25">
      <c r="A245" s="2">
        <v>45189</v>
      </c>
      <c r="B245" s="3">
        <v>1</v>
      </c>
      <c r="C245">
        <v>143.5</v>
      </c>
      <c r="D245">
        <v>172.2</v>
      </c>
      <c r="E245" s="1" t="s">
        <v>10</v>
      </c>
    </row>
    <row r="246" spans="1:5" x14ac:dyDescent="0.25">
      <c r="A246" s="2">
        <v>45189</v>
      </c>
      <c r="B246" s="3">
        <v>1</v>
      </c>
      <c r="C246">
        <v>339</v>
      </c>
      <c r="D246">
        <v>406.8</v>
      </c>
      <c r="E246" s="1" t="s">
        <v>10</v>
      </c>
    </row>
    <row r="247" spans="1:5" x14ac:dyDescent="0.25">
      <c r="A247" s="2">
        <v>45189</v>
      </c>
      <c r="B247" s="3">
        <v>1</v>
      </c>
      <c r="C247">
        <v>0</v>
      </c>
      <c r="D247">
        <v>0</v>
      </c>
      <c r="E247" s="1" t="s">
        <v>10</v>
      </c>
    </row>
    <row r="248" spans="1:5" hidden="1" x14ac:dyDescent="0.25">
      <c r="A248" s="2"/>
      <c r="E248" s="1"/>
    </row>
    <row r="249" spans="1:5" hidden="1" x14ac:dyDescent="0.25">
      <c r="A249" s="2"/>
      <c r="E249" s="1"/>
    </row>
    <row r="250" spans="1:5" hidden="1" x14ac:dyDescent="0.25">
      <c r="A250" s="2"/>
      <c r="E250" s="1"/>
    </row>
    <row r="251" spans="1:5" x14ac:dyDescent="0.25">
      <c r="A251" s="2">
        <v>45190</v>
      </c>
      <c r="B251" s="3">
        <v>1</v>
      </c>
      <c r="C251">
        <v>242.17</v>
      </c>
      <c r="D251">
        <v>290.60000000000002</v>
      </c>
      <c r="E251" s="1" t="s">
        <v>10</v>
      </c>
    </row>
    <row r="252" spans="1:5" x14ac:dyDescent="0.25">
      <c r="A252" s="2">
        <v>45190</v>
      </c>
      <c r="B252" s="3">
        <v>1</v>
      </c>
      <c r="C252">
        <v>136.66999999999999</v>
      </c>
      <c r="D252">
        <v>164</v>
      </c>
      <c r="E252" s="1" t="s">
        <v>10</v>
      </c>
    </row>
    <row r="253" spans="1:5" x14ac:dyDescent="0.25">
      <c r="A253" s="2">
        <v>45190</v>
      </c>
      <c r="B253" s="3">
        <v>1</v>
      </c>
      <c r="C253">
        <v>134.66999999999999</v>
      </c>
      <c r="D253">
        <v>161.6</v>
      </c>
      <c r="E253" s="1" t="s">
        <v>10</v>
      </c>
    </row>
    <row r="254" spans="1:5" x14ac:dyDescent="0.25">
      <c r="A254" s="2">
        <v>45190</v>
      </c>
      <c r="B254" s="3">
        <v>1</v>
      </c>
      <c r="C254">
        <v>259.67</v>
      </c>
      <c r="D254">
        <v>311.60000000000002</v>
      </c>
      <c r="E254" s="1" t="s">
        <v>10</v>
      </c>
    </row>
    <row r="255" spans="1:5" x14ac:dyDescent="0.25">
      <c r="A255" s="2">
        <v>45190</v>
      </c>
      <c r="B255" s="3">
        <v>1</v>
      </c>
      <c r="C255">
        <v>133.5</v>
      </c>
      <c r="D255">
        <v>160.19999999999999</v>
      </c>
      <c r="E255" s="1" t="s">
        <v>10</v>
      </c>
    </row>
    <row r="256" spans="1:5" x14ac:dyDescent="0.25">
      <c r="A256" s="2">
        <v>45190</v>
      </c>
      <c r="B256" s="3">
        <v>1</v>
      </c>
      <c r="C256">
        <v>382.42</v>
      </c>
      <c r="D256">
        <v>458.9</v>
      </c>
      <c r="E256" s="1" t="s">
        <v>10</v>
      </c>
    </row>
    <row r="257" spans="1:5" x14ac:dyDescent="0.25">
      <c r="A257" s="2">
        <v>45190</v>
      </c>
      <c r="B257" s="3">
        <v>1</v>
      </c>
      <c r="C257">
        <v>277.5</v>
      </c>
      <c r="D257">
        <v>333</v>
      </c>
      <c r="E257" s="1" t="s">
        <v>10</v>
      </c>
    </row>
    <row r="258" spans="1:5" hidden="1" x14ac:dyDescent="0.25">
      <c r="A258" s="2"/>
      <c r="E258" s="1"/>
    </row>
    <row r="259" spans="1:5" hidden="1" x14ac:dyDescent="0.25">
      <c r="A259" s="2"/>
      <c r="E259" s="1"/>
    </row>
    <row r="260" spans="1:5" x14ac:dyDescent="0.25">
      <c r="A260" s="2">
        <v>45190</v>
      </c>
      <c r="B260" s="3">
        <v>1</v>
      </c>
      <c r="C260">
        <v>177.08</v>
      </c>
      <c r="D260">
        <v>212.5</v>
      </c>
      <c r="E260" s="1" t="s">
        <v>10</v>
      </c>
    </row>
    <row r="261" spans="1:5" x14ac:dyDescent="0.25">
      <c r="A261" s="2">
        <v>45190</v>
      </c>
      <c r="B261" s="3">
        <v>1</v>
      </c>
      <c r="C261">
        <v>300.33</v>
      </c>
      <c r="D261">
        <v>360.4</v>
      </c>
      <c r="E261" s="1" t="s">
        <v>10</v>
      </c>
    </row>
    <row r="262" spans="1:5" x14ac:dyDescent="0.25">
      <c r="A262" s="2">
        <v>45190</v>
      </c>
      <c r="B262" s="3">
        <v>1</v>
      </c>
      <c r="C262">
        <v>185</v>
      </c>
      <c r="D262">
        <v>222</v>
      </c>
      <c r="E262" s="1" t="s">
        <v>10</v>
      </c>
    </row>
    <row r="263" spans="1:5" hidden="1" x14ac:dyDescent="0.25">
      <c r="A263" s="2"/>
      <c r="E263" s="1"/>
    </row>
    <row r="264" spans="1:5" hidden="1" x14ac:dyDescent="0.25">
      <c r="A264" s="2"/>
      <c r="E264" s="1"/>
    </row>
    <row r="265" spans="1:5" x14ac:dyDescent="0.25">
      <c r="A265" s="2">
        <v>45191</v>
      </c>
      <c r="B265" s="3">
        <v>1</v>
      </c>
      <c r="C265">
        <v>377.25</v>
      </c>
      <c r="D265">
        <v>452.7</v>
      </c>
      <c r="E265" s="1" t="s">
        <v>10</v>
      </c>
    </row>
    <row r="266" spans="1:5" x14ac:dyDescent="0.25">
      <c r="A266" s="2">
        <v>45191</v>
      </c>
      <c r="B266" s="3">
        <v>1</v>
      </c>
      <c r="C266">
        <v>128.08000000000001</v>
      </c>
      <c r="D266">
        <v>153.69999999999999</v>
      </c>
      <c r="E266" s="1" t="s">
        <v>10</v>
      </c>
    </row>
    <row r="267" spans="1:5" x14ac:dyDescent="0.25">
      <c r="A267" s="2">
        <v>45191</v>
      </c>
      <c r="B267" s="3">
        <v>1</v>
      </c>
      <c r="C267">
        <v>177.42</v>
      </c>
      <c r="D267">
        <v>212.9</v>
      </c>
      <c r="E267" s="1" t="s">
        <v>10</v>
      </c>
    </row>
    <row r="268" spans="1:5" x14ac:dyDescent="0.25">
      <c r="A268" s="2">
        <v>45191</v>
      </c>
      <c r="B268" s="3">
        <v>1</v>
      </c>
      <c r="C268">
        <v>145.41999999999999</v>
      </c>
      <c r="D268">
        <v>174.5</v>
      </c>
      <c r="E268" s="1" t="s">
        <v>10</v>
      </c>
    </row>
    <row r="269" spans="1:5" x14ac:dyDescent="0.25">
      <c r="A269" s="2">
        <v>45191</v>
      </c>
      <c r="B269" s="3">
        <v>1</v>
      </c>
      <c r="C269">
        <v>672</v>
      </c>
      <c r="D269">
        <v>806.4</v>
      </c>
      <c r="E269" s="1" t="s">
        <v>10</v>
      </c>
    </row>
    <row r="270" spans="1:5" x14ac:dyDescent="0.25">
      <c r="A270" s="2">
        <v>45191</v>
      </c>
      <c r="B270" s="3">
        <v>1</v>
      </c>
      <c r="C270">
        <v>349.42</v>
      </c>
      <c r="D270">
        <v>419.3</v>
      </c>
      <c r="E270" s="1" t="s">
        <v>10</v>
      </c>
    </row>
    <row r="271" spans="1:5" x14ac:dyDescent="0.25">
      <c r="A271" s="2">
        <v>45191</v>
      </c>
      <c r="B271" s="3">
        <v>1</v>
      </c>
      <c r="C271">
        <v>109.83</v>
      </c>
      <c r="D271">
        <v>131.80000000000001</v>
      </c>
      <c r="E271" s="1" t="s">
        <v>10</v>
      </c>
    </row>
    <row r="272" spans="1:5" x14ac:dyDescent="0.25">
      <c r="A272" s="2">
        <v>45191</v>
      </c>
      <c r="B272" s="3">
        <v>1</v>
      </c>
      <c r="C272">
        <v>100.75</v>
      </c>
      <c r="D272">
        <v>120.9</v>
      </c>
      <c r="E272" s="1" t="s">
        <v>10</v>
      </c>
    </row>
    <row r="273" spans="1:5" x14ac:dyDescent="0.25">
      <c r="A273" s="2">
        <v>45191</v>
      </c>
      <c r="B273" s="3">
        <v>1</v>
      </c>
      <c r="C273">
        <v>166.5</v>
      </c>
      <c r="D273">
        <v>199.8</v>
      </c>
      <c r="E273" s="1" t="s">
        <v>10</v>
      </c>
    </row>
    <row r="274" spans="1:5" x14ac:dyDescent="0.25">
      <c r="A274" s="2">
        <v>45191</v>
      </c>
      <c r="B274" s="3">
        <v>1</v>
      </c>
      <c r="C274">
        <v>146</v>
      </c>
      <c r="D274">
        <v>175.2</v>
      </c>
      <c r="E274" s="1" t="s">
        <v>10</v>
      </c>
    </row>
    <row r="275" spans="1:5" x14ac:dyDescent="0.25">
      <c r="A275" s="2">
        <v>45191</v>
      </c>
      <c r="B275" s="3">
        <v>1</v>
      </c>
      <c r="C275">
        <v>284.42</v>
      </c>
      <c r="D275">
        <v>341.3</v>
      </c>
      <c r="E275" s="1" t="s">
        <v>10</v>
      </c>
    </row>
    <row r="276" spans="1:5" x14ac:dyDescent="0.25">
      <c r="A276" s="2">
        <v>45191</v>
      </c>
      <c r="B276" s="3">
        <v>1</v>
      </c>
      <c r="C276">
        <v>303.33</v>
      </c>
      <c r="D276">
        <v>364</v>
      </c>
      <c r="E276" s="1" t="s">
        <v>10</v>
      </c>
    </row>
    <row r="277" spans="1:5" x14ac:dyDescent="0.25">
      <c r="A277" s="2">
        <v>45191</v>
      </c>
      <c r="B277" s="3">
        <v>1</v>
      </c>
      <c r="C277">
        <v>354.75</v>
      </c>
      <c r="D277">
        <v>425.7</v>
      </c>
      <c r="E277" s="1" t="s">
        <v>10</v>
      </c>
    </row>
    <row r="278" spans="1:5" x14ac:dyDescent="0.25">
      <c r="A278" s="2">
        <v>45194</v>
      </c>
      <c r="B278" s="3">
        <v>1</v>
      </c>
      <c r="C278">
        <v>68.17</v>
      </c>
      <c r="D278">
        <v>81.8</v>
      </c>
      <c r="E278" s="1" t="s">
        <v>10</v>
      </c>
    </row>
    <row r="279" spans="1:5" x14ac:dyDescent="0.25">
      <c r="A279" s="2">
        <v>45194</v>
      </c>
      <c r="B279" s="3">
        <v>1</v>
      </c>
      <c r="C279">
        <v>332.42</v>
      </c>
      <c r="D279">
        <v>398.9</v>
      </c>
      <c r="E279" s="1" t="s">
        <v>10</v>
      </c>
    </row>
    <row r="280" spans="1:5" x14ac:dyDescent="0.25">
      <c r="A280" s="2">
        <v>45194</v>
      </c>
      <c r="B280" s="3">
        <v>1</v>
      </c>
      <c r="C280">
        <v>511.92</v>
      </c>
      <c r="D280">
        <v>614.29999999999995</v>
      </c>
      <c r="E280" s="1" t="s">
        <v>10</v>
      </c>
    </row>
    <row r="281" spans="1:5" x14ac:dyDescent="0.25">
      <c r="A281" s="2">
        <v>45194</v>
      </c>
      <c r="B281" s="3">
        <v>1</v>
      </c>
      <c r="C281">
        <v>297</v>
      </c>
      <c r="D281">
        <v>356.4</v>
      </c>
      <c r="E281" s="1" t="s">
        <v>10</v>
      </c>
    </row>
    <row r="282" spans="1:5" x14ac:dyDescent="0.25">
      <c r="A282" s="2">
        <v>45194</v>
      </c>
      <c r="B282" s="3">
        <v>1</v>
      </c>
      <c r="C282">
        <v>143.5</v>
      </c>
      <c r="D282">
        <v>172.2</v>
      </c>
      <c r="E282" s="1" t="s">
        <v>10</v>
      </c>
    </row>
    <row r="283" spans="1:5" x14ac:dyDescent="0.25">
      <c r="A283" s="2">
        <v>45194</v>
      </c>
      <c r="B283" s="3">
        <v>1</v>
      </c>
      <c r="C283">
        <v>204.5</v>
      </c>
      <c r="D283">
        <v>245.4</v>
      </c>
      <c r="E283" s="1" t="s">
        <v>10</v>
      </c>
    </row>
    <row r="284" spans="1:5" x14ac:dyDescent="0.25">
      <c r="A284" s="2">
        <v>45194</v>
      </c>
      <c r="B284" s="3">
        <v>1</v>
      </c>
      <c r="C284">
        <v>139</v>
      </c>
      <c r="D284">
        <v>166.8</v>
      </c>
      <c r="E284" s="1" t="s">
        <v>10</v>
      </c>
    </row>
    <row r="285" spans="1:5" x14ac:dyDescent="0.25">
      <c r="A285" s="2">
        <v>45194</v>
      </c>
      <c r="B285" s="3">
        <v>1</v>
      </c>
      <c r="C285">
        <v>209.92</v>
      </c>
      <c r="D285">
        <v>251.9</v>
      </c>
      <c r="E285" s="1" t="s">
        <v>10</v>
      </c>
    </row>
    <row r="286" spans="1:5" x14ac:dyDescent="0.25">
      <c r="A286" s="2">
        <v>45194</v>
      </c>
      <c r="B286" s="3">
        <v>1</v>
      </c>
      <c r="C286">
        <v>177.5</v>
      </c>
      <c r="D286">
        <v>213</v>
      </c>
      <c r="E286" s="1" t="s">
        <v>10</v>
      </c>
    </row>
    <row r="287" spans="1:5" x14ac:dyDescent="0.25">
      <c r="A287" s="2">
        <v>45194</v>
      </c>
      <c r="B287" s="3">
        <v>1</v>
      </c>
      <c r="C287">
        <v>128.33000000000001</v>
      </c>
      <c r="D287">
        <v>154</v>
      </c>
      <c r="E287" s="1" t="s">
        <v>10</v>
      </c>
    </row>
    <row r="288" spans="1:5" x14ac:dyDescent="0.25">
      <c r="A288" s="2">
        <v>45194</v>
      </c>
      <c r="B288" s="3">
        <v>1</v>
      </c>
      <c r="C288">
        <v>1213.25</v>
      </c>
      <c r="D288">
        <v>1455.9</v>
      </c>
      <c r="E288" s="1" t="s">
        <v>10</v>
      </c>
    </row>
    <row r="289" spans="1:5" x14ac:dyDescent="0.25">
      <c r="A289" s="2">
        <v>45194</v>
      </c>
      <c r="B289" s="3">
        <v>1</v>
      </c>
      <c r="C289">
        <v>295.83</v>
      </c>
      <c r="D289">
        <v>355</v>
      </c>
      <c r="E289" s="1" t="s">
        <v>10</v>
      </c>
    </row>
    <row r="290" spans="1:5" x14ac:dyDescent="0.25">
      <c r="A290" s="2">
        <v>45194</v>
      </c>
      <c r="B290" s="3">
        <v>1</v>
      </c>
      <c r="C290">
        <v>165</v>
      </c>
      <c r="D290">
        <v>198</v>
      </c>
      <c r="E290" s="1" t="s">
        <v>10</v>
      </c>
    </row>
    <row r="291" spans="1:5" x14ac:dyDescent="0.25">
      <c r="A291" s="2">
        <v>45194</v>
      </c>
      <c r="B291" s="3">
        <v>1</v>
      </c>
      <c r="C291">
        <v>74.17</v>
      </c>
      <c r="D291">
        <v>89</v>
      </c>
      <c r="E291" s="1" t="s">
        <v>10</v>
      </c>
    </row>
    <row r="292" spans="1:5" hidden="1" x14ac:dyDescent="0.25">
      <c r="A292" s="2"/>
      <c r="E292" s="1"/>
    </row>
    <row r="293" spans="1:5" x14ac:dyDescent="0.25">
      <c r="A293" s="2">
        <v>45195</v>
      </c>
      <c r="B293" s="3">
        <v>1</v>
      </c>
      <c r="C293">
        <v>75.67</v>
      </c>
      <c r="D293">
        <v>90.8</v>
      </c>
      <c r="E293" s="1" t="s">
        <v>10</v>
      </c>
    </row>
    <row r="294" spans="1:5" x14ac:dyDescent="0.25">
      <c r="A294" s="2">
        <v>45195</v>
      </c>
      <c r="B294" s="3">
        <v>1</v>
      </c>
      <c r="C294">
        <v>541.83000000000004</v>
      </c>
      <c r="D294">
        <v>650.20000000000005</v>
      </c>
      <c r="E294" s="1" t="s">
        <v>10</v>
      </c>
    </row>
    <row r="295" spans="1:5" x14ac:dyDescent="0.25">
      <c r="A295" s="2">
        <v>45195</v>
      </c>
      <c r="B295" s="3">
        <v>1</v>
      </c>
      <c r="C295">
        <v>153</v>
      </c>
      <c r="D295">
        <v>183.6</v>
      </c>
      <c r="E295" s="1" t="s">
        <v>10</v>
      </c>
    </row>
    <row r="296" spans="1:5" x14ac:dyDescent="0.25">
      <c r="A296" s="2">
        <v>45195</v>
      </c>
      <c r="B296" s="3">
        <v>1</v>
      </c>
      <c r="C296">
        <v>246.5</v>
      </c>
      <c r="D296">
        <v>295.8</v>
      </c>
      <c r="E296" s="1" t="s">
        <v>10</v>
      </c>
    </row>
    <row r="297" spans="1:5" x14ac:dyDescent="0.25">
      <c r="A297" s="2">
        <v>45195</v>
      </c>
      <c r="B297" s="3">
        <v>1</v>
      </c>
      <c r="C297">
        <v>697</v>
      </c>
      <c r="D297">
        <v>836.4</v>
      </c>
      <c r="E297" s="1" t="s">
        <v>10</v>
      </c>
    </row>
    <row r="298" spans="1:5" x14ac:dyDescent="0.25">
      <c r="A298" s="2">
        <v>45195</v>
      </c>
      <c r="B298" s="3">
        <v>1</v>
      </c>
      <c r="C298">
        <v>170.58</v>
      </c>
      <c r="D298">
        <v>204.7</v>
      </c>
      <c r="E298" s="1" t="s">
        <v>10</v>
      </c>
    </row>
    <row r="299" spans="1:5" x14ac:dyDescent="0.25">
      <c r="A299" s="2">
        <v>45195</v>
      </c>
      <c r="B299" s="3">
        <v>1</v>
      </c>
      <c r="C299">
        <v>81.42</v>
      </c>
      <c r="D299">
        <v>97.7</v>
      </c>
      <c r="E299" s="1" t="s">
        <v>10</v>
      </c>
    </row>
    <row r="300" spans="1:5" x14ac:dyDescent="0.25">
      <c r="A300" s="2">
        <v>45195</v>
      </c>
      <c r="B300" s="3">
        <v>1</v>
      </c>
      <c r="C300">
        <v>139</v>
      </c>
      <c r="D300">
        <v>166.8</v>
      </c>
      <c r="E300" s="1" t="s">
        <v>10</v>
      </c>
    </row>
    <row r="301" spans="1:5" x14ac:dyDescent="0.25">
      <c r="A301" s="2">
        <v>45195</v>
      </c>
      <c r="B301" s="3">
        <v>1</v>
      </c>
      <c r="C301">
        <v>189.92</v>
      </c>
      <c r="D301">
        <v>227.9</v>
      </c>
      <c r="E301" s="1" t="s">
        <v>10</v>
      </c>
    </row>
    <row r="302" spans="1:5" x14ac:dyDescent="0.25">
      <c r="A302" s="2">
        <v>45195</v>
      </c>
      <c r="B302" s="3">
        <v>1</v>
      </c>
      <c r="C302">
        <v>470.5</v>
      </c>
      <c r="D302">
        <v>564.6</v>
      </c>
      <c r="E302" s="1" t="s">
        <v>10</v>
      </c>
    </row>
    <row r="303" spans="1:5" x14ac:dyDescent="0.25">
      <c r="A303" s="2">
        <v>45195</v>
      </c>
      <c r="B303" s="3">
        <v>1</v>
      </c>
      <c r="C303">
        <v>74.33</v>
      </c>
      <c r="D303">
        <v>89.2</v>
      </c>
      <c r="E303" s="1" t="s">
        <v>10</v>
      </c>
    </row>
    <row r="304" spans="1:5" x14ac:dyDescent="0.25">
      <c r="A304" s="2">
        <v>45195</v>
      </c>
      <c r="B304" s="3">
        <v>1</v>
      </c>
      <c r="C304">
        <v>105</v>
      </c>
      <c r="D304">
        <v>126</v>
      </c>
      <c r="E304" s="1" t="s">
        <v>10</v>
      </c>
    </row>
    <row r="305" spans="1:5" x14ac:dyDescent="0.25">
      <c r="A305" s="2">
        <v>45195</v>
      </c>
      <c r="B305" s="3">
        <v>1</v>
      </c>
      <c r="C305">
        <v>184</v>
      </c>
      <c r="D305">
        <v>220.8</v>
      </c>
      <c r="E305" s="1" t="s">
        <v>10</v>
      </c>
    </row>
    <row r="306" spans="1:5" x14ac:dyDescent="0.25">
      <c r="A306" s="2">
        <v>45195</v>
      </c>
      <c r="B306" s="3">
        <v>1</v>
      </c>
      <c r="C306">
        <v>71.67</v>
      </c>
      <c r="D306">
        <v>86</v>
      </c>
      <c r="E306" s="1" t="s">
        <v>10</v>
      </c>
    </row>
    <row r="307" spans="1:5" x14ac:dyDescent="0.25">
      <c r="A307" s="2">
        <v>45195</v>
      </c>
      <c r="B307" s="3">
        <v>1</v>
      </c>
      <c r="C307">
        <v>211</v>
      </c>
      <c r="D307">
        <v>253.2</v>
      </c>
      <c r="E307" s="1" t="s">
        <v>10</v>
      </c>
    </row>
    <row r="308" spans="1:5" x14ac:dyDescent="0.25">
      <c r="A308" s="2">
        <v>45195</v>
      </c>
      <c r="B308" s="3">
        <v>1</v>
      </c>
      <c r="C308">
        <v>65.58</v>
      </c>
      <c r="D308">
        <v>78.7</v>
      </c>
      <c r="E308" s="1" t="s">
        <v>10</v>
      </c>
    </row>
    <row r="309" spans="1:5" x14ac:dyDescent="0.25">
      <c r="A309" s="2">
        <v>45195</v>
      </c>
      <c r="B309" s="3">
        <v>1</v>
      </c>
      <c r="C309">
        <v>2426.17</v>
      </c>
      <c r="D309">
        <v>2911.4</v>
      </c>
      <c r="E309" s="1" t="s">
        <v>10</v>
      </c>
    </row>
    <row r="310" spans="1:5" x14ac:dyDescent="0.25">
      <c r="A310" s="2">
        <v>45195</v>
      </c>
      <c r="B310" s="3">
        <v>1</v>
      </c>
      <c r="C310">
        <v>187.25</v>
      </c>
      <c r="D310">
        <v>224.7</v>
      </c>
      <c r="E310" s="1" t="s">
        <v>10</v>
      </c>
    </row>
    <row r="311" spans="1:5" hidden="1" x14ac:dyDescent="0.25">
      <c r="A311" s="2"/>
      <c r="E311" s="1"/>
    </row>
    <row r="312" spans="1:5" x14ac:dyDescent="0.25">
      <c r="A312" s="2">
        <v>45195</v>
      </c>
      <c r="B312" s="3">
        <v>1</v>
      </c>
      <c r="C312">
        <v>1193.5</v>
      </c>
      <c r="D312">
        <v>1432.2</v>
      </c>
      <c r="E312" s="1" t="s">
        <v>10</v>
      </c>
    </row>
    <row r="313" spans="1:5" x14ac:dyDescent="0.25">
      <c r="A313" s="2">
        <v>45196</v>
      </c>
      <c r="B313" s="3">
        <v>1</v>
      </c>
      <c r="C313">
        <v>76</v>
      </c>
      <c r="D313">
        <v>91.2</v>
      </c>
      <c r="E313" s="1" t="s">
        <v>10</v>
      </c>
    </row>
    <row r="314" spans="1:5" x14ac:dyDescent="0.25">
      <c r="A314" s="2">
        <v>45196</v>
      </c>
      <c r="B314" s="3">
        <v>1</v>
      </c>
      <c r="C314">
        <v>429</v>
      </c>
      <c r="D314">
        <v>514.79999999999995</v>
      </c>
      <c r="E314" s="1" t="s">
        <v>10</v>
      </c>
    </row>
    <row r="315" spans="1:5" x14ac:dyDescent="0.25">
      <c r="A315" s="2">
        <v>45196</v>
      </c>
      <c r="B315" s="3">
        <v>1</v>
      </c>
      <c r="C315">
        <v>339</v>
      </c>
      <c r="D315">
        <v>406.8</v>
      </c>
      <c r="E315" s="1" t="s">
        <v>10</v>
      </c>
    </row>
    <row r="316" spans="1:5" x14ac:dyDescent="0.25">
      <c r="A316" s="2">
        <v>45196</v>
      </c>
      <c r="B316" s="3">
        <v>1</v>
      </c>
      <c r="C316">
        <v>201.5</v>
      </c>
      <c r="D316">
        <v>241.8</v>
      </c>
      <c r="E316" s="1" t="s">
        <v>10</v>
      </c>
    </row>
    <row r="317" spans="1:5" x14ac:dyDescent="0.25">
      <c r="A317" s="2">
        <v>45196</v>
      </c>
      <c r="B317" s="3">
        <v>1</v>
      </c>
      <c r="C317">
        <v>120.75</v>
      </c>
      <c r="D317">
        <v>144.9</v>
      </c>
      <c r="E317" s="1" t="s">
        <v>10</v>
      </c>
    </row>
    <row r="318" spans="1:5" x14ac:dyDescent="0.25">
      <c r="A318" s="2">
        <v>45196</v>
      </c>
      <c r="B318" s="3">
        <v>1</v>
      </c>
      <c r="C318">
        <v>293</v>
      </c>
      <c r="D318">
        <v>351.6</v>
      </c>
      <c r="E318" s="1" t="s">
        <v>10</v>
      </c>
    </row>
    <row r="319" spans="1:5" x14ac:dyDescent="0.25">
      <c r="A319" s="2">
        <v>45196</v>
      </c>
      <c r="B319" s="3">
        <v>1</v>
      </c>
      <c r="C319">
        <v>142</v>
      </c>
      <c r="D319">
        <v>170.4</v>
      </c>
      <c r="E319" s="1" t="s">
        <v>10</v>
      </c>
    </row>
    <row r="320" spans="1:5" x14ac:dyDescent="0.25">
      <c r="A320" s="2">
        <v>45196</v>
      </c>
      <c r="B320" s="3">
        <v>1</v>
      </c>
      <c r="C320">
        <v>260.33</v>
      </c>
      <c r="D320">
        <v>308.05</v>
      </c>
      <c r="E320" s="1" t="s">
        <v>10</v>
      </c>
    </row>
    <row r="321" spans="1:5" x14ac:dyDescent="0.25">
      <c r="A321" s="2">
        <v>45196</v>
      </c>
      <c r="B321" s="3">
        <v>1</v>
      </c>
      <c r="C321">
        <v>386.92</v>
      </c>
      <c r="D321">
        <v>464.3</v>
      </c>
      <c r="E321" s="1" t="s">
        <v>10</v>
      </c>
    </row>
    <row r="322" spans="1:5" x14ac:dyDescent="0.25">
      <c r="A322" s="2">
        <v>45196</v>
      </c>
      <c r="B322" s="3">
        <v>1</v>
      </c>
      <c r="C322">
        <v>139</v>
      </c>
      <c r="D322">
        <v>166.8</v>
      </c>
      <c r="E322" s="1" t="s">
        <v>10</v>
      </c>
    </row>
    <row r="323" spans="1:5" x14ac:dyDescent="0.25">
      <c r="A323" s="2">
        <v>45196</v>
      </c>
      <c r="B323" s="3">
        <v>1</v>
      </c>
      <c r="C323">
        <v>178.33</v>
      </c>
      <c r="D323">
        <v>214</v>
      </c>
      <c r="E323" s="1" t="s">
        <v>10</v>
      </c>
    </row>
    <row r="324" spans="1:5" x14ac:dyDescent="0.25">
      <c r="A324" s="2">
        <v>45196</v>
      </c>
      <c r="B324" s="3">
        <v>1</v>
      </c>
      <c r="C324">
        <v>63.75</v>
      </c>
      <c r="D324">
        <v>76.5</v>
      </c>
      <c r="E324" s="1" t="s">
        <v>10</v>
      </c>
    </row>
    <row r="325" spans="1:5" x14ac:dyDescent="0.25">
      <c r="A325" s="2">
        <v>45196</v>
      </c>
      <c r="B325" s="3">
        <v>1</v>
      </c>
      <c r="C325">
        <v>164.75</v>
      </c>
      <c r="D325">
        <v>197.7</v>
      </c>
      <c r="E325" s="1" t="s">
        <v>10</v>
      </c>
    </row>
    <row r="326" spans="1:5" x14ac:dyDescent="0.25">
      <c r="A326" s="2">
        <v>45196</v>
      </c>
      <c r="B326" s="3">
        <v>1</v>
      </c>
      <c r="C326">
        <v>813.5</v>
      </c>
      <c r="D326">
        <v>976.2</v>
      </c>
      <c r="E326" s="1" t="s">
        <v>10</v>
      </c>
    </row>
    <row r="327" spans="1:5" hidden="1" x14ac:dyDescent="0.25">
      <c r="A327" s="2"/>
      <c r="E327" s="1"/>
    </row>
    <row r="328" spans="1:5" x14ac:dyDescent="0.25">
      <c r="A328" s="2">
        <v>45196</v>
      </c>
      <c r="B328" s="3">
        <v>1</v>
      </c>
      <c r="C328">
        <v>250.5</v>
      </c>
      <c r="D328">
        <v>300.60000000000002</v>
      </c>
      <c r="E328" s="1" t="s">
        <v>10</v>
      </c>
    </row>
    <row r="329" spans="1:5" x14ac:dyDescent="0.25">
      <c r="A329" s="2">
        <v>45196</v>
      </c>
      <c r="B329" s="3">
        <v>1</v>
      </c>
      <c r="C329">
        <v>224</v>
      </c>
      <c r="D329">
        <v>268.8</v>
      </c>
      <c r="E329" s="1" t="s">
        <v>10</v>
      </c>
    </row>
    <row r="330" spans="1:5" x14ac:dyDescent="0.25">
      <c r="A330" s="2">
        <v>45196</v>
      </c>
      <c r="B330" s="3">
        <v>1</v>
      </c>
      <c r="C330">
        <v>179.83</v>
      </c>
      <c r="D330">
        <v>215.8</v>
      </c>
      <c r="E330" s="1" t="s">
        <v>10</v>
      </c>
    </row>
    <row r="331" spans="1:5" x14ac:dyDescent="0.25">
      <c r="A331" s="2">
        <v>45196</v>
      </c>
      <c r="B331" s="3">
        <v>1</v>
      </c>
      <c r="C331">
        <v>164</v>
      </c>
      <c r="D331">
        <v>196.8</v>
      </c>
      <c r="E331" s="1" t="s">
        <v>10</v>
      </c>
    </row>
    <row r="332" spans="1:5" x14ac:dyDescent="0.25">
      <c r="A332" s="2">
        <v>45196</v>
      </c>
      <c r="B332" s="3">
        <v>1</v>
      </c>
      <c r="C332">
        <v>424.92</v>
      </c>
      <c r="D332">
        <v>509.9</v>
      </c>
      <c r="E332" s="1" t="s">
        <v>10</v>
      </c>
    </row>
    <row r="333" spans="1:5" x14ac:dyDescent="0.25">
      <c r="A333" s="2">
        <v>45196</v>
      </c>
      <c r="B333" s="3">
        <v>1</v>
      </c>
      <c r="C333">
        <v>412.5</v>
      </c>
      <c r="D333">
        <v>495</v>
      </c>
      <c r="E333" s="1" t="s">
        <v>10</v>
      </c>
    </row>
    <row r="334" spans="1:5" x14ac:dyDescent="0.25">
      <c r="A334" s="2">
        <v>45196</v>
      </c>
      <c r="B334" s="3">
        <v>1</v>
      </c>
      <c r="C334">
        <v>-29.25</v>
      </c>
      <c r="D334">
        <v>-35.1</v>
      </c>
      <c r="E334" s="1" t="s">
        <v>10</v>
      </c>
    </row>
    <row r="335" spans="1:5" x14ac:dyDescent="0.25">
      <c r="A335" s="2">
        <v>45196</v>
      </c>
      <c r="B335" s="3">
        <v>1</v>
      </c>
      <c r="C335">
        <v>-41.75</v>
      </c>
      <c r="D335">
        <v>-50.1</v>
      </c>
      <c r="E335" s="1" t="s">
        <v>10</v>
      </c>
    </row>
    <row r="336" spans="1:5" x14ac:dyDescent="0.25">
      <c r="A336" s="2">
        <v>45196</v>
      </c>
      <c r="B336" s="3">
        <v>1</v>
      </c>
      <c r="C336">
        <v>-29.25</v>
      </c>
      <c r="D336">
        <v>-35.1</v>
      </c>
      <c r="E336" s="1" t="s">
        <v>10</v>
      </c>
    </row>
    <row r="337" spans="1:5" x14ac:dyDescent="0.25">
      <c r="A337" s="2">
        <v>45197</v>
      </c>
      <c r="B337" s="3">
        <v>1</v>
      </c>
      <c r="C337">
        <v>307.5</v>
      </c>
      <c r="D337">
        <v>369</v>
      </c>
      <c r="E337" s="1" t="s">
        <v>10</v>
      </c>
    </row>
    <row r="338" spans="1:5" x14ac:dyDescent="0.25">
      <c r="A338" s="2">
        <v>45197</v>
      </c>
      <c r="B338" s="3">
        <v>1</v>
      </c>
      <c r="C338">
        <v>77.08</v>
      </c>
      <c r="D338">
        <v>92.5</v>
      </c>
      <c r="E338" s="1" t="s">
        <v>10</v>
      </c>
    </row>
    <row r="339" spans="1:5" x14ac:dyDescent="0.25">
      <c r="A339" s="2">
        <v>45197</v>
      </c>
      <c r="B339" s="3">
        <v>1</v>
      </c>
      <c r="C339">
        <v>227</v>
      </c>
      <c r="D339">
        <v>272.39999999999998</v>
      </c>
      <c r="E339" s="1" t="s">
        <v>10</v>
      </c>
    </row>
    <row r="340" spans="1:5" x14ac:dyDescent="0.25">
      <c r="A340" s="2">
        <v>45197</v>
      </c>
      <c r="B340" s="3">
        <v>1</v>
      </c>
      <c r="C340">
        <v>161.66999999999999</v>
      </c>
      <c r="D340">
        <v>194</v>
      </c>
      <c r="E340" s="1" t="s">
        <v>10</v>
      </c>
    </row>
    <row r="341" spans="1:5" x14ac:dyDescent="0.25">
      <c r="A341" s="2">
        <v>45197</v>
      </c>
      <c r="B341" s="3">
        <v>1</v>
      </c>
      <c r="C341">
        <v>245.5</v>
      </c>
      <c r="D341">
        <v>294.60000000000002</v>
      </c>
      <c r="E341" s="1" t="s">
        <v>10</v>
      </c>
    </row>
    <row r="342" spans="1:5" x14ac:dyDescent="0.25">
      <c r="A342" s="2">
        <v>45197</v>
      </c>
      <c r="B342" s="3">
        <v>1</v>
      </c>
      <c r="C342">
        <v>165.21</v>
      </c>
      <c r="D342">
        <v>194.6</v>
      </c>
      <c r="E342" s="1" t="s">
        <v>10</v>
      </c>
    </row>
    <row r="343" spans="1:5" x14ac:dyDescent="0.25">
      <c r="A343" s="2">
        <v>45197</v>
      </c>
      <c r="B343" s="3">
        <v>1</v>
      </c>
      <c r="C343">
        <v>130.16999999999999</v>
      </c>
      <c r="D343">
        <v>156.19999999999999</v>
      </c>
      <c r="E343" s="1" t="s">
        <v>10</v>
      </c>
    </row>
    <row r="344" spans="1:5" x14ac:dyDescent="0.25">
      <c r="A344" s="2">
        <v>45197</v>
      </c>
      <c r="B344" s="3">
        <v>1</v>
      </c>
      <c r="C344">
        <v>143.5</v>
      </c>
      <c r="D344">
        <v>172.2</v>
      </c>
      <c r="E344" s="1" t="s">
        <v>10</v>
      </c>
    </row>
    <row r="345" spans="1:5" x14ac:dyDescent="0.25">
      <c r="A345" s="2">
        <v>45197</v>
      </c>
      <c r="B345" s="3">
        <v>1</v>
      </c>
      <c r="C345">
        <v>200.17</v>
      </c>
      <c r="D345">
        <v>240.2</v>
      </c>
      <c r="E345" s="1" t="s">
        <v>10</v>
      </c>
    </row>
    <row r="346" spans="1:5" x14ac:dyDescent="0.25">
      <c r="A346" s="2">
        <v>45197</v>
      </c>
      <c r="B346" s="3">
        <v>1</v>
      </c>
      <c r="C346">
        <v>374.86</v>
      </c>
      <c r="D346">
        <v>448.6</v>
      </c>
      <c r="E346" s="1" t="s">
        <v>10</v>
      </c>
    </row>
    <row r="347" spans="1:5" x14ac:dyDescent="0.25">
      <c r="A347" s="2">
        <v>45197</v>
      </c>
      <c r="B347" s="3">
        <v>1</v>
      </c>
      <c r="C347">
        <v>151.25</v>
      </c>
      <c r="D347">
        <v>181.5</v>
      </c>
      <c r="E347" s="1" t="s">
        <v>10</v>
      </c>
    </row>
    <row r="348" spans="1:5" x14ac:dyDescent="0.25">
      <c r="A348" s="2">
        <v>45197</v>
      </c>
      <c r="B348" s="3">
        <v>1</v>
      </c>
      <c r="C348">
        <v>70.83</v>
      </c>
      <c r="D348">
        <v>85</v>
      </c>
      <c r="E348" s="1" t="s">
        <v>10</v>
      </c>
    </row>
    <row r="349" spans="1:5" x14ac:dyDescent="0.25">
      <c r="A349" s="2">
        <v>45197</v>
      </c>
      <c r="B349" s="3">
        <v>1</v>
      </c>
      <c r="C349">
        <v>215.33</v>
      </c>
      <c r="D349">
        <v>258.39999999999998</v>
      </c>
      <c r="E349" s="1" t="s">
        <v>10</v>
      </c>
    </row>
    <row r="350" spans="1:5" x14ac:dyDescent="0.25">
      <c r="A350" s="2">
        <v>45197</v>
      </c>
      <c r="B350" s="3">
        <v>1</v>
      </c>
      <c r="C350">
        <v>307.5</v>
      </c>
      <c r="D350">
        <v>369</v>
      </c>
      <c r="E350" s="1" t="s">
        <v>10</v>
      </c>
    </row>
    <row r="351" spans="1:5" x14ac:dyDescent="0.25">
      <c r="A351" s="2">
        <v>45197</v>
      </c>
      <c r="B351" s="3">
        <v>1</v>
      </c>
      <c r="C351">
        <v>364.85</v>
      </c>
      <c r="D351">
        <v>437.82</v>
      </c>
      <c r="E351" s="1" t="s">
        <v>10</v>
      </c>
    </row>
    <row r="352" spans="1:5" hidden="1" x14ac:dyDescent="0.25">
      <c r="A352" s="2"/>
      <c r="E352" s="1"/>
    </row>
    <row r="353" spans="1:5" x14ac:dyDescent="0.25">
      <c r="A353" s="2">
        <v>45197</v>
      </c>
      <c r="B353" s="3">
        <v>1</v>
      </c>
      <c r="C353">
        <v>149.5</v>
      </c>
      <c r="D353">
        <v>179.4</v>
      </c>
      <c r="E353" s="1" t="s">
        <v>10</v>
      </c>
    </row>
    <row r="354" spans="1:5" hidden="1" x14ac:dyDescent="0.25">
      <c r="A354" s="2"/>
      <c r="E354" s="1"/>
    </row>
    <row r="355" spans="1:5" x14ac:dyDescent="0.25">
      <c r="A355" s="2">
        <v>45198</v>
      </c>
      <c r="B355" s="3">
        <v>1</v>
      </c>
      <c r="C355">
        <v>140.33000000000001</v>
      </c>
      <c r="D355">
        <v>168.4</v>
      </c>
      <c r="E355" s="1" t="s">
        <v>10</v>
      </c>
    </row>
    <row r="356" spans="1:5" x14ac:dyDescent="0.25">
      <c r="A356" s="2">
        <v>45198</v>
      </c>
      <c r="B356" s="3">
        <v>1</v>
      </c>
      <c r="C356">
        <v>146.33000000000001</v>
      </c>
      <c r="D356">
        <v>175.6</v>
      </c>
      <c r="E356" s="1" t="s">
        <v>10</v>
      </c>
    </row>
    <row r="357" spans="1:5" x14ac:dyDescent="0.25">
      <c r="A357" s="2">
        <v>45198</v>
      </c>
      <c r="B357" s="3">
        <v>1</v>
      </c>
      <c r="C357">
        <v>71.67</v>
      </c>
      <c r="D357">
        <v>86</v>
      </c>
      <c r="E357" s="1" t="s">
        <v>10</v>
      </c>
    </row>
    <row r="358" spans="1:5" x14ac:dyDescent="0.25">
      <c r="A358" s="2">
        <v>45198</v>
      </c>
      <c r="B358" s="3">
        <v>1</v>
      </c>
      <c r="C358">
        <v>295.83</v>
      </c>
      <c r="D358">
        <v>355</v>
      </c>
      <c r="E358" s="1" t="s">
        <v>10</v>
      </c>
    </row>
    <row r="359" spans="1:5" hidden="1" x14ac:dyDescent="0.25">
      <c r="A359" s="2"/>
      <c r="E359" s="1"/>
    </row>
    <row r="360" spans="1:5" x14ac:dyDescent="0.25">
      <c r="A360" s="2">
        <v>45198</v>
      </c>
      <c r="B360" s="3">
        <v>1</v>
      </c>
      <c r="C360">
        <v>355</v>
      </c>
      <c r="D360">
        <v>426</v>
      </c>
      <c r="E360" s="1" t="s">
        <v>10</v>
      </c>
    </row>
    <row r="361" spans="1:5" x14ac:dyDescent="0.25">
      <c r="A361" s="2">
        <v>45198</v>
      </c>
      <c r="B361" s="3">
        <v>1</v>
      </c>
      <c r="C361">
        <v>187.5</v>
      </c>
      <c r="D361">
        <v>225</v>
      </c>
      <c r="E361" s="1" t="s">
        <v>10</v>
      </c>
    </row>
    <row r="362" spans="1:5" x14ac:dyDescent="0.25">
      <c r="A362" s="2">
        <v>45198</v>
      </c>
      <c r="B362" s="3">
        <v>1</v>
      </c>
      <c r="C362">
        <v>243.17</v>
      </c>
      <c r="D362">
        <v>291.8</v>
      </c>
      <c r="E362" s="1" t="s">
        <v>10</v>
      </c>
    </row>
    <row r="363" spans="1:5" x14ac:dyDescent="0.25">
      <c r="A363" s="2">
        <v>45198</v>
      </c>
      <c r="B363" s="3">
        <v>1</v>
      </c>
      <c r="C363">
        <v>354.75</v>
      </c>
      <c r="D363">
        <v>425.7</v>
      </c>
      <c r="E363" s="1" t="s">
        <v>10</v>
      </c>
    </row>
    <row r="364" spans="1:5" x14ac:dyDescent="0.25">
      <c r="A364" s="2">
        <v>45198</v>
      </c>
      <c r="B364" s="3">
        <v>1</v>
      </c>
      <c r="C364">
        <v>306</v>
      </c>
      <c r="D364">
        <v>367.2</v>
      </c>
      <c r="E364" s="1" t="s">
        <v>10</v>
      </c>
    </row>
    <row r="365" spans="1:5" x14ac:dyDescent="0.25">
      <c r="A365" s="2">
        <v>45198</v>
      </c>
      <c r="B365" s="3">
        <v>1</v>
      </c>
      <c r="C365">
        <v>94.17</v>
      </c>
      <c r="D365">
        <v>113</v>
      </c>
      <c r="E365" s="1" t="s">
        <v>10</v>
      </c>
    </row>
    <row r="366" spans="1:5" x14ac:dyDescent="0.25">
      <c r="A366" s="2">
        <v>45198</v>
      </c>
      <c r="B366" s="3">
        <v>1</v>
      </c>
      <c r="C366">
        <v>98.25</v>
      </c>
      <c r="D366">
        <v>117.9</v>
      </c>
      <c r="E366" s="1" t="s">
        <v>10</v>
      </c>
    </row>
    <row r="367" spans="1:5" x14ac:dyDescent="0.25">
      <c r="A367" s="2">
        <v>45198</v>
      </c>
      <c r="B367" s="3">
        <v>1</v>
      </c>
      <c r="C367">
        <v>181.92</v>
      </c>
      <c r="D367">
        <v>218.3</v>
      </c>
      <c r="E367" s="1" t="s">
        <v>10</v>
      </c>
    </row>
    <row r="368" spans="1:5" x14ac:dyDescent="0.25">
      <c r="A368" s="2">
        <v>45198</v>
      </c>
      <c r="B368" s="3">
        <v>1</v>
      </c>
      <c r="C368">
        <v>332.75</v>
      </c>
      <c r="D368">
        <v>399.3</v>
      </c>
      <c r="E368" s="1" t="s">
        <v>10</v>
      </c>
    </row>
    <row r="369" spans="1:5" x14ac:dyDescent="0.25">
      <c r="A369" s="2">
        <v>45198</v>
      </c>
      <c r="B369" s="3">
        <v>1</v>
      </c>
      <c r="C369">
        <v>137.5</v>
      </c>
      <c r="D369">
        <v>165</v>
      </c>
      <c r="E369" s="1" t="s">
        <v>10</v>
      </c>
    </row>
    <row r="370" spans="1:5" x14ac:dyDescent="0.25">
      <c r="A370" s="2">
        <v>45198</v>
      </c>
      <c r="B370" s="3">
        <v>1</v>
      </c>
      <c r="C370">
        <v>174.33</v>
      </c>
      <c r="D370">
        <v>209.2</v>
      </c>
      <c r="E370" s="1" t="s">
        <v>10</v>
      </c>
    </row>
    <row r="371" spans="1:5" x14ac:dyDescent="0.25">
      <c r="A371" s="2">
        <v>45198</v>
      </c>
      <c r="B371" s="3">
        <v>1</v>
      </c>
      <c r="C371">
        <v>153.16999999999999</v>
      </c>
      <c r="D371">
        <v>183.8</v>
      </c>
      <c r="E371" s="1" t="s">
        <v>10</v>
      </c>
    </row>
    <row r="372" spans="1:5" x14ac:dyDescent="0.25">
      <c r="A372" s="2">
        <v>45198</v>
      </c>
      <c r="B372" s="3">
        <v>1</v>
      </c>
      <c r="C372">
        <v>668.5</v>
      </c>
      <c r="D372">
        <v>802.2</v>
      </c>
      <c r="E372" s="1" t="s">
        <v>10</v>
      </c>
    </row>
    <row r="373" spans="1:5" hidden="1" x14ac:dyDescent="0.25">
      <c r="A373" s="2"/>
      <c r="E373" s="1"/>
    </row>
    <row r="374" spans="1:5" x14ac:dyDescent="0.25">
      <c r="A374" s="2">
        <v>45198</v>
      </c>
      <c r="B374" s="3">
        <v>1</v>
      </c>
      <c r="C374">
        <v>255.67</v>
      </c>
      <c r="D374">
        <v>306.8</v>
      </c>
      <c r="E374" s="1" t="s">
        <v>10</v>
      </c>
    </row>
    <row r="375" spans="1:5" x14ac:dyDescent="0.25">
      <c r="A375" s="2">
        <v>45198</v>
      </c>
      <c r="B375" s="3">
        <v>1</v>
      </c>
      <c r="C375">
        <v>565.75</v>
      </c>
      <c r="D375">
        <v>678.9</v>
      </c>
      <c r="E375" s="1" t="s">
        <v>10</v>
      </c>
    </row>
    <row r="376" spans="1:5" x14ac:dyDescent="0.25">
      <c r="A376" s="2">
        <v>45198</v>
      </c>
      <c r="B376" s="3">
        <v>1</v>
      </c>
      <c r="C376">
        <v>236.5</v>
      </c>
      <c r="D376">
        <v>283.8</v>
      </c>
      <c r="E376" s="1" t="s">
        <v>10</v>
      </c>
    </row>
    <row r="377" spans="1:5" x14ac:dyDescent="0.25">
      <c r="A377" s="2">
        <v>45198</v>
      </c>
      <c r="B377" s="3">
        <v>1</v>
      </c>
      <c r="C377">
        <v>142.41999999999999</v>
      </c>
      <c r="D377">
        <v>170.9</v>
      </c>
      <c r="E377" s="1" t="s">
        <v>10</v>
      </c>
    </row>
    <row r="378" spans="1:5" x14ac:dyDescent="0.25">
      <c r="A378" s="2">
        <v>45198</v>
      </c>
      <c r="B378" s="3">
        <v>1</v>
      </c>
      <c r="C378">
        <v>148.5</v>
      </c>
      <c r="D378">
        <v>178.2</v>
      </c>
      <c r="E378" s="1" t="s">
        <v>10</v>
      </c>
    </row>
    <row r="379" spans="1:5" x14ac:dyDescent="0.25">
      <c r="A379" s="2">
        <v>45198</v>
      </c>
      <c r="B379" s="3">
        <v>1</v>
      </c>
      <c r="C379">
        <v>151.66999999999999</v>
      </c>
      <c r="D379">
        <v>182</v>
      </c>
      <c r="E379" s="1" t="s">
        <v>10</v>
      </c>
    </row>
    <row r="380" spans="1:5" x14ac:dyDescent="0.25">
      <c r="A380" s="2">
        <v>45198</v>
      </c>
      <c r="B380" s="3">
        <v>1</v>
      </c>
      <c r="C380">
        <v>72.92</v>
      </c>
      <c r="D380">
        <v>87.5</v>
      </c>
      <c r="E380" s="1" t="s">
        <v>10</v>
      </c>
    </row>
    <row r="381" spans="1:5" x14ac:dyDescent="0.25">
      <c r="A381" s="2">
        <v>45198</v>
      </c>
      <c r="B381" s="3">
        <v>1</v>
      </c>
      <c r="C381">
        <v>150</v>
      </c>
      <c r="D381">
        <v>180</v>
      </c>
      <c r="E381" s="1" t="s">
        <v>10</v>
      </c>
    </row>
    <row r="382" spans="1:5" x14ac:dyDescent="0.25">
      <c r="A382" s="2">
        <v>45198</v>
      </c>
      <c r="B382" s="3">
        <v>1</v>
      </c>
      <c r="C382">
        <v>135.16999999999999</v>
      </c>
      <c r="D382">
        <v>162.19999999999999</v>
      </c>
      <c r="E382" s="1" t="s">
        <v>10</v>
      </c>
    </row>
    <row r="383" spans="1:5" x14ac:dyDescent="0.25">
      <c r="A383" s="2">
        <v>45198</v>
      </c>
      <c r="B383" s="3">
        <v>1</v>
      </c>
      <c r="C383">
        <v>91</v>
      </c>
      <c r="D383">
        <v>109.2</v>
      </c>
      <c r="E383" s="1" t="s">
        <v>10</v>
      </c>
    </row>
    <row r="384" spans="1:5" x14ac:dyDescent="0.25">
      <c r="A384" s="2">
        <v>45198</v>
      </c>
      <c r="B384" s="3">
        <v>1</v>
      </c>
      <c r="C384">
        <v>157.66999999999999</v>
      </c>
      <c r="D384">
        <v>189.2</v>
      </c>
      <c r="E384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66575-C1DB-47C4-A717-38B03EECC198}">
  <dimension ref="A1:G101"/>
  <sheetViews>
    <sheetView topLeftCell="D70" workbookViewId="0">
      <selection activeCell="G70" sqref="G1:P1048576"/>
    </sheetView>
  </sheetViews>
  <sheetFormatPr baseColWidth="10" defaultRowHeight="15" x14ac:dyDescent="0.25"/>
  <cols>
    <col min="1" max="1" width="18.42578125" bestFit="1" customWidth="1"/>
    <col min="2" max="2" width="10.7109375" bestFit="1" customWidth="1"/>
    <col min="3" max="3" width="33.5703125" bestFit="1" customWidth="1"/>
    <col min="4" max="4" width="10.7109375" bestFit="1" customWidth="1"/>
    <col min="5" max="5" width="10.7109375" style="3" customWidth="1"/>
    <col min="6" max="6" width="10.42578125" bestFit="1" customWidth="1"/>
    <col min="7" max="7" width="41.140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s="3" t="s">
        <v>107</v>
      </c>
      <c r="F1" t="s">
        <v>4</v>
      </c>
      <c r="G1" t="s">
        <v>6</v>
      </c>
    </row>
    <row r="2" spans="1:7" x14ac:dyDescent="0.25">
      <c r="A2" s="1" t="s">
        <v>8</v>
      </c>
      <c r="B2" s="1" t="s">
        <v>15</v>
      </c>
      <c r="C2" s="1" t="s">
        <v>11</v>
      </c>
      <c r="D2" s="2">
        <v>45537</v>
      </c>
      <c r="E2" s="3">
        <v>1</v>
      </c>
      <c r="F2">
        <v>84.67</v>
      </c>
      <c r="G2" s="1" t="s">
        <v>10</v>
      </c>
    </row>
    <row r="3" spans="1:7" x14ac:dyDescent="0.25">
      <c r="A3" s="1" t="s">
        <v>8</v>
      </c>
      <c r="B3" s="1" t="s">
        <v>16</v>
      </c>
      <c r="C3" s="1" t="s">
        <v>11</v>
      </c>
      <c r="D3" s="2">
        <v>45537</v>
      </c>
      <c r="E3" s="3">
        <v>1</v>
      </c>
      <c r="F3">
        <v>256.58</v>
      </c>
      <c r="G3" s="1" t="s">
        <v>10</v>
      </c>
    </row>
    <row r="4" spans="1:7" x14ac:dyDescent="0.25">
      <c r="A4" s="1" t="s">
        <v>8</v>
      </c>
      <c r="B4" s="1" t="s">
        <v>17</v>
      </c>
      <c r="C4" s="1" t="s">
        <v>11</v>
      </c>
      <c r="D4" s="2">
        <v>45537</v>
      </c>
      <c r="E4" s="3">
        <v>1</v>
      </c>
      <c r="F4">
        <v>226</v>
      </c>
      <c r="G4" s="1" t="s">
        <v>10</v>
      </c>
    </row>
    <row r="5" spans="1:7" x14ac:dyDescent="0.25">
      <c r="A5" s="1" t="s">
        <v>7</v>
      </c>
      <c r="B5" s="1" t="s">
        <v>18</v>
      </c>
      <c r="C5" s="1" t="s">
        <v>11</v>
      </c>
      <c r="D5" s="2">
        <v>45537</v>
      </c>
      <c r="E5" s="3">
        <v>1</v>
      </c>
      <c r="F5">
        <v>363.75</v>
      </c>
      <c r="G5" s="1" t="s">
        <v>10</v>
      </c>
    </row>
    <row r="6" spans="1:7" x14ac:dyDescent="0.25">
      <c r="A6" s="1" t="s">
        <v>7</v>
      </c>
      <c r="B6" s="1" t="s">
        <v>19</v>
      </c>
      <c r="C6" s="1" t="s">
        <v>11</v>
      </c>
      <c r="D6" s="2">
        <v>45537</v>
      </c>
      <c r="E6" s="3">
        <v>1</v>
      </c>
      <c r="F6">
        <v>214.25</v>
      </c>
      <c r="G6" s="1" t="s">
        <v>10</v>
      </c>
    </row>
    <row r="7" spans="1:7" x14ac:dyDescent="0.25">
      <c r="A7" s="1" t="s">
        <v>7</v>
      </c>
      <c r="B7" s="1" t="s">
        <v>20</v>
      </c>
      <c r="C7" s="1" t="s">
        <v>11</v>
      </c>
      <c r="D7" s="2">
        <v>45537</v>
      </c>
      <c r="E7" s="3">
        <v>1</v>
      </c>
      <c r="F7">
        <v>277.5</v>
      </c>
      <c r="G7" s="1" t="s">
        <v>10</v>
      </c>
    </row>
    <row r="8" spans="1:7" x14ac:dyDescent="0.25">
      <c r="A8" s="1" t="s">
        <v>7</v>
      </c>
      <c r="B8" s="1" t="s">
        <v>21</v>
      </c>
      <c r="C8" s="1" t="s">
        <v>11</v>
      </c>
      <c r="D8" s="2">
        <v>45537</v>
      </c>
      <c r="E8" s="3">
        <v>1</v>
      </c>
      <c r="F8">
        <v>243.5</v>
      </c>
      <c r="G8" s="1" t="s">
        <v>10</v>
      </c>
    </row>
    <row r="9" spans="1:7" x14ac:dyDescent="0.25">
      <c r="A9" s="1" t="s">
        <v>8</v>
      </c>
      <c r="B9" s="1" t="s">
        <v>22</v>
      </c>
      <c r="C9" s="1" t="s">
        <v>11</v>
      </c>
      <c r="D9" s="2">
        <v>45537</v>
      </c>
      <c r="E9" s="3">
        <v>1</v>
      </c>
      <c r="F9">
        <v>142</v>
      </c>
      <c r="G9" s="1" t="s">
        <v>10</v>
      </c>
    </row>
    <row r="10" spans="1:7" x14ac:dyDescent="0.25">
      <c r="A10" s="1" t="s">
        <v>7</v>
      </c>
      <c r="B10" s="1" t="s">
        <v>23</v>
      </c>
      <c r="C10" s="1" t="s">
        <v>11</v>
      </c>
      <c r="D10" s="2">
        <v>45537</v>
      </c>
      <c r="E10" s="3">
        <v>1</v>
      </c>
      <c r="F10">
        <v>220</v>
      </c>
      <c r="G10" s="1" t="s">
        <v>10</v>
      </c>
    </row>
    <row r="11" spans="1:7" x14ac:dyDescent="0.25">
      <c r="A11" s="1" t="s">
        <v>8</v>
      </c>
      <c r="B11" s="1" t="s">
        <v>24</v>
      </c>
      <c r="C11" s="1" t="s">
        <v>11</v>
      </c>
      <c r="D11" s="2">
        <v>45537</v>
      </c>
      <c r="E11" s="3">
        <v>1</v>
      </c>
      <c r="F11">
        <v>189.67</v>
      </c>
      <c r="G11" s="1" t="s">
        <v>10</v>
      </c>
    </row>
    <row r="12" spans="1:7" x14ac:dyDescent="0.25">
      <c r="A12" s="1" t="s">
        <v>8</v>
      </c>
      <c r="B12" s="1" t="s">
        <v>25</v>
      </c>
      <c r="C12" s="1" t="s">
        <v>11</v>
      </c>
      <c r="D12" s="2">
        <v>45537</v>
      </c>
      <c r="E12" s="3">
        <v>1</v>
      </c>
      <c r="F12">
        <v>784</v>
      </c>
      <c r="G12" s="1" t="s">
        <v>10</v>
      </c>
    </row>
    <row r="13" spans="1:7" x14ac:dyDescent="0.25">
      <c r="A13" s="1" t="s">
        <v>8</v>
      </c>
      <c r="B13" s="1" t="s">
        <v>26</v>
      </c>
      <c r="C13" s="1" t="s">
        <v>11</v>
      </c>
      <c r="D13" s="2">
        <v>45537</v>
      </c>
      <c r="E13" s="3">
        <v>1</v>
      </c>
      <c r="F13">
        <v>159.83000000000001</v>
      </c>
      <c r="G13" s="1" t="s">
        <v>10</v>
      </c>
    </row>
    <row r="14" spans="1:7" x14ac:dyDescent="0.25">
      <c r="A14" s="1" t="s">
        <v>8</v>
      </c>
      <c r="B14" s="1" t="s">
        <v>27</v>
      </c>
      <c r="C14" s="1" t="s">
        <v>11</v>
      </c>
      <c r="D14" s="2">
        <v>45537</v>
      </c>
      <c r="E14" s="3">
        <v>1</v>
      </c>
      <c r="F14">
        <v>142</v>
      </c>
      <c r="G14" s="1" t="s">
        <v>10</v>
      </c>
    </row>
    <row r="15" spans="1:7" x14ac:dyDescent="0.25">
      <c r="A15" s="1" t="s">
        <v>8</v>
      </c>
      <c r="B15" s="1" t="s">
        <v>28</v>
      </c>
      <c r="C15" s="1" t="s">
        <v>11</v>
      </c>
      <c r="D15" s="2">
        <v>45537</v>
      </c>
      <c r="E15" s="3">
        <v>1</v>
      </c>
      <c r="F15">
        <v>165</v>
      </c>
      <c r="G15" s="1" t="s">
        <v>10</v>
      </c>
    </row>
    <row r="16" spans="1:7" x14ac:dyDescent="0.25">
      <c r="A16" s="1" t="s">
        <v>8</v>
      </c>
      <c r="B16" s="1" t="s">
        <v>29</v>
      </c>
      <c r="C16" s="1" t="s">
        <v>11</v>
      </c>
      <c r="D16" s="2">
        <v>45537</v>
      </c>
      <c r="E16" s="3">
        <v>1</v>
      </c>
      <c r="F16">
        <v>166.17</v>
      </c>
      <c r="G16" s="1" t="s">
        <v>10</v>
      </c>
    </row>
    <row r="17" spans="1:7" x14ac:dyDescent="0.25">
      <c r="A17" s="1" t="s">
        <v>7</v>
      </c>
      <c r="B17" s="1" t="s">
        <v>30</v>
      </c>
      <c r="C17" s="1" t="s">
        <v>11</v>
      </c>
      <c r="D17" s="2">
        <v>45537</v>
      </c>
      <c r="E17" s="3">
        <v>1</v>
      </c>
      <c r="F17">
        <v>171.75</v>
      </c>
      <c r="G17" s="1" t="s">
        <v>10</v>
      </c>
    </row>
    <row r="18" spans="1:7" x14ac:dyDescent="0.25">
      <c r="A18" s="1" t="s">
        <v>7</v>
      </c>
      <c r="B18" s="1" t="s">
        <v>31</v>
      </c>
      <c r="C18" s="1" t="s">
        <v>11</v>
      </c>
      <c r="D18" s="2">
        <v>45537</v>
      </c>
      <c r="E18" s="3">
        <v>1</v>
      </c>
      <c r="F18">
        <v>225</v>
      </c>
      <c r="G18" s="1" t="s">
        <v>10</v>
      </c>
    </row>
    <row r="19" spans="1:7" x14ac:dyDescent="0.25">
      <c r="A19" s="1" t="s">
        <v>8</v>
      </c>
      <c r="B19" s="1" t="s">
        <v>32</v>
      </c>
      <c r="C19" s="1" t="s">
        <v>11</v>
      </c>
      <c r="D19" s="2">
        <v>45537</v>
      </c>
      <c r="E19" s="3">
        <v>1</v>
      </c>
      <c r="F19">
        <v>317.5</v>
      </c>
      <c r="G19" s="1" t="s">
        <v>10</v>
      </c>
    </row>
    <row r="20" spans="1:7" hidden="1" x14ac:dyDescent="0.25">
      <c r="A20" s="1"/>
      <c r="B20" s="1"/>
      <c r="C20" s="1"/>
      <c r="D20" s="2"/>
      <c r="G20" s="1"/>
    </row>
    <row r="21" spans="1:7" x14ac:dyDescent="0.25">
      <c r="A21" s="1" t="s">
        <v>8</v>
      </c>
      <c r="B21" s="1" t="s">
        <v>33</v>
      </c>
      <c r="C21" s="1" t="s">
        <v>9</v>
      </c>
      <c r="D21" s="2">
        <v>45537</v>
      </c>
      <c r="E21" s="3">
        <v>1</v>
      </c>
      <c r="F21">
        <v>843.25</v>
      </c>
      <c r="G21" s="1" t="s">
        <v>10</v>
      </c>
    </row>
    <row r="22" spans="1:7" x14ac:dyDescent="0.25">
      <c r="A22" s="1" t="s">
        <v>8</v>
      </c>
      <c r="B22" s="1" t="s">
        <v>34</v>
      </c>
      <c r="C22" s="1" t="s">
        <v>9</v>
      </c>
      <c r="D22" s="2">
        <v>45537</v>
      </c>
      <c r="E22" s="3">
        <v>1</v>
      </c>
      <c r="F22">
        <v>307</v>
      </c>
      <c r="G22" s="1" t="s">
        <v>10</v>
      </c>
    </row>
    <row r="23" spans="1:7" x14ac:dyDescent="0.25">
      <c r="A23" s="1" t="s">
        <v>8</v>
      </c>
      <c r="B23" s="1" t="s">
        <v>35</v>
      </c>
      <c r="C23" s="1" t="s">
        <v>36</v>
      </c>
      <c r="D23" s="2">
        <v>45537</v>
      </c>
      <c r="E23" s="3">
        <v>1</v>
      </c>
      <c r="F23">
        <v>83</v>
      </c>
      <c r="G23" s="1" t="s">
        <v>10</v>
      </c>
    </row>
    <row r="24" spans="1:7" x14ac:dyDescent="0.25">
      <c r="A24" s="1" t="s">
        <v>7</v>
      </c>
      <c r="B24" s="1" t="s">
        <v>37</v>
      </c>
      <c r="C24" s="1" t="s">
        <v>38</v>
      </c>
      <c r="D24" s="2">
        <v>45537</v>
      </c>
      <c r="E24" s="3">
        <v>1</v>
      </c>
      <c r="F24">
        <v>671.75</v>
      </c>
      <c r="G24" s="1" t="s">
        <v>10</v>
      </c>
    </row>
    <row r="25" spans="1:7" hidden="1" x14ac:dyDescent="0.25">
      <c r="A25" s="1"/>
      <c r="B25" s="1"/>
      <c r="C25" s="1"/>
      <c r="D25" s="2"/>
      <c r="G25" s="1"/>
    </row>
    <row r="26" spans="1:7" x14ac:dyDescent="0.25">
      <c r="A26" s="1" t="s">
        <v>13</v>
      </c>
      <c r="B26" s="1" t="s">
        <v>39</v>
      </c>
      <c r="C26" s="1" t="s">
        <v>14</v>
      </c>
      <c r="D26" s="2">
        <v>45538</v>
      </c>
      <c r="E26" s="3">
        <v>1</v>
      </c>
      <c r="F26">
        <v>143.91999999999999</v>
      </c>
      <c r="G26" s="1" t="s">
        <v>10</v>
      </c>
    </row>
    <row r="27" spans="1:7" x14ac:dyDescent="0.25">
      <c r="A27" s="1" t="s">
        <v>8</v>
      </c>
      <c r="B27" s="1" t="s">
        <v>40</v>
      </c>
      <c r="C27" s="1" t="s">
        <v>11</v>
      </c>
      <c r="D27" s="2">
        <v>45538</v>
      </c>
      <c r="E27" s="3">
        <v>1</v>
      </c>
      <c r="F27">
        <v>134.25</v>
      </c>
      <c r="G27" s="1" t="s">
        <v>10</v>
      </c>
    </row>
    <row r="28" spans="1:7" x14ac:dyDescent="0.25">
      <c r="A28" s="1" t="s">
        <v>7</v>
      </c>
      <c r="B28" s="1" t="s">
        <v>41</v>
      </c>
      <c r="C28" s="1" t="s">
        <v>11</v>
      </c>
      <c r="D28" s="2">
        <v>45538</v>
      </c>
      <c r="E28" s="3">
        <v>1</v>
      </c>
      <c r="F28">
        <v>142</v>
      </c>
      <c r="G28" s="1" t="s">
        <v>10</v>
      </c>
    </row>
    <row r="29" spans="1:7" x14ac:dyDescent="0.25">
      <c r="A29" s="1" t="s">
        <v>8</v>
      </c>
      <c r="B29" s="1" t="s">
        <v>42</v>
      </c>
      <c r="C29" s="1" t="s">
        <v>11</v>
      </c>
      <c r="D29" s="2">
        <v>45538</v>
      </c>
      <c r="E29" s="3">
        <v>1</v>
      </c>
      <c r="F29">
        <v>310.17</v>
      </c>
      <c r="G29" s="1" t="s">
        <v>10</v>
      </c>
    </row>
    <row r="30" spans="1:7" x14ac:dyDescent="0.25">
      <c r="A30" s="1" t="s">
        <v>7</v>
      </c>
      <c r="B30" s="1" t="s">
        <v>43</v>
      </c>
      <c r="C30" s="1" t="s">
        <v>12</v>
      </c>
      <c r="D30" s="2">
        <v>45538</v>
      </c>
      <c r="E30" s="3">
        <v>1</v>
      </c>
      <c r="F30">
        <v>257.92</v>
      </c>
      <c r="G30" s="1" t="s">
        <v>10</v>
      </c>
    </row>
    <row r="31" spans="1:7" x14ac:dyDescent="0.25">
      <c r="A31" s="1" t="s">
        <v>8</v>
      </c>
      <c r="B31" s="1" t="s">
        <v>44</v>
      </c>
      <c r="C31" s="1" t="s">
        <v>45</v>
      </c>
      <c r="D31" s="2">
        <v>45538</v>
      </c>
      <c r="E31" s="3">
        <v>1</v>
      </c>
      <c r="F31">
        <v>157.36000000000001</v>
      </c>
      <c r="G31" s="1" t="s">
        <v>10</v>
      </c>
    </row>
    <row r="32" spans="1:7" x14ac:dyDescent="0.25">
      <c r="A32" s="1" t="s">
        <v>8</v>
      </c>
      <c r="B32" s="1" t="s">
        <v>46</v>
      </c>
      <c r="C32" s="1" t="s">
        <v>11</v>
      </c>
      <c r="D32" s="2">
        <v>45538</v>
      </c>
      <c r="E32" s="3">
        <v>1</v>
      </c>
      <c r="F32">
        <v>446.25</v>
      </c>
      <c r="G32" s="1" t="s">
        <v>10</v>
      </c>
    </row>
    <row r="33" spans="1:7" x14ac:dyDescent="0.25">
      <c r="A33" s="1" t="s">
        <v>8</v>
      </c>
      <c r="B33" s="1" t="s">
        <v>47</v>
      </c>
      <c r="C33" s="1" t="s">
        <v>11</v>
      </c>
      <c r="D33" s="2">
        <v>45538</v>
      </c>
      <c r="E33" s="3">
        <v>1</v>
      </c>
      <c r="F33">
        <v>199.5</v>
      </c>
      <c r="G33" s="1" t="s">
        <v>10</v>
      </c>
    </row>
    <row r="34" spans="1:7" x14ac:dyDescent="0.25">
      <c r="A34" s="1" t="s">
        <v>8</v>
      </c>
      <c r="B34" s="1" t="s">
        <v>48</v>
      </c>
      <c r="C34" s="1" t="s">
        <v>11</v>
      </c>
      <c r="D34" s="2">
        <v>45538</v>
      </c>
      <c r="E34" s="3">
        <v>1</v>
      </c>
      <c r="F34">
        <v>142</v>
      </c>
      <c r="G34" s="1" t="s">
        <v>10</v>
      </c>
    </row>
    <row r="35" spans="1:7" x14ac:dyDescent="0.25">
      <c r="A35" s="1" t="s">
        <v>7</v>
      </c>
      <c r="B35" s="1" t="s">
        <v>49</v>
      </c>
      <c r="C35" s="1" t="s">
        <v>9</v>
      </c>
      <c r="D35" s="2">
        <v>45538</v>
      </c>
      <c r="E35" s="3">
        <v>1</v>
      </c>
      <c r="F35">
        <v>223.33</v>
      </c>
      <c r="G35" s="1" t="s">
        <v>10</v>
      </c>
    </row>
    <row r="36" spans="1:7" x14ac:dyDescent="0.25">
      <c r="A36" s="1" t="s">
        <v>8</v>
      </c>
      <c r="B36" s="1" t="s">
        <v>50</v>
      </c>
      <c r="C36" s="1" t="s">
        <v>11</v>
      </c>
      <c r="D36" s="2">
        <v>45538</v>
      </c>
      <c r="E36" s="3">
        <v>1</v>
      </c>
      <c r="F36">
        <v>132</v>
      </c>
      <c r="G36" s="1" t="s">
        <v>10</v>
      </c>
    </row>
    <row r="37" spans="1:7" x14ac:dyDescent="0.25">
      <c r="A37" s="1" t="s">
        <v>8</v>
      </c>
      <c r="B37" s="1" t="s">
        <v>51</v>
      </c>
      <c r="C37" s="1" t="s">
        <v>11</v>
      </c>
      <c r="D37" s="2">
        <v>45538</v>
      </c>
      <c r="E37" s="3">
        <v>1</v>
      </c>
      <c r="F37">
        <v>206.08</v>
      </c>
      <c r="G37" s="1" t="s">
        <v>10</v>
      </c>
    </row>
    <row r="38" spans="1:7" x14ac:dyDescent="0.25">
      <c r="A38" s="1" t="s">
        <v>8</v>
      </c>
      <c r="B38" s="1" t="s">
        <v>52</v>
      </c>
      <c r="C38" s="1" t="s">
        <v>45</v>
      </c>
      <c r="D38" s="2">
        <v>45538</v>
      </c>
      <c r="E38" s="3">
        <v>1</v>
      </c>
      <c r="F38">
        <v>122</v>
      </c>
      <c r="G38" s="1" t="s">
        <v>10</v>
      </c>
    </row>
    <row r="39" spans="1:7" x14ac:dyDescent="0.25">
      <c r="A39" s="1" t="s">
        <v>7</v>
      </c>
      <c r="B39" s="1" t="s">
        <v>53</v>
      </c>
      <c r="C39" s="1" t="s">
        <v>12</v>
      </c>
      <c r="D39" s="2">
        <v>45538</v>
      </c>
      <c r="E39" s="3">
        <v>1</v>
      </c>
      <c r="F39">
        <v>224</v>
      </c>
      <c r="G39" s="1" t="s">
        <v>10</v>
      </c>
    </row>
    <row r="40" spans="1:7" x14ac:dyDescent="0.25">
      <c r="A40" s="1" t="s">
        <v>8</v>
      </c>
      <c r="B40" s="1" t="s">
        <v>54</v>
      </c>
      <c r="C40" s="1" t="s">
        <v>38</v>
      </c>
      <c r="D40" s="2">
        <v>45538</v>
      </c>
      <c r="E40" s="3">
        <v>1</v>
      </c>
      <c r="F40">
        <v>307.33</v>
      </c>
      <c r="G40" s="1" t="s">
        <v>10</v>
      </c>
    </row>
    <row r="41" spans="1:7" hidden="1" x14ac:dyDescent="0.25">
      <c r="A41" s="1"/>
      <c r="B41" s="1"/>
      <c r="C41" s="1"/>
      <c r="D41" s="2"/>
      <c r="G41" s="1"/>
    </row>
    <row r="42" spans="1:7" x14ac:dyDescent="0.25">
      <c r="A42" s="1" t="s">
        <v>8</v>
      </c>
      <c r="B42" s="1" t="s">
        <v>55</v>
      </c>
      <c r="C42" s="1" t="s">
        <v>9</v>
      </c>
      <c r="D42" s="2">
        <v>45538</v>
      </c>
      <c r="E42" s="3">
        <v>1</v>
      </c>
      <c r="F42">
        <v>265.67</v>
      </c>
      <c r="G42" s="1" t="s">
        <v>10</v>
      </c>
    </row>
    <row r="43" spans="1:7" x14ac:dyDescent="0.25">
      <c r="A43" s="1" t="s">
        <v>8</v>
      </c>
      <c r="B43" s="1" t="s">
        <v>56</v>
      </c>
      <c r="C43" s="1" t="s">
        <v>11</v>
      </c>
      <c r="D43" s="2">
        <v>45538</v>
      </c>
      <c r="E43" s="3">
        <v>1</v>
      </c>
      <c r="F43">
        <v>402.75</v>
      </c>
      <c r="G43" s="1" t="s">
        <v>10</v>
      </c>
    </row>
    <row r="44" spans="1:7" hidden="1" x14ac:dyDescent="0.25">
      <c r="A44" s="1"/>
      <c r="B44" s="1"/>
      <c r="C44" s="1"/>
      <c r="D44" s="2"/>
      <c r="G44" s="1"/>
    </row>
    <row r="45" spans="1:7" hidden="1" x14ac:dyDescent="0.25">
      <c r="A45" s="1"/>
      <c r="B45" s="1"/>
      <c r="C45" s="1"/>
      <c r="D45" s="2"/>
      <c r="G45" s="1"/>
    </row>
    <row r="46" spans="1:7" hidden="1" x14ac:dyDescent="0.25">
      <c r="A46" s="1"/>
      <c r="B46" s="1"/>
      <c r="C46" s="1"/>
      <c r="D46" s="2"/>
      <c r="G46" s="1"/>
    </row>
    <row r="47" spans="1:7" x14ac:dyDescent="0.25">
      <c r="A47" s="1" t="s">
        <v>13</v>
      </c>
      <c r="B47" s="1" t="s">
        <v>57</v>
      </c>
      <c r="C47" s="1" t="s">
        <v>11</v>
      </c>
      <c r="D47" s="2">
        <v>45539</v>
      </c>
      <c r="E47" s="3">
        <v>1</v>
      </c>
      <c r="F47">
        <v>326.75</v>
      </c>
      <c r="G47" s="1" t="s">
        <v>10</v>
      </c>
    </row>
    <row r="48" spans="1:7" x14ac:dyDescent="0.25">
      <c r="A48" s="1" t="s">
        <v>8</v>
      </c>
      <c r="B48" s="1" t="s">
        <v>58</v>
      </c>
      <c r="C48" s="1" t="s">
        <v>11</v>
      </c>
      <c r="D48" s="2">
        <v>45539</v>
      </c>
      <c r="E48" s="3">
        <v>1</v>
      </c>
      <c r="F48">
        <v>100.83</v>
      </c>
      <c r="G48" s="1" t="s">
        <v>10</v>
      </c>
    </row>
    <row r="49" spans="1:7" x14ac:dyDescent="0.25">
      <c r="A49" s="1" t="s">
        <v>8</v>
      </c>
      <c r="B49" s="1" t="s">
        <v>59</v>
      </c>
      <c r="C49" s="1" t="s">
        <v>11</v>
      </c>
      <c r="D49" s="2">
        <v>45539</v>
      </c>
      <c r="E49" s="3">
        <v>1</v>
      </c>
      <c r="F49">
        <v>633</v>
      </c>
      <c r="G49" s="1" t="s">
        <v>10</v>
      </c>
    </row>
    <row r="50" spans="1:7" x14ac:dyDescent="0.25">
      <c r="A50" s="1" t="s">
        <v>8</v>
      </c>
      <c r="B50" s="1" t="s">
        <v>60</v>
      </c>
      <c r="C50" s="1" t="s">
        <v>11</v>
      </c>
      <c r="D50" s="2">
        <v>45539</v>
      </c>
      <c r="E50" s="3">
        <v>1</v>
      </c>
      <c r="F50">
        <v>200.67</v>
      </c>
      <c r="G50" s="1" t="s">
        <v>10</v>
      </c>
    </row>
    <row r="51" spans="1:7" x14ac:dyDescent="0.25">
      <c r="A51" s="1" t="s">
        <v>7</v>
      </c>
      <c r="B51" s="1" t="s">
        <v>61</v>
      </c>
      <c r="C51" s="1" t="s">
        <v>11</v>
      </c>
      <c r="D51" s="2">
        <v>45539</v>
      </c>
      <c r="E51" s="3">
        <v>1</v>
      </c>
      <c r="F51">
        <v>612.91999999999996</v>
      </c>
      <c r="G51" s="1" t="s">
        <v>10</v>
      </c>
    </row>
    <row r="52" spans="1:7" x14ac:dyDescent="0.25">
      <c r="A52" s="1" t="s">
        <v>7</v>
      </c>
      <c r="B52" s="1" t="s">
        <v>62</v>
      </c>
      <c r="C52" s="1" t="s">
        <v>45</v>
      </c>
      <c r="D52" s="2">
        <v>45539</v>
      </c>
      <c r="E52" s="3">
        <v>1</v>
      </c>
      <c r="F52">
        <v>109.17</v>
      </c>
      <c r="G52" s="1" t="s">
        <v>10</v>
      </c>
    </row>
    <row r="53" spans="1:7" x14ac:dyDescent="0.25">
      <c r="A53" s="1" t="s">
        <v>8</v>
      </c>
      <c r="B53" s="1" t="s">
        <v>63</v>
      </c>
      <c r="C53" s="1" t="s">
        <v>11</v>
      </c>
      <c r="D53" s="2">
        <v>45539</v>
      </c>
      <c r="E53" s="3">
        <v>1</v>
      </c>
      <c r="F53">
        <v>257.92</v>
      </c>
      <c r="G53" s="1" t="s">
        <v>10</v>
      </c>
    </row>
    <row r="54" spans="1:7" x14ac:dyDescent="0.25">
      <c r="A54" s="1" t="s">
        <v>7</v>
      </c>
      <c r="B54" s="1" t="s">
        <v>64</v>
      </c>
      <c r="C54" s="1" t="s">
        <v>9</v>
      </c>
      <c r="D54" s="2">
        <v>45539</v>
      </c>
      <c r="E54" s="3">
        <v>1</v>
      </c>
      <c r="F54">
        <v>612.5</v>
      </c>
      <c r="G54" s="1" t="s">
        <v>10</v>
      </c>
    </row>
    <row r="55" spans="1:7" x14ac:dyDescent="0.25">
      <c r="A55" s="1" t="s">
        <v>8</v>
      </c>
      <c r="B55" s="1" t="s">
        <v>65</v>
      </c>
      <c r="C55" s="1" t="s">
        <v>11</v>
      </c>
      <c r="D55" s="2">
        <v>45539</v>
      </c>
      <c r="E55" s="3">
        <v>1</v>
      </c>
      <c r="F55">
        <v>166.5</v>
      </c>
      <c r="G55" s="1" t="s">
        <v>10</v>
      </c>
    </row>
    <row r="56" spans="1:7" x14ac:dyDescent="0.25">
      <c r="A56" s="1" t="s">
        <v>7</v>
      </c>
      <c r="B56" s="1" t="s">
        <v>66</v>
      </c>
      <c r="C56" s="1" t="s">
        <v>45</v>
      </c>
      <c r="D56" s="2">
        <v>45539</v>
      </c>
      <c r="E56" s="3">
        <v>1</v>
      </c>
      <c r="F56">
        <v>375.83</v>
      </c>
      <c r="G56" s="1" t="s">
        <v>10</v>
      </c>
    </row>
    <row r="57" spans="1:7" x14ac:dyDescent="0.25">
      <c r="A57" s="1" t="s">
        <v>13</v>
      </c>
      <c r="B57" s="1" t="s">
        <v>67</v>
      </c>
      <c r="C57" s="1" t="s">
        <v>11</v>
      </c>
      <c r="D57" s="2">
        <v>45539</v>
      </c>
      <c r="E57" s="3">
        <v>1</v>
      </c>
      <c r="F57">
        <v>53.5</v>
      </c>
      <c r="G57" s="1" t="s">
        <v>10</v>
      </c>
    </row>
    <row r="58" spans="1:7" x14ac:dyDescent="0.25">
      <c r="A58" s="1" t="s">
        <v>8</v>
      </c>
      <c r="B58" s="1" t="s">
        <v>68</v>
      </c>
      <c r="C58" s="1" t="s">
        <v>11</v>
      </c>
      <c r="D58" s="2">
        <v>45539</v>
      </c>
      <c r="E58" s="3">
        <v>1</v>
      </c>
      <c r="F58">
        <v>133.91999999999999</v>
      </c>
      <c r="G58" s="1" t="s">
        <v>10</v>
      </c>
    </row>
    <row r="59" spans="1:7" x14ac:dyDescent="0.25">
      <c r="A59" s="1" t="s">
        <v>8</v>
      </c>
      <c r="B59" s="1" t="s">
        <v>69</v>
      </c>
      <c r="C59" s="1" t="s">
        <v>11</v>
      </c>
      <c r="D59" s="2">
        <v>45539</v>
      </c>
      <c r="E59" s="3">
        <v>1</v>
      </c>
      <c r="F59">
        <v>700.08</v>
      </c>
      <c r="G59" s="1" t="s">
        <v>10</v>
      </c>
    </row>
    <row r="60" spans="1:7" hidden="1" x14ac:dyDescent="0.25">
      <c r="A60" s="1"/>
      <c r="B60" s="1"/>
      <c r="C60" s="1"/>
      <c r="D60" s="2"/>
      <c r="G60" s="1"/>
    </row>
    <row r="61" spans="1:7" hidden="1" x14ac:dyDescent="0.25">
      <c r="A61" s="1"/>
      <c r="B61" s="1"/>
      <c r="C61" s="1"/>
      <c r="D61" s="2"/>
      <c r="G61" s="1"/>
    </row>
    <row r="62" spans="1:7" x14ac:dyDescent="0.25">
      <c r="A62" s="1" t="s">
        <v>8</v>
      </c>
      <c r="B62" s="1" t="s">
        <v>70</v>
      </c>
      <c r="C62" s="1" t="s">
        <v>11</v>
      </c>
      <c r="D62" s="2">
        <v>45539</v>
      </c>
      <c r="E62" s="3">
        <v>1</v>
      </c>
      <c r="F62">
        <v>148.46</v>
      </c>
      <c r="G62" s="1" t="s">
        <v>10</v>
      </c>
    </row>
    <row r="63" spans="1:7" x14ac:dyDescent="0.25">
      <c r="A63" s="1" t="s">
        <v>13</v>
      </c>
      <c r="B63" s="1" t="s">
        <v>71</v>
      </c>
      <c r="C63" s="1" t="s">
        <v>14</v>
      </c>
      <c r="D63" s="2">
        <v>45540</v>
      </c>
      <c r="E63" s="3">
        <v>1</v>
      </c>
      <c r="F63">
        <v>80.430000000000007</v>
      </c>
      <c r="G63" s="1" t="s">
        <v>10</v>
      </c>
    </row>
    <row r="64" spans="1:7" x14ac:dyDescent="0.25">
      <c r="A64" s="1" t="s">
        <v>7</v>
      </c>
      <c r="B64" s="1" t="s">
        <v>72</v>
      </c>
      <c r="C64" s="1" t="s">
        <v>45</v>
      </c>
      <c r="D64" s="2">
        <v>45540</v>
      </c>
      <c r="E64" s="3">
        <v>1</v>
      </c>
      <c r="F64">
        <v>2396.58</v>
      </c>
      <c r="G64" s="1" t="s">
        <v>10</v>
      </c>
    </row>
    <row r="65" spans="1:7" x14ac:dyDescent="0.25">
      <c r="A65" s="1" t="s">
        <v>8</v>
      </c>
      <c r="B65" s="1" t="s">
        <v>73</v>
      </c>
      <c r="C65" s="1" t="s">
        <v>11</v>
      </c>
      <c r="D65" s="2">
        <v>45540</v>
      </c>
      <c r="E65" s="3">
        <v>1</v>
      </c>
      <c r="F65">
        <v>247.5</v>
      </c>
      <c r="G65" s="1" t="s">
        <v>10</v>
      </c>
    </row>
    <row r="66" spans="1:7" x14ac:dyDescent="0.25">
      <c r="A66" s="1" t="s">
        <v>13</v>
      </c>
      <c r="B66" s="1" t="s">
        <v>74</v>
      </c>
      <c r="C66" s="1" t="s">
        <v>11</v>
      </c>
      <c r="D66" s="2">
        <v>45540</v>
      </c>
      <c r="E66" s="3">
        <v>1</v>
      </c>
      <c r="F66">
        <v>256.49</v>
      </c>
      <c r="G66" s="1" t="s">
        <v>10</v>
      </c>
    </row>
    <row r="67" spans="1:7" x14ac:dyDescent="0.25">
      <c r="A67" s="1" t="s">
        <v>7</v>
      </c>
      <c r="B67" s="1" t="s">
        <v>75</v>
      </c>
      <c r="C67" s="1" t="s">
        <v>11</v>
      </c>
      <c r="D67" s="2">
        <v>45540</v>
      </c>
      <c r="E67" s="3">
        <v>1</v>
      </c>
      <c r="F67">
        <v>336</v>
      </c>
      <c r="G67" s="1" t="s">
        <v>10</v>
      </c>
    </row>
    <row r="68" spans="1:7" x14ac:dyDescent="0.25">
      <c r="A68" s="1" t="s">
        <v>8</v>
      </c>
      <c r="B68" s="1" t="s">
        <v>76</v>
      </c>
      <c r="C68" s="1" t="s">
        <v>11</v>
      </c>
      <c r="D68" s="2">
        <v>45540</v>
      </c>
      <c r="E68" s="3">
        <v>1</v>
      </c>
      <c r="F68">
        <v>282.85000000000002</v>
      </c>
      <c r="G68" s="1" t="s">
        <v>10</v>
      </c>
    </row>
    <row r="69" spans="1:7" x14ac:dyDescent="0.25">
      <c r="A69" s="1" t="s">
        <v>8</v>
      </c>
      <c r="B69" s="1" t="s">
        <v>77</v>
      </c>
      <c r="C69" s="1" t="s">
        <v>11</v>
      </c>
      <c r="D69" s="2">
        <v>45540</v>
      </c>
      <c r="E69" s="3">
        <v>1</v>
      </c>
      <c r="F69">
        <v>477.08</v>
      </c>
      <c r="G69" s="1" t="s">
        <v>10</v>
      </c>
    </row>
    <row r="70" spans="1:7" x14ac:dyDescent="0.25">
      <c r="A70" s="1" t="s">
        <v>13</v>
      </c>
      <c r="B70" s="1" t="s">
        <v>78</v>
      </c>
      <c r="C70" s="1" t="s">
        <v>14</v>
      </c>
      <c r="D70" s="2">
        <v>45540</v>
      </c>
      <c r="E70" s="3">
        <v>1</v>
      </c>
      <c r="F70">
        <v>126.83</v>
      </c>
      <c r="G70" s="1" t="s">
        <v>10</v>
      </c>
    </row>
    <row r="71" spans="1:7" x14ac:dyDescent="0.25">
      <c r="A71" s="1" t="s">
        <v>8</v>
      </c>
      <c r="B71" s="1" t="s">
        <v>79</v>
      </c>
      <c r="C71" s="1" t="s">
        <v>11</v>
      </c>
      <c r="D71" s="2">
        <v>45540</v>
      </c>
      <c r="E71" s="3">
        <v>1</v>
      </c>
      <c r="F71">
        <v>100.25</v>
      </c>
      <c r="G71" s="1" t="s">
        <v>10</v>
      </c>
    </row>
    <row r="72" spans="1:7" x14ac:dyDescent="0.25">
      <c r="A72" s="1" t="s">
        <v>8</v>
      </c>
      <c r="B72" s="1" t="s">
        <v>80</v>
      </c>
      <c r="C72" s="1" t="s">
        <v>11</v>
      </c>
      <c r="D72" s="2">
        <v>45540</v>
      </c>
      <c r="E72" s="3">
        <v>1</v>
      </c>
      <c r="F72">
        <v>511.17</v>
      </c>
      <c r="G72" s="1" t="s">
        <v>10</v>
      </c>
    </row>
    <row r="73" spans="1:7" x14ac:dyDescent="0.25">
      <c r="A73" s="1" t="s">
        <v>8</v>
      </c>
      <c r="B73" s="1" t="s">
        <v>81</v>
      </c>
      <c r="C73" s="1" t="s">
        <v>11</v>
      </c>
      <c r="D73" s="2">
        <v>45540</v>
      </c>
      <c r="E73" s="3">
        <v>1</v>
      </c>
      <c r="F73">
        <v>19.420000000000002</v>
      </c>
      <c r="G73" s="1" t="s">
        <v>10</v>
      </c>
    </row>
    <row r="74" spans="1:7" x14ac:dyDescent="0.25">
      <c r="A74" s="1" t="s">
        <v>8</v>
      </c>
      <c r="B74" s="1" t="s">
        <v>82</v>
      </c>
      <c r="C74" s="1" t="s">
        <v>11</v>
      </c>
      <c r="D74" s="2">
        <v>45540</v>
      </c>
      <c r="E74" s="3">
        <v>1</v>
      </c>
      <c r="F74">
        <v>442.17</v>
      </c>
      <c r="G74" s="1" t="s">
        <v>10</v>
      </c>
    </row>
    <row r="75" spans="1:7" x14ac:dyDescent="0.25">
      <c r="A75" s="1" t="s">
        <v>8</v>
      </c>
      <c r="B75" s="1" t="s">
        <v>83</v>
      </c>
      <c r="C75" s="1" t="s">
        <v>9</v>
      </c>
      <c r="D75" s="2">
        <v>45540</v>
      </c>
      <c r="E75" s="3">
        <v>1</v>
      </c>
      <c r="F75">
        <v>247.65</v>
      </c>
      <c r="G75" s="1" t="s">
        <v>10</v>
      </c>
    </row>
    <row r="76" spans="1:7" x14ac:dyDescent="0.25">
      <c r="A76" s="1" t="s">
        <v>8</v>
      </c>
      <c r="B76" s="1" t="s">
        <v>84</v>
      </c>
      <c r="C76" s="1" t="s">
        <v>11</v>
      </c>
      <c r="D76" s="2">
        <v>45540</v>
      </c>
      <c r="E76" s="3">
        <v>1</v>
      </c>
      <c r="F76">
        <v>143.5</v>
      </c>
      <c r="G76" s="1" t="s">
        <v>10</v>
      </c>
    </row>
    <row r="77" spans="1:7" x14ac:dyDescent="0.25">
      <c r="A77" s="1" t="s">
        <v>8</v>
      </c>
      <c r="B77" s="1" t="s">
        <v>85</v>
      </c>
      <c r="C77" s="1" t="s">
        <v>11</v>
      </c>
      <c r="D77" s="2">
        <v>45540</v>
      </c>
      <c r="E77" s="3">
        <v>1</v>
      </c>
      <c r="F77">
        <v>709.5</v>
      </c>
      <c r="G77" s="1" t="s">
        <v>10</v>
      </c>
    </row>
    <row r="78" spans="1:7" x14ac:dyDescent="0.25">
      <c r="A78" s="1" t="s">
        <v>8</v>
      </c>
      <c r="B78" s="1" t="s">
        <v>86</v>
      </c>
      <c r="C78" s="1" t="s">
        <v>11</v>
      </c>
      <c r="D78" s="2">
        <v>45540</v>
      </c>
      <c r="E78" s="3">
        <v>1</v>
      </c>
      <c r="F78">
        <v>847.33</v>
      </c>
      <c r="G78" s="1" t="s">
        <v>10</v>
      </c>
    </row>
    <row r="79" spans="1:7" x14ac:dyDescent="0.25">
      <c r="A79" s="1" t="s">
        <v>7</v>
      </c>
      <c r="B79" s="1" t="s">
        <v>87</v>
      </c>
      <c r="C79" s="1" t="s">
        <v>12</v>
      </c>
      <c r="D79" s="2">
        <v>45540</v>
      </c>
      <c r="E79" s="3">
        <v>1</v>
      </c>
      <c r="F79">
        <v>-257.92</v>
      </c>
      <c r="G79" s="1" t="s">
        <v>10</v>
      </c>
    </row>
    <row r="80" spans="1:7" x14ac:dyDescent="0.25">
      <c r="A80" s="1" t="s">
        <v>7</v>
      </c>
      <c r="B80" s="1" t="s">
        <v>88</v>
      </c>
      <c r="C80" s="1" t="s">
        <v>11</v>
      </c>
      <c r="D80" s="2">
        <v>45540</v>
      </c>
      <c r="E80" s="3">
        <v>1</v>
      </c>
      <c r="F80">
        <v>130.5</v>
      </c>
      <c r="G80" s="1" t="s">
        <v>10</v>
      </c>
    </row>
    <row r="81" spans="1:7" hidden="1" x14ac:dyDescent="0.25">
      <c r="A81" s="1"/>
      <c r="B81" s="1"/>
      <c r="C81" s="1"/>
      <c r="D81" s="2"/>
      <c r="G81" s="1"/>
    </row>
    <row r="82" spans="1:7" hidden="1" x14ac:dyDescent="0.25">
      <c r="A82" s="1"/>
      <c r="B82" s="1"/>
      <c r="C82" s="1"/>
      <c r="D82" s="2"/>
      <c r="G82" s="1"/>
    </row>
    <row r="83" spans="1:7" x14ac:dyDescent="0.25">
      <c r="A83" s="1" t="s">
        <v>7</v>
      </c>
      <c r="B83" s="1" t="s">
        <v>89</v>
      </c>
      <c r="C83" s="1" t="s">
        <v>90</v>
      </c>
      <c r="D83" s="2">
        <v>45540</v>
      </c>
      <c r="E83" s="3">
        <v>1</v>
      </c>
      <c r="F83">
        <v>600.41999999999996</v>
      </c>
      <c r="G83" s="1" t="s">
        <v>10</v>
      </c>
    </row>
    <row r="84" spans="1:7" hidden="1" x14ac:dyDescent="0.25">
      <c r="A84" s="1"/>
      <c r="B84" s="1"/>
      <c r="C84" s="1"/>
      <c r="D84" s="2"/>
      <c r="G84" s="1"/>
    </row>
    <row r="85" spans="1:7" x14ac:dyDescent="0.25">
      <c r="A85" s="1" t="s">
        <v>7</v>
      </c>
      <c r="B85" s="1" t="s">
        <v>91</v>
      </c>
      <c r="C85" s="1" t="s">
        <v>11</v>
      </c>
      <c r="D85" s="2">
        <v>45541</v>
      </c>
      <c r="E85" s="3">
        <v>1</v>
      </c>
      <c r="F85">
        <v>2782.83</v>
      </c>
      <c r="G85" s="1" t="s">
        <v>10</v>
      </c>
    </row>
    <row r="86" spans="1:7" x14ac:dyDescent="0.25">
      <c r="A86" s="1" t="s">
        <v>13</v>
      </c>
      <c r="B86" s="1" t="s">
        <v>92</v>
      </c>
      <c r="C86" s="1" t="s">
        <v>12</v>
      </c>
      <c r="D86" s="2">
        <v>45541</v>
      </c>
      <c r="E86" s="3">
        <v>1</v>
      </c>
      <c r="F86">
        <v>154.93</v>
      </c>
      <c r="G86" s="1" t="s">
        <v>10</v>
      </c>
    </row>
    <row r="87" spans="1:7" x14ac:dyDescent="0.25">
      <c r="A87" s="1" t="s">
        <v>8</v>
      </c>
      <c r="B87" s="1" t="s">
        <v>93</v>
      </c>
      <c r="C87" s="1" t="s">
        <v>11</v>
      </c>
      <c r="D87" s="2">
        <v>45541</v>
      </c>
      <c r="E87" s="3">
        <v>1</v>
      </c>
      <c r="F87">
        <v>112.5</v>
      </c>
      <c r="G87" s="1" t="s">
        <v>10</v>
      </c>
    </row>
    <row r="88" spans="1:7" x14ac:dyDescent="0.25">
      <c r="A88" s="1" t="s">
        <v>8</v>
      </c>
      <c r="B88" s="1" t="s">
        <v>94</v>
      </c>
      <c r="C88" s="1" t="s">
        <v>11</v>
      </c>
      <c r="D88" s="2">
        <v>45541</v>
      </c>
      <c r="E88" s="3">
        <v>1</v>
      </c>
      <c r="F88">
        <v>142</v>
      </c>
      <c r="G88" s="1" t="s">
        <v>10</v>
      </c>
    </row>
    <row r="89" spans="1:7" x14ac:dyDescent="0.25">
      <c r="A89" s="1" t="s">
        <v>8</v>
      </c>
      <c r="B89" s="1" t="s">
        <v>95</v>
      </c>
      <c r="C89" s="1" t="s">
        <v>11</v>
      </c>
      <c r="D89" s="2">
        <v>45541</v>
      </c>
      <c r="E89" s="3">
        <v>1</v>
      </c>
      <c r="F89">
        <v>136.66999999999999</v>
      </c>
      <c r="G89" s="1" t="s">
        <v>10</v>
      </c>
    </row>
    <row r="90" spans="1:7" x14ac:dyDescent="0.25">
      <c r="A90" s="1" t="s">
        <v>8</v>
      </c>
      <c r="B90" s="1" t="s">
        <v>96</v>
      </c>
      <c r="C90" s="1" t="s">
        <v>11</v>
      </c>
      <c r="D90" s="2">
        <v>45541</v>
      </c>
      <c r="E90" s="3">
        <v>1</v>
      </c>
      <c r="F90">
        <v>280.67</v>
      </c>
      <c r="G90" s="1" t="s">
        <v>10</v>
      </c>
    </row>
    <row r="91" spans="1:7" x14ac:dyDescent="0.25">
      <c r="A91" s="1" t="s">
        <v>8</v>
      </c>
      <c r="B91" s="1" t="s">
        <v>97</v>
      </c>
      <c r="C91" s="1" t="s">
        <v>11</v>
      </c>
      <c r="D91" s="2">
        <v>45541</v>
      </c>
      <c r="E91" s="3">
        <v>1</v>
      </c>
      <c r="F91">
        <v>268.58</v>
      </c>
      <c r="G91" s="1" t="s">
        <v>10</v>
      </c>
    </row>
    <row r="92" spans="1:7" x14ac:dyDescent="0.25">
      <c r="A92" s="1" t="s">
        <v>13</v>
      </c>
      <c r="B92" s="1" t="s">
        <v>98</v>
      </c>
      <c r="C92" s="1" t="s">
        <v>99</v>
      </c>
      <c r="D92" s="2">
        <v>45541</v>
      </c>
      <c r="E92" s="3">
        <v>1</v>
      </c>
      <c r="F92">
        <v>146.41999999999999</v>
      </c>
      <c r="G92" s="1" t="s">
        <v>10</v>
      </c>
    </row>
    <row r="93" spans="1:7" x14ac:dyDescent="0.25">
      <c r="A93" s="1" t="s">
        <v>8</v>
      </c>
      <c r="B93" s="1" t="s">
        <v>100</v>
      </c>
      <c r="C93" s="1" t="s">
        <v>11</v>
      </c>
      <c r="D93" s="2">
        <v>45541</v>
      </c>
      <c r="E93" s="3">
        <v>1</v>
      </c>
      <c r="F93">
        <v>68.5</v>
      </c>
      <c r="G93" s="1" t="s">
        <v>10</v>
      </c>
    </row>
    <row r="94" spans="1:7" x14ac:dyDescent="0.25">
      <c r="A94" s="1" t="s">
        <v>8</v>
      </c>
      <c r="B94" s="1" t="s">
        <v>101</v>
      </c>
      <c r="C94" s="1" t="s">
        <v>11</v>
      </c>
      <c r="D94" s="2">
        <v>45541</v>
      </c>
      <c r="E94" s="3">
        <v>1</v>
      </c>
      <c r="F94">
        <v>139.5</v>
      </c>
      <c r="G94" s="1" t="s">
        <v>10</v>
      </c>
    </row>
    <row r="95" spans="1:7" x14ac:dyDescent="0.25">
      <c r="A95" s="1" t="s">
        <v>13</v>
      </c>
      <c r="B95" s="1" t="s">
        <v>102</v>
      </c>
      <c r="C95" s="1" t="s">
        <v>11</v>
      </c>
      <c r="D95" s="2">
        <v>45541</v>
      </c>
      <c r="E95" s="3">
        <v>1</v>
      </c>
      <c r="F95">
        <v>71.67</v>
      </c>
      <c r="G95" s="1" t="s">
        <v>10</v>
      </c>
    </row>
    <row r="96" spans="1:7" hidden="1" x14ac:dyDescent="0.25">
      <c r="A96" s="1"/>
      <c r="B96" s="1"/>
      <c r="C96" s="1"/>
      <c r="D96" s="2"/>
      <c r="G96" s="1"/>
    </row>
    <row r="97" spans="1:7" x14ac:dyDescent="0.25">
      <c r="A97" s="1" t="s">
        <v>8</v>
      </c>
      <c r="B97" s="1" t="s">
        <v>103</v>
      </c>
      <c r="C97" s="1" t="s">
        <v>11</v>
      </c>
      <c r="D97" s="2">
        <v>45541</v>
      </c>
      <c r="E97" s="3">
        <v>1</v>
      </c>
      <c r="F97">
        <v>442.77</v>
      </c>
      <c r="G97" s="1" t="s">
        <v>10</v>
      </c>
    </row>
    <row r="98" spans="1:7" x14ac:dyDescent="0.25">
      <c r="A98" s="1" t="s">
        <v>8</v>
      </c>
      <c r="B98" s="1" t="s">
        <v>104</v>
      </c>
      <c r="C98" s="1" t="s">
        <v>11</v>
      </c>
      <c r="D98" s="2">
        <v>45541</v>
      </c>
      <c r="E98" s="3">
        <v>1</v>
      </c>
      <c r="F98">
        <v>163.27000000000001</v>
      </c>
      <c r="G98" s="1" t="s">
        <v>10</v>
      </c>
    </row>
    <row r="99" spans="1:7" hidden="1" x14ac:dyDescent="0.25">
      <c r="A99" s="1"/>
      <c r="B99" s="1"/>
      <c r="C99" s="1"/>
      <c r="D99" s="2"/>
      <c r="G99" s="1"/>
    </row>
    <row r="100" spans="1:7" x14ac:dyDescent="0.25">
      <c r="A100" s="1" t="s">
        <v>8</v>
      </c>
      <c r="B100" s="1" t="s">
        <v>105</v>
      </c>
      <c r="C100" s="1" t="s">
        <v>11</v>
      </c>
      <c r="D100" s="2">
        <v>45541</v>
      </c>
      <c r="E100" s="3">
        <v>1</v>
      </c>
      <c r="F100">
        <v>317</v>
      </c>
      <c r="G100" s="1" t="s">
        <v>10</v>
      </c>
    </row>
    <row r="101" spans="1:7" x14ac:dyDescent="0.25">
      <c r="A101" s="1" t="s">
        <v>8</v>
      </c>
      <c r="B101" s="1" t="s">
        <v>106</v>
      </c>
      <c r="C101" s="1" t="s">
        <v>11</v>
      </c>
      <c r="D101" s="2">
        <v>45541</v>
      </c>
      <c r="E101" s="3">
        <v>1</v>
      </c>
      <c r="F101">
        <v>119</v>
      </c>
      <c r="G101" s="1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AG18"/>
  <sheetViews>
    <sheetView topLeftCell="A4" workbookViewId="0">
      <selection activeCell="H18" sqref="H17:H18"/>
    </sheetView>
  </sheetViews>
  <sheetFormatPr baseColWidth="10" defaultColWidth="9.140625" defaultRowHeight="15" x14ac:dyDescent="0.25"/>
  <cols>
    <col min="2" max="2" width="16.42578125" bestFit="1" customWidth="1"/>
    <col min="4" max="4" width="12" bestFit="1" customWidth="1"/>
  </cols>
  <sheetData>
    <row r="5" spans="1:33" x14ac:dyDescent="0.25">
      <c r="C5">
        <v>1</v>
      </c>
      <c r="D5">
        <v>2</v>
      </c>
      <c r="E5">
        <v>3</v>
      </c>
      <c r="F5">
        <v>4</v>
      </c>
      <c r="G5">
        <v>5</v>
      </c>
      <c r="H5">
        <v>6</v>
      </c>
      <c r="I5">
        <v>7</v>
      </c>
      <c r="J5">
        <v>8</v>
      </c>
      <c r="K5">
        <v>9</v>
      </c>
      <c r="L5">
        <v>10</v>
      </c>
      <c r="M5">
        <v>11</v>
      </c>
      <c r="N5">
        <v>12</v>
      </c>
      <c r="O5">
        <v>13</v>
      </c>
      <c r="P5">
        <v>14</v>
      </c>
      <c r="Q5">
        <v>15</v>
      </c>
      <c r="R5">
        <v>16</v>
      </c>
      <c r="S5">
        <v>17</v>
      </c>
      <c r="T5">
        <v>18</v>
      </c>
      <c r="U5">
        <v>19</v>
      </c>
      <c r="V5">
        <v>20</v>
      </c>
      <c r="W5">
        <v>21</v>
      </c>
      <c r="X5">
        <v>22</v>
      </c>
      <c r="Y5">
        <v>23</v>
      </c>
      <c r="Z5">
        <v>24</v>
      </c>
      <c r="AA5">
        <v>25</v>
      </c>
      <c r="AB5">
        <v>26</v>
      </c>
      <c r="AC5">
        <v>27</v>
      </c>
      <c r="AD5">
        <v>28</v>
      </c>
      <c r="AE5">
        <v>29</v>
      </c>
      <c r="AF5">
        <v>30</v>
      </c>
      <c r="AG5">
        <v>31</v>
      </c>
    </row>
    <row r="6" spans="1:33" x14ac:dyDescent="0.25">
      <c r="A6" s="4">
        <v>2023</v>
      </c>
      <c r="B6" t="s">
        <v>108</v>
      </c>
      <c r="C6" s="3">
        <f>SUM('2023'!B3:B16)</f>
        <v>14</v>
      </c>
      <c r="D6" s="3">
        <f>SUM('2023'!B19:B35)</f>
        <v>15</v>
      </c>
      <c r="E6" s="3">
        <f>SUM('2023'!B39:B56)</f>
        <v>16</v>
      </c>
      <c r="F6" s="3">
        <f>SUM('2023'!B60:B73)</f>
        <v>14</v>
      </c>
      <c r="G6" s="3">
        <f>SUM('2023'!B76:B91)</f>
        <v>13</v>
      </c>
      <c r="H6" s="3">
        <f>SUM('2023'!B92:B104)</f>
        <v>13</v>
      </c>
      <c r="K6" s="3"/>
      <c r="L6" s="3"/>
      <c r="M6" s="3">
        <f>SUM('2023'!B108:B128)</f>
        <v>16</v>
      </c>
      <c r="N6" s="3">
        <f>SUM('2023'!$B39:$B56)</f>
        <v>16</v>
      </c>
      <c r="O6" s="3">
        <f>SUM('2023'!$B39:$B56)</f>
        <v>16</v>
      </c>
      <c r="P6" s="3">
        <f>SUM('2023'!$B39:$B56)</f>
        <v>16</v>
      </c>
      <c r="Q6" s="3">
        <f>SUM('2023'!$B39:$B56)</f>
        <v>16</v>
      </c>
      <c r="R6" s="3">
        <f>SUM('2023'!$B39:$B56)</f>
        <v>16</v>
      </c>
      <c r="S6" s="3">
        <f>SUM('2023'!$B39:$B56)</f>
        <v>16</v>
      </c>
      <c r="T6" s="3">
        <f>SUM('2023'!$B39:$B56)</f>
        <v>16</v>
      </c>
      <c r="U6" s="3">
        <f>SUM('2023'!$B39:$B56)</f>
        <v>16</v>
      </c>
      <c r="V6" s="3">
        <f>SUM('2023'!$B39:$B56)</f>
        <v>16</v>
      </c>
      <c r="W6" s="3">
        <f>SUM('2023'!$B39:$B56)</f>
        <v>16</v>
      </c>
      <c r="X6" s="3">
        <f>SUM('2023'!$B39:$B56)</f>
        <v>16</v>
      </c>
      <c r="Y6" s="3">
        <f>SUM('2023'!$B39:$B56)</f>
        <v>16</v>
      </c>
      <c r="Z6" s="3">
        <f>SUM('2023'!$B39:$B56)</f>
        <v>16</v>
      </c>
      <c r="AA6" s="3">
        <f>SUM('2023'!$B39:$B56)</f>
        <v>16</v>
      </c>
      <c r="AB6" s="3">
        <f>SUM('2023'!$B39:$B56)</f>
        <v>16</v>
      </c>
      <c r="AC6" s="3">
        <f>SUM('2023'!$B39:$B56)</f>
        <v>16</v>
      </c>
      <c r="AD6" s="3">
        <f>SUM('2023'!$B39:$B56)</f>
        <v>16</v>
      </c>
      <c r="AE6" s="3">
        <f>SUM('2023'!$B39:$B56)</f>
        <v>16</v>
      </c>
      <c r="AF6" s="3">
        <f>SUM('2023'!$B39:$B56)</f>
        <v>16</v>
      </c>
      <c r="AG6" s="3">
        <f>SUM('2023'!$B39:$B56)</f>
        <v>16</v>
      </c>
    </row>
    <row r="7" spans="1:33" x14ac:dyDescent="0.25">
      <c r="A7" s="4"/>
      <c r="B7" t="s">
        <v>109</v>
      </c>
      <c r="C7">
        <f>SUM('2023'!C3:C16)</f>
        <v>5411.0899999999992</v>
      </c>
      <c r="D7" s="3">
        <f>SUM('2023'!$C19:$C35)</f>
        <v>3730.9300000000003</v>
      </c>
      <c r="E7" s="3">
        <f>SUM('2023'!C40:C56)</f>
        <v>2022.6399999999999</v>
      </c>
      <c r="F7" s="3">
        <f>SUM('2023'!C60:C73)</f>
        <v>4859.6500000000005</v>
      </c>
      <c r="G7" s="3">
        <f>SUM('2023'!C76:C91)</f>
        <v>3644.01</v>
      </c>
      <c r="H7" s="3">
        <f>SUM('2023'!C92:C104)</f>
        <v>3266.05</v>
      </c>
      <c r="K7" s="3"/>
      <c r="L7" s="3"/>
      <c r="M7" s="3">
        <f>SUM('2023'!$C19:$C35)</f>
        <v>3730.9300000000003</v>
      </c>
      <c r="N7" s="3">
        <f>SUM('2023'!$C19:$C35)</f>
        <v>3730.9300000000003</v>
      </c>
      <c r="O7" s="3">
        <f>SUM('2023'!$C19:$C35)</f>
        <v>3730.9300000000003</v>
      </c>
      <c r="P7" s="3">
        <f>SUM('2023'!$C19:$C35)</f>
        <v>3730.9300000000003</v>
      </c>
      <c r="Q7" s="3">
        <f>SUM('2023'!$C19:$C35)</f>
        <v>3730.9300000000003</v>
      </c>
      <c r="R7" s="3">
        <f>SUM('2023'!$C19:$C35)</f>
        <v>3730.9300000000003</v>
      </c>
      <c r="S7" s="3">
        <f>SUM('2023'!$C19:$C35)</f>
        <v>3730.9300000000003</v>
      </c>
      <c r="T7" s="3">
        <f>SUM('2023'!$C19:$C35)</f>
        <v>3730.9300000000003</v>
      </c>
      <c r="U7" s="3">
        <f>SUM('2023'!$C19:$C35)</f>
        <v>3730.9300000000003</v>
      </c>
      <c r="V7" s="3">
        <f>SUM('2023'!$C19:$C35)</f>
        <v>3730.9300000000003</v>
      </c>
      <c r="W7" s="3">
        <f>SUM('2023'!$C19:$C35)</f>
        <v>3730.9300000000003</v>
      </c>
      <c r="X7" s="3">
        <f>SUM('2023'!$C19:$C35)</f>
        <v>3730.9300000000003</v>
      </c>
      <c r="Y7" s="3">
        <f>SUM('2023'!$C19:$C35)</f>
        <v>3730.9300000000003</v>
      </c>
      <c r="Z7" s="3">
        <f>SUM('2023'!$C19:$C35)</f>
        <v>3730.9300000000003</v>
      </c>
      <c r="AA7" s="3">
        <f>SUM('2023'!$C19:$C35)</f>
        <v>3730.9300000000003</v>
      </c>
      <c r="AB7" s="3">
        <f>SUM('2023'!$C19:$C35)</f>
        <v>3730.9300000000003</v>
      </c>
      <c r="AC7" s="3">
        <f>SUM('2023'!$C19:$C35)</f>
        <v>3730.9300000000003</v>
      </c>
      <c r="AD7" s="3">
        <f>SUM('2023'!$C19:$C35)</f>
        <v>3730.9300000000003</v>
      </c>
      <c r="AE7" s="3">
        <f>SUM('2023'!$C19:$C35)</f>
        <v>3730.9300000000003</v>
      </c>
      <c r="AF7" s="3">
        <f>SUM('2023'!$C19:$C35)</f>
        <v>3730.9300000000003</v>
      </c>
      <c r="AG7" s="3">
        <f>SUM('2023'!$C19:$C35)</f>
        <v>3730.9300000000003</v>
      </c>
    </row>
    <row r="8" spans="1:33" x14ac:dyDescent="0.25">
      <c r="A8" s="4"/>
      <c r="B8" t="s">
        <v>110</v>
      </c>
      <c r="C8">
        <f>C7/C6</f>
        <v>386.5064285714285</v>
      </c>
      <c r="D8">
        <f>D7/D6</f>
        <v>248.7286666666667</v>
      </c>
      <c r="E8">
        <f>E7/E6</f>
        <v>126.41499999999999</v>
      </c>
      <c r="F8">
        <f>F7/F6</f>
        <v>347.11785714285719</v>
      </c>
      <c r="G8">
        <f>G7/G6</f>
        <v>280.30846153846153</v>
      </c>
      <c r="H8">
        <f>H7/H6</f>
        <v>251.23461538461541</v>
      </c>
      <c r="K8" t="e">
        <f t="shared" ref="G8:AG8" si="0">K7/K6</f>
        <v>#DIV/0!</v>
      </c>
      <c r="L8" t="e">
        <f t="shared" si="0"/>
        <v>#DIV/0!</v>
      </c>
      <c r="M8">
        <f t="shared" si="0"/>
        <v>233.18312500000002</v>
      </c>
      <c r="N8">
        <f t="shared" si="0"/>
        <v>233.18312500000002</v>
      </c>
      <c r="O8">
        <f t="shared" si="0"/>
        <v>233.18312500000002</v>
      </c>
      <c r="P8">
        <f t="shared" si="0"/>
        <v>233.18312500000002</v>
      </c>
      <c r="Q8">
        <f t="shared" si="0"/>
        <v>233.18312500000002</v>
      </c>
      <c r="R8">
        <f t="shared" si="0"/>
        <v>233.18312500000002</v>
      </c>
      <c r="S8">
        <f t="shared" si="0"/>
        <v>233.18312500000002</v>
      </c>
      <c r="T8">
        <f t="shared" si="0"/>
        <v>233.18312500000002</v>
      </c>
      <c r="U8">
        <f t="shared" si="0"/>
        <v>233.18312500000002</v>
      </c>
      <c r="V8">
        <f t="shared" si="0"/>
        <v>233.18312500000002</v>
      </c>
      <c r="W8">
        <f t="shared" si="0"/>
        <v>233.18312500000002</v>
      </c>
      <c r="X8">
        <f t="shared" si="0"/>
        <v>233.18312500000002</v>
      </c>
      <c r="Y8">
        <f t="shared" si="0"/>
        <v>233.18312500000002</v>
      </c>
      <c r="Z8">
        <f t="shared" si="0"/>
        <v>233.18312500000002</v>
      </c>
      <c r="AA8">
        <f t="shared" si="0"/>
        <v>233.18312500000002</v>
      </c>
      <c r="AB8">
        <f t="shared" si="0"/>
        <v>233.18312500000002</v>
      </c>
      <c r="AC8">
        <f t="shared" si="0"/>
        <v>233.18312500000002</v>
      </c>
      <c r="AD8">
        <f t="shared" si="0"/>
        <v>233.18312500000002</v>
      </c>
      <c r="AE8">
        <f t="shared" si="0"/>
        <v>233.18312500000002</v>
      </c>
      <c r="AF8">
        <f t="shared" si="0"/>
        <v>233.18312500000002</v>
      </c>
      <c r="AG8">
        <f t="shared" si="0"/>
        <v>233.18312500000002</v>
      </c>
    </row>
    <row r="9" spans="1:33" x14ac:dyDescent="0.25">
      <c r="A9" s="4">
        <v>2024</v>
      </c>
      <c r="B9" t="s">
        <v>108</v>
      </c>
      <c r="C9" s="3">
        <f>SUM('2024'!E2:E24)</f>
        <v>22</v>
      </c>
      <c r="D9" s="3">
        <f>SUM('2024'!E26:E43)</f>
        <v>17</v>
      </c>
      <c r="E9" s="3">
        <f>SUM('2024'!E47:E62)</f>
        <v>14</v>
      </c>
      <c r="F9" s="3">
        <f>SUM('2024'!E63:E83)</f>
        <v>19</v>
      </c>
      <c r="G9" s="3">
        <f>SUM('2024'!E85:E101)</f>
        <v>15</v>
      </c>
      <c r="H9" s="3">
        <f>SUM('2024'!E86:E101)</f>
        <v>14</v>
      </c>
      <c r="I9" s="3"/>
      <c r="J9" s="3"/>
    </row>
    <row r="10" spans="1:33" x14ac:dyDescent="0.25">
      <c r="A10" s="4"/>
      <c r="B10" t="s">
        <v>109</v>
      </c>
      <c r="C10">
        <f>SUM('2024'!F2:F24)</f>
        <v>6254.17</v>
      </c>
      <c r="D10">
        <f>SUM('2024'!F26:F43)</f>
        <v>3816.5299999999997</v>
      </c>
      <c r="E10">
        <f>SUM('2024'!F47:F62)</f>
        <v>4432.05</v>
      </c>
      <c r="F10">
        <f>SUM('2024'!F63:F83)</f>
        <v>7697.75</v>
      </c>
      <c r="G10">
        <f>SUM('2024'!F85:F101)</f>
        <v>5346.3100000000013</v>
      </c>
      <c r="H10">
        <f>SUM('2024'!F85:F101)</f>
        <v>5346.3100000000013</v>
      </c>
    </row>
    <row r="11" spans="1:33" x14ac:dyDescent="0.25">
      <c r="A11" s="4"/>
      <c r="B11" t="s">
        <v>110</v>
      </c>
      <c r="C11">
        <f>C10/C9</f>
        <v>284.28045454545457</v>
      </c>
      <c r="D11">
        <f t="shared" ref="D11:H11" si="1">D10/D9</f>
        <v>224.50176470588235</v>
      </c>
      <c r="E11">
        <f t="shared" si="1"/>
        <v>316.57499999999999</v>
      </c>
      <c r="F11">
        <f t="shared" si="1"/>
        <v>405.14473684210526</v>
      </c>
      <c r="G11">
        <f t="shared" si="1"/>
        <v>356.42066666666676</v>
      </c>
      <c r="H11">
        <f t="shared" si="1"/>
        <v>381.8792857142858</v>
      </c>
    </row>
    <row r="14" spans="1:33" x14ac:dyDescent="0.25">
      <c r="A14">
        <v>2023</v>
      </c>
      <c r="C14">
        <f>B14+C7</f>
        <v>5411.0899999999992</v>
      </c>
      <c r="D14">
        <f>C14+D7</f>
        <v>9142.02</v>
      </c>
      <c r="E14">
        <f>D14+E7</f>
        <v>11164.66</v>
      </c>
      <c r="F14">
        <f>E14+F7</f>
        <v>16024.310000000001</v>
      </c>
      <c r="G14">
        <f>F14+G7</f>
        <v>19668.32</v>
      </c>
      <c r="H14">
        <f>G14+H7</f>
        <v>22934.37</v>
      </c>
    </row>
    <row r="15" spans="1:33" x14ac:dyDescent="0.25">
      <c r="A15">
        <v>2024</v>
      </c>
      <c r="C15">
        <f>B15+C10</f>
        <v>6254.17</v>
      </c>
      <c r="D15">
        <f t="shared" ref="D15:H15" si="2">C15+D10</f>
        <v>10070.700000000001</v>
      </c>
      <c r="E15">
        <f t="shared" si="2"/>
        <v>14502.75</v>
      </c>
      <c r="F15">
        <f t="shared" si="2"/>
        <v>22200.5</v>
      </c>
      <c r="G15">
        <f t="shared" si="2"/>
        <v>27546.81</v>
      </c>
      <c r="H15">
        <f t="shared" si="2"/>
        <v>32893.120000000003</v>
      </c>
    </row>
    <row r="17" spans="1:8" x14ac:dyDescent="0.25">
      <c r="A17">
        <v>2023</v>
      </c>
      <c r="C17" s="3">
        <f>B17+C6</f>
        <v>14</v>
      </c>
      <c r="D17" s="3">
        <f>C17+D6</f>
        <v>29</v>
      </c>
      <c r="E17" s="3">
        <f t="shared" ref="E17:H17" si="3">D17+E6</f>
        <v>45</v>
      </c>
      <c r="F17" s="3">
        <f t="shared" si="3"/>
        <v>59</v>
      </c>
      <c r="G17" s="3">
        <f t="shared" si="3"/>
        <v>72</v>
      </c>
      <c r="H17" s="3">
        <f t="shared" si="3"/>
        <v>85</v>
      </c>
    </row>
    <row r="18" spans="1:8" x14ac:dyDescent="0.25">
      <c r="A18">
        <v>2024</v>
      </c>
      <c r="C18" s="3">
        <f>B18+C9</f>
        <v>22</v>
      </c>
      <c r="D18" s="3">
        <f t="shared" ref="D18:H18" si="4">C18+D9</f>
        <v>39</v>
      </c>
      <c r="E18" s="3">
        <f t="shared" si="4"/>
        <v>53</v>
      </c>
      <c r="F18" s="3">
        <f t="shared" si="4"/>
        <v>72</v>
      </c>
      <c r="G18" s="3">
        <f t="shared" si="4"/>
        <v>87</v>
      </c>
      <c r="H18" s="3">
        <f t="shared" si="4"/>
        <v>101</v>
      </c>
    </row>
  </sheetData>
  <mergeCells count="2">
    <mergeCell ref="A6:A8"/>
    <mergeCell ref="A9:A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4CAA5-79EF-4CCB-B249-9D3A0192392D}">
  <dimension ref="A1"/>
  <sheetViews>
    <sheetView tabSelected="1" topLeftCell="A25"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  <pageSetup paperSize="8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7955E5-90F7-4F6D-BD88-043333BC6D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2023</vt:lpstr>
      <vt:lpstr>2024</vt:lpstr>
      <vt:lpstr>comparatif</vt:lpstr>
      <vt:lpstr>courbe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 roussel</cp:lastModifiedBy>
  <cp:lastPrinted>2024-09-06T17:17:12Z</cp:lastPrinted>
  <dcterms:created xsi:type="dcterms:W3CDTF">2015-06-05T18:19:34Z</dcterms:created>
  <dcterms:modified xsi:type="dcterms:W3CDTF">2024-09-06T17:17:14Z</dcterms:modified>
</cp:coreProperties>
</file>