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G49641\Desktop\"/>
    </mc:Choice>
  </mc:AlternateContent>
  <bookViews>
    <workbookView xWindow="0" yWindow="0" windowWidth="28800" windowHeight="14835" activeTab="5"/>
  </bookViews>
  <sheets>
    <sheet name="Janvier" sheetId="1" r:id="rId1"/>
    <sheet name="Fevrier" sheetId="4" r:id="rId2"/>
    <sheet name="Mars" sheetId="2" r:id="rId3"/>
    <sheet name="Avril" sheetId="3" r:id="rId4"/>
    <sheet name="Pointage" sheetId="5" r:id="rId5"/>
    <sheet name="Exemple final" sheetId="6" r:id="rId6"/>
  </sheets>
  <definedNames>
    <definedName name="Liste_Feuilles">OFFSET(Pointage!$J$2,,,COUNTA(Pointage!$J:$J)-1)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6" l="1"/>
  <c r="F6" i="6" l="1"/>
  <c r="F7" i="6"/>
  <c r="D6" i="6"/>
  <c r="D7" i="6"/>
  <c r="D5" i="6"/>
  <c r="D19" i="6"/>
  <c r="D18" i="6"/>
  <c r="D17" i="6"/>
  <c r="D16" i="6"/>
  <c r="D15" i="6"/>
  <c r="D14" i="6"/>
  <c r="D13" i="6"/>
  <c r="D12" i="6"/>
  <c r="D11" i="6"/>
  <c r="D10" i="6"/>
  <c r="D9" i="6"/>
  <c r="D8" i="6"/>
  <c r="D6" i="5"/>
  <c r="D7" i="5"/>
  <c r="D8" i="5"/>
  <c r="D9" i="5"/>
  <c r="D10" i="5"/>
  <c r="F5" i="6" l="1"/>
  <c r="D19" i="5"/>
  <c r="D18" i="5"/>
  <c r="D17" i="5"/>
  <c r="D16" i="5"/>
  <c r="D15" i="5"/>
  <c r="D14" i="5"/>
  <c r="D13" i="5"/>
  <c r="D12" i="5"/>
  <c r="D11" i="5"/>
  <c r="E5" i="5" a="1"/>
  <c r="C5" i="5" a="1"/>
  <c r="B5" i="5" a="1"/>
  <c r="A5" i="5" a="1"/>
  <c r="E5" i="5" l="1"/>
  <c r="F5" i="5" s="1"/>
  <c r="C5" i="5"/>
  <c r="D5" i="5" s="1"/>
  <c r="B5" i="5"/>
  <c r="A5" i="5"/>
  <c r="F20" i="5" l="1"/>
</calcChain>
</file>

<file path=xl/sharedStrings.xml><?xml version="1.0" encoding="utf-8"?>
<sst xmlns="http://schemas.openxmlformats.org/spreadsheetml/2006/main" count="72" uniqueCount="27">
  <si>
    <t>Date</t>
  </si>
  <si>
    <t>Description</t>
  </si>
  <si>
    <t>Temps passé</t>
  </si>
  <si>
    <t>Nbr intervenants</t>
  </si>
  <si>
    <t>Terminé</t>
  </si>
  <si>
    <t>N°</t>
  </si>
  <si>
    <t>Intervention 1</t>
  </si>
  <si>
    <t>Intervention 2</t>
  </si>
  <si>
    <t>Intervention 3</t>
  </si>
  <si>
    <t>oui</t>
  </si>
  <si>
    <t>non</t>
  </si>
  <si>
    <t>intervention 1</t>
  </si>
  <si>
    <t>intervention 4</t>
  </si>
  <si>
    <t>intervention 5</t>
  </si>
  <si>
    <t>intervention 6</t>
  </si>
  <si>
    <t>intervention 3</t>
  </si>
  <si>
    <t>Liste des Feuilles</t>
  </si>
  <si>
    <t>Désignation</t>
  </si>
  <si>
    <t>Janvier</t>
  </si>
  <si>
    <t>Fevrier</t>
  </si>
  <si>
    <t>Mars</t>
  </si>
  <si>
    <t>Avril</t>
  </si>
  <si>
    <t>POINTAGE</t>
  </si>
  <si>
    <t>Toto</t>
  </si>
  <si>
    <t>Temps</t>
  </si>
  <si>
    <t>Non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</si>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</sst>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h\ &quot;h&quot;\ mm\ &quot;mn&quot;"/>
  </numFmts>
  <fonts count="15">
    <font>
      <sz val="11"/>
      <color theme="1"/>
      <name val="Arial"/>
      <family val="2"/>
    </font>
    <font>
      <b/>
      <sz val="11"/>
      <color theme="1"/>
      <name val="Perpetua"/>
      <family val="1"/>
    </font>
    <font>
      <b/>
      <sz val="11"/>
      <name val="Perpetua"/>
      <family val="1"/>
    </font>
    <font>
      <b/>
      <sz val="11"/>
      <name val="Arial"/>
      <family val="2"/>
    </font>
    <font>
      <b/>
      <sz val="22"/>
      <color theme="1"/>
      <name val="Calibri"/>
      <family val="2"/>
      <scheme val="minor"/>
    </font>
    <font>
      <b/>
      <sz val="16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8"/>
      <color rgb="FF0000FF"/>
      <name val="Arial"/>
      <family val="2"/>
    </font>
    <font>
      <sz val="18"/>
      <name val="Arial"/>
      <family val="2"/>
    </font>
    <font>
      <b/>
      <sz val="18"/>
      <color rgb="FF0000FF"/>
      <name val="Arial"/>
      <family val="2"/>
    </font>
    <font>
      <sz val="18"/>
      <color theme="4" tint="-0.249977111117893"/>
      <name val="Arial"/>
      <family val="2"/>
    </font>
    <font>
      <sz val="16"/>
      <name val="Arial"/>
      <family val="2"/>
    </font>
    <font>
      <sz val="12"/>
      <name val="Arial"/>
      <family val="2"/>
    </font>
    <font>
      <b/>
      <sz val="16"/>
      <color rgb="FF0000FF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2" fontId="2" fillId="3" borderId="5" xfId="0" applyNumberFormat="1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5" borderId="5" xfId="0" applyFont="1" applyFill="1" applyBorder="1" applyAlignment="1" applyProtection="1">
      <alignment horizontal="center" vertical="center" wrapText="1"/>
    </xf>
    <xf numFmtId="0" fontId="4" fillId="0" borderId="6" xfId="0" applyFont="1" applyBorder="1" applyAlignment="1" applyProtection="1">
      <alignment horizontal="center" vertical="center"/>
    </xf>
    <xf numFmtId="0" fontId="4" fillId="0" borderId="7" xfId="0" applyFont="1" applyBorder="1" applyAlignment="1" applyProtection="1">
      <alignment horizontal="center" vertical="center"/>
    </xf>
    <xf numFmtId="14" fontId="0" fillId="0" borderId="0" xfId="0" applyNumberFormat="1" applyAlignment="1">
      <alignment horizontal="center" vertical="center"/>
    </xf>
    <xf numFmtId="0" fontId="6" fillId="5" borderId="0" xfId="0" applyFont="1" applyFill="1" applyBorder="1" applyAlignment="1" applyProtection="1">
      <alignment horizontal="center" vertical="center" wrapText="1"/>
    </xf>
    <xf numFmtId="0" fontId="6" fillId="5" borderId="0" xfId="0" applyFont="1" applyFill="1" applyBorder="1" applyAlignment="1" applyProtection="1">
      <alignment vertical="center" wrapText="1"/>
    </xf>
    <xf numFmtId="0" fontId="7" fillId="5" borderId="5" xfId="0" applyFont="1" applyFill="1" applyBorder="1" applyAlignment="1" applyProtection="1">
      <alignment horizontal="center" vertical="center" wrapText="1"/>
    </xf>
    <xf numFmtId="0" fontId="7" fillId="5" borderId="7" xfId="0" applyFont="1" applyFill="1" applyBorder="1" applyAlignment="1" applyProtection="1">
      <alignment horizontal="center" vertical="center" wrapText="1"/>
    </xf>
    <xf numFmtId="0" fontId="7" fillId="5" borderId="6" xfId="0" applyFont="1" applyFill="1" applyBorder="1" applyAlignment="1" applyProtection="1">
      <alignment horizontal="center" vertical="center" wrapText="1"/>
    </xf>
    <xf numFmtId="0" fontId="8" fillId="5" borderId="8" xfId="0" applyFont="1" applyFill="1" applyBorder="1" applyAlignment="1" applyProtection="1">
      <alignment horizontal="center" vertical="center" wrapText="1"/>
    </xf>
    <xf numFmtId="0" fontId="8" fillId="5" borderId="9" xfId="0" applyFont="1" applyFill="1" applyBorder="1" applyAlignment="1" applyProtection="1">
      <alignment vertical="center" wrapText="1"/>
    </xf>
    <xf numFmtId="0" fontId="9" fillId="4" borderId="9" xfId="0" applyFont="1" applyFill="1" applyBorder="1" applyAlignment="1" applyProtection="1">
      <alignment horizontal="center" vertical="center" wrapText="1"/>
    </xf>
    <xf numFmtId="0" fontId="10" fillId="5" borderId="9" xfId="0" applyFont="1" applyFill="1" applyBorder="1" applyAlignment="1" applyProtection="1">
      <alignment horizontal="center" vertical="center" wrapText="1"/>
    </xf>
    <xf numFmtId="0" fontId="9" fillId="5" borderId="10" xfId="0" applyFont="1" applyFill="1" applyBorder="1" applyAlignment="1" applyProtection="1">
      <alignment vertical="center" wrapText="1"/>
      <protection locked="0"/>
    </xf>
    <xf numFmtId="0" fontId="9" fillId="5" borderId="11" xfId="0" applyFont="1" applyFill="1" applyBorder="1" applyAlignment="1" applyProtection="1">
      <alignment vertical="center" wrapText="1"/>
      <protection locked="0"/>
    </xf>
    <xf numFmtId="0" fontId="9" fillId="4" borderId="12" xfId="0" applyFont="1" applyFill="1" applyBorder="1" applyAlignment="1" applyProtection="1">
      <alignment vertical="center" wrapText="1"/>
      <protection locked="0"/>
    </xf>
    <xf numFmtId="0" fontId="9" fillId="5" borderId="11" xfId="0" applyFont="1" applyFill="1" applyBorder="1" applyAlignment="1" applyProtection="1">
      <alignment horizontal="center" vertical="center" wrapText="1"/>
    </xf>
    <xf numFmtId="0" fontId="11" fillId="5" borderId="11" xfId="0" applyNumberFormat="1" applyFont="1" applyFill="1" applyBorder="1" applyAlignment="1" applyProtection="1">
      <alignment vertical="center" wrapText="1"/>
      <protection locked="0"/>
    </xf>
    <xf numFmtId="0" fontId="11" fillId="4" borderId="12" xfId="0" applyNumberFormat="1" applyFont="1" applyFill="1" applyBorder="1" applyAlignment="1" applyProtection="1">
      <alignment vertical="center" wrapText="1"/>
      <protection locked="0"/>
    </xf>
    <xf numFmtId="49" fontId="9" fillId="5" borderId="10" xfId="0" applyNumberFormat="1" applyFont="1" applyFill="1" applyBorder="1" applyAlignment="1" applyProtection="1">
      <alignment vertical="center" wrapText="1"/>
      <protection locked="0"/>
    </xf>
    <xf numFmtId="0" fontId="9" fillId="5" borderId="13" xfId="0" applyFont="1" applyFill="1" applyBorder="1" applyAlignment="1" applyProtection="1">
      <alignment vertical="center" wrapText="1"/>
      <protection locked="0"/>
    </xf>
    <xf numFmtId="0" fontId="11" fillId="5" borderId="14" xfId="0" applyNumberFormat="1" applyFont="1" applyFill="1" applyBorder="1" applyAlignment="1" applyProtection="1">
      <alignment vertical="center" wrapText="1"/>
      <protection locked="0"/>
    </xf>
    <xf numFmtId="0" fontId="11" fillId="4" borderId="15" xfId="0" applyNumberFormat="1" applyFont="1" applyFill="1" applyBorder="1" applyAlignment="1" applyProtection="1">
      <alignment vertical="center" wrapText="1"/>
      <protection locked="0"/>
    </xf>
    <xf numFmtId="0" fontId="9" fillId="5" borderId="14" xfId="0" applyFont="1" applyFill="1" applyBorder="1" applyAlignment="1" applyProtection="1">
      <alignment horizontal="center" vertical="center" wrapText="1"/>
    </xf>
    <xf numFmtId="0" fontId="13" fillId="5" borderId="0" xfId="0" applyFont="1" applyFill="1" applyBorder="1" applyAlignment="1" applyProtection="1">
      <alignment horizontal="center" vertical="center" wrapText="1"/>
      <protection locked="0"/>
    </xf>
    <xf numFmtId="0" fontId="0" fillId="5" borderId="0" xfId="0" applyFill="1" applyBorder="1" applyAlignment="1" applyProtection="1">
      <alignment horizontal="left" vertical="center" wrapText="1"/>
      <protection locked="0"/>
    </xf>
    <xf numFmtId="14" fontId="5" fillId="5" borderId="4" xfId="0" applyNumberFormat="1" applyFont="1" applyFill="1" applyBorder="1" applyAlignment="1" applyProtection="1">
      <alignment vertical="center" wrapText="1"/>
    </xf>
    <xf numFmtId="0" fontId="5" fillId="5" borderId="7" xfId="0" applyFont="1" applyFill="1" applyBorder="1" applyAlignment="1" applyProtection="1">
      <alignment vertical="center" wrapText="1"/>
    </xf>
    <xf numFmtId="0" fontId="0" fillId="0" borderId="7" xfId="0" applyBorder="1" applyAlignment="1">
      <alignment horizontal="center" vertical="center"/>
    </xf>
    <xf numFmtId="0" fontId="5" fillId="5" borderId="0" xfId="0" applyFont="1" applyFill="1" applyBorder="1" applyAlignment="1" applyProtection="1">
      <alignment horizontal="center" vertical="center" wrapText="1"/>
      <protection locked="0"/>
    </xf>
    <xf numFmtId="164" fontId="5" fillId="5" borderId="5" xfId="0" applyNumberFormat="1" applyFont="1" applyFill="1" applyBorder="1" applyAlignment="1" applyProtection="1">
      <alignment vertical="center" wrapText="1"/>
    </xf>
    <xf numFmtId="2" fontId="8" fillId="4" borderId="8" xfId="0" applyNumberFormat="1" applyFont="1" applyFill="1" applyBorder="1" applyAlignment="1" applyProtection="1">
      <alignment horizontal="center" vertical="center" wrapText="1"/>
    </xf>
    <xf numFmtId="0" fontId="9" fillId="4" borderId="10" xfId="0" applyFont="1" applyFill="1" applyBorder="1" applyAlignment="1" applyProtection="1">
      <alignment horizontal="center" vertical="center" wrapText="1"/>
    </xf>
    <xf numFmtId="0" fontId="9" fillId="4" borderId="13" xfId="0" applyFont="1" applyFill="1" applyBorder="1" applyAlignment="1" applyProtection="1">
      <alignment horizontal="center" vertical="center" wrapText="1"/>
    </xf>
    <xf numFmtId="0" fontId="7" fillId="6" borderId="5" xfId="0" applyFont="1" applyFill="1" applyBorder="1" applyAlignment="1" applyProtection="1">
      <alignment horizontal="center" vertical="center" wrapText="1"/>
    </xf>
    <xf numFmtId="164" fontId="8" fillId="0" borderId="16" xfId="0" applyNumberFormat="1" applyFont="1" applyBorder="1" applyAlignment="1">
      <alignment horizontal="center" vertical="center"/>
    </xf>
    <xf numFmtId="164" fontId="9" fillId="5" borderId="10" xfId="0" applyNumberFormat="1" applyFont="1" applyFill="1" applyBorder="1" applyAlignment="1" applyProtection="1">
      <alignment horizontal="center" vertical="center" wrapText="1"/>
      <protection locked="0"/>
    </xf>
    <xf numFmtId="164" fontId="12" fillId="0" borderId="10" xfId="0" applyNumberFormat="1" applyFont="1" applyBorder="1" applyAlignment="1" applyProtection="1">
      <alignment horizontal="center" vertical="center" wrapText="1"/>
      <protection locked="0"/>
    </xf>
    <xf numFmtId="164" fontId="12" fillId="0" borderId="13" xfId="0" applyNumberFormat="1" applyFont="1" applyBorder="1" applyAlignment="1" applyProtection="1">
      <alignment horizontal="center" vertical="center" wrapText="1"/>
      <protection locked="0"/>
    </xf>
    <xf numFmtId="0" fontId="10" fillId="5" borderId="8" xfId="0" applyFont="1" applyFill="1" applyBorder="1" applyAlignment="1" applyProtection="1">
      <alignment horizontal="center" vertical="center" wrapText="1"/>
    </xf>
    <xf numFmtId="0" fontId="10" fillId="5" borderId="10" xfId="0" applyFont="1" applyFill="1" applyBorder="1" applyAlignment="1" applyProtection="1">
      <alignment horizontal="center" vertical="center" wrapText="1"/>
    </xf>
    <xf numFmtId="164" fontId="8" fillId="0" borderId="8" xfId="0" applyNumberFormat="1" applyFont="1" applyBorder="1" applyAlignment="1">
      <alignment horizontal="center" vertical="center"/>
    </xf>
    <xf numFmtId="164" fontId="8" fillId="0" borderId="10" xfId="0" applyNumberFormat="1" applyFont="1" applyBorder="1" applyAlignment="1">
      <alignment horizontal="center" vertical="center"/>
    </xf>
    <xf numFmtId="0" fontId="0" fillId="5" borderId="0" xfId="0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8" fillId="5" borderId="10" xfId="0" applyFont="1" applyFill="1" applyBorder="1" applyAlignment="1" applyProtection="1">
      <alignment horizontal="center" vertical="center" wrapText="1"/>
      <protection locked="0"/>
    </xf>
    <xf numFmtId="49" fontId="8" fillId="5" borderId="10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13" xfId="0" applyFont="1" applyFill="1" applyBorder="1" applyAlignment="1" applyProtection="1">
      <alignment horizontal="center" vertical="center" wrapText="1"/>
      <protection locked="0"/>
    </xf>
    <xf numFmtId="0" fontId="8" fillId="5" borderId="11" xfId="0" applyFont="1" applyFill="1" applyBorder="1" applyAlignment="1" applyProtection="1">
      <alignment vertical="center" wrapText="1"/>
      <protection locked="0"/>
    </xf>
    <xf numFmtId="0" fontId="8" fillId="5" borderId="11" xfId="0" applyNumberFormat="1" applyFont="1" applyFill="1" applyBorder="1" applyAlignment="1" applyProtection="1">
      <alignment vertical="center" wrapText="1"/>
      <protection locked="0"/>
    </xf>
    <xf numFmtId="164" fontId="14" fillId="5" borderId="5" xfId="0" applyNumberFormat="1" applyFont="1" applyFill="1" applyBorder="1" applyAlignment="1" applyProtection="1">
      <alignment horizontal="center" vertical="center" wrapText="1"/>
    </xf>
    <xf numFmtId="0" fontId="9" fillId="4" borderId="8" xfId="0" applyFont="1" applyFill="1" applyBorder="1" applyAlignment="1" applyProtection="1">
      <alignment horizontal="center" vertical="center" wrapText="1"/>
    </xf>
    <xf numFmtId="0" fontId="9" fillId="4" borderId="10" xfId="0" applyFont="1" applyFill="1" applyBorder="1" applyAlignment="1" applyProtection="1">
      <alignment horizontal="center" vertical="center" wrapText="1"/>
      <protection locked="0"/>
    </xf>
    <xf numFmtId="0" fontId="11" fillId="4" borderId="10" xfId="0" applyNumberFormat="1" applyFont="1" applyFill="1" applyBorder="1" applyAlignment="1" applyProtection="1">
      <alignment horizontal="center" vertical="center" wrapText="1"/>
      <protection locked="0"/>
    </xf>
    <xf numFmtId="0" fontId="11" fillId="4" borderId="13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5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4">
    <dxf>
      <font>
        <b/>
        <i val="0"/>
        <color rgb="FF0000FF"/>
      </font>
    </dxf>
    <dxf>
      <font>
        <b/>
        <i val="0"/>
        <color rgb="FFFF0000"/>
      </font>
    </dxf>
    <dxf>
      <font>
        <b/>
        <i val="0"/>
        <color rgb="FF0000FF"/>
      </font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"/>
  <sheetViews>
    <sheetView workbookViewId="0">
      <selection activeCell="A4" sqref="A4"/>
    </sheetView>
  </sheetViews>
  <sheetFormatPr baseColWidth="10" defaultRowHeight="14.25"/>
  <cols>
    <col min="3" max="3" width="18" customWidth="1"/>
    <col min="4" max="4" width="20.125" customWidth="1"/>
    <col min="5" max="5" width="17.875" customWidth="1"/>
    <col min="6" max="6" width="13.5" customWidth="1"/>
  </cols>
  <sheetData>
    <row r="2" spans="1:6" ht="15" thickBot="1"/>
    <row r="3" spans="1:6" ht="33.75" customHeight="1" thickBot="1">
      <c r="A3" s="1" t="s">
        <v>0</v>
      </c>
      <c r="B3" s="5" t="s">
        <v>5</v>
      </c>
      <c r="C3" s="2" t="s">
        <v>1</v>
      </c>
      <c r="D3" s="4" t="s">
        <v>2</v>
      </c>
      <c r="E3" s="3" t="s">
        <v>3</v>
      </c>
      <c r="F3" s="3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1"/>
  <sheetViews>
    <sheetView workbookViewId="0">
      <selection activeCell="D18" sqref="D18"/>
    </sheetView>
  </sheetViews>
  <sheetFormatPr baseColWidth="10" defaultRowHeight="14.25"/>
  <cols>
    <col min="2" max="2" width="11" style="7"/>
    <col min="3" max="3" width="26.875" customWidth="1"/>
    <col min="4" max="4" width="15.75" style="7" customWidth="1"/>
    <col min="5" max="5" width="18.375" style="7" customWidth="1"/>
    <col min="6" max="6" width="11" style="7"/>
  </cols>
  <sheetData>
    <row r="2" spans="1:6" ht="15" thickBot="1"/>
    <row r="3" spans="1:6" ht="38.25" customHeight="1" thickBot="1">
      <c r="A3" s="1" t="s">
        <v>0</v>
      </c>
      <c r="B3" s="5" t="s">
        <v>5</v>
      </c>
      <c r="C3" s="2" t="s">
        <v>1</v>
      </c>
      <c r="D3" s="4" t="s">
        <v>2</v>
      </c>
      <c r="E3" s="3" t="s">
        <v>3</v>
      </c>
      <c r="F3" s="3" t="s">
        <v>4</v>
      </c>
    </row>
    <row r="4" spans="1:6">
      <c r="A4" s="6">
        <v>43862</v>
      </c>
      <c r="B4" s="7">
        <v>1</v>
      </c>
      <c r="C4" t="s">
        <v>6</v>
      </c>
      <c r="D4" s="7">
        <v>1.5</v>
      </c>
      <c r="E4" s="7">
        <v>1</v>
      </c>
      <c r="F4" s="7" t="s">
        <v>10</v>
      </c>
    </row>
    <row r="5" spans="1:6">
      <c r="A5" s="6">
        <v>43862</v>
      </c>
      <c r="B5" s="7">
        <v>2</v>
      </c>
      <c r="C5" t="s">
        <v>7</v>
      </c>
      <c r="D5" s="7">
        <v>7</v>
      </c>
      <c r="E5" s="7">
        <v>5</v>
      </c>
      <c r="F5" s="7" t="s">
        <v>9</v>
      </c>
    </row>
    <row r="6" spans="1:6">
      <c r="A6" s="6">
        <v>43862</v>
      </c>
      <c r="B6" s="7">
        <v>3</v>
      </c>
      <c r="C6" t="s">
        <v>8</v>
      </c>
      <c r="D6" s="7">
        <v>8</v>
      </c>
      <c r="E6" s="7">
        <v>1</v>
      </c>
      <c r="F6" s="7" t="s">
        <v>10</v>
      </c>
    </row>
    <row r="7" spans="1:6">
      <c r="A7" s="6">
        <v>43863</v>
      </c>
      <c r="B7" s="7">
        <v>1</v>
      </c>
      <c r="C7" t="s">
        <v>11</v>
      </c>
      <c r="D7" s="7">
        <v>1</v>
      </c>
      <c r="E7" s="7">
        <v>1</v>
      </c>
      <c r="F7" s="7" t="s">
        <v>9</v>
      </c>
    </row>
    <row r="8" spans="1:6">
      <c r="A8" s="6">
        <v>43863</v>
      </c>
      <c r="B8" s="7">
        <v>4</v>
      </c>
      <c r="C8" t="s">
        <v>12</v>
      </c>
      <c r="D8" s="7">
        <v>5</v>
      </c>
      <c r="E8" s="7">
        <v>2</v>
      </c>
      <c r="F8" s="7" t="s">
        <v>9</v>
      </c>
    </row>
    <row r="9" spans="1:6">
      <c r="A9" s="6">
        <v>43863</v>
      </c>
      <c r="B9" s="7">
        <v>5</v>
      </c>
      <c r="C9" t="s">
        <v>13</v>
      </c>
      <c r="D9" s="7">
        <v>1</v>
      </c>
      <c r="E9" s="7">
        <v>1</v>
      </c>
      <c r="F9" s="7" t="s">
        <v>10</v>
      </c>
    </row>
    <row r="10" spans="1:6">
      <c r="A10" s="6">
        <v>43863</v>
      </c>
      <c r="B10" s="7">
        <v>6</v>
      </c>
      <c r="C10" t="s">
        <v>14</v>
      </c>
      <c r="D10" s="7">
        <v>7</v>
      </c>
      <c r="E10" s="7">
        <v>1</v>
      </c>
      <c r="F10" s="7" t="s">
        <v>10</v>
      </c>
    </row>
    <row r="11" spans="1:6">
      <c r="A11" s="6">
        <v>43863</v>
      </c>
      <c r="B11" s="7">
        <v>3</v>
      </c>
      <c r="C11" t="s">
        <v>15</v>
      </c>
      <c r="D11" s="7">
        <v>2</v>
      </c>
      <c r="E11" s="7">
        <v>2</v>
      </c>
      <c r="F11" s="7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"/>
  <sheetViews>
    <sheetView workbookViewId="0">
      <selection activeCell="A6" sqref="A6"/>
    </sheetView>
  </sheetViews>
  <sheetFormatPr baseColWidth="10" defaultRowHeight="14.25"/>
  <cols>
    <col min="3" max="3" width="19.5" customWidth="1"/>
    <col min="4" max="4" width="17.625" customWidth="1"/>
    <col min="5" max="5" width="19.5" customWidth="1"/>
  </cols>
  <sheetData>
    <row r="2" spans="1:6" ht="15" thickBot="1"/>
    <row r="3" spans="1:6" ht="37.5" customHeight="1" thickBot="1">
      <c r="A3" s="1" t="s">
        <v>0</v>
      </c>
      <c r="B3" s="5" t="s">
        <v>5</v>
      </c>
      <c r="C3" s="2" t="s">
        <v>1</v>
      </c>
      <c r="D3" s="4" t="s">
        <v>2</v>
      </c>
      <c r="E3" s="3" t="s">
        <v>3</v>
      </c>
      <c r="F3" s="3" t="s">
        <v>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"/>
  <sheetViews>
    <sheetView workbookViewId="0">
      <selection activeCell="A3" sqref="A3:F3"/>
    </sheetView>
  </sheetViews>
  <sheetFormatPr baseColWidth="10" defaultRowHeight="14.25"/>
  <cols>
    <col min="3" max="3" width="22.75" customWidth="1"/>
    <col min="4" max="5" width="21.125" customWidth="1"/>
  </cols>
  <sheetData>
    <row r="2" spans="1:6" ht="15" thickBot="1"/>
    <row r="3" spans="1:6" ht="26.25" customHeight="1" thickBot="1">
      <c r="A3" s="1" t="s">
        <v>0</v>
      </c>
      <c r="B3" s="5" t="s">
        <v>5</v>
      </c>
      <c r="C3" s="2" t="s">
        <v>1</v>
      </c>
      <c r="D3" s="4" t="s">
        <v>2</v>
      </c>
      <c r="E3" s="3" t="s">
        <v>3</v>
      </c>
      <c r="F3" s="3" t="s">
        <v>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"/>
  <sheetViews>
    <sheetView showGridLines="0" workbookViewId="0">
      <selection sqref="A1:XFD1048576"/>
    </sheetView>
  </sheetViews>
  <sheetFormatPr baseColWidth="10" defaultRowHeight="14.25"/>
  <cols>
    <col min="1" max="1" width="20.375" customWidth="1"/>
    <col min="2" max="2" width="99.5" customWidth="1"/>
    <col min="3" max="3" width="11.125" customWidth="1"/>
    <col min="4" max="5" width="15.5" style="7" customWidth="1"/>
    <col min="6" max="6" width="18.125" customWidth="1"/>
    <col min="8" max="8" width="10.5" bestFit="1" customWidth="1"/>
    <col min="9" max="9" width="12.125" customWidth="1"/>
    <col min="12" max="13" width="0" hidden="1" customWidth="1"/>
    <col min="14" max="14" width="16.625" hidden="1" customWidth="1"/>
    <col min="15" max="17" width="0" hidden="1" customWidth="1"/>
    <col min="21" max="21" width="14.625" bestFit="1" customWidth="1"/>
  </cols>
  <sheetData>
    <row r="1" spans="1:10" ht="15" thickBot="1">
      <c r="A1" s="8">
        <v>1</v>
      </c>
      <c r="B1" s="8">
        <v>2</v>
      </c>
      <c r="C1" s="8"/>
      <c r="D1" s="9">
        <v>4</v>
      </c>
      <c r="E1" s="9"/>
      <c r="F1" s="8">
        <v>5</v>
      </c>
      <c r="J1" t="s">
        <v>16</v>
      </c>
    </row>
    <row r="2" spans="1:10" ht="29.25" thickBot="1">
      <c r="A2" s="10" t="s">
        <v>23</v>
      </c>
      <c r="B2" s="11" t="s">
        <v>22</v>
      </c>
      <c r="C2" s="12"/>
      <c r="D2" s="38"/>
      <c r="E2" s="37"/>
      <c r="F2" s="36">
        <v>43862</v>
      </c>
      <c r="H2" s="13"/>
      <c r="J2" t="s">
        <v>18</v>
      </c>
    </row>
    <row r="3" spans="1:10" ht="16.5" thickBot="1">
      <c r="A3" s="14"/>
      <c r="B3" s="15"/>
      <c r="C3" s="15"/>
      <c r="D3" s="14"/>
      <c r="E3" s="14"/>
      <c r="F3" s="15"/>
      <c r="J3" t="s">
        <v>19</v>
      </c>
    </row>
    <row r="4" spans="1:10" ht="15" thickBot="1">
      <c r="A4" s="16" t="s">
        <v>5</v>
      </c>
      <c r="B4" s="17" t="s">
        <v>17</v>
      </c>
      <c r="C4" s="17" t="s">
        <v>4</v>
      </c>
      <c r="D4" s="16" t="s">
        <v>4</v>
      </c>
      <c r="E4" s="18" t="s">
        <v>24</v>
      </c>
      <c r="F4" s="44" t="s">
        <v>24</v>
      </c>
      <c r="J4" t="s">
        <v>20</v>
      </c>
    </row>
    <row r="5" spans="1:10" ht="23.25">
      <c r="A5" s="19">
        <f t="array" aca="1" ref="A5" ca="1">IF($F$2="","",VLOOKUP($F$2,INDIRECT(INDEX("'"&amp;Liste_Feuilles,MATCH(TRUE,(COUNTIF(INDIRECT("'"&amp;Liste_Feuilles&amp;"'!$A$4:$A$93"),$F$2)&gt;0),0))&amp;"'!$A$4:$F$93"),2,FALSE))</f>
        <v>1</v>
      </c>
      <c r="B5" s="20" t="str">
        <f t="array" aca="1" ref="B5" ca="1">IF($F$2="","",VLOOKUP($F$2,INDIRECT(INDEX("'"&amp;Liste_Feuilles,MATCH(TRUE,(COUNTIF(INDIRECT("'"&amp;Liste_Feuilles&amp;"'!$A$4:$A$93"),$F$2)&gt;0),0))&amp;"'!$A$4:$O$93"),3,FALSE))</f>
        <v>Intervention 1</v>
      </c>
      <c r="C5" s="21" t="str">
        <f t="array" aca="1" ref="C5" ca="1">IF($F$2="","",VLOOKUP($F$2,INDIRECT(INDEX("'"&amp;Liste_Feuilles,MATCH(TRUE,(COUNTIF(INDIRECT("'"&amp;Liste_Feuilles&amp;"'!$A$4:$A$93"),$F$2)&gt;0),0))&amp;"'!$A$4:$O$93"),6,FALSE))</f>
        <v>non</v>
      </c>
      <c r="D5" s="22" t="str">
        <f ca="1">IF($C5="","",IF($C5=1, "T","NT"))</f>
        <v>NT</v>
      </c>
      <c r="E5" s="41">
        <f t="array" aca="1" ref="E5" ca="1">IF($F$2="","",VLOOKUP($F$2,INDIRECT(INDEX("'"&amp;Liste_Feuilles,MATCH(TRUE,(COUNTIF(INDIRECT("'"&amp;Liste_Feuilles&amp;"'!$A$4:$A$93"),$F$2)&gt;0),0))&amp;"'!$A$4:$O$93"),4,FALSE))</f>
        <v>1.5</v>
      </c>
      <c r="F5" s="45">
        <f ca="1">E5/24</f>
        <v>6.25E-2</v>
      </c>
      <c r="J5" t="s">
        <v>21</v>
      </c>
    </row>
    <row r="6" spans="1:10" ht="23.25">
      <c r="A6" s="23"/>
      <c r="B6" s="24"/>
      <c r="C6" s="25"/>
      <c r="D6" s="26" t="str">
        <f>IF($C6="","",IF($C6=1, "T","NT"))</f>
        <v/>
      </c>
      <c r="E6" s="42"/>
      <c r="F6" s="46"/>
    </row>
    <row r="7" spans="1:10" ht="23.25">
      <c r="A7" s="23"/>
      <c r="B7" s="27"/>
      <c r="C7" s="28"/>
      <c r="D7" s="26" t="str">
        <f t="shared" ref="D7:D19" si="0">IF($C7="","",IF($C7=1, "T","NT"))</f>
        <v/>
      </c>
      <c r="E7" s="42"/>
      <c r="F7" s="47"/>
    </row>
    <row r="8" spans="1:10" ht="23.25">
      <c r="A8" s="23"/>
      <c r="B8" s="27"/>
      <c r="C8" s="28"/>
      <c r="D8" s="26" t="str">
        <f t="shared" si="0"/>
        <v/>
      </c>
      <c r="E8" s="42"/>
      <c r="F8" s="47"/>
    </row>
    <row r="9" spans="1:10" ht="23.25">
      <c r="A9" s="23"/>
      <c r="B9" s="27"/>
      <c r="C9" s="28"/>
      <c r="D9" s="26" t="str">
        <f t="shared" si="0"/>
        <v/>
      </c>
      <c r="E9" s="42"/>
      <c r="F9" s="47"/>
    </row>
    <row r="10" spans="1:10" ht="23.25">
      <c r="A10" s="23"/>
      <c r="B10" s="27"/>
      <c r="C10" s="28"/>
      <c r="D10" s="26" t="str">
        <f t="shared" si="0"/>
        <v/>
      </c>
      <c r="E10" s="42"/>
      <c r="F10" s="47"/>
    </row>
    <row r="11" spans="1:10" ht="23.25">
      <c r="A11" s="23"/>
      <c r="B11" s="27"/>
      <c r="C11" s="28"/>
      <c r="D11" s="26" t="str">
        <f t="shared" si="0"/>
        <v/>
      </c>
      <c r="E11" s="42"/>
      <c r="F11" s="47"/>
    </row>
    <row r="12" spans="1:10" ht="23.25">
      <c r="A12" s="29"/>
      <c r="B12" s="27"/>
      <c r="C12" s="28"/>
      <c r="D12" s="26" t="str">
        <f t="shared" si="0"/>
        <v/>
      </c>
      <c r="E12" s="42"/>
      <c r="F12" s="47"/>
    </row>
    <row r="13" spans="1:10" ht="23.25">
      <c r="A13" s="23"/>
      <c r="B13" s="27"/>
      <c r="C13" s="28"/>
      <c r="D13" s="26" t="str">
        <f t="shared" si="0"/>
        <v/>
      </c>
      <c r="E13" s="42"/>
      <c r="F13" s="47"/>
    </row>
    <row r="14" spans="1:10" ht="23.25">
      <c r="A14" s="23"/>
      <c r="B14" s="27"/>
      <c r="C14" s="28"/>
      <c r="D14" s="26" t="str">
        <f t="shared" si="0"/>
        <v/>
      </c>
      <c r="E14" s="42"/>
      <c r="F14" s="47"/>
    </row>
    <row r="15" spans="1:10" ht="23.25">
      <c r="A15" s="23"/>
      <c r="B15" s="27"/>
      <c r="C15" s="28"/>
      <c r="D15" s="26" t="str">
        <f t="shared" si="0"/>
        <v/>
      </c>
      <c r="E15" s="42"/>
      <c r="F15" s="47"/>
    </row>
    <row r="16" spans="1:10" ht="23.25">
      <c r="A16" s="23"/>
      <c r="B16" s="27"/>
      <c r="C16" s="28"/>
      <c r="D16" s="26" t="str">
        <f t="shared" si="0"/>
        <v/>
      </c>
      <c r="E16" s="42"/>
      <c r="F16" s="47"/>
    </row>
    <row r="17" spans="1:6" ht="23.25">
      <c r="A17" s="23"/>
      <c r="B17" s="27"/>
      <c r="C17" s="28"/>
      <c r="D17" s="26" t="str">
        <f t="shared" si="0"/>
        <v/>
      </c>
      <c r="E17" s="42"/>
      <c r="F17" s="47"/>
    </row>
    <row r="18" spans="1:6" ht="23.25">
      <c r="A18" s="23"/>
      <c r="B18" s="27"/>
      <c r="C18" s="28"/>
      <c r="D18" s="26" t="str">
        <f t="shared" si="0"/>
        <v/>
      </c>
      <c r="E18" s="42"/>
      <c r="F18" s="47"/>
    </row>
    <row r="19" spans="1:6" ht="24" thickBot="1">
      <c r="A19" s="30"/>
      <c r="B19" s="31"/>
      <c r="C19" s="32"/>
      <c r="D19" s="33" t="str">
        <f t="shared" si="0"/>
        <v/>
      </c>
      <c r="E19" s="43"/>
      <c r="F19" s="48"/>
    </row>
    <row r="20" spans="1:6" ht="21" thickBot="1">
      <c r="A20" s="34"/>
      <c r="B20" s="35"/>
      <c r="C20" s="35"/>
      <c r="D20" s="39"/>
      <c r="E20" s="39"/>
      <c r="F20" s="40">
        <f ca="1">(SUM(F5:F19))+0</f>
        <v>6.25E-2</v>
      </c>
    </row>
  </sheetData>
  <conditionalFormatting sqref="D6:E19 D5">
    <cfRule type="cellIs" dxfId="3" priority="1" operator="equal">
      <formula>"NT"</formula>
    </cfRule>
    <cfRule type="cellIs" dxfId="2" priority="2" operator="equal">
      <formula>"T"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"/>
  <sheetViews>
    <sheetView showGridLines="0" tabSelected="1" workbookViewId="0">
      <selection activeCell="F21" sqref="F21"/>
    </sheetView>
  </sheetViews>
  <sheetFormatPr baseColWidth="10" defaultRowHeight="14.25"/>
  <cols>
    <col min="1" max="1" width="20.375" customWidth="1"/>
    <col min="2" max="2" width="99.5" customWidth="1"/>
    <col min="3" max="3" width="11.125" style="54" customWidth="1"/>
    <col min="4" max="5" width="15.5" style="7" customWidth="1"/>
    <col min="6" max="6" width="18.125" customWidth="1"/>
    <col min="8" max="8" width="10.5" bestFit="1" customWidth="1"/>
    <col min="9" max="9" width="12.125" customWidth="1"/>
    <col min="12" max="13" width="0" hidden="1" customWidth="1"/>
    <col min="14" max="14" width="16.625" hidden="1" customWidth="1"/>
    <col min="15" max="17" width="0" hidden="1" customWidth="1"/>
    <col min="21" max="21" width="14.625" bestFit="1" customWidth="1"/>
  </cols>
  <sheetData>
    <row r="1" spans="1:10" ht="15" thickBot="1">
      <c r="A1" s="8">
        <v>1</v>
      </c>
      <c r="B1" s="8">
        <v>2</v>
      </c>
      <c r="C1" s="8"/>
      <c r="D1" s="9">
        <v>4</v>
      </c>
      <c r="E1" s="9"/>
      <c r="F1" s="8">
        <v>5</v>
      </c>
      <c r="J1" t="s">
        <v>16</v>
      </c>
    </row>
    <row r="2" spans="1:10" ht="29.25" thickBot="1">
      <c r="A2" s="10" t="s">
        <v>23</v>
      </c>
      <c r="B2" s="11" t="s">
        <v>22</v>
      </c>
      <c r="C2" s="12"/>
      <c r="D2" s="38"/>
      <c r="E2" s="37"/>
      <c r="F2" s="36">
        <v>43862</v>
      </c>
      <c r="H2" s="13"/>
      <c r="J2" t="s">
        <v>18</v>
      </c>
    </row>
    <row r="3" spans="1:10" ht="16.5" thickBot="1">
      <c r="A3" s="14"/>
      <c r="B3" s="15"/>
      <c r="C3" s="14"/>
      <c r="D3" s="14"/>
      <c r="E3" s="14"/>
      <c r="F3" s="15"/>
      <c r="J3" t="s">
        <v>19</v>
      </c>
    </row>
    <row r="4" spans="1:10" ht="15" thickBot="1">
      <c r="A4" s="16" t="s">
        <v>5</v>
      </c>
      <c r="B4" s="17" t="s">
        <v>17</v>
      </c>
      <c r="C4" s="17" t="s">
        <v>4</v>
      </c>
      <c r="D4" s="16" t="s">
        <v>4</v>
      </c>
      <c r="E4" s="18" t="s">
        <v>24</v>
      </c>
      <c r="F4" s="65" t="s">
        <v>24</v>
      </c>
      <c r="J4" t="s">
        <v>20</v>
      </c>
    </row>
    <row r="5" spans="1:10" ht="23.25">
      <c r="A5" s="19">
        <v>1</v>
      </c>
      <c r="B5" s="20" t="s">
        <v>11</v>
      </c>
      <c r="C5" s="61" t="s">
        <v>25</v>
      </c>
      <c r="D5" s="49" t="str">
        <f>IF($C5="","",IF($C5="oui", "T","NT"))</f>
        <v>NT</v>
      </c>
      <c r="E5" s="41">
        <v>1.5</v>
      </c>
      <c r="F5" s="51">
        <f>E5/24</f>
        <v>6.25E-2</v>
      </c>
      <c r="J5" t="s">
        <v>21</v>
      </c>
    </row>
    <row r="6" spans="1:10" ht="23.25">
      <c r="A6" s="55">
        <v>2</v>
      </c>
      <c r="B6" s="58" t="s">
        <v>7</v>
      </c>
      <c r="C6" s="62" t="s">
        <v>26</v>
      </c>
      <c r="D6" s="50" t="str">
        <f t="shared" ref="D6:D7" si="0">IF($C6="","",IF($C6="oui", "T","NT"))</f>
        <v>T</v>
      </c>
      <c r="E6" s="42">
        <v>7</v>
      </c>
      <c r="F6" s="52">
        <f t="shared" ref="F6:F7" si="1">E6/24</f>
        <v>0.29166666666666669</v>
      </c>
    </row>
    <row r="7" spans="1:10" ht="23.25">
      <c r="A7" s="55">
        <v>3</v>
      </c>
      <c r="B7" s="59" t="s">
        <v>8</v>
      </c>
      <c r="C7" s="63" t="s">
        <v>25</v>
      </c>
      <c r="D7" s="50" t="str">
        <f t="shared" si="0"/>
        <v>NT</v>
      </c>
      <c r="E7" s="42">
        <v>8</v>
      </c>
      <c r="F7" s="52">
        <f t="shared" si="1"/>
        <v>0.33333333333333331</v>
      </c>
    </row>
    <row r="8" spans="1:10" ht="23.25">
      <c r="A8" s="55"/>
      <c r="B8" s="27"/>
      <c r="C8" s="63"/>
      <c r="D8" s="26" t="str">
        <f t="shared" ref="D8:D19" si="2">IF($C8="","",IF($C8=1, "T","NT"))</f>
        <v/>
      </c>
      <c r="E8" s="42"/>
      <c r="F8" s="47"/>
    </row>
    <row r="9" spans="1:10" ht="23.25">
      <c r="A9" s="55"/>
      <c r="B9" s="27"/>
      <c r="C9" s="63"/>
      <c r="D9" s="26" t="str">
        <f t="shared" si="2"/>
        <v/>
      </c>
      <c r="E9" s="42"/>
      <c r="F9" s="47"/>
    </row>
    <row r="10" spans="1:10" ht="23.25">
      <c r="A10" s="55"/>
      <c r="B10" s="27"/>
      <c r="C10" s="63"/>
      <c r="D10" s="26" t="str">
        <f t="shared" si="2"/>
        <v/>
      </c>
      <c r="E10" s="42"/>
      <c r="F10" s="47"/>
    </row>
    <row r="11" spans="1:10" ht="23.25">
      <c r="A11" s="55"/>
      <c r="B11" s="27"/>
      <c r="C11" s="63"/>
      <c r="D11" s="26" t="str">
        <f t="shared" si="2"/>
        <v/>
      </c>
      <c r="E11" s="42"/>
      <c r="F11" s="47"/>
    </row>
    <row r="12" spans="1:10" ht="23.25">
      <c r="A12" s="56"/>
      <c r="B12" s="27"/>
      <c r="C12" s="63"/>
      <c r="D12" s="26" t="str">
        <f t="shared" si="2"/>
        <v/>
      </c>
      <c r="E12" s="42"/>
      <c r="F12" s="47"/>
    </row>
    <row r="13" spans="1:10" ht="23.25">
      <c r="A13" s="55"/>
      <c r="B13" s="27"/>
      <c r="C13" s="63"/>
      <c r="D13" s="26" t="str">
        <f t="shared" si="2"/>
        <v/>
      </c>
      <c r="E13" s="42"/>
      <c r="F13" s="47"/>
    </row>
    <row r="14" spans="1:10" ht="23.25">
      <c r="A14" s="55"/>
      <c r="B14" s="27"/>
      <c r="C14" s="63"/>
      <c r="D14" s="26" t="str">
        <f t="shared" si="2"/>
        <v/>
      </c>
      <c r="E14" s="42"/>
      <c r="F14" s="47"/>
    </row>
    <row r="15" spans="1:10" ht="23.25">
      <c r="A15" s="55"/>
      <c r="B15" s="27"/>
      <c r="C15" s="63"/>
      <c r="D15" s="26" t="str">
        <f t="shared" si="2"/>
        <v/>
      </c>
      <c r="E15" s="42"/>
      <c r="F15" s="47"/>
    </row>
    <row r="16" spans="1:10" ht="23.25">
      <c r="A16" s="55"/>
      <c r="B16" s="27"/>
      <c r="C16" s="63"/>
      <c r="D16" s="26" t="str">
        <f t="shared" si="2"/>
        <v/>
      </c>
      <c r="E16" s="42"/>
      <c r="F16" s="47"/>
    </row>
    <row r="17" spans="1:6" ht="23.25">
      <c r="A17" s="55"/>
      <c r="B17" s="27"/>
      <c r="C17" s="63"/>
      <c r="D17" s="26" t="str">
        <f t="shared" si="2"/>
        <v/>
      </c>
      <c r="E17" s="42"/>
      <c r="F17" s="47"/>
    </row>
    <row r="18" spans="1:6" ht="23.25">
      <c r="A18" s="55"/>
      <c r="B18" s="27"/>
      <c r="C18" s="63"/>
      <c r="D18" s="26" t="str">
        <f t="shared" si="2"/>
        <v/>
      </c>
      <c r="E18" s="42"/>
      <c r="F18" s="47"/>
    </row>
    <row r="19" spans="1:6" ht="24" thickBot="1">
      <c r="A19" s="57"/>
      <c r="B19" s="31"/>
      <c r="C19" s="64"/>
      <c r="D19" s="33" t="str">
        <f t="shared" si="2"/>
        <v/>
      </c>
      <c r="E19" s="43"/>
      <c r="F19" s="48"/>
    </row>
    <row r="20" spans="1:6" ht="21" thickBot="1">
      <c r="A20" s="34"/>
      <c r="B20" s="35"/>
      <c r="C20" s="53"/>
      <c r="D20" s="39"/>
      <c r="E20" s="39"/>
      <c r="F20" s="60">
        <f>(SUM(F5:F19))+1</f>
        <v>1.6875</v>
      </c>
    </row>
  </sheetData>
  <conditionalFormatting sqref="D6:E19 D5:D7">
    <cfRule type="cellIs" dxfId="1" priority="1" operator="equal">
      <formula>"NT"</formula>
    </cfRule>
    <cfRule type="cellIs" dxfId="0" priority="2" operator="equal">
      <formula>"T"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Janvier</vt:lpstr>
      <vt:lpstr>Fevrier</vt:lpstr>
      <vt:lpstr>Mars</vt:lpstr>
      <vt:lpstr>Avril</vt:lpstr>
      <vt:lpstr>Pointage</vt:lpstr>
      <vt:lpstr>Exemple final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BAINEE, Thierry (ADF TECHNOLOGIES)</cp:lastModifiedBy>
  <dcterms:created xsi:type="dcterms:W3CDTF">2020-02-26T05:11:06Z</dcterms:created>
  <dcterms:modified xsi:type="dcterms:W3CDTF">2020-02-26T05:42:53Z</dcterms:modified>
</cp:coreProperties>
</file>