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t0dtu\Desktop\"/>
    </mc:Choice>
  </mc:AlternateContent>
  <bookViews>
    <workbookView xWindow="600" yWindow="1515" windowWidth="18540" windowHeight="9150"/>
  </bookViews>
  <sheets>
    <sheet name="MWAUTOKB01" sheetId="1" r:id="rId1"/>
    <sheet name="CARTES" sheetId="2" r:id="rId2"/>
    <sheet name="Feuil1" sheetId="4" r:id="rId3"/>
  </sheets>
  <definedNames>
    <definedName name="Carte1" localSheetId="1">CARTES!#REF!</definedName>
    <definedName name="Commentaire1" localSheetId="1">CARTES!#REF!</definedName>
    <definedName name="ListeDéroulante2" localSheetId="1">CARTES!#REF!</definedName>
    <definedName name="ListeDéroulante3" localSheetId="1">CARTES!#REF!</definedName>
    <definedName name="_xlnm.Print_Area" localSheetId="1">CARTES!$A$1:$D$7</definedName>
  </definedNames>
  <calcPr calcId="162913" iterate="1"/>
</workbook>
</file>

<file path=xl/calcChain.xml><?xml version="1.0" encoding="utf-8"?>
<calcChain xmlns="http://schemas.openxmlformats.org/spreadsheetml/2006/main">
  <c r="A7" i="2" l="1"/>
  <c r="J2" i="1" l="1"/>
  <c r="J3" i="1" l="1"/>
  <c r="J4" i="1" l="1"/>
  <c r="J5" i="1"/>
  <c r="J44" i="1" l="1"/>
  <c r="J45" i="1"/>
  <c r="L44" i="1"/>
  <c r="L45" i="1"/>
  <c r="J41" i="1" l="1"/>
  <c r="J42" i="1"/>
  <c r="J43" i="1"/>
  <c r="L41" i="1"/>
  <c r="L42" i="1"/>
  <c r="L43" i="1"/>
  <c r="J14" i="1" l="1"/>
  <c r="L2" i="1" l="1"/>
  <c r="L3" i="1"/>
  <c r="L5" i="1"/>
  <c r="J6" i="1"/>
  <c r="L6" i="1"/>
  <c r="J10" i="1" l="1"/>
  <c r="L10" i="1"/>
  <c r="J39" i="1" l="1"/>
  <c r="J40" i="1"/>
  <c r="L39" i="1"/>
  <c r="L40" i="1"/>
  <c r="J38" i="1"/>
  <c r="L38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L18" i="1"/>
  <c r="L19" i="1"/>
  <c r="L20" i="1"/>
  <c r="L21" i="1"/>
  <c r="L22" i="1"/>
  <c r="L23" i="1"/>
  <c r="L24" i="1"/>
  <c r="L25" i="1"/>
  <c r="L26" i="1"/>
  <c r="L27" i="1"/>
  <c r="L28" i="1"/>
  <c r="L30" i="1"/>
  <c r="L31" i="1"/>
  <c r="L32" i="1"/>
  <c r="L33" i="1"/>
  <c r="L34" i="1"/>
  <c r="L35" i="1"/>
  <c r="L36" i="1"/>
  <c r="L37" i="1"/>
  <c r="J7" i="1" l="1"/>
  <c r="J8" i="1"/>
  <c r="J9" i="1"/>
  <c r="J11" i="1"/>
  <c r="J12" i="1"/>
  <c r="J13" i="1"/>
  <c r="J15" i="1"/>
  <c r="J16" i="1"/>
  <c r="J17" i="1"/>
  <c r="L14" i="1" l="1"/>
  <c r="L15" i="1"/>
  <c r="L16" i="1"/>
  <c r="L17" i="1"/>
  <c r="L7" i="1" l="1"/>
  <c r="L11" i="1"/>
  <c r="L12" i="1"/>
  <c r="L13" i="1"/>
  <c r="L8" i="1" l="1"/>
  <c r="P7" i="1" l="1"/>
  <c r="L9" i="1" l="1"/>
  <c r="D7" i="2" l="1"/>
  <c r="L4" i="1"/>
</calcChain>
</file>

<file path=xl/sharedStrings.xml><?xml version="1.0" encoding="utf-8"?>
<sst xmlns="http://schemas.openxmlformats.org/spreadsheetml/2006/main" count="28" uniqueCount="24">
  <si>
    <t>Réf2</t>
  </si>
  <si>
    <t>Date édition carte =</t>
  </si>
  <si>
    <t>Article</t>
  </si>
  <si>
    <t>Désignation article</t>
  </si>
  <si>
    <t>Quantité kanban</t>
  </si>
  <si>
    <t>N° d'identification</t>
  </si>
  <si>
    <t>Nº poste kanban</t>
  </si>
  <si>
    <t>Ordre</t>
  </si>
  <si>
    <t>Date</t>
  </si>
  <si>
    <t>OF:</t>
  </si>
  <si>
    <t>N°Id</t>
  </si>
  <si>
    <t>Heure</t>
  </si>
  <si>
    <t>Date besoin :</t>
  </si>
  <si>
    <t>commande client</t>
  </si>
  <si>
    <t>Poste</t>
  </si>
  <si>
    <t>Qté :</t>
  </si>
  <si>
    <t>Cmd/PosteCli</t>
  </si>
  <si>
    <t>08.01.2020</t>
  </si>
  <si>
    <t>A</t>
  </si>
  <si>
    <t>toto1</t>
  </si>
  <si>
    <t>B</t>
  </si>
  <si>
    <t>toto2</t>
  </si>
  <si>
    <t>102/2</t>
  </si>
  <si>
    <t>10/01/2020 15:32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</si>
</sst>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21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Arial"/>
      <family val="2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Arial"/>
      <family val="2"/>
    </font>
    <font>
      <b/>
      <sz val="18"/>
      <color theme="1"/>
      <name val="Arial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/>
    <xf numFmtId="0" fontId="1" fillId="0" borderId="0" xfId="0" applyFont="1" applyAlignment="1">
      <alignment horizontal="left" vertical="center" indent="2"/>
    </xf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0" applyFont="1"/>
    <xf numFmtId="49" fontId="6" fillId="2" borderId="0" xfId="0" applyNumberFormat="1" applyFont="1" applyFill="1" applyAlignment="1"/>
    <xf numFmtId="0" fontId="7" fillId="0" borderId="0" xfId="0" applyFont="1" applyAlignment="1">
      <alignment horizontal="right"/>
    </xf>
    <xf numFmtId="14" fontId="9" fillId="0" borderId="0" xfId="0" applyNumberFormat="1" applyFont="1" applyAlignment="1">
      <alignment horizontal="center"/>
    </xf>
    <xf numFmtId="0" fontId="4" fillId="0" borderId="0" xfId="0" applyFont="1" applyBorder="1"/>
    <xf numFmtId="0" fontId="10" fillId="0" borderId="0" xfId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13" fillId="0" borderId="0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0" fontId="8" fillId="2" borderId="0" xfId="0" applyFont="1" applyFill="1" applyAlignment="1">
      <alignment horizontal="center" vertical="center"/>
    </xf>
    <xf numFmtId="49" fontId="8" fillId="2" borderId="0" xfId="0" applyNumberFormat="1" applyFont="1" applyFill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4" fontId="0" fillId="0" borderId="0" xfId="0" applyNumberFormat="1" applyAlignment="1" applyProtection="1">
      <alignment horizontal="right" vertical="top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 vertical="top"/>
      <protection locked="0"/>
    </xf>
    <xf numFmtId="22" fontId="15" fillId="0" borderId="0" xfId="0" applyNumberFormat="1" applyFont="1"/>
    <xf numFmtId="164" fontId="16" fillId="4" borderId="0" xfId="0" applyNumberFormat="1" applyFont="1" applyFill="1" applyAlignment="1">
      <alignment horizontal="left" vertical="center"/>
    </xf>
    <xf numFmtId="22" fontId="0" fillId="0" borderId="0" xfId="0" applyNumberFormat="1" applyFill="1"/>
    <xf numFmtId="22" fontId="0" fillId="0" borderId="0" xfId="0" applyNumberFormat="1"/>
    <xf numFmtId="22" fontId="16" fillId="4" borderId="0" xfId="0" applyNumberFormat="1" applyFont="1" applyFill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NumberFormat="1"/>
    <xf numFmtId="0" fontId="3" fillId="0" borderId="0" xfId="0" applyNumberFormat="1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4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22" fontId="0" fillId="3" borderId="0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0" fillId="3" borderId="0" xfId="0" applyNumberForma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NumberFormat="1" applyFill="1" applyAlignment="1" applyProtection="1">
      <alignment horizontal="center" vertical="center"/>
    </xf>
    <xf numFmtId="3" fontId="11" fillId="0" borderId="0" xfId="0" applyNumberFormat="1" applyFont="1" applyAlignment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0" applyNumberFormat="1" applyAlignment="1" applyProtection="1">
      <alignment horizontal="left" vertical="center"/>
    </xf>
    <xf numFmtId="0" fontId="0" fillId="0" borderId="0" xfId="0" applyNumberFormat="1" applyFill="1" applyAlignment="1" applyProtection="1">
      <alignment horizontal="left" vertical="center"/>
    </xf>
    <xf numFmtId="3" fontId="0" fillId="0" borderId="0" xfId="0" applyNumberFormat="1" applyAlignment="1">
      <alignment horizontal="left" vertical="center"/>
    </xf>
    <xf numFmtId="0" fontId="0" fillId="0" borderId="0" xfId="0" applyNumberFormat="1" applyFill="1" applyAlignment="1" applyProtection="1">
      <alignment horizontal="center" vertical="center"/>
      <protection locked="0"/>
    </xf>
    <xf numFmtId="22" fontId="19" fillId="0" borderId="0" xfId="0" applyNumberFormat="1" applyFont="1"/>
    <xf numFmtId="0" fontId="20" fillId="0" borderId="0" xfId="0" applyFont="1"/>
    <xf numFmtId="0" fontId="0" fillId="0" borderId="0" xfId="0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28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FEF2D6AE-79C4-497C-8D69-4E0F45FCFBC5}" ax:license="My run-time license key" ax:persistence="persistPropertyBag">
  <ax:ocxPr ax:name="_cx" ax:value="900"/>
  <ax:ocxPr ax:name="_cy" ax:value="900"/>
  <ax:ocxPr ax:name="BackColor" ax:value="16777215"/>
  <ax:ocxPr ax:name="BackStyle" ax:value="0"/>
  <ax:ocxPr ax:name="Enabled" ax:value="-1"/>
  <ax:ocxPr ax:name="Font">
    <ax:font ax:persistence="persistPropertyBag">
      <ax:ocxPr ax:name="Name" ax:value="Calibri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eColor" ax:value="0"/>
  <ax:ocxPr ax:name="Text" ax:value="8910111"/>
  <ax:ocxPr ax:name="TextAlignment" ax:value="0"/>
  <ax:ocxPr ax:name="BarCode" ax:value="71"/>
  <ax:ocxPr ax:name="CDMethod" ax:value="1"/>
  <ax:ocxPr ax:name="CountCheckDigits" ax:value="0"/>
  <ax:ocxPr ax:name="EscapeSequences" ax:value="0"/>
  <ax:ocxPr ax:name="Format" ax:value=""/>
  <ax:ocxPr ax:name="BearerBarWidth" ax:value="-1"/>
  <ax:ocxPr ax:name="BearerBarType" ax:value="0"/>
  <ax:ocxPr ax:name="ModuleWidth" ax:value="706"/>
  <ax:ocxPr ax:name="Orientation" ax:value="0"/>
  <ax:ocxPr ax:name="PrintDataText" ax:value="-1"/>
  <ax:ocxPr ax:name="PrintTextAbove" ax:value="0"/>
  <ax:ocxPr ax:name="Ratio" ax:value=""/>
  <ax:ocxPr ax:name="RatioHint" ax:value="1B:1S"/>
  <ax:ocxPr ax:name="RatioDefault" ax:value="1:1"/>
  <ax:ocxPr ax:name="TextColor" ax:value="0"/>
  <ax:ocxPr ax:name="LastError" ax:value="Lopération a réussi. "/>
  <ax:ocxPr ax:name="LastErrorNo" ax:value="0"/>
  <ax:ocxPr ax:name="MustFit" ax:value="-1"/>
  <ax:ocxPr ax:name="TextDistance" ax:value="0"/>
  <ax:ocxPr ax:name="NotchHeight" ax:value="-1"/>
  <ax:ocxPr ax:name="CountModules" ax:value="144"/>
  <ax:ocxPr ax:name="DrawStatus" ax:value="0"/>
  <ax:ocxPr ax:name="SuppressErrorMsg" ax:value="0"/>
  <ax:ocxPr ax:name="CountRows" ax:value="12"/>
  <ax:ocxPr ax:name="EncodingMode" ax:value="0"/>
  <ax:ocxPr ax:name="OptResolution" ax:value="0"/>
  <ax:ocxPr ax:name="DisplayText" ax:value=""/>
  <ax:ocxPr ax:name="BarWidthReduction" ax:value="0"/>
  <ax:ocxPr ax:name="BarWidthReductionUnit" ax:value="0"/>
  <ax:ocxPr ax:name="Quality" ax:value="96"/>
  <ax:ocxPr ax:name="CompositeComponent" ax:value="0"/>
  <ax:ocxPr ax:name="RSS_SegmPerRow" ax:value="-1"/>
  <ax:ocxPr ax:name="TrimSpaces" ax:value="0"/>
  <ax:ocxPr ax:name="DefaultSet" ax:value="0"/>
  <ax:ocxPr ax:name="QuietZoneUnit" ax:value="0"/>
  <ax:ocxPr ax:name="QuietZoneLeft" ax:value="0"/>
  <ax:ocxPr ax:name="QuietZoneRight" ax:value="0"/>
  <ax:ocxPr ax:name="QuietZoneTop" ax:value="0"/>
  <ax:ocxPr ax:name="QuietZoneBottom" ax:value="0"/>
  <ax:ocxPr ax:name="Compression" ax:value="0"/>
  <ax:ocxPr ax:name="SizeMode" ax:value="1"/>
  <ax:ocxPr ax:name="Dpi" ax:value="300"/>
  <ax:ocxPr ax:name="Decoder" ax:value="1"/>
  <ax:ocxPr ax:name="DrawMode" ax:value="0"/>
  <ax:ocxPr ax:name="CodePage" ax:value="1"/>
  <ax:ocxPr ax:name="CodePageCustom" ax:value="0"/>
  <ax:ocxPr ax:name="PropertyInternal" ax:value=""/>
  <ax:ocxPr ax:name="MaximumTextIndex" ax:value="5"/>
  <ax:ocxPr ax:name="ActiveTextIndex" ax:value="0"/>
  <ax:ocxPr ax:name="TextPositionLeft" ax:value="0"/>
  <ax:ocxPr ax:name="TextPositionTop" ax:value="0"/>
  <ax:ocxPr ax:name="TextBlockWidth" ax:value="0"/>
  <ax:ocxPr ax:name="TextBlockHeight" ax:value="0"/>
  <ax:ocxPr ax:name="TextClipping" ax:value="-1"/>
  <ax:ocxPr ax:name="WordWrappingEnabled" ax:value="-1"/>
  <ax:ocxPr ax:name="TextRotation" ax:value="0"/>
  <ax:ocxPr ax:name="CBF_Rows" ax:value="-1"/>
  <ax:ocxPr ax:name="CBF_Columns" ax:value="-1"/>
  <ax:ocxPr ax:name="CBF_RowHeight" ax:value="-1"/>
  <ax:ocxPr ax:name="CBF_RowSeparatorHeight" ax:value="-1"/>
  <ax:ocxPr ax:name="CBF_Format" ax:value="0"/>
  <ax:ocxPr ax:name="DM_Size" ax:value="0"/>
  <ax:ocxPr ax:name="DM_Rectangular" ax:value="0"/>
  <ax:ocxPr ax:name="DM_Format" ax:value="0"/>
  <ax:ocxPr ax:name="DM_EnforceBinary" ax:value="0"/>
  <ax:ocxPr ax:name="DM_AppendIndex" ax:value="-1"/>
  <ax:ocxPr ax:name="DM_AppendCount" ax:value="-1"/>
  <ax:ocxPr ax:name="DM_AppendFileID" ax:value="-1"/>
  <ax:ocxPr ax:name="Aztec_Size" ax:value="0"/>
  <ax:ocxPr ax:name="Aztec_EnforceBinary" ax:value="0"/>
  <ax:ocxPr ax:name="Aztec_ErrorCorrection" ax:value="-1"/>
  <ax:ocxPr ax:name="Aztec_Runes" ax:value="0"/>
  <ax:ocxPr ax:name="Aztec_Format" ax:value="0"/>
  <ax:ocxPr ax:name="Aztec_FormatSpecifier" ax:value=""/>
  <ax:ocxPr ax:name="Aztec_AppendActive" ax:value="0"/>
  <ax:ocxPr ax:name="Aztec_AppendIndex" ax:value="65"/>
  <ax:ocxPr ax:name="Aztec_AppendTotal" ax:value="65"/>
  <ax:ocxPr ax:name="Aztec_AppendMessageID" ax:value=""/>
  <ax:ocxPr ax:name="MAXI_Mode" ax:value="4"/>
  <ax:ocxPr ax:name="MAXI_AppendIndex" ax:value="-1"/>
  <ax:ocxPr ax:name="MAXI_AppendCount" ax:value="-1"/>
  <ax:ocxPr ax:name="MAXI_Undercut" ax:value="-1"/>
  <ax:ocxPr ax:name="MAXI_Preamble" ax:value="0"/>
  <ax:ocxPr ax:name="MAXI_PostalCode" ax:value=""/>
  <ax:ocxPr ax:name="MAXI_CountryCode" ax:value=""/>
  <ax:ocxPr ax:name="MAXI_ServiceClass" ax:value=""/>
  <ax:ocxPr ax:name="MAXI_Date" ax:value="96"/>
  <ax:ocxPr ax:name="PDF417_Rows" ax:value="-1"/>
  <ax:ocxPr ax:name="PDF417_Columns" ax:value="-1"/>
  <ax:ocxPr ax:name="PDF417_ECLevel" ax:value="-1"/>
  <ax:ocxPr ax:name="PDF417_EncodationMode" ax:value="0"/>
  <ax:ocxPr ax:name="PDF417_RowHeight" ax:value="-1"/>
  <ax:ocxPr ax:name="PDF417_FileName" ax:value=""/>
  <ax:ocxPr ax:name="PDF417_SegmentCount" ax:value="-1"/>
  <ax:ocxPr ax:name="PDF417_TimeStamp" ax:value="-1"/>
  <ax:ocxPr ax:name="PDF417_Sender" ax:value=""/>
  <ax:ocxPr ax:name="PDF417_Addressee" ax:value=""/>
  <ax:ocxPr ax:name="PDF417_FileSize" ax:value="-1"/>
  <ax:ocxPr ax:name="PDF417_CheckSum" ax:value="-1"/>
  <ax:ocxPr ax:name="PDF417_RatioRowCol" ax:value=""/>
  <ax:ocxPr ax:name="PDF417_SegmentIndex" ax:value="-1"/>
  <ax:ocxPr ax:name="PDF417_FileID" ax:value=""/>
  <ax:ocxPr ax:name="PDF417_LastSegment" ax:value="0"/>
  <ax:ocxPr ax:name="MicroPDF_Mode" ax:value="0"/>
  <ax:ocxPr ax:name="MicroPDF_Version" ax:value="0"/>
  <ax:ocxPr ax:name="QR_Version" ax:value="0"/>
  <ax:ocxPr ax:name="MQR_Version" ax:value="0"/>
  <ax:ocxPr ax:name="QR_Format" ax:value="0"/>
  <ax:ocxPr ax:name="QR_FmtAppIndicator" ax:value=""/>
  <ax:ocxPr ax:name="QR_ECLevel" ax:value="1"/>
  <ax:ocxPr ax:name="QR_Mask" ax:value="-1"/>
  <ax:ocxPr ax:name="MQR_Mask" ax:value="-1"/>
  <ax:ocxPr ax:name="QR_AppendIndex" ax:value="-1"/>
  <ax:ocxPr ax:name="QR_AppendCount" ax:value="-1"/>
  <ax:ocxPr ax:name="QR_AppendParity" ax:value="-1"/>
  <ax:ocxPr ax:name="QR_KanjiChineseCompaction" ax:value="-1"/>
  <ax:ocxPr ax:name="MultiBC_Enabled" ax:value="0"/>
  <ax:ocxPr ax:name="MultiBC_Rows" ax:value="-1"/>
  <ax:ocxPr ax:name="MultiBC_Columns" ax:value="-1"/>
  <ax:ocxPr ax:name="MultiBC_HorizontalDistance" ax:value="-1"/>
  <ax:ocxPr ax:name="MultiBC_VerticalDistance" ax:value="-1"/>
  <ax:ocxPr ax:name="MultiBC_StructuredAppend" ax:value="1"/>
  <ax:ocxPr ax:name="MultiBC_DataLimit" ax:value="-1"/>
  <ax:ocxPr ax:name="MultiBC_DynamicBoundingRect" ax:value="0"/>
</ax:ocx>
</file>

<file path=xl/activeX/activeX2.xml><?xml version="1.0" encoding="utf-8"?>
<ax:ocx xmlns:ax="http://schemas.microsoft.com/office/2006/activeX" xmlns:r="http://schemas.openxmlformats.org/officeDocument/2006/relationships" ax:classid="{FEF2D6AE-79C4-497C-8D69-4E0F45FCFBC5}" ax:license="My run-time license key" ax:persistence="persistPropertyBag">
  <ax:ocxPr ax:name="_cx" ax:value="25109"/>
  <ax:ocxPr ax:name="_cy" ax:value="26"/>
  <ax:ocxPr ax:name="BackColor" ax:value="16777215"/>
  <ax:ocxPr ax:name="BackStyle" ax:value="0"/>
  <ax:ocxPr ax:name="Enabled" ax:value="-1"/>
  <ax:ocxPr ax:name="Font">
    <ax:font ax:persistence="persistPropertyBag">
      <ax:ocxPr ax:name="Name" ax:value="Calibri"/>
      <ax:ocxPr ax:name="Size" ax:value="9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eColor" ax:value="0"/>
  <ax:ocxPr ax:name="Text" ax:value="D20903900-5BNHA1-00"/>
  <ax:ocxPr ax:name="TextAlignment" ax:value="0"/>
  <ax:ocxPr ax:name="BarCode" ax:value="71"/>
  <ax:ocxPr ax:name="CDMethod" ax:value="1"/>
  <ax:ocxPr ax:name="CountCheckDigits" ax:value="0"/>
  <ax:ocxPr ax:name="EscapeSequences" ax:value="0"/>
  <ax:ocxPr ax:name="Format" ax:value=""/>
  <ax:ocxPr ax:name="BearerBarWidth" ax:value="-1"/>
  <ax:ocxPr ax:name="BearerBarType" ax:value="0"/>
  <ax:ocxPr ax:name="ModuleWidth" ax:value="95000"/>
  <ax:ocxPr ax:name="Orientation" ax:value="0"/>
  <ax:ocxPr ax:name="PrintDataText" ax:value="-1"/>
  <ax:ocxPr ax:name="PrintTextAbove" ax:value="0"/>
  <ax:ocxPr ax:name="Ratio" ax:value=""/>
  <ax:ocxPr ax:name="RatioHint" ax:value="1B:1S"/>
  <ax:ocxPr ax:name="RatioDefault" ax:value="1:1"/>
  <ax:ocxPr ax:name="TextColor" ax:value="0"/>
  <ax:ocxPr ax:name="LastError" ax:value="Lopération a réussi. "/>
  <ax:ocxPr ax:name="LastErrorNo" ax:value="0"/>
  <ax:ocxPr ax:name="MustFit" ax:value="-1"/>
  <ax:ocxPr ax:name="TextDistance" ax:value="0"/>
  <ax:ocxPr ax:name="NotchHeight" ax:value="-1"/>
  <ax:ocxPr ax:name="CountModules" ax:value="324"/>
  <ax:ocxPr ax:name="DrawStatus" ax:value="0"/>
  <ax:ocxPr ax:name="SuppressErrorMsg" ax:value="0"/>
  <ax:ocxPr ax:name="CountRows" ax:value="18"/>
  <ax:ocxPr ax:name="EncodingMode" ax:value="0"/>
  <ax:ocxPr ax:name="OptResolution" ax:value="0"/>
  <ax:ocxPr ax:name="DisplayText" ax:value=""/>
  <ax:ocxPr ax:name="BarWidthReduction" ax:value="0"/>
  <ax:ocxPr ax:name="BarWidthReductionUnit" ax:value="0"/>
  <ax:ocxPr ax:name="Quality" ax:value="0"/>
  <ax:ocxPr ax:name="CompositeComponent" ax:value="0"/>
  <ax:ocxPr ax:name="RSS_SegmPerRow" ax:value="-1"/>
  <ax:ocxPr ax:name="TrimSpaces" ax:value="0"/>
  <ax:ocxPr ax:name="DefaultSet" ax:value="0"/>
  <ax:ocxPr ax:name="QuietZoneUnit" ax:value="0"/>
  <ax:ocxPr ax:name="QuietZoneLeft" ax:value="0"/>
  <ax:ocxPr ax:name="QuietZoneRight" ax:value="0"/>
  <ax:ocxPr ax:name="QuietZoneTop" ax:value="0"/>
  <ax:ocxPr ax:name="QuietZoneBottom" ax:value="0"/>
  <ax:ocxPr ax:name="Compression" ax:value="0"/>
  <ax:ocxPr ax:name="SizeMode" ax:value="0"/>
  <ax:ocxPr ax:name="Dpi" ax:value="300"/>
  <ax:ocxPr ax:name="Decoder" ax:value="1"/>
  <ax:ocxPr ax:name="DrawMode" ax:value="0"/>
  <ax:ocxPr ax:name="CodePage" ax:value="1"/>
  <ax:ocxPr ax:name="CodePageCustom" ax:value="0"/>
  <ax:ocxPr ax:name="PropertyInternal" ax:value=""/>
  <ax:ocxPr ax:name="MaximumTextIndex" ax:value="5"/>
  <ax:ocxPr ax:name="ActiveTextIndex" ax:value="0"/>
  <ax:ocxPr ax:name="TextPositionLeft" ax:value="0"/>
  <ax:ocxPr ax:name="TextPositionTop" ax:value="0"/>
  <ax:ocxPr ax:name="TextBlockWidth" ax:value="0"/>
  <ax:ocxPr ax:name="TextBlockHeight" ax:value="0"/>
  <ax:ocxPr ax:name="TextClipping" ax:value="-1"/>
  <ax:ocxPr ax:name="WordWrappingEnabled" ax:value="-1"/>
  <ax:ocxPr ax:name="TextRotation" ax:value="0"/>
  <ax:ocxPr ax:name="CBF_Rows" ax:value="-1"/>
  <ax:ocxPr ax:name="CBF_Columns" ax:value="-1"/>
  <ax:ocxPr ax:name="CBF_RowHeight" ax:value="-1"/>
  <ax:ocxPr ax:name="CBF_RowSeparatorHeight" ax:value="-1"/>
  <ax:ocxPr ax:name="CBF_Format" ax:value="0"/>
  <ax:ocxPr ax:name="DM_Size" ax:value="0"/>
  <ax:ocxPr ax:name="DM_Rectangular" ax:value="0"/>
  <ax:ocxPr ax:name="DM_Format" ax:value="0"/>
  <ax:ocxPr ax:name="DM_EnforceBinary" ax:value="0"/>
  <ax:ocxPr ax:name="DM_AppendIndex" ax:value="-1"/>
  <ax:ocxPr ax:name="DM_AppendCount" ax:value="-1"/>
  <ax:ocxPr ax:name="DM_AppendFileID" ax:value="-1"/>
  <ax:ocxPr ax:name="Aztec_Size" ax:value="0"/>
  <ax:ocxPr ax:name="Aztec_EnforceBinary" ax:value="0"/>
  <ax:ocxPr ax:name="Aztec_ErrorCorrection" ax:value="-1"/>
  <ax:ocxPr ax:name="Aztec_Runes" ax:value="0"/>
  <ax:ocxPr ax:name="Aztec_Format" ax:value="0"/>
  <ax:ocxPr ax:name="Aztec_FormatSpecifier" ax:value=""/>
  <ax:ocxPr ax:name="Aztec_AppendActive" ax:value="0"/>
  <ax:ocxPr ax:name="Aztec_AppendIndex" ax:value="65"/>
  <ax:ocxPr ax:name="Aztec_AppendTotal" ax:value="65"/>
  <ax:ocxPr ax:name="Aztec_AppendMessageID" ax:value=""/>
  <ax:ocxPr ax:name="MAXI_Mode" ax:value="4"/>
  <ax:ocxPr ax:name="MAXI_AppendIndex" ax:value="-1"/>
  <ax:ocxPr ax:name="MAXI_AppendCount" ax:value="-1"/>
  <ax:ocxPr ax:name="MAXI_Undercut" ax:value="-1"/>
  <ax:ocxPr ax:name="MAXI_Preamble" ax:value="0"/>
  <ax:ocxPr ax:name="MAXI_PostalCode" ax:value=""/>
  <ax:ocxPr ax:name="MAXI_CountryCode" ax:value=""/>
  <ax:ocxPr ax:name="MAXI_ServiceClass" ax:value=""/>
  <ax:ocxPr ax:name="MAXI_Date" ax:value="96"/>
  <ax:ocxPr ax:name="PDF417_Rows" ax:value="-1"/>
  <ax:ocxPr ax:name="PDF417_Columns" ax:value="-1"/>
  <ax:ocxPr ax:name="PDF417_ECLevel" ax:value="-1"/>
  <ax:ocxPr ax:name="PDF417_EncodationMode" ax:value="0"/>
  <ax:ocxPr ax:name="PDF417_RowHeight" ax:value="-1"/>
  <ax:ocxPr ax:name="PDF417_FileName" ax:value=""/>
  <ax:ocxPr ax:name="PDF417_SegmentCount" ax:value="-1"/>
  <ax:ocxPr ax:name="PDF417_TimeStamp" ax:value="-1"/>
  <ax:ocxPr ax:name="PDF417_Sender" ax:value=""/>
  <ax:ocxPr ax:name="PDF417_Addressee" ax:value=""/>
  <ax:ocxPr ax:name="PDF417_FileSize" ax:value="-1"/>
  <ax:ocxPr ax:name="PDF417_CheckSum" ax:value="-1"/>
  <ax:ocxPr ax:name="PDF417_RatioRowCol" ax:value=""/>
  <ax:ocxPr ax:name="PDF417_SegmentIndex" ax:value="-1"/>
  <ax:ocxPr ax:name="PDF417_FileID" ax:value=""/>
  <ax:ocxPr ax:name="PDF417_LastSegment" ax:value="0"/>
  <ax:ocxPr ax:name="MicroPDF_Mode" ax:value="0"/>
  <ax:ocxPr ax:name="MicroPDF_Version" ax:value="0"/>
  <ax:ocxPr ax:name="QR_Version" ax:value="0"/>
  <ax:ocxPr ax:name="MQR_Version" ax:value="0"/>
  <ax:ocxPr ax:name="QR_Format" ax:value="0"/>
  <ax:ocxPr ax:name="QR_FmtAppIndicator" ax:value=""/>
  <ax:ocxPr ax:name="QR_ECLevel" ax:value="1"/>
  <ax:ocxPr ax:name="QR_Mask" ax:value="-1"/>
  <ax:ocxPr ax:name="MQR_Mask" ax:value="-1"/>
  <ax:ocxPr ax:name="QR_AppendIndex" ax:value="-1"/>
  <ax:ocxPr ax:name="QR_AppendCount" ax:value="-1"/>
  <ax:ocxPr ax:name="QR_AppendParity" ax:value="-1"/>
  <ax:ocxPr ax:name="QR_KanjiChineseCompaction" ax:value="-1"/>
  <ax:ocxPr ax:name="MultiBC_Enabled" ax:value="0"/>
  <ax:ocxPr ax:name="MultiBC_Rows" ax:value="-1"/>
  <ax:ocxPr ax:name="MultiBC_Columns" ax:value="-1"/>
  <ax:ocxPr ax:name="MultiBC_HorizontalDistance" ax:value="-1"/>
  <ax:ocxPr ax:name="MultiBC_VerticalDistance" ax:value="-1"/>
  <ax:ocxPr ax:name="MultiBC_StructuredAppend" ax:value="1"/>
  <ax:ocxPr ax:name="MultiBC_DataLimit" ax:value="-1"/>
  <ax:ocxPr ax:name="MultiBC_DynamicBoundingRect" ax:value="0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495300</xdr:colOff>
      <xdr:row>1</xdr:row>
      <xdr:rowOff>0</xdr:rowOff>
    </xdr:from>
    <xdr:to>
      <xdr:col>13</xdr:col>
      <xdr:colOff>619125</xdr:colOff>
      <xdr:row>3</xdr:row>
      <xdr:rowOff>52917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5724717" y="571500"/>
          <a:ext cx="1753658" cy="433917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Imprimer</a:t>
          </a:r>
          <a:r>
            <a:rPr lang="fr-FR" sz="1050" baseline="0"/>
            <a:t> la Liste</a:t>
          </a:r>
          <a:endParaRPr lang="fr-FR" sz="1050"/>
        </a:p>
      </xdr:txBody>
    </xdr:sp>
    <xdr:clientData/>
  </xdr:twoCellAnchor>
  <xdr:twoCellAnchor>
    <xdr:from>
      <xdr:col>12</xdr:col>
      <xdr:colOff>476250</xdr:colOff>
      <xdr:row>3</xdr:row>
      <xdr:rowOff>152400</xdr:rowOff>
    </xdr:from>
    <xdr:to>
      <xdr:col>13</xdr:col>
      <xdr:colOff>600075</xdr:colOff>
      <xdr:row>6</xdr:row>
      <xdr:rowOff>47625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10829925" y="1295400"/>
          <a:ext cx="1752600" cy="466725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Imprimer une Carte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0</xdr:rowOff>
        </xdr:from>
        <xdr:to>
          <xdr:col>0</xdr:col>
          <xdr:colOff>762000</xdr:colOff>
          <xdr:row>0</xdr:row>
          <xdr:rowOff>0</xdr:rowOff>
        </xdr:to>
        <xdr:sp macro="" textlink="">
          <xdr:nvSpPr>
            <xdr:cNvPr id="1028" name="TBarCode10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6</xdr:row>
          <xdr:rowOff>104775</xdr:rowOff>
        </xdr:from>
        <xdr:to>
          <xdr:col>0</xdr:col>
          <xdr:colOff>619125</xdr:colOff>
          <xdr:row>6</xdr:row>
          <xdr:rowOff>428625</xdr:rowOff>
        </xdr:to>
        <xdr:sp macro="" textlink="">
          <xdr:nvSpPr>
            <xdr:cNvPr id="1036" name="TBarCode103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M45" headerRowDxfId="27" dataDxfId="26">
  <autoFilter ref="A1:M45"/>
  <tableColumns count="13">
    <tableColumn id="1" name="Article" totalsRowLabel="Total" dataDxfId="25" totalsRowDxfId="24"/>
    <tableColumn id="2" name="Désignation article" dataDxfId="23" totalsRowDxfId="22"/>
    <tableColumn id="3" name="Quantité kanban" dataDxfId="21" totalsRowDxfId="20"/>
    <tableColumn id="5" name="N° d'identification" dataDxfId="19" totalsRowDxfId="18"/>
    <tableColumn id="6" name="Nº poste kanban" dataDxfId="17" totalsRowDxfId="16"/>
    <tableColumn id="8" name="Ordre" dataDxfId="15" totalsRowDxfId="14"/>
    <tableColumn id="9" name="Date" dataDxfId="13" totalsRowDxfId="12"/>
    <tableColumn id="11" name="commande client" dataDxfId="11" totalsRowDxfId="10"/>
    <tableColumn id="12" name="Poste" dataDxfId="9" totalsRowDxfId="8"/>
    <tableColumn id="13" name="Cmd/PosteCli" dataDxfId="7" totalsRowDxfId="6">
      <calculatedColumnFormula>CONCATENATE(Tableau1[[#This Row],[commande client]],"/",Tableau1[[#This Row],[Poste]])</calculatedColumnFormula>
    </tableColumn>
    <tableColumn id="7" name="Heure" dataDxfId="5" totalsRowDxfId="4"/>
    <tableColumn id="4" name="Réf2" dataDxfId="3" totalsRowDxfId="2">
      <calculatedColumnFormula>CONCATENATE(Tableau1[[#This Row],[Article]],Tableau1[[#This Row],[Ordre]])</calculatedColumnFormula>
    </tableColumn>
    <tableColumn id="10" name="10/01/2020 15:32" dataDxfId="1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5"/>
  <sheetViews>
    <sheetView tabSelected="1" zoomScale="90" zoomScaleNormal="90" workbookViewId="0">
      <selection activeCell="J12" sqref="J12"/>
    </sheetView>
  </sheetViews>
  <sheetFormatPr baseColWidth="10" defaultRowHeight="15" x14ac:dyDescent="0.25"/>
  <cols>
    <col min="1" max="1" width="20.85546875" style="1" bestFit="1" customWidth="1"/>
    <col min="2" max="2" width="46.28515625" style="1" customWidth="1"/>
    <col min="3" max="3" width="10.42578125" style="1" customWidth="1"/>
    <col min="4" max="4" width="13" style="1" customWidth="1"/>
    <col min="5" max="5" width="16.5703125" style="1" customWidth="1"/>
    <col min="6" max="6" width="19.42578125" style="32" customWidth="1"/>
    <col min="7" max="7" width="15.85546875" customWidth="1"/>
    <col min="8" max="8" width="16.85546875" style="36" customWidth="1"/>
    <col min="9" max="9" width="15.85546875" style="36" customWidth="1"/>
    <col min="10" max="10" width="15.85546875" style="32" customWidth="1"/>
    <col min="11" max="11" width="15.85546875" style="4" customWidth="1"/>
    <col min="12" max="12" width="21.5703125" style="4" customWidth="1"/>
    <col min="13" max="13" width="24.42578125" customWidth="1"/>
    <col min="14" max="14" width="25.140625" customWidth="1"/>
    <col min="15" max="15" width="20.140625" customWidth="1"/>
    <col min="16" max="16" width="17.28515625" customWidth="1"/>
    <col min="17" max="17" width="19.42578125" customWidth="1"/>
    <col min="18" max="18" width="28" customWidth="1"/>
  </cols>
  <sheetData>
    <row r="1" spans="1:16" ht="45" x14ac:dyDescent="0.35">
      <c r="A1" s="42" t="s">
        <v>2</v>
      </c>
      <c r="B1" s="42" t="s">
        <v>3</v>
      </c>
      <c r="C1" s="43" t="s">
        <v>4</v>
      </c>
      <c r="D1" s="44" t="s">
        <v>5</v>
      </c>
      <c r="E1" s="44" t="s">
        <v>6</v>
      </c>
      <c r="F1" s="31" t="s">
        <v>7</v>
      </c>
      <c r="G1" s="42" t="s">
        <v>8</v>
      </c>
      <c r="H1" s="45" t="s">
        <v>13</v>
      </c>
      <c r="I1" s="45" t="s">
        <v>14</v>
      </c>
      <c r="J1" s="41" t="s">
        <v>16</v>
      </c>
      <c r="K1" s="46" t="s">
        <v>11</v>
      </c>
      <c r="L1" s="47" t="s">
        <v>0</v>
      </c>
      <c r="M1" s="30" t="s">
        <v>23</v>
      </c>
      <c r="N1" s="27"/>
      <c r="O1" s="28"/>
    </row>
    <row r="2" spans="1:16" x14ac:dyDescent="0.25">
      <c r="A2" s="52" t="s">
        <v>18</v>
      </c>
      <c r="B2" s="52" t="s">
        <v>19</v>
      </c>
      <c r="C2" s="53">
        <v>1</v>
      </c>
      <c r="D2" s="52"/>
      <c r="E2" s="52"/>
      <c r="F2" s="54">
        <v>1234567</v>
      </c>
      <c r="G2" s="50" t="s">
        <v>17</v>
      </c>
      <c r="H2" s="58">
        <v>101</v>
      </c>
      <c r="I2" s="4">
        <v>1</v>
      </c>
      <c r="J2" s="34" t="str">
        <f>CONCATENATE(Tableau1[[#This Row],[commande client]],"/",Tableau1[[#This Row],[Poste]])</f>
        <v>101/1</v>
      </c>
      <c r="K2" s="25"/>
      <c r="L2" s="16" t="str">
        <f>CONCATENATE(Tableau1[[#This Row],[Article]],Tableau1[[#This Row],[Ordre]])</f>
        <v>A1234567</v>
      </c>
      <c r="M2" s="24"/>
      <c r="O2">
        <v>3</v>
      </c>
    </row>
    <row r="3" spans="1:16" x14ac:dyDescent="0.25">
      <c r="A3" s="3" t="s">
        <v>20</v>
      </c>
      <c r="B3" s="3" t="s">
        <v>21</v>
      </c>
      <c r="C3" s="55">
        <v>1</v>
      </c>
      <c r="D3" s="3"/>
      <c r="E3" s="3"/>
      <c r="F3" s="3">
        <v>8910111</v>
      </c>
      <c r="G3" s="50" t="s">
        <v>17</v>
      </c>
      <c r="H3" s="4">
        <v>102</v>
      </c>
      <c r="I3" s="4">
        <v>2</v>
      </c>
      <c r="J3" s="34" t="str">
        <f>CONCATENATE(Tableau1[[#This Row],[commande client]],"/",Tableau1[[#This Row],[Poste]])</f>
        <v>102/2</v>
      </c>
      <c r="K3" s="23"/>
      <c r="L3" s="16" t="str">
        <f>CONCATENATE(Tableau1[[#This Row],[Article]],Tableau1[[#This Row],[Ordre]])</f>
        <v>B8910111</v>
      </c>
      <c r="M3" s="24"/>
    </row>
    <row r="4" spans="1:16" x14ac:dyDescent="0.25">
      <c r="A4" s="3"/>
      <c r="B4" s="3"/>
      <c r="C4" s="55"/>
      <c r="D4" s="3"/>
      <c r="E4" s="3"/>
      <c r="F4" s="3"/>
      <c r="G4" s="50"/>
      <c r="H4" s="4"/>
      <c r="I4" s="4"/>
      <c r="J4" s="34" t="str">
        <f>CONCATENATE(Tableau1[[#This Row],[commande client]],"/",Tableau1[[#This Row],[Poste]])</f>
        <v>/</v>
      </c>
      <c r="K4" s="23"/>
      <c r="L4" s="16" t="str">
        <f>CONCATENATE(Tableau1[[#This Row],[Article]],Tableau1[[#This Row],[Ordre]])</f>
        <v/>
      </c>
      <c r="M4" s="24"/>
    </row>
    <row r="5" spans="1:16" x14ac:dyDescent="0.25">
      <c r="A5" s="3"/>
      <c r="B5" s="3"/>
      <c r="C5" s="55"/>
      <c r="D5" s="3"/>
      <c r="E5" s="3"/>
      <c r="F5" s="3"/>
      <c r="G5" s="50"/>
      <c r="H5" s="4"/>
      <c r="I5" s="4"/>
      <c r="J5" s="34" t="str">
        <f>CONCATENATE(Tableau1[[#This Row],[commande client]],"/",Tableau1[[#This Row],[Poste]])</f>
        <v>/</v>
      </c>
      <c r="K5" s="23"/>
      <c r="L5" s="16" t="str">
        <f>CONCATENATE(Tableau1[[#This Row],[Article]],Tableau1[[#This Row],[Ordre]])</f>
        <v/>
      </c>
      <c r="M5" s="24"/>
    </row>
    <row r="6" spans="1:16" x14ac:dyDescent="0.25">
      <c r="A6" s="2"/>
      <c r="B6" s="2"/>
      <c r="C6" s="55"/>
      <c r="D6" s="2"/>
      <c r="E6" s="2"/>
      <c r="F6" s="2"/>
      <c r="G6" s="50"/>
      <c r="H6" s="4"/>
      <c r="I6" s="4"/>
      <c r="J6" s="34" t="str">
        <f>CONCATENATE(Tableau1[[#This Row],[commande client]],"/",Tableau1[[#This Row],[Poste]])</f>
        <v>/</v>
      </c>
      <c r="K6" s="23"/>
      <c r="L6" s="16" t="str">
        <f>CONCATENATE(Tableau1[[#This Row],[Article]],Tableau1[[#This Row],[Ordre]])</f>
        <v/>
      </c>
      <c r="M6" s="24"/>
    </row>
    <row r="7" spans="1:16" x14ac:dyDescent="0.25">
      <c r="A7" s="2"/>
      <c r="B7" s="2"/>
      <c r="C7" s="55"/>
      <c r="D7" s="2"/>
      <c r="E7" s="2"/>
      <c r="F7" s="2"/>
      <c r="G7" s="50"/>
      <c r="H7" s="4"/>
      <c r="I7" s="4"/>
      <c r="J7" s="34" t="str">
        <f>CONCATENATE(Tableau1[[#This Row],[commande client]],"/",Tableau1[[#This Row],[Poste]])</f>
        <v>/</v>
      </c>
      <c r="K7" s="23"/>
      <c r="L7" s="16" t="str">
        <f>CONCATENATE(Tableau1[[#This Row],[Article]],Tableau1[[#This Row],[Ordre]])</f>
        <v/>
      </c>
      <c r="M7" s="24"/>
      <c r="P7" s="26">
        <f ca="1">NOW()</f>
        <v>43840.647607060186</v>
      </c>
    </row>
    <row r="8" spans="1:16" x14ac:dyDescent="0.25">
      <c r="A8" s="2"/>
      <c r="B8" s="2"/>
      <c r="C8" s="55"/>
      <c r="D8" s="2"/>
      <c r="E8" s="2"/>
      <c r="F8" s="2"/>
      <c r="G8" s="50"/>
      <c r="H8" s="4"/>
      <c r="I8" s="4"/>
      <c r="J8" s="34" t="str">
        <f>CONCATENATE(Tableau1[[#This Row],[commande client]],"/",Tableau1[[#This Row],[Poste]])</f>
        <v>/</v>
      </c>
      <c r="K8" s="23"/>
      <c r="L8" s="16" t="str">
        <f>CONCATENATE(Tableau1[[#This Row],[Article]],Tableau1[[#This Row],[Ordre]])</f>
        <v/>
      </c>
      <c r="M8" s="24"/>
    </row>
    <row r="9" spans="1:16" x14ac:dyDescent="0.25">
      <c r="A9" s="2"/>
      <c r="B9" s="2"/>
      <c r="C9" s="55"/>
      <c r="D9" s="2"/>
      <c r="E9" s="2"/>
      <c r="F9" s="2"/>
      <c r="G9" s="50"/>
      <c r="H9" s="4"/>
      <c r="I9" s="4"/>
      <c r="J9" s="34" t="str">
        <f>CONCATENATE(Tableau1[[#This Row],[commande client]],"/",Tableau1[[#This Row],[Poste]])</f>
        <v>/</v>
      </c>
      <c r="K9" s="23"/>
      <c r="L9" s="16" t="str">
        <f>CONCATENATE(Tableau1[[#This Row],[Article]],Tableau1[[#This Row],[Ordre]])</f>
        <v/>
      </c>
      <c r="M9" s="24"/>
    </row>
    <row r="10" spans="1:16" s="4" customFormat="1" x14ac:dyDescent="0.25">
      <c r="A10" s="2"/>
      <c r="B10" s="2"/>
      <c r="C10" s="55"/>
      <c r="D10" s="2"/>
      <c r="E10" s="2"/>
      <c r="F10" s="2"/>
      <c r="G10" s="50"/>
      <c r="J10" s="34" t="str">
        <f>CONCATENATE(Tableau1[[#This Row],[commande client]],"/",Tableau1[[#This Row],[Poste]])</f>
        <v>/</v>
      </c>
      <c r="K10" s="23"/>
      <c r="L10" s="16" t="str">
        <f>CONCATENATE(Tableau1[[#This Row],[Article]],Tableau1[[#This Row],[Ordre]])</f>
        <v/>
      </c>
      <c r="M10" s="24"/>
    </row>
    <row r="11" spans="1:16" x14ac:dyDescent="0.25">
      <c r="A11" s="2"/>
      <c r="B11" s="2"/>
      <c r="C11" s="55"/>
      <c r="D11" s="2"/>
      <c r="E11" s="59"/>
      <c r="F11" s="2"/>
      <c r="G11" s="50"/>
      <c r="H11" s="4"/>
      <c r="I11" s="4"/>
      <c r="J11" s="34" t="str">
        <f>CONCATENATE(Tableau1[[#This Row],[commande client]],"/",Tableau1[[#This Row],[Poste]])</f>
        <v>/</v>
      </c>
      <c r="K11" s="24"/>
      <c r="L11" s="15" t="str">
        <f>CONCATENATE(Tableau1[[#This Row],[Article]],Tableau1[[#This Row],[Ordre]])</f>
        <v/>
      </c>
      <c r="M11" s="24"/>
    </row>
    <row r="12" spans="1:16" x14ac:dyDescent="0.25">
      <c r="A12" s="2"/>
      <c r="B12" s="2"/>
      <c r="C12" s="55"/>
      <c r="D12" s="2"/>
      <c r="E12" s="2"/>
      <c r="F12" s="2"/>
      <c r="G12" s="50"/>
      <c r="H12" s="4"/>
      <c r="I12" s="4"/>
      <c r="J12" s="34" t="str">
        <f>CONCATENATE(Tableau1[[#This Row],[commande client]],"/",Tableau1[[#This Row],[Poste]])</f>
        <v>/</v>
      </c>
      <c r="K12" s="24"/>
      <c r="L12" s="15" t="str">
        <f>CONCATENATE(Tableau1[[#This Row],[Article]],Tableau1[[#This Row],[Ordre]])</f>
        <v/>
      </c>
      <c r="M12" s="24"/>
    </row>
    <row r="13" spans="1:16" x14ac:dyDescent="0.25">
      <c r="A13" s="4"/>
      <c r="B13" s="4"/>
      <c r="C13" s="4"/>
      <c r="D13" s="4"/>
      <c r="E13" s="4"/>
      <c r="F13" s="4"/>
      <c r="G13" s="4"/>
      <c r="H13" s="4"/>
      <c r="I13" s="4"/>
      <c r="J13" s="34" t="str">
        <f>CONCATENATE(Tableau1[[#This Row],[commande client]],"/",Tableau1[[#This Row],[Poste]])</f>
        <v>/</v>
      </c>
      <c r="K13" s="24"/>
      <c r="L13" s="15" t="str">
        <f>CONCATENATE(Tableau1[[#This Row],[Article]],Tableau1[[#This Row],[Ordre]])</f>
        <v/>
      </c>
      <c r="M13" s="24"/>
    </row>
    <row r="14" spans="1:16" x14ac:dyDescent="0.25">
      <c r="A14" s="4"/>
      <c r="B14" s="4"/>
      <c r="C14" s="4"/>
      <c r="D14" s="4"/>
      <c r="E14" s="4"/>
      <c r="F14" s="4"/>
      <c r="G14" s="4"/>
      <c r="H14" s="4"/>
      <c r="I14" s="4"/>
      <c r="J14" s="35" t="str">
        <f>CONCATENATE(Tableau1[[#This Row],[commande client]],"/",Tableau1[[#This Row],[Poste]])</f>
        <v>/</v>
      </c>
      <c r="K14" s="24"/>
      <c r="L14" s="15" t="str">
        <f>CONCATENATE(Tableau1[[#This Row],[Article]],Tableau1[[#This Row],[Ordre]])</f>
        <v/>
      </c>
      <c r="M14" s="24"/>
    </row>
    <row r="15" spans="1:16" x14ac:dyDescent="0.25">
      <c r="A15" s="4"/>
      <c r="B15" s="4"/>
      <c r="C15" s="4"/>
      <c r="D15" s="4"/>
      <c r="E15" s="4"/>
      <c r="F15" s="4"/>
      <c r="G15" s="4"/>
      <c r="H15" s="4"/>
      <c r="I15" s="4"/>
      <c r="J15" s="35" t="str">
        <f>CONCATENATE(Tableau1[[#This Row],[commande client]],"/",Tableau1[[#This Row],[Poste]])</f>
        <v>/</v>
      </c>
      <c r="K15" s="24"/>
      <c r="L15" s="15" t="str">
        <f>CONCATENATE(Tableau1[[#This Row],[Article]],Tableau1[[#This Row],[Ordre]])</f>
        <v/>
      </c>
      <c r="M15" s="24"/>
    </row>
    <row r="16" spans="1:16" x14ac:dyDescent="0.25">
      <c r="A16" s="4"/>
      <c r="B16" s="4"/>
      <c r="C16" s="4"/>
      <c r="D16" s="4"/>
      <c r="E16" s="4"/>
      <c r="F16" s="4"/>
      <c r="G16" s="4"/>
      <c r="H16" s="4"/>
      <c r="I16" s="4"/>
      <c r="J16" s="35" t="str">
        <f>CONCATENATE(Tableau1[[#This Row],[commande client]],"/",Tableau1[[#This Row],[Poste]])</f>
        <v>/</v>
      </c>
      <c r="K16" s="24"/>
      <c r="L16" s="15" t="str">
        <f>CONCATENATE(Tableau1[[#This Row],[Article]],Tableau1[[#This Row],[Ordre]])</f>
        <v/>
      </c>
      <c r="M16" s="24"/>
    </row>
    <row r="17" spans="1:14" x14ac:dyDescent="0.25">
      <c r="A17" s="4"/>
      <c r="B17" s="4"/>
      <c r="C17" s="4"/>
      <c r="D17" s="4"/>
      <c r="E17" s="4"/>
      <c r="F17" s="4"/>
      <c r="G17" s="4"/>
      <c r="H17" s="4"/>
      <c r="I17" s="4"/>
      <c r="J17" s="35" t="str">
        <f>CONCATENATE(Tableau1[[#This Row],[commande client]],"/",Tableau1[[#This Row],[Poste]])</f>
        <v>/</v>
      </c>
      <c r="K17" s="24"/>
      <c r="L17" s="15" t="str">
        <f>CONCATENATE(Tableau1[[#This Row],[Article]],Tableau1[[#This Row],[Ordre]])</f>
        <v/>
      </c>
      <c r="M17" s="24"/>
    </row>
    <row r="18" spans="1:14" x14ac:dyDescent="0.25">
      <c r="A18" s="4"/>
      <c r="B18" s="4"/>
      <c r="C18" s="4"/>
      <c r="D18" s="4"/>
      <c r="E18" s="4"/>
      <c r="F18" s="4"/>
      <c r="G18" s="4"/>
      <c r="H18" s="4"/>
      <c r="I18" s="4"/>
      <c r="J18" s="35" t="str">
        <f>CONCATENATE(Tableau1[[#This Row],[commande client]],"/",Tableau1[[#This Row],[Poste]])</f>
        <v>/</v>
      </c>
      <c r="K18" s="24"/>
      <c r="L18" s="15" t="str">
        <f>CONCATENATE(Tableau1[[#This Row],[Article]],Tableau1[[#This Row],[Ordre]])</f>
        <v/>
      </c>
      <c r="M18" s="24"/>
      <c r="N18" s="4"/>
    </row>
    <row r="19" spans="1:14" x14ac:dyDescent="0.25">
      <c r="A19" s="4"/>
      <c r="B19" s="4"/>
      <c r="C19" s="4"/>
      <c r="D19" s="4"/>
      <c r="E19" s="4"/>
      <c r="F19" s="4"/>
      <c r="G19" s="4"/>
      <c r="H19" s="4"/>
      <c r="I19" s="4"/>
      <c r="J19" s="35" t="str">
        <f>CONCATENATE(Tableau1[[#This Row],[commande client]],"/",Tableau1[[#This Row],[Poste]])</f>
        <v>/</v>
      </c>
      <c r="K19" s="24"/>
      <c r="L19" s="15" t="str">
        <f>CONCATENATE(Tableau1[[#This Row],[Article]],Tableau1[[#This Row],[Ordre]])</f>
        <v/>
      </c>
      <c r="M19" s="24"/>
      <c r="N19" s="4"/>
    </row>
    <row r="20" spans="1:14" x14ac:dyDescent="0.25">
      <c r="A20" s="4"/>
      <c r="B20" s="4"/>
      <c r="C20" s="4"/>
      <c r="D20" s="4"/>
      <c r="E20" s="4"/>
      <c r="F20" s="4"/>
      <c r="G20" s="4"/>
      <c r="H20" s="4"/>
      <c r="I20" s="4"/>
      <c r="J20" s="35" t="str">
        <f>CONCATENATE(Tableau1[[#This Row],[commande client]],"/",Tableau1[[#This Row],[Poste]])</f>
        <v>/</v>
      </c>
      <c r="K20" s="24"/>
      <c r="L20" s="15" t="str">
        <f>CONCATENATE(Tableau1[[#This Row],[Article]],Tableau1[[#This Row],[Ordre]])</f>
        <v/>
      </c>
      <c r="M20" s="24"/>
      <c r="N20" s="4"/>
    </row>
    <row r="21" spans="1:14" x14ac:dyDescent="0.25">
      <c r="A21" s="4"/>
      <c r="B21" s="4"/>
      <c r="C21" s="4"/>
      <c r="D21" s="4"/>
      <c r="E21" s="4"/>
      <c r="F21" s="56"/>
      <c r="G21" s="4"/>
      <c r="H21" s="4"/>
      <c r="I21" s="4"/>
      <c r="J21" s="35" t="str">
        <f>CONCATENATE(Tableau1[[#This Row],[commande client]],"/",Tableau1[[#This Row],[Poste]])</f>
        <v>/</v>
      </c>
      <c r="K21" s="24"/>
      <c r="L21" s="15" t="str">
        <f>CONCATENATE(Tableau1[[#This Row],[Article]],Tableau1[[#This Row],[Ordre]])</f>
        <v/>
      </c>
      <c r="M21" s="24"/>
      <c r="N21" s="4"/>
    </row>
    <row r="22" spans="1:14" x14ac:dyDescent="0.25">
      <c r="A22" s="4"/>
      <c r="B22" s="4"/>
      <c r="C22" s="4"/>
      <c r="D22" s="4"/>
      <c r="E22" s="4"/>
      <c r="F22" s="4"/>
      <c r="G22" s="4"/>
      <c r="H22" s="4"/>
      <c r="I22" s="4"/>
      <c r="J22" s="35" t="str">
        <f>CONCATENATE(Tableau1[[#This Row],[commande client]],"/",Tableau1[[#This Row],[Poste]])</f>
        <v>/</v>
      </c>
      <c r="K22" s="24"/>
      <c r="L22" s="15" t="str">
        <f>CONCATENATE(Tableau1[[#This Row],[Article]],Tableau1[[#This Row],[Ordre]])</f>
        <v/>
      </c>
      <c r="M22" s="24"/>
    </row>
    <row r="23" spans="1:14" x14ac:dyDescent="0.25">
      <c r="A23" s="4"/>
      <c r="B23" s="4"/>
      <c r="C23" s="4"/>
      <c r="D23" s="4"/>
      <c r="E23" s="4"/>
      <c r="F23" s="4"/>
      <c r="G23" s="4"/>
      <c r="H23" s="4"/>
      <c r="I23" s="4"/>
      <c r="J23" s="35" t="str">
        <f>CONCATENATE(Tableau1[[#This Row],[commande client]],"/",Tableau1[[#This Row],[Poste]])</f>
        <v>/</v>
      </c>
      <c r="K23" s="24"/>
      <c r="L23" s="15" t="str">
        <f>CONCATENATE(Tableau1[[#This Row],[Article]],Tableau1[[#This Row],[Ordre]])</f>
        <v/>
      </c>
      <c r="M23" s="24"/>
    </row>
    <row r="24" spans="1:14" x14ac:dyDescent="0.25">
      <c r="A24" s="4"/>
      <c r="B24" s="4"/>
      <c r="C24" s="4"/>
      <c r="D24" s="4"/>
      <c r="E24" s="4"/>
      <c r="F24" s="4"/>
      <c r="G24" s="4"/>
      <c r="H24" s="4"/>
      <c r="I24" s="4"/>
      <c r="J24" s="35" t="str">
        <f>CONCATENATE(Tableau1[[#This Row],[commande client]],"/",Tableau1[[#This Row],[Poste]])</f>
        <v>/</v>
      </c>
      <c r="K24" s="24"/>
      <c r="L24" s="15" t="str">
        <f>CONCATENATE(Tableau1[[#This Row],[Article]],Tableau1[[#This Row],[Ordre]])</f>
        <v/>
      </c>
      <c r="M24" s="24"/>
    </row>
    <row r="25" spans="1:14" x14ac:dyDescent="0.25">
      <c r="A25" s="4"/>
      <c r="B25" s="4"/>
      <c r="C25" s="4"/>
      <c r="D25" s="4"/>
      <c r="E25" s="4"/>
      <c r="F25" s="4"/>
      <c r="G25" s="4"/>
      <c r="H25" s="4"/>
      <c r="I25" s="4"/>
      <c r="J25" s="35" t="str">
        <f>CONCATENATE(Tableau1[[#This Row],[commande client]],"/",Tableau1[[#This Row],[Poste]])</f>
        <v>/</v>
      </c>
      <c r="K25" s="24"/>
      <c r="L25" s="15" t="str">
        <f>CONCATENATE(Tableau1[[#This Row],[Article]],Tableau1[[#This Row],[Ordre]])</f>
        <v/>
      </c>
      <c r="M25" s="24"/>
    </row>
    <row r="26" spans="1:14" x14ac:dyDescent="0.25">
      <c r="A26" s="4"/>
      <c r="B26" s="4"/>
      <c r="C26" s="4"/>
      <c r="D26" s="4"/>
      <c r="E26" s="4"/>
      <c r="F26" s="4"/>
      <c r="G26" s="4"/>
      <c r="H26" s="4"/>
      <c r="I26" s="4"/>
      <c r="J26" s="35" t="str">
        <f>CONCATENATE(Tableau1[[#This Row],[commande client]],"/",Tableau1[[#This Row],[Poste]])</f>
        <v>/</v>
      </c>
      <c r="K26" s="24"/>
      <c r="L26" s="15" t="str">
        <f>CONCATENATE(Tableau1[[#This Row],[Article]],Tableau1[[#This Row],[Ordre]])</f>
        <v/>
      </c>
      <c r="M26" s="24"/>
    </row>
    <row r="27" spans="1:14" x14ac:dyDescent="0.25">
      <c r="A27" s="4"/>
      <c r="B27" s="4"/>
      <c r="C27" s="4"/>
      <c r="D27" s="4"/>
      <c r="E27" s="4"/>
      <c r="F27" s="4"/>
      <c r="G27" s="4"/>
      <c r="H27" s="4"/>
      <c r="I27" s="4"/>
      <c r="J27" s="35" t="str">
        <f>CONCATENATE(Tableau1[[#This Row],[commande client]],"/",Tableau1[[#This Row],[Poste]])</f>
        <v>/</v>
      </c>
      <c r="K27" s="24"/>
      <c r="L27" s="15" t="str">
        <f>CONCATENATE(Tableau1[[#This Row],[Article]],Tableau1[[#This Row],[Ordre]])</f>
        <v/>
      </c>
      <c r="M27" s="24"/>
    </row>
    <row r="28" spans="1:14" x14ac:dyDescent="0.25">
      <c r="A28" s="4"/>
      <c r="B28" s="4"/>
      <c r="C28" s="4"/>
      <c r="D28" s="4"/>
      <c r="E28" s="4"/>
      <c r="F28" s="4"/>
      <c r="G28" s="4"/>
      <c r="H28" s="4"/>
      <c r="I28" s="4"/>
      <c r="J28" s="35" t="str">
        <f>CONCATENATE(Tableau1[[#This Row],[commande client]],"/",Tableau1[[#This Row],[Poste]])</f>
        <v>/</v>
      </c>
      <c r="K28" s="24"/>
      <c r="L28" s="15" t="str">
        <f>CONCATENATE(Tableau1[[#This Row],[Article]],Tableau1[[#This Row],[Ordre]])</f>
        <v/>
      </c>
      <c r="M28" s="24"/>
    </row>
    <row r="29" spans="1:14" x14ac:dyDescent="0.25">
      <c r="A29" s="4"/>
      <c r="B29" s="4"/>
      <c r="C29" s="4"/>
      <c r="D29" s="4"/>
      <c r="E29" s="4"/>
      <c r="F29" s="4"/>
      <c r="G29" s="4"/>
      <c r="H29" s="4"/>
      <c r="I29" s="4"/>
      <c r="J29" s="35" t="str">
        <f>CONCATENATE(Tableau1[[#This Row],[commande client]],"/",Tableau1[[#This Row],[Poste]])</f>
        <v>/</v>
      </c>
      <c r="K29" s="24"/>
      <c r="L29" s="15"/>
      <c r="M29" s="24"/>
    </row>
    <row r="30" spans="1:14" x14ac:dyDescent="0.25">
      <c r="A30" s="4"/>
      <c r="B30" s="4"/>
      <c r="C30" s="4"/>
      <c r="D30" s="4"/>
      <c r="E30" s="4"/>
      <c r="F30" s="4"/>
      <c r="G30" s="4"/>
      <c r="H30" s="4"/>
      <c r="I30" s="4"/>
      <c r="J30" s="35" t="str">
        <f>CONCATENATE(Tableau1[[#This Row],[commande client]],"/",Tableau1[[#This Row],[Poste]])</f>
        <v>/</v>
      </c>
      <c r="K30" s="24"/>
      <c r="L30" s="15" t="str">
        <f>CONCATENATE(Tableau1[[#This Row],[Article]],Tableau1[[#This Row],[Ordre]])</f>
        <v/>
      </c>
      <c r="M30" s="24"/>
    </row>
    <row r="31" spans="1:14" x14ac:dyDescent="0.25">
      <c r="A31" s="4"/>
      <c r="B31" s="4"/>
      <c r="C31" s="4"/>
      <c r="D31" s="4"/>
      <c r="E31" s="4"/>
      <c r="F31" s="4"/>
      <c r="G31" s="4"/>
      <c r="H31" s="4"/>
      <c r="I31" s="4"/>
      <c r="J31" s="35" t="str">
        <f>CONCATENATE(Tableau1[[#This Row],[commande client]],"/",Tableau1[[#This Row],[Poste]])</f>
        <v>/</v>
      </c>
      <c r="K31" s="24"/>
      <c r="L31" s="15" t="str">
        <f>CONCATENATE(Tableau1[[#This Row],[Article]],Tableau1[[#This Row],[Ordre]])</f>
        <v/>
      </c>
      <c r="M31" s="24"/>
    </row>
    <row r="32" spans="1:14" x14ac:dyDescent="0.25">
      <c r="A32" s="4"/>
      <c r="B32" s="4"/>
      <c r="C32" s="4"/>
      <c r="D32" s="4"/>
      <c r="E32" s="4"/>
      <c r="F32" s="49"/>
      <c r="G32" s="4"/>
      <c r="H32" s="4"/>
      <c r="I32" s="4"/>
      <c r="J32" s="35" t="str">
        <f>CONCATENATE(Tableau1[[#This Row],[commande client]],"/",Tableau1[[#This Row],[Poste]])</f>
        <v>/</v>
      </c>
      <c r="K32" s="24"/>
      <c r="L32" s="15" t="str">
        <f>CONCATENATE(Tableau1[[#This Row],[Article]],Tableau1[[#This Row],[Ordre]])</f>
        <v/>
      </c>
      <c r="M32" s="24"/>
    </row>
    <row r="33" spans="1:13" x14ac:dyDescent="0.25">
      <c r="A33" s="4"/>
      <c r="B33" s="4"/>
      <c r="C33" s="4"/>
      <c r="D33" s="4"/>
      <c r="E33" s="4"/>
      <c r="F33" s="49"/>
      <c r="G33" s="4"/>
      <c r="H33" s="4"/>
      <c r="I33" s="4"/>
      <c r="J33" s="35" t="str">
        <f>CONCATENATE(Tableau1[[#This Row],[commande client]],"/",Tableau1[[#This Row],[Poste]])</f>
        <v>/</v>
      </c>
      <c r="K33" s="24"/>
      <c r="L33" s="15" t="str">
        <f>CONCATENATE(Tableau1[[#This Row],[Article]],Tableau1[[#This Row],[Ordre]])</f>
        <v/>
      </c>
      <c r="M33" s="24"/>
    </row>
    <row r="34" spans="1:13" x14ac:dyDescent="0.25">
      <c r="A34" s="4"/>
      <c r="B34" s="4"/>
      <c r="C34" s="4"/>
      <c r="D34" s="4"/>
      <c r="E34" s="4"/>
      <c r="F34" s="49"/>
      <c r="G34" s="4"/>
      <c r="H34" s="4"/>
      <c r="I34" s="4"/>
      <c r="J34" s="35" t="str">
        <f>CONCATENATE(Tableau1[[#This Row],[commande client]],"/",Tableau1[[#This Row],[Poste]])</f>
        <v>/</v>
      </c>
      <c r="K34" s="24"/>
      <c r="L34" s="15" t="str">
        <f>CONCATENATE(Tableau1[[#This Row],[Article]],Tableau1[[#This Row],[Ordre]])</f>
        <v/>
      </c>
      <c r="M34" s="24"/>
    </row>
    <row r="35" spans="1:13" x14ac:dyDescent="0.25">
      <c r="A35" s="4"/>
      <c r="B35" s="4"/>
      <c r="C35" s="4"/>
      <c r="D35" s="4"/>
      <c r="E35" s="4"/>
      <c r="F35" s="4"/>
      <c r="G35" s="4"/>
      <c r="H35" s="4"/>
      <c r="I35" s="4"/>
      <c r="J35" s="35" t="str">
        <f>CONCATENATE(Tableau1[[#This Row],[commande client]],"/",Tableau1[[#This Row],[Poste]])</f>
        <v>/</v>
      </c>
      <c r="K35" s="24"/>
      <c r="L35" s="15" t="str">
        <f>CONCATENATE(Tableau1[[#This Row],[Article]],Tableau1[[#This Row],[Ordre]])</f>
        <v/>
      </c>
      <c r="M35" s="24"/>
    </row>
    <row r="36" spans="1:13" x14ac:dyDescent="0.25">
      <c r="A36" s="4"/>
      <c r="B36" s="4"/>
      <c r="C36" s="4"/>
      <c r="D36" s="4"/>
      <c r="E36" s="4"/>
      <c r="F36" s="4"/>
      <c r="G36" s="4"/>
      <c r="H36" s="4"/>
      <c r="I36" s="4"/>
      <c r="J36" s="35" t="str">
        <f>CONCATENATE(Tableau1[[#This Row],[commande client]],"/",Tableau1[[#This Row],[Poste]])</f>
        <v>/</v>
      </c>
      <c r="K36" s="24"/>
      <c r="L36" s="15" t="str">
        <f>CONCATENATE(Tableau1[[#This Row],[Article]],Tableau1[[#This Row],[Ordre]])</f>
        <v/>
      </c>
      <c r="M36" s="24"/>
    </row>
    <row r="37" spans="1:13" x14ac:dyDescent="0.25">
      <c r="A37" s="4"/>
      <c r="B37" s="4"/>
      <c r="C37" s="4"/>
      <c r="D37" s="4"/>
      <c r="E37" s="4"/>
      <c r="F37" s="4"/>
      <c r="G37" s="4"/>
      <c r="H37" s="4"/>
      <c r="I37" s="4"/>
      <c r="J37" s="35" t="str">
        <f>CONCATENATE(Tableau1[[#This Row],[commande client]],"/",Tableau1[[#This Row],[Poste]])</f>
        <v>/</v>
      </c>
      <c r="K37" s="24"/>
      <c r="L37" s="15" t="str">
        <f>CONCATENATE(Tableau1[[#This Row],[Article]],Tableau1[[#This Row],[Ordre]])</f>
        <v/>
      </c>
      <c r="M37" s="24"/>
    </row>
    <row r="38" spans="1:13" x14ac:dyDescent="0.25">
      <c r="A38" s="4"/>
      <c r="B38" s="4"/>
      <c r="C38" s="4"/>
      <c r="D38" s="4"/>
      <c r="E38" s="4"/>
      <c r="F38" s="4"/>
      <c r="G38" s="4"/>
      <c r="H38" s="4"/>
      <c r="I38" s="4"/>
      <c r="J38" s="35" t="str">
        <f>CONCATENATE(Tableau1[[#This Row],[commande client]],"/",Tableau1[[#This Row],[Poste]])</f>
        <v>/</v>
      </c>
      <c r="K38" s="24"/>
      <c r="L38" s="15" t="str">
        <f>CONCATENATE(Tableau1[[#This Row],[Article]],Tableau1[[#This Row],[Ordre]])</f>
        <v/>
      </c>
      <c r="M38" s="24"/>
    </row>
    <row r="39" spans="1:13" x14ac:dyDescent="0.25">
      <c r="A39" s="4"/>
      <c r="B39" s="4"/>
      <c r="C39" s="4"/>
      <c r="D39" s="4"/>
      <c r="E39" s="4"/>
      <c r="F39" s="4"/>
      <c r="G39" s="4"/>
      <c r="H39" s="4"/>
      <c r="I39" s="4"/>
      <c r="J39" s="35" t="str">
        <f>CONCATENATE(Tableau1[[#This Row],[commande client]],"/",Tableau1[[#This Row],[Poste]])</f>
        <v>/</v>
      </c>
      <c r="K39" s="24"/>
      <c r="L39" s="15" t="str">
        <f>CONCATENATE(Tableau1[[#This Row],[Article]],Tableau1[[#This Row],[Ordre]])</f>
        <v/>
      </c>
      <c r="M39" s="24"/>
    </row>
    <row r="40" spans="1:13" x14ac:dyDescent="0.25">
      <c r="A40" s="4"/>
      <c r="B40" s="4"/>
      <c r="C40" s="4"/>
      <c r="D40" s="4"/>
      <c r="E40" s="4"/>
      <c r="F40" s="4"/>
      <c r="G40" s="4"/>
      <c r="H40" s="4"/>
      <c r="I40" s="4"/>
      <c r="J40" s="35" t="str">
        <f>CONCATENATE(Tableau1[[#This Row],[commande client]],"/",Tableau1[[#This Row],[Poste]])</f>
        <v>/</v>
      </c>
      <c r="K40" s="24"/>
      <c r="L40" s="15" t="str">
        <f>CONCATENATE(Tableau1[[#This Row],[Article]],Tableau1[[#This Row],[Ordre]])</f>
        <v/>
      </c>
      <c r="M40" s="24"/>
    </row>
    <row r="41" spans="1:13" x14ac:dyDescent="0.25">
      <c r="A41" s="4"/>
      <c r="B41" s="4"/>
      <c r="C41" s="4"/>
      <c r="D41" s="4"/>
      <c r="E41" s="4"/>
      <c r="F41" s="4"/>
      <c r="G41" s="4"/>
      <c r="H41" s="4"/>
      <c r="I41" s="4"/>
      <c r="J41" s="35" t="str">
        <f>CONCATENATE(Tableau1[[#This Row],[commande client]],"/",Tableau1[[#This Row],[Poste]])</f>
        <v>/</v>
      </c>
      <c r="K41" s="24"/>
      <c r="L41" s="15" t="str">
        <f>CONCATENATE(Tableau1[[#This Row],[Article]],Tableau1[[#This Row],[Ordre]])</f>
        <v/>
      </c>
      <c r="M41" s="24"/>
    </row>
    <row r="42" spans="1:13" x14ac:dyDescent="0.25">
      <c r="A42" s="4"/>
      <c r="B42" s="4"/>
      <c r="C42" s="4"/>
      <c r="D42" s="4"/>
      <c r="E42" s="4"/>
      <c r="F42" s="4"/>
      <c r="G42" s="4"/>
      <c r="H42" s="4"/>
      <c r="I42" s="4"/>
      <c r="J42" s="35" t="str">
        <f>CONCATENATE(Tableau1[[#This Row],[commande client]],"/",Tableau1[[#This Row],[Poste]])</f>
        <v>/</v>
      </c>
      <c r="K42" s="24"/>
      <c r="L42" s="15" t="str">
        <f>CONCATENATE(Tableau1[[#This Row],[Article]],Tableau1[[#This Row],[Ordre]])</f>
        <v/>
      </c>
      <c r="M42" s="24"/>
    </row>
    <row r="43" spans="1:13" x14ac:dyDescent="0.25">
      <c r="A43" s="4"/>
      <c r="B43" s="4"/>
      <c r="C43" s="4"/>
      <c r="D43" s="4"/>
      <c r="E43" s="4"/>
      <c r="F43" s="4"/>
      <c r="G43" s="4"/>
      <c r="H43" s="4"/>
      <c r="I43" s="4"/>
      <c r="J43" s="35" t="str">
        <f>CONCATENATE(Tableau1[[#This Row],[commande client]],"/",Tableau1[[#This Row],[Poste]])</f>
        <v>/</v>
      </c>
      <c r="K43" s="24"/>
      <c r="L43" s="15" t="str">
        <f>CONCATENATE(Tableau1[[#This Row],[Article]],Tableau1[[#This Row],[Ordre]])</f>
        <v/>
      </c>
      <c r="M43" s="24"/>
    </row>
    <row r="44" spans="1:13" x14ac:dyDescent="0.25">
      <c r="A44" s="4"/>
      <c r="B44" s="4"/>
      <c r="C44" s="4"/>
      <c r="D44" s="4"/>
      <c r="E44" s="4"/>
      <c r="F44" s="4"/>
      <c r="G44" s="4"/>
      <c r="H44" s="4"/>
      <c r="I44" s="4"/>
      <c r="J44" s="35" t="str">
        <f>CONCATENATE(Tableau1[[#This Row],[commande client]],"/",Tableau1[[#This Row],[Poste]])</f>
        <v>/</v>
      </c>
      <c r="K44" s="24"/>
      <c r="L44" s="15" t="str">
        <f>CONCATENATE(Tableau1[[#This Row],[Article]],Tableau1[[#This Row],[Ordre]])</f>
        <v/>
      </c>
      <c r="M44" s="24"/>
    </row>
    <row r="45" spans="1:13" x14ac:dyDescent="0.25">
      <c r="A45" s="4"/>
      <c r="B45" s="4"/>
      <c r="C45" s="4"/>
      <c r="D45" s="4"/>
      <c r="E45" s="4"/>
      <c r="F45" s="4"/>
      <c r="G45" s="4"/>
      <c r="H45" s="4"/>
      <c r="I45" s="4"/>
      <c r="J45" s="35" t="str">
        <f>CONCATENATE(Tableau1[[#This Row],[commande client]],"/",Tableau1[[#This Row],[Poste]])</f>
        <v>/</v>
      </c>
      <c r="K45" s="24"/>
      <c r="L45" s="15" t="str">
        <f>CONCATENATE(Tableau1[[#This Row],[Article]],Tableau1[[#This Row],[Ordre]])</f>
        <v/>
      </c>
      <c r="M45" s="24"/>
    </row>
  </sheetData>
  <protectedRanges>
    <protectedRange sqref="C6:C12 G6:G12 A2:G5" name="Plage1"/>
  </protectedRange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4"/>
  <sheetViews>
    <sheetView view="pageBreakPreview" zoomScale="145" zoomScaleNormal="130" zoomScaleSheetLayoutView="145" workbookViewId="0">
      <selection sqref="A1:D7"/>
    </sheetView>
  </sheetViews>
  <sheetFormatPr baseColWidth="10" defaultRowHeight="15" x14ac:dyDescent="0.25"/>
  <cols>
    <col min="1" max="1" width="13.28515625" customWidth="1"/>
    <col min="2" max="2" width="14" customWidth="1"/>
    <col min="3" max="3" width="19.42578125" customWidth="1"/>
    <col min="4" max="4" width="13.85546875" style="2" customWidth="1"/>
    <col min="5" max="5" width="15.7109375" bestFit="1" customWidth="1"/>
    <col min="6" max="6" width="12.7109375" bestFit="1" customWidth="1"/>
    <col min="7" max="7" width="17.5703125" customWidth="1"/>
    <col min="8" max="8" width="11.42578125" style="2"/>
    <col min="9" max="9" width="15.7109375" bestFit="1" customWidth="1"/>
    <col min="13" max="13" width="15" customWidth="1"/>
  </cols>
  <sheetData>
    <row r="1" spans="1:15" ht="42" customHeight="1" x14ac:dyDescent="0.5">
      <c r="A1" s="48" t="s">
        <v>20</v>
      </c>
      <c r="B1" s="13"/>
      <c r="C1" s="22" t="s">
        <v>12</v>
      </c>
      <c r="D1" s="18" t="s">
        <v>17</v>
      </c>
      <c r="K1" s="29"/>
      <c r="M1" s="57">
        <v>43840.645891203705</v>
      </c>
    </row>
    <row r="2" spans="1:15" ht="25.5" customHeight="1" x14ac:dyDescent="0.4">
      <c r="A2" s="40" t="s">
        <v>21</v>
      </c>
      <c r="B2" s="7"/>
      <c r="C2" s="7"/>
      <c r="D2" s="8"/>
      <c r="O2">
        <v>7</v>
      </c>
    </row>
    <row r="3" spans="1:15" ht="9.75" customHeight="1" x14ac:dyDescent="0.25">
      <c r="A3" s="5"/>
      <c r="B3" s="4"/>
      <c r="C3" s="6"/>
      <c r="D3" s="4"/>
    </row>
    <row r="4" spans="1:15" ht="26.25" x14ac:dyDescent="0.4">
      <c r="A4" s="17" t="s">
        <v>9</v>
      </c>
      <c r="B4" s="33">
        <v>8910111</v>
      </c>
      <c r="C4" s="9"/>
      <c r="D4" s="8"/>
    </row>
    <row r="5" spans="1:15" ht="30.75" customHeight="1" x14ac:dyDescent="0.4">
      <c r="A5" s="20" t="s">
        <v>10</v>
      </c>
      <c r="B5" s="21"/>
      <c r="C5" s="10"/>
      <c r="D5" s="10"/>
    </row>
    <row r="6" spans="1:15" ht="30.75" customHeight="1" x14ac:dyDescent="0.25">
      <c r="A6" s="39" t="s">
        <v>15</v>
      </c>
      <c r="B6" s="51">
        <v>1</v>
      </c>
      <c r="C6" s="38" t="s">
        <v>22</v>
      </c>
      <c r="D6" s="37"/>
    </row>
    <row r="7" spans="1:15" ht="51.75" customHeight="1" x14ac:dyDescent="0.25">
      <c r="A7" s="19">
        <f>B4</f>
        <v>8910111</v>
      </c>
      <c r="B7" s="4"/>
      <c r="C7" s="11" t="s">
        <v>1</v>
      </c>
      <c r="D7" s="12">
        <f ca="1">TODAY()</f>
        <v>43840</v>
      </c>
    </row>
    <row r="24" spans="10:10" x14ac:dyDescent="0.25">
      <c r="J24" s="14"/>
    </row>
  </sheetData>
  <printOptions verticalCentered="1"/>
  <pageMargins left="0.11811023622047245" right="0.11811023622047245" top="0.19685039370078741" bottom="0.19685039370078741" header="0" footer="0"/>
  <pageSetup paperSize="256" scale="73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1036" r:id="rId4" name="TBarCode103">
          <controlPr defaultSize="0" autoLine="0" linkedCell="B4" r:id="rId5">
            <anchor moveWithCells="1">
              <from>
                <xdr:col>0</xdr:col>
                <xdr:colOff>295275</xdr:colOff>
                <xdr:row>6</xdr:row>
                <xdr:rowOff>104775</xdr:rowOff>
              </from>
              <to>
                <xdr:col>0</xdr:col>
                <xdr:colOff>619125</xdr:colOff>
                <xdr:row>6</xdr:row>
                <xdr:rowOff>428625</xdr:rowOff>
              </to>
            </anchor>
          </controlPr>
        </control>
      </mc:Choice>
      <mc:Fallback>
        <control shapeId="1036" r:id="rId4" name="TBarCode103"/>
      </mc:Fallback>
    </mc:AlternateContent>
    <mc:AlternateContent xmlns:mc="http://schemas.openxmlformats.org/markup-compatibility/2006">
      <mc:Choice Requires="x14">
        <control shapeId="1028" r:id="rId6" name="TBarCode101">
          <controlPr defaultSize="0" autoLine="0" autoPict="0" r:id="rId7">
            <anchor moveWithCells="1" sizeWithCells="1">
              <from>
                <xdr:col>0</xdr:col>
                <xdr:colOff>257175</xdr:colOff>
                <xdr:row>0</xdr:row>
                <xdr:rowOff>0</xdr:rowOff>
              </from>
              <to>
                <xdr:col>0</xdr:col>
                <xdr:colOff>762000</xdr:colOff>
                <xdr:row>0</xdr:row>
                <xdr:rowOff>0</xdr:rowOff>
              </to>
            </anchor>
          </controlPr>
        </control>
      </mc:Choice>
      <mc:Fallback>
        <control shapeId="1028" r:id="rId6" name="TBarCode10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31" sqref="F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MWAUTOKB01</vt:lpstr>
      <vt:lpstr>CARTES</vt:lpstr>
      <vt:lpstr>Feuil1</vt:lpstr>
      <vt:lpstr>CARTES!Zone_d_impression</vt:lpstr>
    </vt:vector>
  </TitlesOfParts>
  <Company>STAUBLI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WOJCIK Marc</dc:creator>
  <cp:lastModifiedBy>TU Danny</cp:lastModifiedBy>
  <cp:lastPrinted>2020-01-10T14:32:36Z</cp:lastPrinted>
  <dcterms:created xsi:type="dcterms:W3CDTF">2015-11-24T15:20:08Z</dcterms:created>
  <dcterms:modified xsi:type="dcterms:W3CDTF">2020-01-10T14:54:38Z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