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20" windowWidth="14115" windowHeight="4680"/>
  </bookViews>
  <sheets>
    <sheet name="Exemple" sheetId="1" r:id="rId1"/>
  </sheets>
  <calcPr calcId="125725"/>
</workbook>
</file>

<file path=xl/calcChain.xml><?xml version="1.0" encoding="utf-8"?>
<calcChain xmlns="http://schemas.openxmlformats.org/spreadsheetml/2006/main">
  <c r="F21" i="1"/>
  <c r="D11"/>
  <c r="D13" s="1"/>
  <c r="D12"/>
  <c r="D14" s="1"/>
  <c r="D17"/>
  <c r="E21"/>
  <c r="F6"/>
  <c r="F12"/>
  <c r="F14" s="1"/>
  <c r="F9"/>
  <c r="F7"/>
  <c r="F11" s="1"/>
  <c r="F13" s="1"/>
  <c r="E6"/>
  <c r="D6"/>
  <c r="D21" l="1"/>
  <c r="F17"/>
  <c r="E17" l="1"/>
  <c r="E9"/>
  <c r="E12" s="1"/>
  <c r="E14" s="1"/>
  <c r="E7"/>
  <c r="E11" s="1"/>
  <c r="E13" s="1"/>
</calcChain>
</file>

<file path=xl/sharedStrings.xml><?xml version="1.0" encoding="utf-8"?>
<sst xmlns="http://schemas.openxmlformats.org/spreadsheetml/2006/main" count="15" uniqueCount="13">
  <si>
    <t>COMPTEUR NOIR</t>
  </si>
  <si>
    <t>COMPTEUR COULEURS</t>
  </si>
  <si>
    <r>
      <t xml:space="preserve">COMPTEUR </t>
    </r>
    <r>
      <rPr>
        <b/>
        <sz val="11"/>
        <rFont val="Calibri"/>
        <family val="2"/>
        <scheme val="minor"/>
      </rPr>
      <t>DEBUT</t>
    </r>
  </si>
  <si>
    <r>
      <t xml:space="preserve">COMPTEUR </t>
    </r>
    <r>
      <rPr>
        <b/>
        <sz val="11"/>
        <rFont val="Calibri"/>
        <family val="2"/>
        <scheme val="minor"/>
      </rPr>
      <t>FIN</t>
    </r>
  </si>
  <si>
    <t>TOTAL COPIES</t>
  </si>
  <si>
    <t>MONTANT GLOBAL</t>
  </si>
  <si>
    <t>FORFAIT MENSUEL</t>
  </si>
  <si>
    <t>NB.COPIES (Noir)</t>
  </si>
  <si>
    <t>NB.COPIES (Couleur)</t>
  </si>
  <si>
    <t>MONTANT (Noir)</t>
  </si>
  <si>
    <t>MONTANT (Couleur)</t>
  </si>
  <si>
    <t>Origine</t>
  </si>
  <si>
    <t>Résultat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</si>
</sst>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0"/>
      <color indexed="12"/>
      <name val="Arial"/>
      <family val="2"/>
    </font>
    <font>
      <b/>
      <sz val="10"/>
      <color rgb="FF0070C0"/>
      <name val="Book Antiqua"/>
      <family val="1"/>
    </font>
    <font>
      <b/>
      <sz val="10"/>
      <name val="Book Antiqua"/>
      <family val="1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gray125">
        <bgColor theme="7" tint="0.59996337778862885"/>
      </patternFill>
    </fill>
    <fill>
      <gradientFill degree="90">
        <stop position="0">
          <color theme="3" tint="0.40000610370189521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8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4">
    <xf numFmtId="0" fontId="0" fillId="0" borderId="0"/>
    <xf numFmtId="0" fontId="2" fillId="3" borderId="1">
      <alignment horizontal="center" vertical="center"/>
    </xf>
    <xf numFmtId="0" fontId="2" fillId="4" borderId="1">
      <alignment horizontal="center" vertical="center"/>
    </xf>
    <xf numFmtId="0" fontId="1" fillId="6" borderId="0" applyNumberFormat="0" applyBorder="0" applyAlignment="0" applyProtection="0"/>
  </cellStyleXfs>
  <cellXfs count="47">
    <xf numFmtId="0" fontId="0" fillId="0" borderId="0" xfId="0"/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4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1" xfId="0" applyFont="1" applyFill="1" applyBorder="1" applyAlignment="1">
      <alignment horizontal="center" vertical="center"/>
    </xf>
    <xf numFmtId="0" fontId="0" fillId="0" borderId="0" xfId="0" applyFont="1"/>
    <xf numFmtId="0" fontId="5" fillId="0" borderId="0" xfId="3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3" fontId="10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7" fontId="4" fillId="5" borderId="1" xfId="0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3" fillId="0" borderId="6" xfId="3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/>
    </xf>
    <xf numFmtId="0" fontId="3" fillId="7" borderId="3" xfId="3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7" borderId="5" xfId="3" applyFont="1" applyFill="1" applyBorder="1" applyAlignment="1">
      <alignment horizontal="center" vertical="center"/>
    </xf>
    <xf numFmtId="3" fontId="10" fillId="0" borderId="9" xfId="0" applyNumberFormat="1" applyFont="1" applyBorder="1" applyAlignment="1">
      <alignment horizontal="center" vertical="center"/>
    </xf>
    <xf numFmtId="3" fontId="10" fillId="0" borderId="7" xfId="0" applyNumberFormat="1" applyFont="1" applyBorder="1" applyAlignment="1">
      <alignment horizontal="center" vertical="center"/>
    </xf>
    <xf numFmtId="3" fontId="10" fillId="0" borderId="2" xfId="0" applyNumberFormat="1" applyFont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11" fillId="0" borderId="1" xfId="0" applyFont="1" applyBorder="1" applyAlignment="1">
      <alignment horizontal="center" vertical="center"/>
    </xf>
    <xf numFmtId="0" fontId="4" fillId="0" borderId="10" xfId="0" applyFont="1" applyFill="1" applyBorder="1" applyAlignment="1">
      <alignment vertical="center"/>
    </xf>
    <xf numFmtId="0" fontId="3" fillId="8" borderId="12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0" fillId="0" borderId="13" xfId="0" applyFill="1" applyBorder="1" applyAlignment="1"/>
    <xf numFmtId="0" fontId="8" fillId="0" borderId="3" xfId="0" applyFont="1" applyFill="1" applyBorder="1" applyAlignment="1">
      <alignment horizontal="center" vertical="center"/>
    </xf>
    <xf numFmtId="0" fontId="8" fillId="0" borderId="3" xfId="0" applyNumberFormat="1" applyFont="1" applyFill="1" applyBorder="1" applyAlignment="1">
      <alignment horizontal="center" vertical="center"/>
    </xf>
    <xf numFmtId="0" fontId="5" fillId="8" borderId="10" xfId="3" applyFont="1" applyFill="1" applyBorder="1" applyAlignment="1">
      <alignment horizontal="center" vertical="center"/>
    </xf>
    <xf numFmtId="0" fontId="5" fillId="8" borderId="14" xfId="3" applyFont="1" applyFill="1" applyBorder="1" applyAlignment="1">
      <alignment horizontal="center" vertical="center"/>
    </xf>
    <xf numFmtId="0" fontId="12" fillId="0" borderId="0" xfId="0" applyFont="1" applyBorder="1" applyAlignment="1">
      <alignment horizontal="left" vertical="center"/>
    </xf>
  </cellXfs>
  <cellStyles count="4">
    <cellStyle name="Accent5" xfId="3" builtinId="45"/>
    <cellStyle name="Normal" xfId="0" builtinId="0"/>
    <cellStyle name="Style 1" xfId="1"/>
    <cellStyle name="Style 2" xfId="2"/>
  </cellStyles>
  <dxfs count="0"/>
  <tableStyles count="0" defaultTableStyle="TableStyleMedium2" defaultPivotStyle="PivotStyleLight16"/>
  <colors>
    <mruColors>
      <color rgb="FF487C44"/>
      <color rgb="FF40AA16"/>
      <color rgb="FF00642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419100</xdr:colOff>
      <xdr:row>3</xdr:row>
      <xdr:rowOff>38100</xdr:rowOff>
    </xdr:from>
    <xdr:to>
      <xdr:col>3</xdr:col>
      <xdr:colOff>419100</xdr:colOff>
      <xdr:row>4</xdr:row>
      <xdr:rowOff>161925</xdr:rowOff>
    </xdr:to>
    <xdr:cxnSp macro="">
      <xdr:nvCxnSpPr>
        <xdr:cNvPr id="4" name="Connecteur droit avec flèche 3"/>
        <xdr:cNvCxnSpPr/>
      </xdr:nvCxnSpPr>
      <xdr:spPr>
        <a:xfrm>
          <a:off x="3286125" y="609600"/>
          <a:ext cx="0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447675</xdr:colOff>
      <xdr:row>3</xdr:row>
      <xdr:rowOff>28575</xdr:rowOff>
    </xdr:from>
    <xdr:to>
      <xdr:col>4</xdr:col>
      <xdr:colOff>447675</xdr:colOff>
      <xdr:row>4</xdr:row>
      <xdr:rowOff>152400</xdr:rowOff>
    </xdr:to>
    <xdr:cxnSp macro="">
      <xdr:nvCxnSpPr>
        <xdr:cNvPr id="5" name="Connecteur droit avec flèche 4"/>
        <xdr:cNvCxnSpPr/>
      </xdr:nvCxnSpPr>
      <xdr:spPr>
        <a:xfrm>
          <a:off x="4229100" y="600075"/>
          <a:ext cx="0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19050</xdr:colOff>
      <xdr:row>3</xdr:row>
      <xdr:rowOff>9525</xdr:rowOff>
    </xdr:from>
    <xdr:to>
      <xdr:col>5</xdr:col>
      <xdr:colOff>438150</xdr:colOff>
      <xdr:row>4</xdr:row>
      <xdr:rowOff>142875</xdr:rowOff>
    </xdr:to>
    <xdr:cxnSp macro="">
      <xdr:nvCxnSpPr>
        <xdr:cNvPr id="7" name="Connecteur droit avec flèche 6"/>
        <xdr:cNvCxnSpPr/>
      </xdr:nvCxnSpPr>
      <xdr:spPr>
        <a:xfrm>
          <a:off x="4714875" y="581025"/>
          <a:ext cx="41910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AV25"/>
  <sheetViews>
    <sheetView showGridLines="0" tabSelected="1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J14" sqref="J14"/>
    </sheetView>
  </sheetViews>
  <sheetFormatPr baseColWidth="10" defaultRowHeight="15"/>
  <cols>
    <col min="3" max="3" width="20.140625" bestFit="1" customWidth="1"/>
    <col min="4" max="5" width="13.7109375" customWidth="1"/>
  </cols>
  <sheetData>
    <row r="1" spans="1:48">
      <c r="A1" s="1"/>
      <c r="B1" s="1"/>
      <c r="C1" s="1"/>
      <c r="D1" s="2"/>
      <c r="E1" s="2"/>
    </row>
    <row r="2" spans="1:48" ht="15" customHeight="1">
      <c r="A2" s="1"/>
      <c r="B2" s="1"/>
      <c r="C2" s="1"/>
      <c r="D2" s="37" t="s">
        <v>11</v>
      </c>
      <c r="E2" s="37" t="s">
        <v>12</v>
      </c>
    </row>
    <row r="3" spans="1:48" ht="15" customHeight="1">
      <c r="A3" s="1"/>
      <c r="B3" s="1"/>
      <c r="C3" s="1"/>
      <c r="D3" s="37"/>
      <c r="E3" s="37"/>
    </row>
    <row r="4" spans="1:48" ht="15" customHeight="1">
      <c r="A4" s="1"/>
      <c r="B4" s="1"/>
      <c r="C4" s="1"/>
      <c r="D4" s="36"/>
      <c r="E4" s="46"/>
    </row>
    <row r="5" spans="1:48">
      <c r="A5" s="1"/>
      <c r="B5" s="1"/>
      <c r="C5" s="1"/>
      <c r="D5" s="3"/>
      <c r="E5" s="3"/>
    </row>
    <row r="6" spans="1:48" ht="21" customHeight="1">
      <c r="A6" s="10"/>
      <c r="B6" s="5"/>
      <c r="C6" s="35">
        <v>42444</v>
      </c>
      <c r="D6" s="13" t="str">
        <f>PROPER(TEXT("01-03-16","mmmm-aa"))</f>
        <v>Mars-16</v>
      </c>
      <c r="E6" s="13" t="str">
        <f>PROPER(TEXT("01-04-16","mmmm-aa"))</f>
        <v>Avril-16</v>
      </c>
      <c r="F6" s="13" t="str">
        <f>PROPER(TEXT("01-05-16","mmmm-aa"))</f>
        <v>Mai-16</v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s="22" customFormat="1" ht="21" customHeight="1">
      <c r="A7" s="30" t="s">
        <v>0</v>
      </c>
      <c r="B7" s="30"/>
      <c r="C7" s="14" t="s">
        <v>2</v>
      </c>
      <c r="D7" s="7">
        <v>0</v>
      </c>
      <c r="E7" s="15">
        <f>D8</f>
        <v>8529</v>
      </c>
      <c r="F7" s="15">
        <f>E8</f>
        <v>0</v>
      </c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</row>
    <row r="8" spans="1:48" s="22" customFormat="1" ht="21" customHeight="1">
      <c r="A8" s="28">
        <v>7.0000000000000007E-2</v>
      </c>
      <c r="B8" s="28"/>
      <c r="C8" s="14" t="s">
        <v>3</v>
      </c>
      <c r="D8" s="7">
        <v>8529</v>
      </c>
      <c r="E8" s="15"/>
      <c r="F8" s="15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</row>
    <row r="9" spans="1:48" s="22" customFormat="1" ht="21" customHeight="1">
      <c r="A9" s="31" t="s">
        <v>1</v>
      </c>
      <c r="B9" s="31"/>
      <c r="C9" s="14" t="s">
        <v>2</v>
      </c>
      <c r="D9" s="7">
        <v>0</v>
      </c>
      <c r="E9" s="23">
        <f>D10</f>
        <v>11587</v>
      </c>
      <c r="F9" s="23">
        <f>E10</f>
        <v>0</v>
      </c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</row>
    <row r="10" spans="1:48" s="22" customFormat="1" ht="21" customHeight="1">
      <c r="A10" s="29">
        <v>0.65</v>
      </c>
      <c r="B10" s="29"/>
      <c r="C10" s="14" t="s">
        <v>3</v>
      </c>
      <c r="D10" s="7">
        <v>11587</v>
      </c>
      <c r="E10" s="23"/>
      <c r="F10" s="23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</row>
    <row r="11" spans="1:48" s="22" customFormat="1" ht="21" customHeight="1">
      <c r="A11" s="40" t="s">
        <v>6</v>
      </c>
      <c r="B11" s="39"/>
      <c r="C11" s="11" t="s">
        <v>7</v>
      </c>
      <c r="D11" s="11">
        <f>IF(D8-D7&lt;0,"",D8-D7)</f>
        <v>8529</v>
      </c>
      <c r="E11" s="11" t="str">
        <f>IF(E8-E7&lt;0,"",E8-E7)</f>
        <v/>
      </c>
      <c r="F11" s="11">
        <f>IF(F8-F7&lt;0,"",F8-F7)</f>
        <v>0</v>
      </c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</row>
    <row r="12" spans="1:48" s="22" customFormat="1" ht="21" customHeight="1">
      <c r="A12" s="44">
        <v>1100</v>
      </c>
      <c r="B12" s="45"/>
      <c r="C12" s="11" t="s">
        <v>8</v>
      </c>
      <c r="D12" s="11">
        <f>IF(D10-D9&lt;0,"",D10-D9)</f>
        <v>11587</v>
      </c>
      <c r="E12" s="11" t="str">
        <f>IF(E10-E9&lt;0,"",E10-E9)</f>
        <v/>
      </c>
      <c r="F12" s="11">
        <f>IF(F10-F9&lt;0,"",F10-F9)</f>
        <v>0</v>
      </c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</row>
    <row r="13" spans="1:48" s="22" customFormat="1" ht="21" customHeight="1">
      <c r="A13" s="18"/>
      <c r="B13" s="19"/>
      <c r="C13" s="16" t="s">
        <v>9</v>
      </c>
      <c r="D13" s="12">
        <f>IFERROR(D11*$A8,"")</f>
        <v>597.03000000000009</v>
      </c>
      <c r="E13" s="12" t="str">
        <f>IFERROR(E11*$A8,"")</f>
        <v/>
      </c>
      <c r="F13" s="12">
        <f>IFERROR(F11*$A8,"")</f>
        <v>0</v>
      </c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</row>
    <row r="14" spans="1:48" s="22" customFormat="1" ht="21" customHeight="1">
      <c r="A14" s="20"/>
      <c r="B14" s="21"/>
      <c r="C14" s="24" t="s">
        <v>10</v>
      </c>
      <c r="D14" s="12">
        <f>IFERROR(D12*$A10,"")</f>
        <v>7531.55</v>
      </c>
      <c r="E14" s="12" t="str">
        <f>IFERROR(E12*$A10,"")</f>
        <v/>
      </c>
      <c r="F14" s="12">
        <f>IFERROR(F12*$A10,"")</f>
        <v>0</v>
      </c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</row>
    <row r="15" spans="1:48">
      <c r="A15" s="9"/>
      <c r="B15" s="9"/>
      <c r="C15" s="9"/>
      <c r="D15" s="9"/>
      <c r="E15" s="9"/>
      <c r="F15" s="9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</row>
    <row r="16" spans="1:48">
      <c r="A16" s="9"/>
      <c r="B16" s="9"/>
      <c r="C16" s="9"/>
      <c r="D16" s="9"/>
      <c r="E16" s="9"/>
      <c r="F16" s="9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</row>
    <row r="17" spans="1:48" ht="21" customHeight="1">
      <c r="A17" s="32" t="s">
        <v>4</v>
      </c>
      <c r="B17" s="33"/>
      <c r="C17" s="34"/>
      <c r="D17" s="12">
        <f>IFERROR(D12+D11,"")</f>
        <v>20116</v>
      </c>
      <c r="E17" s="12" t="str">
        <f>IFERROR(E12+E11,"")</f>
        <v/>
      </c>
      <c r="F17" s="12">
        <f>IFERROR(F12+F11,"")</f>
        <v>0</v>
      </c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</row>
    <row r="18" spans="1:48" ht="9" customHeight="1">
      <c r="A18" s="41"/>
      <c r="B18" s="41"/>
      <c r="C18" s="41"/>
      <c r="D18" s="41"/>
      <c r="E18" s="41"/>
      <c r="F18" s="41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</row>
    <row r="19" spans="1:48" s="8" customFormat="1" ht="10.5" customHeight="1">
      <c r="A19" s="25"/>
      <c r="B19" s="25"/>
      <c r="C19" s="25"/>
      <c r="D19" s="26"/>
      <c r="E19" s="26"/>
      <c r="F19" s="2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</row>
    <row r="20" spans="1:48" s="8" customFormat="1" ht="10.5" customHeight="1">
      <c r="A20" s="38"/>
      <c r="B20" s="38"/>
      <c r="C20" s="38"/>
      <c r="D20" s="38"/>
      <c r="E20" s="38"/>
      <c r="F20" s="38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</row>
    <row r="21" spans="1:48" s="8" customFormat="1" ht="21" customHeight="1">
      <c r="A21" s="42" t="s">
        <v>5</v>
      </c>
      <c r="B21" s="42"/>
      <c r="C21" s="42"/>
      <c r="D21" s="43">
        <f>IFERROR(D13+D14+$A$12,"")</f>
        <v>9228.58</v>
      </c>
      <c r="E21" s="43" t="str">
        <f>IFERROR(E13+E14+$A$12,"")</f>
        <v/>
      </c>
      <c r="F21" s="43">
        <f>IFERROR(F13+F14+$A$12,"")</f>
        <v>1100</v>
      </c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</row>
    <row r="22" spans="1:48">
      <c r="A22" s="27"/>
      <c r="B22" s="27"/>
      <c r="C22" s="27"/>
      <c r="D22" s="27"/>
      <c r="E22" s="27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</row>
    <row r="23" spans="1:48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</row>
    <row r="24" spans="1:48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</row>
    <row r="25" spans="1:48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</row>
  </sheetData>
  <mergeCells count="11">
    <mergeCell ref="A7:B7"/>
    <mergeCell ref="A9:B9"/>
    <mergeCell ref="A17:C17"/>
    <mergeCell ref="D2:D3"/>
    <mergeCell ref="E2:E3"/>
    <mergeCell ref="A11:B11"/>
    <mergeCell ref="A12:B12"/>
    <mergeCell ref="A21:C21"/>
    <mergeCell ref="A22:E22"/>
    <mergeCell ref="A8:B8"/>
    <mergeCell ref="A10:B10"/>
  </mergeCells>
  <pageMargins left="0.7" right="0.7" top="0.75" bottom="0.75" header="0.3" footer="0.3"/>
  <pageSetup orientation="portrait" horizontalDpi="3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 Believer</dc:creator>
  <cp:lastModifiedBy>STRUCTIS</cp:lastModifiedBy>
  <dcterms:created xsi:type="dcterms:W3CDTF">2013-05-08T10:21:20Z</dcterms:created>
  <dcterms:modified xsi:type="dcterms:W3CDTF">2016-03-09T17:00:52Z</dcterms:modified>
</cp:coreProperties>
</file>