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7520" windowHeight="11940" tabRatio="841" activeTab="3"/>
  </bookViews>
  <sheets>
    <sheet name="Inventaire 31-12-15" sheetId="1" r:id="rId1"/>
    <sheet name="Suivi stock MB 01-16 --&gt; 06-16" sheetId="2" r:id="rId2"/>
    <sheet name="suivi stock MB 07-16 --&gt; 12-16" sheetId="5" r:id="rId3"/>
    <sheet name="suivi enregistrement MB stock" sheetId="7" r:id="rId4"/>
  </sheets>
  <calcPr calcId="125725"/>
</workbook>
</file>

<file path=xl/calcChain.xml><?xml version="1.0" encoding="utf-8"?>
<calcChain xmlns="http://schemas.openxmlformats.org/spreadsheetml/2006/main">
  <c r="V35" i="2"/>
  <c r="V34"/>
  <c r="V33"/>
  <c r="V32"/>
  <c r="V31"/>
  <c r="U30"/>
  <c r="V30" s="1"/>
  <c r="U31"/>
  <c r="U32"/>
  <c r="U33"/>
  <c r="U34"/>
  <c r="T31"/>
  <c r="T32"/>
  <c r="T33"/>
  <c r="T34"/>
  <c r="P31"/>
  <c r="P32"/>
  <c r="P33"/>
  <c r="P34"/>
  <c r="L31"/>
  <c r="L32"/>
  <c r="L33"/>
  <c r="L34"/>
  <c r="H30"/>
  <c r="L30" s="1"/>
  <c r="P30" s="1"/>
  <c r="T30" s="1"/>
  <c r="H31"/>
  <c r="H32"/>
  <c r="H33"/>
  <c r="H34"/>
  <c r="V29"/>
  <c r="U29"/>
  <c r="L29"/>
  <c r="P29" s="1"/>
  <c r="T29" s="1"/>
  <c r="H29"/>
  <c r="V27"/>
  <c r="V26"/>
  <c r="V25"/>
  <c r="V24"/>
  <c r="H24"/>
  <c r="H25"/>
  <c r="H26"/>
  <c r="H27"/>
  <c r="L24"/>
  <c r="L25"/>
  <c r="L26"/>
  <c r="L27"/>
  <c r="P24"/>
  <c r="T24" s="1"/>
  <c r="P25"/>
  <c r="T25" s="1"/>
  <c r="P26"/>
  <c r="P27"/>
  <c r="T26"/>
  <c r="T27"/>
  <c r="U24"/>
  <c r="U25"/>
  <c r="U26"/>
  <c r="U27"/>
  <c r="V23"/>
  <c r="U23"/>
  <c r="T23"/>
  <c r="P23"/>
  <c r="L23"/>
  <c r="H23"/>
  <c r="V19"/>
  <c r="V18"/>
  <c r="U18"/>
  <c r="U19"/>
  <c r="U20"/>
  <c r="V20" s="1"/>
  <c r="U21"/>
  <c r="V21" s="1"/>
  <c r="P20"/>
  <c r="T20" s="1"/>
  <c r="L18"/>
  <c r="P18" s="1"/>
  <c r="T18" s="1"/>
  <c r="L20"/>
  <c r="H18"/>
  <c r="H19"/>
  <c r="L19" s="1"/>
  <c r="P19" s="1"/>
  <c r="T19" s="1"/>
  <c r="H20"/>
  <c r="H21"/>
  <c r="L21" s="1"/>
  <c r="P21" s="1"/>
  <c r="T21" s="1"/>
  <c r="U17"/>
  <c r="V17" s="1"/>
  <c r="H17"/>
  <c r="L17" s="1"/>
  <c r="P17" s="1"/>
  <c r="T17" s="1"/>
  <c r="U16"/>
  <c r="V16" s="1"/>
  <c r="T16"/>
  <c r="P16"/>
  <c r="L16"/>
  <c r="H16"/>
  <c r="H15"/>
  <c r="L15" s="1"/>
  <c r="P15" s="1"/>
  <c r="T15" s="1"/>
  <c r="U15"/>
  <c r="V15" s="1"/>
  <c r="F22" i="1"/>
  <c r="F24"/>
  <c r="F25"/>
  <c r="F80"/>
  <c r="F82"/>
  <c r="F79"/>
  <c r="F71"/>
  <c r="F67"/>
  <c r="F68"/>
  <c r="F69"/>
  <c r="F70"/>
  <c r="F74"/>
  <c r="F75"/>
  <c r="F76"/>
  <c r="F77"/>
  <c r="F66"/>
  <c r="F58"/>
  <c r="F59"/>
  <c r="F64"/>
  <c r="F57"/>
  <c r="F40"/>
  <c r="F41"/>
  <c r="F42"/>
  <c r="F46"/>
  <c r="F47"/>
  <c r="F48"/>
  <c r="F49"/>
  <c r="F50"/>
  <c r="F51"/>
  <c r="F39"/>
  <c r="F28"/>
  <c r="F29"/>
  <c r="F30"/>
  <c r="F31"/>
  <c r="F32"/>
  <c r="F33"/>
  <c r="F34"/>
  <c r="F35"/>
  <c r="F36"/>
  <c r="F37"/>
  <c r="F27"/>
</calcChain>
</file>

<file path=xl/sharedStrings.xml><?xml version="1.0" encoding="utf-8"?>
<sst xmlns="http://schemas.openxmlformats.org/spreadsheetml/2006/main" count="810" uniqueCount="218">
  <si>
    <t>Désignation  articles</t>
  </si>
  <si>
    <t>Quantité</t>
  </si>
  <si>
    <t>Total HT</t>
  </si>
  <si>
    <t xml:space="preserve">Evian 50cl*24 </t>
  </si>
  <si>
    <t>Perrier 33 cl * 24</t>
  </si>
  <si>
    <t>Coca - Cola 33 cl * 24</t>
  </si>
  <si>
    <t>Orangina 33 cl * 24</t>
  </si>
  <si>
    <t>Ice Tea 33 cl * 24</t>
  </si>
  <si>
    <t>Jus d'orange 25 cl * 12</t>
  </si>
  <si>
    <t>Bière 1664 33 cl * 24</t>
  </si>
  <si>
    <t xml:space="preserve">Cognac ABK6 40 % 3cl </t>
  </si>
  <si>
    <t>Whisky Clan Campbell 40 % 5 cl</t>
  </si>
  <si>
    <t>Gin Beafeter 40 % 5 cl</t>
  </si>
  <si>
    <t>Vodka Absolut Vodka 37 % 5 cl</t>
  </si>
  <si>
    <t>Cacahuètes Nuts 50 g</t>
  </si>
  <si>
    <t>Bordeaux Blanc AOC Deschartrons 25 cl</t>
  </si>
  <si>
    <t>Bordeaux Rouge AOC 25 cl</t>
  </si>
  <si>
    <t>Champagne N. Feuillate 37,5 cl</t>
  </si>
  <si>
    <t>Petit Chablis AOC Savary 37,5 cl</t>
  </si>
  <si>
    <t>Micro Beurre 10 g * 100</t>
  </si>
  <si>
    <t>Yaourt au fruits panachés 125 g *4</t>
  </si>
  <si>
    <t>Yaourt conf, Framboise 125 g *4 Bonne m</t>
  </si>
  <si>
    <t>Yaourt entier 125 g * 4 La Laitière</t>
  </si>
  <si>
    <t>Camembert 22 % 240 g Ligueil</t>
  </si>
  <si>
    <t>Reblochon AOP 23 % 450 g</t>
  </si>
  <si>
    <t>Buchette chèvre 180 g Melusine</t>
  </si>
  <si>
    <t>Coffret mixes  fromage 58 port.</t>
  </si>
  <si>
    <t>Pro à Pro</t>
  </si>
  <si>
    <t>Mini- Bar</t>
  </si>
  <si>
    <t>Alcool Fort</t>
  </si>
  <si>
    <t>Cave</t>
  </si>
  <si>
    <t>P. Laitiers</t>
  </si>
  <si>
    <t>Café pack 4 kg Gourmet</t>
  </si>
  <si>
    <t>chocolat poudre Richard 1 kg</t>
  </si>
  <si>
    <t>P. Sucrés</t>
  </si>
  <si>
    <t>Café Richard</t>
  </si>
  <si>
    <t>Prix U. HT</t>
  </si>
  <si>
    <t>Thé fruits rouge *25 Barrony</t>
  </si>
  <si>
    <t>The Early Grey *25 Barrony</t>
  </si>
  <si>
    <t>Boiss. Chaud</t>
  </si>
  <si>
    <t>Galette St Michel *200</t>
  </si>
  <si>
    <t>Madeleine Commercy *100</t>
  </si>
  <si>
    <t>4/4 Eryvel Pièce 800 g</t>
  </si>
  <si>
    <t>Cake aux fruits 37.5 g  * 120</t>
  </si>
  <si>
    <t>Biscottes 2TN *200</t>
  </si>
  <si>
    <t xml:space="preserve">Kellogs Choco 600 g </t>
  </si>
  <si>
    <t xml:space="preserve">Nesquik 1kg </t>
  </si>
  <si>
    <t xml:space="preserve">Miel pops 500 g </t>
  </si>
  <si>
    <t>Corn flakes 500g *8</t>
  </si>
  <si>
    <t>Féculents</t>
  </si>
  <si>
    <t>Pain mie 7 cér. 12*12 550 g Harry's</t>
  </si>
  <si>
    <t>Pain sandw. Nat. 12*12  550 .G Haeey's</t>
  </si>
  <si>
    <t>Pain mie complet 12*12  600 g Harry's</t>
  </si>
  <si>
    <t>Abricots secs Prunille 1 kg</t>
  </si>
  <si>
    <t>Figues séchées 1 kg</t>
  </si>
  <si>
    <t>Dattes séchées * 1 kg</t>
  </si>
  <si>
    <t>Fruits</t>
  </si>
  <si>
    <t>Lait Demi écrémé Val de Loire  1 L *6</t>
  </si>
  <si>
    <t>Fromage Blanc Frais 100 g * 24</t>
  </si>
  <si>
    <t>Yaourts sur fruits panachés 140 g * 4</t>
  </si>
  <si>
    <t>Confiture BM fraise 30 g * 60</t>
  </si>
  <si>
    <t>Confiture BM abricot 30g * 60</t>
  </si>
  <si>
    <t>Miel d'accacia 30g *60</t>
  </si>
  <si>
    <t>Nutella 15 g * 120</t>
  </si>
  <si>
    <t>Marmelande orange 30 g * 60</t>
  </si>
  <si>
    <t>Doses expresso Florio *100</t>
  </si>
  <si>
    <t>Edulcorant * 450 sticks</t>
  </si>
  <si>
    <t>sucre env. 2M Richard * 5 kg (1000)</t>
  </si>
  <si>
    <t>Breakfast * 25 Barrony's</t>
  </si>
  <si>
    <t>Thé vert*25 Barrony's</t>
  </si>
  <si>
    <t>Maison Richard</t>
  </si>
  <si>
    <t>Champagne Piper 75 cl</t>
  </si>
  <si>
    <t>Champagne Piper 37,5 cl</t>
  </si>
  <si>
    <t>Commande fournisseur</t>
  </si>
  <si>
    <t>Sock final</t>
  </si>
  <si>
    <t>Désignation articles</t>
  </si>
  <si>
    <t>Stock au 31/12/15</t>
  </si>
  <si>
    <t>Cons. Semaine</t>
  </si>
  <si>
    <t>Janvier 2016</t>
  </si>
  <si>
    <t xml:space="preserve">Semaine 1 </t>
  </si>
  <si>
    <t>Du 01/01/16 au 10/01/16</t>
  </si>
  <si>
    <t xml:space="preserve">Semaine 2 </t>
  </si>
  <si>
    <t>Du 11/01/16 au 17/01/16</t>
  </si>
  <si>
    <t>Semaine 3</t>
  </si>
  <si>
    <t>Du 18/01/16 au 24/01/16</t>
  </si>
  <si>
    <t>Semaine 4</t>
  </si>
  <si>
    <t>Du 25/01/16 au 31/01/16</t>
  </si>
  <si>
    <t>Produits Mini- Bar</t>
  </si>
  <si>
    <t>Vendues</t>
  </si>
  <si>
    <t>Pertes</t>
  </si>
  <si>
    <t>Perte du mois</t>
  </si>
  <si>
    <t>Total mois quantité</t>
  </si>
  <si>
    <t>Total mois Euros</t>
  </si>
  <si>
    <t>Total Euros entier</t>
  </si>
  <si>
    <t>Désignation  Articles</t>
  </si>
  <si>
    <t>Produits Mini-Bar</t>
  </si>
  <si>
    <t>Stock au 31/01/16</t>
  </si>
  <si>
    <t>Désignation Articles</t>
  </si>
  <si>
    <t>Stock au 31/02/16</t>
  </si>
  <si>
    <t>Porduits Mini-Bar</t>
  </si>
  <si>
    <t>Stock Mini Bar  - Année 2016 (01/16 - 06/16)</t>
  </si>
  <si>
    <t>Inventaire 31/1215</t>
  </si>
  <si>
    <t>Stock au 31/03/16</t>
  </si>
  <si>
    <t>Produits Mini-bar</t>
  </si>
  <si>
    <t>Stock au 31/04/16</t>
  </si>
  <si>
    <t>prdouits Mini-Bar</t>
  </si>
  <si>
    <t>AlcoolFot</t>
  </si>
  <si>
    <t>Stock 31/05/16</t>
  </si>
  <si>
    <t>Février 2016</t>
  </si>
  <si>
    <t>Semaine 1</t>
  </si>
  <si>
    <t>Semaine 2</t>
  </si>
  <si>
    <t>Du 01/02/16 au 07/02/16</t>
  </si>
  <si>
    <t>Du 08/02/16 au 14/02/16</t>
  </si>
  <si>
    <t>Du 15/02/16 au 21/02/16</t>
  </si>
  <si>
    <t>Du 22/02/16 au 28/02/16</t>
  </si>
  <si>
    <t xml:space="preserve">Commande fournisseur </t>
  </si>
  <si>
    <t>Cons, Semaine</t>
  </si>
  <si>
    <t>Stock Final</t>
  </si>
  <si>
    <t>Commande Fournisseur</t>
  </si>
  <si>
    <t>Cons, semaine</t>
  </si>
  <si>
    <t>Cons,  Semaine</t>
  </si>
  <si>
    <t>Srock Final</t>
  </si>
  <si>
    <t>Conf Myrtilles 30g*60</t>
  </si>
  <si>
    <t>Conf framboises</t>
  </si>
  <si>
    <t>Conf cerises</t>
  </si>
  <si>
    <t>Yellow Label Tea</t>
  </si>
  <si>
    <t>Nesca Deca</t>
  </si>
  <si>
    <t>Thé Ceylan</t>
  </si>
  <si>
    <t>Pruneaux sechées 1 kg</t>
  </si>
  <si>
    <t>Thé fruits rouges</t>
  </si>
  <si>
    <t>10+</t>
  </si>
  <si>
    <t>8+</t>
  </si>
  <si>
    <t>Total Mois quantité</t>
  </si>
  <si>
    <t>Total Mois Euros</t>
  </si>
  <si>
    <t>Mars 2016</t>
  </si>
  <si>
    <t>Du  01/03/16 au 06/03/16</t>
  </si>
  <si>
    <t>Du 07/03/16 au 13/03/16</t>
  </si>
  <si>
    <t>Du  14/03/16 au 20/03/16</t>
  </si>
  <si>
    <t>Du 21/03/16 au 26/03/16</t>
  </si>
  <si>
    <t>Cons semain</t>
  </si>
  <si>
    <t>Stock final</t>
  </si>
  <si>
    <t>Srock final</t>
  </si>
  <si>
    <t xml:space="preserve">Vendues </t>
  </si>
  <si>
    <t>Total euros entier</t>
  </si>
  <si>
    <t>Avril 2016</t>
  </si>
  <si>
    <t>Du 01/04/16 au 10/04/16</t>
  </si>
  <si>
    <t>Du 11/04/16 au 17/04/16</t>
  </si>
  <si>
    <t>Du 1804/16 au 24/04/16</t>
  </si>
  <si>
    <t>Du 25/04/16 au 30/04/16</t>
  </si>
  <si>
    <t>Venduers</t>
  </si>
  <si>
    <t>stock  final</t>
  </si>
  <si>
    <t>Totzl Mois  quantité</t>
  </si>
  <si>
    <t>Total mois euros</t>
  </si>
  <si>
    <t>Mai 2016</t>
  </si>
  <si>
    <t>Du  01/05/16 au 08/05/16</t>
  </si>
  <si>
    <t>Du  09/05/16 au 15/05/16</t>
  </si>
  <si>
    <t>Du 16/05/16 au 22/05/16</t>
  </si>
  <si>
    <t>Du v23/05/16 au 31/05/16</t>
  </si>
  <si>
    <t>Stocdk final</t>
  </si>
  <si>
    <t>erte de mois</t>
  </si>
  <si>
    <t>Juin 2016</t>
  </si>
  <si>
    <t>Du 01/06/16 au 12/06/16</t>
  </si>
  <si>
    <t>Du 13/06/16 au 19/06/16</t>
  </si>
  <si>
    <t>Du 20/06/16  au 26/06/16</t>
  </si>
  <si>
    <t>Du 27/06/16 au 30/06/16</t>
  </si>
  <si>
    <t>Cons. semaine</t>
  </si>
  <si>
    <t>Cons . Semaine</t>
  </si>
  <si>
    <t>Perte  du mois</t>
  </si>
  <si>
    <t>Stock Mini Bar - Année 2016 (07/16 - 12/16)</t>
  </si>
  <si>
    <t>Juillet 2016</t>
  </si>
  <si>
    <t>Août 2016</t>
  </si>
  <si>
    <t>Du 01/07/16 au 10/07/16</t>
  </si>
  <si>
    <t>Du 11/07/16 au 17/07/16</t>
  </si>
  <si>
    <t>Du 18/07/16 au 24/07/16</t>
  </si>
  <si>
    <t>Du 25/07/16 au 31/07,/16</t>
  </si>
  <si>
    <t>Du 01/08/16 au 07/08/16</t>
  </si>
  <si>
    <t>Du 08/08/16 au 14/08/16</t>
  </si>
  <si>
    <t>Du 15/08/16 au 21/08/16</t>
  </si>
  <si>
    <t>Du 22/08/16 au 31/08/16</t>
  </si>
  <si>
    <t>Du 01/09/16 au 11/09/16</t>
  </si>
  <si>
    <t>Du 12/09/16 au 17/09/16</t>
  </si>
  <si>
    <t>Du 18/09/16 au 25/09/16</t>
  </si>
  <si>
    <t>Du 26/09/16 au 30/09/16</t>
  </si>
  <si>
    <t>Septembre 2016</t>
  </si>
  <si>
    <t>Octobre 2016</t>
  </si>
  <si>
    <t>Du 01/10/16 au 09/10/16</t>
  </si>
  <si>
    <t>Du 10/10/16 au 18/10/16</t>
  </si>
  <si>
    <t>Du 19/10/16 au 23/10/16</t>
  </si>
  <si>
    <t>Du 24/10/16 au 31/10/16</t>
  </si>
  <si>
    <t>Novembre 2016</t>
  </si>
  <si>
    <t>Du 01/11/16 au 13/11/16</t>
  </si>
  <si>
    <t>Du 14/11/16 au 20/11/16</t>
  </si>
  <si>
    <t>Du 21/11/16 au 27/11/16</t>
  </si>
  <si>
    <t>Du 28/11/16 au 30/11/16</t>
  </si>
  <si>
    <t>Du 01/12/16 au 11/12/16</t>
  </si>
  <si>
    <t>Décembre 2016</t>
  </si>
  <si>
    <t>Du 12/12/16 au 18/12/16</t>
  </si>
  <si>
    <t>Du 19/12/16 au 25/12/16</t>
  </si>
  <si>
    <t>Du 26/12/16 au 31/12/16</t>
  </si>
  <si>
    <t>Total Euros mois</t>
  </si>
  <si>
    <t>Total euros mois</t>
  </si>
  <si>
    <t>Suivi des stock enregistrés au MB 2016</t>
  </si>
  <si>
    <t>Jour</t>
  </si>
  <si>
    <t>Fait ( OK)</t>
  </si>
  <si>
    <t>Fait</t>
  </si>
  <si>
    <t>Mars</t>
  </si>
  <si>
    <t>Février</t>
  </si>
  <si>
    <t xml:space="preserve">Janvier 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</si>
  <si>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</si>
  <si>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</si>
  <si>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</si>
  <si>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</si>
  <si>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</si>
  <si>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</si>
  <si>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</si>
  <si>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</si>
  <si>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Juillet</t>
  </si>
  <si>
    <t>OK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</si>
</sst>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#,##0.000\ &quot;€&quot;"/>
    <numFmt numFmtId="166" formatCode="#,##0.00\ &quot;€&quot;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4506668294322"/>
        <bgColor indexed="64"/>
      </patternFill>
    </fill>
    <fill>
      <patternFill patternType="solid">
        <fgColor theme="6" tint="0.39994506668294322"/>
        <bgColor rgb="FF9DD49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2E1B5"/>
        <bgColor indexed="64"/>
      </patternFill>
    </fill>
    <fill>
      <patternFill patternType="solid">
        <fgColor rgb="FFFFCDE6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89">
    <xf numFmtId="0" fontId="0" fillId="0" borderId="0" xfId="0"/>
    <xf numFmtId="0" fontId="2" fillId="0" borderId="0" xfId="0" applyFont="1" applyAlignment="1"/>
    <xf numFmtId="0" fontId="1" fillId="0" borderId="0" xfId="0" applyFont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4" xfId="0" applyBorder="1"/>
    <xf numFmtId="0" fontId="2" fillId="0" borderId="4" xfId="0" applyFont="1" applyBorder="1" applyAlignment="1"/>
    <xf numFmtId="0" fontId="1" fillId="0" borderId="6" xfId="0" applyFont="1" applyBorder="1" applyAlignment="1">
      <alignment horizontal="center"/>
    </xf>
    <xf numFmtId="0" fontId="2" fillId="0" borderId="8" xfId="0" applyFont="1" applyBorder="1" applyAlignment="1"/>
    <xf numFmtId="0" fontId="2" fillId="0" borderId="0" xfId="0" applyFont="1" applyFill="1" applyBorder="1" applyAlignment="1"/>
    <xf numFmtId="0" fontId="1" fillId="0" borderId="0" xfId="0" applyFont="1" applyBorder="1" applyAlignment="1">
      <alignment horizontal="center"/>
    </xf>
    <xf numFmtId="0" fontId="1" fillId="0" borderId="5" xfId="0" applyFont="1" applyBorder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/>
    <xf numFmtId="164" fontId="0" fillId="0" borderId="4" xfId="0" applyNumberFormat="1" applyBorder="1" applyAlignment="1"/>
    <xf numFmtId="164" fontId="0" fillId="0" borderId="0" xfId="0" applyNumberFormat="1" applyAlignment="1"/>
    <xf numFmtId="0" fontId="0" fillId="0" borderId="0" xfId="0" applyAlignment="1"/>
    <xf numFmtId="0" fontId="1" fillId="0" borderId="0" xfId="0" applyFont="1" applyBorder="1" applyAlignment="1">
      <alignment horizontal="center" vertical="center"/>
    </xf>
    <xf numFmtId="0" fontId="2" fillId="0" borderId="28" xfId="0" applyFont="1" applyBorder="1" applyAlignment="1"/>
    <xf numFmtId="0" fontId="2" fillId="0" borderId="29" xfId="0" applyFont="1" applyBorder="1" applyAlignment="1"/>
    <xf numFmtId="0" fontId="2" fillId="0" borderId="30" xfId="0" applyFont="1" applyBorder="1" applyAlignment="1"/>
    <xf numFmtId="0" fontId="2" fillId="0" borderId="0" xfId="0" applyFont="1" applyBorder="1" applyAlignment="1"/>
    <xf numFmtId="0" fontId="2" fillId="0" borderId="31" xfId="0" applyFont="1" applyBorder="1" applyAlignment="1"/>
    <xf numFmtId="0" fontId="2" fillId="0" borderId="19" xfId="0" applyFont="1" applyBorder="1" applyAlignment="1">
      <alignment vertical="center"/>
    </xf>
    <xf numFmtId="0" fontId="2" fillId="0" borderId="33" xfId="0" applyFont="1" applyBorder="1" applyAlignment="1"/>
    <xf numFmtId="0" fontId="2" fillId="0" borderId="35" xfId="0" applyFont="1" applyBorder="1" applyAlignment="1"/>
    <xf numFmtId="0" fontId="2" fillId="0" borderId="9" xfId="0" applyFont="1" applyBorder="1" applyAlignment="1">
      <alignment vertical="center"/>
    </xf>
    <xf numFmtId="0" fontId="2" fillId="0" borderId="40" xfId="0" applyFont="1" applyBorder="1" applyAlignment="1"/>
    <xf numFmtId="49" fontId="8" fillId="0" borderId="0" xfId="0" applyNumberFormat="1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2" fillId="0" borderId="38" xfId="0" applyFont="1" applyBorder="1" applyAlignment="1">
      <alignment vertical="center"/>
    </xf>
    <xf numFmtId="0" fontId="1" fillId="0" borderId="0" xfId="0" applyFont="1" applyBorder="1" applyAlignment="1">
      <alignment vertical="center" wrapText="1"/>
    </xf>
    <xf numFmtId="0" fontId="0" fillId="0" borderId="0" xfId="0" applyBorder="1" applyAlignment="1"/>
    <xf numFmtId="0" fontId="0" fillId="0" borderId="26" xfId="0" applyBorder="1" applyAlignment="1"/>
    <xf numFmtId="0" fontId="2" fillId="0" borderId="19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8" xfId="0" applyFont="1" applyFill="1" applyBorder="1" applyAlignment="1">
      <alignment horizontal="left"/>
    </xf>
    <xf numFmtId="0" fontId="2" fillId="0" borderId="10" xfId="0" applyFont="1" applyFill="1" applyBorder="1" applyAlignment="1">
      <alignment horizontal="left"/>
    </xf>
    <xf numFmtId="0" fontId="2" fillId="0" borderId="9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1" fillId="0" borderId="28" xfId="0" applyFont="1" applyBorder="1" applyAlignment="1">
      <alignment horizontal="center" vertical="center"/>
    </xf>
    <xf numFmtId="0" fontId="2" fillId="0" borderId="40" xfId="0" applyFont="1" applyBorder="1" applyAlignment="1">
      <alignment vertical="center"/>
    </xf>
    <xf numFmtId="0" fontId="0" fillId="0" borderId="42" xfId="0" applyBorder="1" applyAlignment="1"/>
    <xf numFmtId="0" fontId="0" fillId="0" borderId="29" xfId="0" applyBorder="1"/>
    <xf numFmtId="0" fontId="0" fillId="0" borderId="29" xfId="0" applyBorder="1" applyAlignment="1">
      <alignment horizontal="center" vertical="center"/>
    </xf>
    <xf numFmtId="0" fontId="1" fillId="0" borderId="28" xfId="0" applyFont="1" applyBorder="1" applyAlignment="1">
      <alignment vertical="center"/>
    </xf>
    <xf numFmtId="0" fontId="0" fillId="0" borderId="30" xfId="0" applyBorder="1"/>
    <xf numFmtId="0" fontId="0" fillId="0" borderId="28" xfId="0" applyBorder="1"/>
    <xf numFmtId="0" fontId="0" fillId="0" borderId="0" xfId="0" applyAlignment="1">
      <alignment wrapText="1"/>
    </xf>
    <xf numFmtId="0" fontId="2" fillId="0" borderId="42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164" fontId="1" fillId="0" borderId="4" xfId="0" applyNumberFormat="1" applyFont="1" applyBorder="1" applyAlignment="1">
      <alignment horizontal="center"/>
    </xf>
    <xf numFmtId="166" fontId="1" fillId="0" borderId="4" xfId="0" applyNumberFormat="1" applyFon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0" fontId="10" fillId="0" borderId="22" xfId="0" applyFont="1" applyBorder="1"/>
    <xf numFmtId="0" fontId="0" fillId="0" borderId="40" xfId="0" applyBorder="1"/>
    <xf numFmtId="0" fontId="0" fillId="0" borderId="33" xfId="0" applyBorder="1"/>
    <xf numFmtId="0" fontId="1" fillId="0" borderId="38" xfId="0" applyFont="1" applyBorder="1" applyAlignment="1">
      <alignment vertical="center"/>
    </xf>
    <xf numFmtId="0" fontId="0" fillId="0" borderId="35" xfId="0" applyBorder="1"/>
    <xf numFmtId="0" fontId="0" fillId="0" borderId="38" xfId="0" applyBorder="1"/>
    <xf numFmtId="0" fontId="0" fillId="0" borderId="9" xfId="0" applyBorder="1"/>
    <xf numFmtId="0" fontId="0" fillId="0" borderId="10" xfId="0" applyBorder="1"/>
    <xf numFmtId="0" fontId="0" fillId="0" borderId="30" xfId="0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49" fontId="4" fillId="0" borderId="29" xfId="0" applyNumberFormat="1" applyFont="1" applyBorder="1" applyAlignment="1">
      <alignment vertical="center"/>
    </xf>
    <xf numFmtId="49" fontId="6" fillId="0" borderId="29" xfId="0" applyNumberFormat="1" applyFont="1" applyBorder="1" applyAlignment="1">
      <alignment vertical="center" wrapText="1"/>
    </xf>
    <xf numFmtId="49" fontId="8" fillId="0" borderId="30" xfId="0" applyNumberFormat="1" applyFont="1" applyBorder="1" applyAlignment="1">
      <alignment vertical="center" wrapText="1"/>
    </xf>
    <xf numFmtId="49" fontId="6" fillId="0" borderId="29" xfId="0" applyNumberFormat="1" applyFont="1" applyBorder="1" applyAlignment="1">
      <alignment vertical="center"/>
    </xf>
    <xf numFmtId="0" fontId="2" fillId="0" borderId="30" xfId="0" applyFont="1" applyBorder="1" applyAlignment="1">
      <alignment vertical="center"/>
    </xf>
    <xf numFmtId="0" fontId="0" fillId="0" borderId="45" xfId="0" applyBorder="1"/>
    <xf numFmtId="0" fontId="0" fillId="0" borderId="36" xfId="0" applyBorder="1"/>
    <xf numFmtId="0" fontId="0" fillId="0" borderId="34" xfId="0" applyBorder="1"/>
    <xf numFmtId="0" fontId="0" fillId="0" borderId="26" xfId="0" applyBorder="1"/>
    <xf numFmtId="0" fontId="1" fillId="0" borderId="26" xfId="0" applyFont="1" applyBorder="1" applyAlignment="1">
      <alignment horizontal="center" vertical="center" wrapText="1"/>
    </xf>
    <xf numFmtId="0" fontId="1" fillId="0" borderId="38" xfId="0" applyFont="1" applyBorder="1" applyAlignment="1">
      <alignment horizontal="center" vertical="center" wrapText="1"/>
    </xf>
    <xf numFmtId="0" fontId="0" fillId="0" borderId="41" xfId="0" applyBorder="1"/>
    <xf numFmtId="0" fontId="0" fillId="0" borderId="39" xfId="0" applyBorder="1"/>
    <xf numFmtId="0" fontId="0" fillId="0" borderId="46" xfId="0" applyBorder="1"/>
    <xf numFmtId="0" fontId="0" fillId="0" borderId="47" xfId="0" applyBorder="1"/>
    <xf numFmtId="0" fontId="1" fillId="5" borderId="27" xfId="0" applyFont="1" applyFill="1" applyBorder="1" applyAlignment="1">
      <alignment horizontal="center"/>
    </xf>
    <xf numFmtId="0" fontId="2" fillId="0" borderId="0" xfId="0" applyFont="1" applyBorder="1" applyAlignment="1">
      <alignment horizontal="left" vertical="center"/>
    </xf>
    <xf numFmtId="0" fontId="0" fillId="0" borderId="3" xfId="0" applyBorder="1"/>
    <xf numFmtId="0" fontId="0" fillId="0" borderId="31" xfId="0" applyBorder="1"/>
    <xf numFmtId="0" fontId="10" fillId="0" borderId="22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0" fillId="0" borderId="22" xfId="0" applyBorder="1"/>
    <xf numFmtId="0" fontId="1" fillId="7" borderId="27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1" fillId="7" borderId="22" xfId="0" applyFont="1" applyFill="1" applyBorder="1" applyAlignment="1">
      <alignment horizontal="center" vertical="center" wrapText="1"/>
    </xf>
    <xf numFmtId="0" fontId="1" fillId="7" borderId="22" xfId="0" applyFont="1" applyFill="1" applyBorder="1" applyAlignment="1">
      <alignment horizontal="center" vertical="center"/>
    </xf>
    <xf numFmtId="0" fontId="11" fillId="7" borderId="27" xfId="0" applyFont="1" applyFill="1" applyBorder="1" applyAlignment="1">
      <alignment horizontal="center"/>
    </xf>
    <xf numFmtId="0" fontId="1" fillId="5" borderId="22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7" xfId="0" applyBorder="1"/>
    <xf numFmtId="0" fontId="1" fillId="0" borderId="38" xfId="0" applyFont="1" applyBorder="1" applyAlignment="1">
      <alignment horizontal="center" vertical="center"/>
    </xf>
    <xf numFmtId="0" fontId="10" fillId="0" borderId="0" xfId="0" applyFont="1" applyBorder="1"/>
    <xf numFmtId="0" fontId="0" fillId="4" borderId="37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4" borderId="36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46" xfId="0" applyFill="1" applyBorder="1" applyAlignment="1">
      <alignment horizontal="center" vertical="center"/>
    </xf>
    <xf numFmtId="0" fontId="10" fillId="4" borderId="31" xfId="0" applyFont="1" applyFill="1" applyBorder="1" applyAlignment="1">
      <alignment horizontal="center" vertical="center"/>
    </xf>
    <xf numFmtId="0" fontId="9" fillId="4" borderId="31" xfId="0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3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2" fillId="0" borderId="4" xfId="0" applyFont="1" applyBorder="1" applyAlignment="1">
      <alignment horizontal="left"/>
    </xf>
    <xf numFmtId="0" fontId="3" fillId="0" borderId="6" xfId="0" applyFont="1" applyBorder="1" applyAlignment="1">
      <alignment horizontal="center" vertical="top"/>
    </xf>
    <xf numFmtId="0" fontId="3" fillId="0" borderId="7" xfId="0" applyFont="1" applyBorder="1" applyAlignment="1">
      <alignment horizontal="center" vertical="top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10" xfId="0" applyFont="1" applyBorder="1" applyAlignment="1"/>
    <xf numFmtId="0" fontId="2" fillId="0" borderId="8" xfId="0" applyFont="1" applyBorder="1" applyAlignment="1"/>
    <xf numFmtId="0" fontId="2" fillId="0" borderId="10" xfId="0" applyFont="1" applyFill="1" applyBorder="1" applyAlignment="1">
      <alignment horizontal="left"/>
    </xf>
    <xf numFmtId="0" fontId="2" fillId="0" borderId="8" xfId="0" applyFont="1" applyFill="1" applyBorder="1" applyAlignment="1">
      <alignment horizontal="left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2" fillId="0" borderId="9" xfId="0" applyFont="1" applyFill="1" applyBorder="1" applyAlignment="1">
      <alignment horizontal="left"/>
    </xf>
    <xf numFmtId="0" fontId="2" fillId="0" borderId="4" xfId="0" applyFont="1" applyBorder="1" applyAlignment="1"/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6" borderId="27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wrapText="1"/>
    </xf>
    <xf numFmtId="0" fontId="1" fillId="5" borderId="0" xfId="0" applyFont="1" applyFill="1" applyBorder="1" applyAlignment="1">
      <alignment horizontal="center" wrapText="1"/>
    </xf>
    <xf numFmtId="0" fontId="1" fillId="7" borderId="13" xfId="0" applyFont="1" applyFill="1" applyBorder="1" applyAlignment="1">
      <alignment horizontal="center" wrapText="1"/>
    </xf>
    <xf numFmtId="0" fontId="1" fillId="7" borderId="0" xfId="0" applyFont="1" applyFill="1" applyBorder="1" applyAlignment="1">
      <alignment horizontal="center" wrapText="1"/>
    </xf>
    <xf numFmtId="0" fontId="1" fillId="7" borderId="27" xfId="0" applyFont="1" applyFill="1" applyBorder="1" applyAlignment="1">
      <alignment horizontal="center" wrapText="1"/>
    </xf>
    <xf numFmtId="0" fontId="1" fillId="7" borderId="17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7" borderId="27" xfId="0" applyFont="1" applyFill="1" applyBorder="1" applyAlignment="1">
      <alignment horizontal="center" vertical="center"/>
    </xf>
    <xf numFmtId="0" fontId="1" fillId="7" borderId="32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49" fontId="1" fillId="6" borderId="11" xfId="0" applyNumberFormat="1" applyFont="1" applyFill="1" applyBorder="1" applyAlignment="1">
      <alignment horizontal="center" vertical="center"/>
    </xf>
    <xf numFmtId="49" fontId="1" fillId="6" borderId="12" xfId="0" applyNumberFormat="1" applyFont="1" applyFill="1" applyBorder="1" applyAlignment="1">
      <alignment horizontal="center" vertical="center"/>
    </xf>
    <xf numFmtId="49" fontId="1" fillId="6" borderId="13" xfId="0" applyNumberFormat="1" applyFont="1" applyFill="1" applyBorder="1" applyAlignment="1">
      <alignment horizontal="center" vertical="center"/>
    </xf>
    <xf numFmtId="49" fontId="1" fillId="6" borderId="14" xfId="0" applyNumberFormat="1" applyFont="1" applyFill="1" applyBorder="1" applyAlignment="1">
      <alignment horizontal="center" vertical="center"/>
    </xf>
    <xf numFmtId="49" fontId="1" fillId="6" borderId="15" xfId="0" applyNumberFormat="1" applyFont="1" applyFill="1" applyBorder="1" applyAlignment="1">
      <alignment horizontal="center" vertical="center"/>
    </xf>
    <xf numFmtId="49" fontId="1" fillId="6" borderId="0" xfId="0" applyNumberFormat="1" applyFont="1" applyFill="1" applyBorder="1" applyAlignment="1">
      <alignment horizontal="center" vertical="center"/>
    </xf>
    <xf numFmtId="49" fontId="1" fillId="6" borderId="18" xfId="0" applyNumberFormat="1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0" fontId="12" fillId="7" borderId="11" xfId="0" applyFont="1" applyFill="1" applyBorder="1" applyAlignment="1">
      <alignment horizontal="center" vertical="center"/>
    </xf>
    <xf numFmtId="0" fontId="12" fillId="7" borderId="12" xfId="0" applyFont="1" applyFill="1" applyBorder="1" applyAlignment="1">
      <alignment horizontal="center" vertical="center"/>
    </xf>
    <xf numFmtId="0" fontId="12" fillId="7" borderId="13" xfId="0" applyFont="1" applyFill="1" applyBorder="1" applyAlignment="1">
      <alignment horizontal="center" vertical="center"/>
    </xf>
    <xf numFmtId="0" fontId="12" fillId="7" borderId="14" xfId="0" applyFont="1" applyFill="1" applyBorder="1" applyAlignment="1">
      <alignment horizontal="center" vertical="center"/>
    </xf>
    <xf numFmtId="0" fontId="12" fillId="7" borderId="15" xfId="0" applyFont="1" applyFill="1" applyBorder="1" applyAlignment="1">
      <alignment horizontal="center" vertical="center"/>
    </xf>
    <xf numFmtId="0" fontId="12" fillId="7" borderId="16" xfId="0" applyFont="1" applyFill="1" applyBorder="1" applyAlignment="1">
      <alignment horizontal="center" vertical="center"/>
    </xf>
    <xf numFmtId="0" fontId="11" fillId="7" borderId="27" xfId="0" applyFont="1" applyFill="1" applyBorder="1" applyAlignment="1">
      <alignment horizontal="center" wrapText="1"/>
    </xf>
    <xf numFmtId="0" fontId="11" fillId="7" borderId="32" xfId="0" applyFont="1" applyFill="1" applyBorder="1" applyAlignment="1">
      <alignment horizontal="center" wrapText="1"/>
    </xf>
    <xf numFmtId="0" fontId="1" fillId="5" borderId="27" xfId="0" applyFont="1" applyFill="1" applyBorder="1" applyAlignment="1">
      <alignment horizontal="center" wrapText="1"/>
    </xf>
    <xf numFmtId="0" fontId="1" fillId="5" borderId="32" xfId="0" applyFont="1" applyFill="1" applyBorder="1" applyAlignment="1">
      <alignment horizontal="center" wrapText="1"/>
    </xf>
    <xf numFmtId="0" fontId="1" fillId="7" borderId="32" xfId="0" applyFont="1" applyFill="1" applyBorder="1" applyAlignment="1">
      <alignment horizontal="center" wrapText="1"/>
    </xf>
    <xf numFmtId="0" fontId="11" fillId="7" borderId="1" xfId="0" applyFont="1" applyFill="1" applyBorder="1" applyAlignment="1">
      <alignment horizontal="center"/>
    </xf>
    <xf numFmtId="0" fontId="11" fillId="7" borderId="3" xfId="0" applyFont="1" applyFill="1" applyBorder="1" applyAlignment="1">
      <alignment horizontal="center"/>
    </xf>
    <xf numFmtId="0" fontId="11" fillId="7" borderId="27" xfId="0" applyFont="1" applyFill="1" applyBorder="1" applyAlignment="1">
      <alignment horizontal="center" vertical="center"/>
    </xf>
    <xf numFmtId="0" fontId="11" fillId="7" borderId="32" xfId="0" applyFont="1" applyFill="1" applyBorder="1" applyAlignment="1">
      <alignment horizontal="center" vertical="center"/>
    </xf>
    <xf numFmtId="49" fontId="4" fillId="6" borderId="11" xfId="0" applyNumberFormat="1" applyFont="1" applyFill="1" applyBorder="1" applyAlignment="1">
      <alignment horizontal="center" vertical="center"/>
    </xf>
    <xf numFmtId="49" fontId="4" fillId="6" borderId="12" xfId="0" applyNumberFormat="1" applyFont="1" applyFill="1" applyBorder="1" applyAlignment="1">
      <alignment horizontal="center" vertical="center"/>
    </xf>
    <xf numFmtId="49" fontId="4" fillId="6" borderId="13" xfId="0" applyNumberFormat="1" applyFont="1" applyFill="1" applyBorder="1" applyAlignment="1">
      <alignment horizontal="center" vertical="center"/>
    </xf>
    <xf numFmtId="49" fontId="4" fillId="6" borderId="14" xfId="0" applyNumberFormat="1" applyFont="1" applyFill="1" applyBorder="1" applyAlignment="1">
      <alignment horizontal="center" vertical="center"/>
    </xf>
    <xf numFmtId="49" fontId="4" fillId="6" borderId="15" xfId="0" applyNumberFormat="1" applyFont="1" applyFill="1" applyBorder="1" applyAlignment="1">
      <alignment horizontal="center" vertical="center"/>
    </xf>
    <xf numFmtId="49" fontId="4" fillId="6" borderId="16" xfId="0" applyNumberFormat="1" applyFont="1" applyFill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horizontal="left" vertical="center"/>
    </xf>
    <xf numFmtId="0" fontId="2" fillId="0" borderId="39" xfId="0" applyFont="1" applyBorder="1" applyAlignment="1">
      <alignment horizontal="left" vertical="center"/>
    </xf>
    <xf numFmtId="0" fontId="1" fillId="0" borderId="27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2" fillId="0" borderId="44" xfId="0" applyFont="1" applyBorder="1" applyAlignment="1">
      <alignment vertical="center"/>
    </xf>
    <xf numFmtId="0" fontId="2" fillId="0" borderId="25" xfId="0" applyFont="1" applyBorder="1" applyAlignment="1">
      <alignment vertical="center"/>
    </xf>
    <xf numFmtId="0" fontId="2" fillId="0" borderId="41" xfId="0" applyFont="1" applyBorder="1" applyAlignment="1">
      <alignment horizontal="left" vertical="center"/>
    </xf>
    <xf numFmtId="0" fontId="2" fillId="0" borderId="43" xfId="0" applyFont="1" applyBorder="1" applyAlignment="1">
      <alignment vertical="center"/>
    </xf>
    <xf numFmtId="0" fontId="2" fillId="0" borderId="23" xfId="0" applyFont="1" applyBorder="1" applyAlignment="1">
      <alignment vertical="center"/>
    </xf>
    <xf numFmtId="0" fontId="1" fillId="0" borderId="27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2" fillId="0" borderId="35" xfId="0" applyFont="1" applyBorder="1" applyAlignment="1">
      <alignment horizontal="left" vertical="center"/>
    </xf>
    <xf numFmtId="0" fontId="2" fillId="0" borderId="24" xfId="0" applyFont="1" applyBorder="1" applyAlignment="1">
      <alignment vertical="center"/>
    </xf>
    <xf numFmtId="0" fontId="2" fillId="0" borderId="19" xfId="0" applyFont="1" applyBorder="1" applyAlignment="1">
      <alignment vertical="center"/>
    </xf>
    <xf numFmtId="0" fontId="2" fillId="0" borderId="33" xfId="0" applyFont="1" applyBorder="1" applyAlignment="1">
      <alignment horizontal="left" vertical="center"/>
    </xf>
    <xf numFmtId="0" fontId="1" fillId="0" borderId="17" xfId="0" applyFont="1" applyBorder="1" applyAlignment="1">
      <alignment horizontal="center" vertical="center"/>
    </xf>
    <xf numFmtId="0" fontId="2" fillId="0" borderId="33" xfId="0" applyFont="1" applyBorder="1" applyAlignment="1">
      <alignment vertical="center"/>
    </xf>
    <xf numFmtId="0" fontId="2" fillId="0" borderId="20" xfId="0" applyFont="1" applyBorder="1" applyAlignment="1">
      <alignment vertical="center"/>
    </xf>
    <xf numFmtId="0" fontId="2" fillId="0" borderId="38" xfId="0" applyFont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4" fillId="3" borderId="11" xfId="0" applyNumberFormat="1" applyFont="1" applyFill="1" applyBorder="1" applyAlignment="1">
      <alignment horizontal="center" vertical="center"/>
    </xf>
    <xf numFmtId="49" fontId="4" fillId="3" borderId="12" xfId="0" applyNumberFormat="1" applyFont="1" applyFill="1" applyBorder="1" applyAlignment="1">
      <alignment horizontal="center" vertical="center"/>
    </xf>
    <xf numFmtId="49" fontId="4" fillId="3" borderId="13" xfId="0" applyNumberFormat="1" applyFont="1" applyFill="1" applyBorder="1" applyAlignment="1">
      <alignment horizontal="center" vertical="center"/>
    </xf>
    <xf numFmtId="49" fontId="4" fillId="3" borderId="14" xfId="0" applyNumberFormat="1" applyFont="1" applyFill="1" applyBorder="1" applyAlignment="1">
      <alignment horizontal="center" vertical="center"/>
    </xf>
    <xf numFmtId="49" fontId="4" fillId="3" borderId="15" xfId="0" applyNumberFormat="1" applyFont="1" applyFill="1" applyBorder="1" applyAlignment="1">
      <alignment horizontal="center" vertical="center"/>
    </xf>
    <xf numFmtId="49" fontId="4" fillId="3" borderId="16" xfId="0" applyNumberFormat="1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5" borderId="27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7" borderId="27" xfId="0" applyFont="1" applyFill="1" applyBorder="1" applyAlignment="1">
      <alignment horizontal="center" vertical="center" wrapText="1"/>
    </xf>
    <xf numFmtId="0" fontId="1" fillId="7" borderId="31" xfId="0" applyFont="1" applyFill="1" applyBorder="1" applyAlignment="1">
      <alignment horizontal="center" vertical="center" wrapText="1"/>
    </xf>
    <xf numFmtId="49" fontId="6" fillId="5" borderId="11" xfId="0" applyNumberFormat="1" applyFont="1" applyFill="1" applyBorder="1" applyAlignment="1">
      <alignment horizontal="center" vertical="center"/>
    </xf>
    <xf numFmtId="49" fontId="6" fillId="5" borderId="12" xfId="0" applyNumberFormat="1" applyFont="1" applyFill="1" applyBorder="1" applyAlignment="1">
      <alignment horizontal="center" vertical="center"/>
    </xf>
    <xf numFmtId="49" fontId="6" fillId="5" borderId="13" xfId="0" applyNumberFormat="1" applyFont="1" applyFill="1" applyBorder="1" applyAlignment="1">
      <alignment horizontal="center" vertical="center"/>
    </xf>
    <xf numFmtId="49" fontId="6" fillId="5" borderId="14" xfId="0" applyNumberFormat="1" applyFont="1" applyFill="1" applyBorder="1" applyAlignment="1">
      <alignment horizontal="center" vertical="center"/>
    </xf>
    <xf numFmtId="49" fontId="6" fillId="5" borderId="15" xfId="0" applyNumberFormat="1" applyFont="1" applyFill="1" applyBorder="1" applyAlignment="1">
      <alignment horizontal="center" vertical="center"/>
    </xf>
    <xf numFmtId="49" fontId="6" fillId="5" borderId="16" xfId="0" applyNumberFormat="1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6" fillId="7" borderId="11" xfId="0" applyNumberFormat="1" applyFont="1" applyFill="1" applyBorder="1" applyAlignment="1">
      <alignment horizontal="center" vertical="center"/>
    </xf>
    <xf numFmtId="49" fontId="6" fillId="7" borderId="12" xfId="0" applyNumberFormat="1" applyFont="1" applyFill="1" applyBorder="1" applyAlignment="1">
      <alignment horizontal="center" vertical="center"/>
    </xf>
    <xf numFmtId="49" fontId="6" fillId="7" borderId="13" xfId="0" applyNumberFormat="1" applyFont="1" applyFill="1" applyBorder="1" applyAlignment="1">
      <alignment horizontal="center" vertical="center"/>
    </xf>
    <xf numFmtId="49" fontId="6" fillId="7" borderId="14" xfId="0" applyNumberFormat="1" applyFont="1" applyFill="1" applyBorder="1" applyAlignment="1">
      <alignment horizontal="center" vertical="center"/>
    </xf>
    <xf numFmtId="49" fontId="6" fillId="7" borderId="15" xfId="0" applyNumberFormat="1" applyFont="1" applyFill="1" applyBorder="1" applyAlignment="1">
      <alignment horizontal="center" vertical="center"/>
    </xf>
    <xf numFmtId="49" fontId="6" fillId="7" borderId="16" xfId="0" applyNumberFormat="1" applyFont="1" applyFill="1" applyBorder="1" applyAlignment="1">
      <alignment horizontal="center" vertical="center"/>
    </xf>
    <xf numFmtId="49" fontId="6" fillId="5" borderId="11" xfId="0" applyNumberFormat="1" applyFont="1" applyFill="1" applyBorder="1" applyAlignment="1">
      <alignment horizontal="center" vertical="center" wrapText="1"/>
    </xf>
    <xf numFmtId="49" fontId="6" fillId="5" borderId="12" xfId="0" applyNumberFormat="1" applyFont="1" applyFill="1" applyBorder="1" applyAlignment="1">
      <alignment horizontal="center" vertical="center" wrapText="1"/>
    </xf>
    <xf numFmtId="49" fontId="6" fillId="5" borderId="13" xfId="0" applyNumberFormat="1" applyFont="1" applyFill="1" applyBorder="1" applyAlignment="1">
      <alignment horizontal="center" vertical="center" wrapText="1"/>
    </xf>
    <xf numFmtId="49" fontId="6" fillId="5" borderId="14" xfId="0" applyNumberFormat="1" applyFont="1" applyFill="1" applyBorder="1" applyAlignment="1">
      <alignment horizontal="center" vertical="center" wrapText="1"/>
    </xf>
    <xf numFmtId="49" fontId="6" fillId="5" borderId="15" xfId="0" applyNumberFormat="1" applyFont="1" applyFill="1" applyBorder="1" applyAlignment="1">
      <alignment horizontal="center" vertical="center" wrapText="1"/>
    </xf>
    <xf numFmtId="49" fontId="6" fillId="5" borderId="16" xfId="0" applyNumberFormat="1" applyFont="1" applyFill="1" applyBorder="1" applyAlignment="1">
      <alignment horizontal="center" vertical="center" wrapText="1"/>
    </xf>
    <xf numFmtId="49" fontId="6" fillId="7" borderId="11" xfId="0" applyNumberFormat="1" applyFont="1" applyFill="1" applyBorder="1" applyAlignment="1">
      <alignment horizontal="center" vertical="center" wrapText="1"/>
    </xf>
    <xf numFmtId="49" fontId="6" fillId="7" borderId="12" xfId="0" applyNumberFormat="1" applyFont="1" applyFill="1" applyBorder="1" applyAlignment="1">
      <alignment horizontal="center" vertical="center" wrapText="1"/>
    </xf>
    <xf numFmtId="49" fontId="6" fillId="7" borderId="13" xfId="0" applyNumberFormat="1" applyFont="1" applyFill="1" applyBorder="1" applyAlignment="1">
      <alignment horizontal="center" vertical="center" wrapText="1"/>
    </xf>
    <xf numFmtId="49" fontId="6" fillId="7" borderId="14" xfId="0" applyNumberFormat="1" applyFont="1" applyFill="1" applyBorder="1" applyAlignment="1">
      <alignment horizontal="center" vertical="center" wrapText="1"/>
    </xf>
    <xf numFmtId="49" fontId="6" fillId="7" borderId="15" xfId="0" applyNumberFormat="1" applyFont="1" applyFill="1" applyBorder="1" applyAlignment="1">
      <alignment horizontal="center" vertical="center" wrapText="1"/>
    </xf>
    <xf numFmtId="49" fontId="6" fillId="7" borderId="16" xfId="0" applyNumberFormat="1" applyFont="1" applyFill="1" applyBorder="1" applyAlignment="1">
      <alignment horizontal="center" vertical="center" wrapText="1"/>
    </xf>
    <xf numFmtId="0" fontId="2" fillId="0" borderId="34" xfId="0" applyFont="1" applyBorder="1" applyAlignment="1">
      <alignment vertical="center"/>
    </xf>
    <xf numFmtId="0" fontId="11" fillId="7" borderId="11" xfId="0" applyFont="1" applyFill="1" applyBorder="1" applyAlignment="1">
      <alignment horizontal="center" vertical="center"/>
    </xf>
    <xf numFmtId="0" fontId="11" fillId="7" borderId="12" xfId="0" applyFont="1" applyFill="1" applyBorder="1" applyAlignment="1">
      <alignment horizontal="center" vertical="center"/>
    </xf>
    <xf numFmtId="0" fontId="11" fillId="7" borderId="13" xfId="0" applyFont="1" applyFill="1" applyBorder="1" applyAlignment="1">
      <alignment horizontal="center" vertical="center"/>
    </xf>
    <xf numFmtId="0" fontId="11" fillId="7" borderId="14" xfId="0" applyFont="1" applyFill="1" applyBorder="1" applyAlignment="1">
      <alignment horizontal="center" vertical="center"/>
    </xf>
    <xf numFmtId="0" fontId="11" fillId="7" borderId="15" xfId="0" applyFont="1" applyFill="1" applyBorder="1" applyAlignment="1">
      <alignment horizontal="center" vertical="center"/>
    </xf>
    <xf numFmtId="0" fontId="11" fillId="7" borderId="16" xfId="0" applyFont="1" applyFill="1" applyBorder="1" applyAlignment="1">
      <alignment horizontal="center" vertical="center"/>
    </xf>
    <xf numFmtId="0" fontId="2" fillId="0" borderId="21" xfId="0" applyFont="1" applyBorder="1" applyAlignment="1">
      <alignment vertical="center"/>
    </xf>
    <xf numFmtId="49" fontId="8" fillId="5" borderId="11" xfId="0" applyNumberFormat="1" applyFont="1" applyFill="1" applyBorder="1" applyAlignment="1">
      <alignment horizontal="center" vertical="center"/>
    </xf>
    <xf numFmtId="49" fontId="8" fillId="5" borderId="12" xfId="0" applyNumberFormat="1" applyFont="1" applyFill="1" applyBorder="1" applyAlignment="1">
      <alignment horizontal="center" vertical="center"/>
    </xf>
    <xf numFmtId="49" fontId="8" fillId="5" borderId="13" xfId="0" applyNumberFormat="1" applyFont="1" applyFill="1" applyBorder="1" applyAlignment="1">
      <alignment horizontal="center" vertical="center"/>
    </xf>
    <xf numFmtId="49" fontId="8" fillId="5" borderId="17" xfId="0" applyNumberFormat="1" applyFont="1" applyFill="1" applyBorder="1" applyAlignment="1">
      <alignment horizontal="center" vertical="center"/>
    </xf>
    <xf numFmtId="49" fontId="8" fillId="5" borderId="0" xfId="0" applyNumberFormat="1" applyFont="1" applyFill="1" applyBorder="1" applyAlignment="1">
      <alignment horizontal="center" vertical="center"/>
    </xf>
    <xf numFmtId="49" fontId="8" fillId="5" borderId="18" xfId="0" applyNumberFormat="1" applyFont="1" applyFill="1" applyBorder="1" applyAlignment="1">
      <alignment horizontal="center" vertical="center"/>
    </xf>
    <xf numFmtId="49" fontId="8" fillId="7" borderId="11" xfId="0" applyNumberFormat="1" applyFont="1" applyFill="1" applyBorder="1" applyAlignment="1">
      <alignment horizontal="center" vertical="center"/>
    </xf>
    <xf numFmtId="49" fontId="8" fillId="7" borderId="12" xfId="0" applyNumberFormat="1" applyFont="1" applyFill="1" applyBorder="1" applyAlignment="1">
      <alignment horizontal="center" vertical="center"/>
    </xf>
    <xf numFmtId="49" fontId="8" fillId="7" borderId="13" xfId="0" applyNumberFormat="1" applyFont="1" applyFill="1" applyBorder="1" applyAlignment="1">
      <alignment horizontal="center" vertical="center"/>
    </xf>
    <xf numFmtId="49" fontId="8" fillId="7" borderId="17" xfId="0" applyNumberFormat="1" applyFont="1" applyFill="1" applyBorder="1" applyAlignment="1">
      <alignment horizontal="center" vertical="center"/>
    </xf>
    <xf numFmtId="49" fontId="8" fillId="7" borderId="0" xfId="0" applyNumberFormat="1" applyFont="1" applyFill="1" applyBorder="1" applyAlignment="1">
      <alignment horizontal="center" vertical="center"/>
    </xf>
    <xf numFmtId="49" fontId="8" fillId="7" borderId="18" xfId="0" applyNumberFormat="1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2" fontId="4" fillId="6" borderId="11" xfId="0" applyNumberFormat="1" applyFont="1" applyFill="1" applyBorder="1" applyAlignment="1">
      <alignment horizontal="center" vertical="center"/>
    </xf>
    <xf numFmtId="2" fontId="4" fillId="6" borderId="12" xfId="0" applyNumberFormat="1" applyFont="1" applyFill="1" applyBorder="1" applyAlignment="1">
      <alignment horizontal="center" vertical="center"/>
    </xf>
    <xf numFmtId="2" fontId="4" fillId="6" borderId="13" xfId="0" applyNumberFormat="1" applyFont="1" applyFill="1" applyBorder="1" applyAlignment="1">
      <alignment horizontal="center" vertical="center"/>
    </xf>
    <xf numFmtId="2" fontId="4" fillId="6" borderId="14" xfId="0" applyNumberFormat="1" applyFont="1" applyFill="1" applyBorder="1" applyAlignment="1">
      <alignment horizontal="center" vertical="center"/>
    </xf>
    <xf numFmtId="2" fontId="4" fillId="6" borderId="15" xfId="0" applyNumberFormat="1" applyFont="1" applyFill="1" applyBorder="1" applyAlignment="1">
      <alignment horizontal="center" vertical="center"/>
    </xf>
    <xf numFmtId="2" fontId="4" fillId="6" borderId="16" xfId="0" applyNumberFormat="1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49" fontId="4" fillId="6" borderId="17" xfId="0" applyNumberFormat="1" applyFont="1" applyFill="1" applyBorder="1" applyAlignment="1">
      <alignment horizontal="center" vertical="center"/>
    </xf>
    <xf numFmtId="49" fontId="4" fillId="6" borderId="0" xfId="0" applyNumberFormat="1" applyFont="1" applyFill="1" applyBorder="1" applyAlignment="1">
      <alignment horizontal="center" vertical="center"/>
    </xf>
    <xf numFmtId="49" fontId="4" fillId="6" borderId="18" xfId="0" applyNumberFormat="1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17" fontId="1" fillId="0" borderId="1" xfId="0" applyNumberFormat="1" applyFont="1" applyBorder="1" applyAlignment="1">
      <alignment horizontal="center" vertical="center"/>
    </xf>
    <xf numFmtId="17" fontId="1" fillId="0" borderId="3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DE6"/>
      <color rgb="FFD2E1B5"/>
      <color rgb="FF9DD494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82"/>
  <sheetViews>
    <sheetView showGridLines="0" topLeftCell="A61" workbookViewId="0">
      <selection activeCell="F25" sqref="F25"/>
    </sheetView>
  </sheetViews>
  <sheetFormatPr baseColWidth="10" defaultRowHeight="15"/>
  <cols>
    <col min="1" max="1" width="12.28515625" customWidth="1"/>
    <col min="2" max="2" width="22.85546875" customWidth="1"/>
    <col min="3" max="3" width="15" customWidth="1"/>
    <col min="5" max="5" width="9.7109375" customWidth="1"/>
  </cols>
  <sheetData>
    <row r="1" spans="1:6" ht="15.75" thickBot="1">
      <c r="A1" s="151" t="s">
        <v>101</v>
      </c>
      <c r="B1" s="152"/>
      <c r="C1" s="152"/>
      <c r="D1" s="152"/>
      <c r="E1" s="152"/>
      <c r="F1" s="153"/>
    </row>
    <row r="2" spans="1:6">
      <c r="A2" s="10"/>
      <c r="B2" s="10"/>
      <c r="C2" s="10"/>
      <c r="D2" s="10"/>
      <c r="E2" s="10"/>
      <c r="F2" s="10"/>
    </row>
    <row r="4" spans="1:6">
      <c r="A4" s="142" t="s">
        <v>0</v>
      </c>
      <c r="B4" s="143"/>
      <c r="C4" s="144"/>
      <c r="D4" s="3" t="s">
        <v>1</v>
      </c>
      <c r="E4" s="3" t="s">
        <v>36</v>
      </c>
      <c r="F4" s="3" t="s">
        <v>2</v>
      </c>
    </row>
    <row r="6" spans="1:6">
      <c r="A6" s="136" t="s">
        <v>27</v>
      </c>
      <c r="B6" s="139" t="s">
        <v>3</v>
      </c>
      <c r="C6" s="146"/>
      <c r="D6" s="53"/>
      <c r="E6" s="52">
        <v>0.46600000000000003</v>
      </c>
      <c r="F6" s="57"/>
    </row>
    <row r="7" spans="1:6">
      <c r="A7" s="137"/>
      <c r="B7" s="139" t="s">
        <v>4</v>
      </c>
      <c r="C7" s="146"/>
      <c r="D7" s="53"/>
      <c r="E7" s="52">
        <v>0.433</v>
      </c>
      <c r="F7" s="57"/>
    </row>
    <row r="8" spans="1:6">
      <c r="A8" s="134" t="s">
        <v>28</v>
      </c>
      <c r="B8" s="139" t="s">
        <v>5</v>
      </c>
      <c r="C8" s="146"/>
      <c r="D8" s="53"/>
      <c r="E8" s="52">
        <v>0.495</v>
      </c>
      <c r="F8" s="57"/>
    </row>
    <row r="9" spans="1:6">
      <c r="A9" s="134"/>
      <c r="B9" s="139" t="s">
        <v>6</v>
      </c>
      <c r="C9" s="146"/>
      <c r="D9" s="53"/>
      <c r="E9" s="52">
        <v>0.55400000000000005</v>
      </c>
      <c r="F9" s="57"/>
    </row>
    <row r="10" spans="1:6">
      <c r="A10" s="134"/>
      <c r="B10" s="139" t="s">
        <v>7</v>
      </c>
      <c r="C10" s="146"/>
      <c r="D10" s="53"/>
      <c r="E10" s="52">
        <v>0.44</v>
      </c>
      <c r="F10" s="57"/>
    </row>
    <row r="11" spans="1:6">
      <c r="A11" s="134"/>
      <c r="B11" s="139" t="s">
        <v>8</v>
      </c>
      <c r="C11" s="146"/>
      <c r="D11" s="53"/>
      <c r="E11" s="52">
        <v>0.65500000000000003</v>
      </c>
      <c r="F11" s="57"/>
    </row>
    <row r="12" spans="1:6">
      <c r="A12" s="135"/>
      <c r="B12" s="139" t="s">
        <v>9</v>
      </c>
      <c r="C12" s="146"/>
      <c r="D12" s="53"/>
      <c r="E12" s="52">
        <v>0.86699999999999999</v>
      </c>
      <c r="F12" s="57"/>
    </row>
    <row r="13" spans="1:6">
      <c r="A13" s="2"/>
      <c r="B13" s="1"/>
      <c r="C13" s="1"/>
      <c r="D13" s="54"/>
      <c r="E13" s="16"/>
      <c r="F13" s="58"/>
    </row>
    <row r="14" spans="1:6">
      <c r="A14" s="136" t="s">
        <v>27</v>
      </c>
      <c r="B14" s="139" t="s">
        <v>10</v>
      </c>
      <c r="C14" s="146"/>
      <c r="D14" s="53" t="s">
        <v>130</v>
      </c>
      <c r="E14" s="15"/>
      <c r="F14" s="57"/>
    </row>
    <row r="15" spans="1:6">
      <c r="A15" s="137"/>
      <c r="B15" s="139" t="s">
        <v>11</v>
      </c>
      <c r="C15" s="146"/>
      <c r="D15" s="53" t="s">
        <v>131</v>
      </c>
      <c r="E15" s="52">
        <v>1.43</v>
      </c>
      <c r="F15" s="57"/>
    </row>
    <row r="16" spans="1:6">
      <c r="A16" s="134" t="s">
        <v>29</v>
      </c>
      <c r="B16" s="139" t="s">
        <v>12</v>
      </c>
      <c r="C16" s="146"/>
      <c r="D16" s="53" t="s">
        <v>130</v>
      </c>
      <c r="E16" s="52">
        <v>1.2649999999999999</v>
      </c>
      <c r="F16" s="57"/>
    </row>
    <row r="17" spans="1:6">
      <c r="A17" s="134"/>
      <c r="B17" s="139" t="s">
        <v>13</v>
      </c>
      <c r="C17" s="146"/>
      <c r="D17" s="53" t="s">
        <v>131</v>
      </c>
      <c r="E17" s="52">
        <v>2.09</v>
      </c>
      <c r="F17" s="57"/>
    </row>
    <row r="18" spans="1:6">
      <c r="A18" s="135"/>
      <c r="B18" s="139" t="s">
        <v>14</v>
      </c>
      <c r="C18" s="146"/>
      <c r="D18" s="53">
        <v>19</v>
      </c>
      <c r="E18" s="52">
        <v>16.672000000000001</v>
      </c>
      <c r="F18" s="57"/>
    </row>
    <row r="19" spans="1:6">
      <c r="A19" s="2"/>
      <c r="B19" s="1"/>
      <c r="C19" s="1"/>
      <c r="D19" s="54"/>
      <c r="E19" s="16"/>
      <c r="F19" s="58"/>
    </row>
    <row r="20" spans="1:6">
      <c r="A20" s="147" t="s">
        <v>70</v>
      </c>
      <c r="B20" s="139" t="s">
        <v>15</v>
      </c>
      <c r="C20" s="146"/>
      <c r="D20" s="53"/>
      <c r="E20" s="52">
        <v>1.2</v>
      </c>
      <c r="F20" s="57"/>
    </row>
    <row r="21" spans="1:6">
      <c r="A21" s="148"/>
      <c r="B21" s="139" t="s">
        <v>16</v>
      </c>
      <c r="C21" s="146"/>
      <c r="D21" s="53"/>
      <c r="E21" s="52">
        <v>1.07</v>
      </c>
      <c r="F21" s="57"/>
    </row>
    <row r="22" spans="1:6">
      <c r="A22" s="148"/>
      <c r="B22" s="139" t="s">
        <v>17</v>
      </c>
      <c r="C22" s="146"/>
      <c r="D22" s="53">
        <v>15</v>
      </c>
      <c r="E22" s="52">
        <v>1.109</v>
      </c>
      <c r="F22" s="57">
        <f t="shared" ref="F22:F25" si="0">D22*E22</f>
        <v>16.634999999999998</v>
      </c>
    </row>
    <row r="23" spans="1:6">
      <c r="A23" s="134" t="s">
        <v>30</v>
      </c>
      <c r="B23" s="8" t="s">
        <v>18</v>
      </c>
      <c r="C23" s="6"/>
      <c r="D23" s="53"/>
      <c r="E23" s="52">
        <v>4.58</v>
      </c>
      <c r="F23" s="57"/>
    </row>
    <row r="24" spans="1:6">
      <c r="A24" s="134"/>
      <c r="B24" s="149" t="s">
        <v>71</v>
      </c>
      <c r="C24" s="150"/>
      <c r="D24" s="53">
        <v>7</v>
      </c>
      <c r="E24" s="52">
        <v>23.9</v>
      </c>
      <c r="F24" s="57">
        <f t="shared" si="0"/>
        <v>167.29999999999998</v>
      </c>
    </row>
    <row r="25" spans="1:6">
      <c r="A25" s="135"/>
      <c r="B25" s="149" t="s">
        <v>72</v>
      </c>
      <c r="C25" s="150"/>
      <c r="D25" s="53">
        <v>10</v>
      </c>
      <c r="E25" s="52">
        <v>15.82</v>
      </c>
      <c r="F25" s="57">
        <f t="shared" si="0"/>
        <v>158.19999999999999</v>
      </c>
    </row>
    <row r="26" spans="1:6">
      <c r="A26" s="2"/>
      <c r="B26" s="1"/>
      <c r="C26" s="1"/>
      <c r="D26" s="54"/>
      <c r="E26" s="16"/>
      <c r="F26" s="58"/>
    </row>
    <row r="27" spans="1:6">
      <c r="A27" s="136" t="s">
        <v>27</v>
      </c>
      <c r="B27" s="139" t="s">
        <v>57</v>
      </c>
      <c r="C27" s="146"/>
      <c r="D27" s="53">
        <v>3.2</v>
      </c>
      <c r="E27" s="52">
        <v>0.68300000000000005</v>
      </c>
      <c r="F27" s="57">
        <f>D27*E27</f>
        <v>2.1856000000000004</v>
      </c>
    </row>
    <row r="28" spans="1:6">
      <c r="A28" s="137"/>
      <c r="B28" s="139" t="s">
        <v>19</v>
      </c>
      <c r="C28" s="146"/>
      <c r="D28" s="53">
        <v>2</v>
      </c>
      <c r="E28" s="52">
        <v>7.9290000000000003</v>
      </c>
      <c r="F28" s="57">
        <f t="shared" ref="F28:F37" si="1">D28*E28</f>
        <v>15.858000000000001</v>
      </c>
    </row>
    <row r="29" spans="1:6">
      <c r="A29" s="137"/>
      <c r="B29" s="139" t="s">
        <v>58</v>
      </c>
      <c r="C29" s="146"/>
      <c r="D29" s="53">
        <v>3.25</v>
      </c>
      <c r="E29" s="52">
        <v>1.1359999999999999</v>
      </c>
      <c r="F29" s="57">
        <f t="shared" si="1"/>
        <v>3.6919999999999997</v>
      </c>
    </row>
    <row r="30" spans="1:6">
      <c r="A30" s="134" t="s">
        <v>31</v>
      </c>
      <c r="B30" s="8" t="s">
        <v>23</v>
      </c>
      <c r="C30" s="6"/>
      <c r="D30" s="53">
        <v>2</v>
      </c>
      <c r="E30" s="52">
        <v>1.224</v>
      </c>
      <c r="F30" s="57">
        <f t="shared" si="1"/>
        <v>2.448</v>
      </c>
    </row>
    <row r="31" spans="1:6">
      <c r="A31" s="134"/>
      <c r="B31" s="8" t="s">
        <v>24</v>
      </c>
      <c r="C31" s="6"/>
      <c r="D31" s="53">
        <v>1</v>
      </c>
      <c r="E31" s="52">
        <v>4.95</v>
      </c>
      <c r="F31" s="57">
        <f t="shared" si="1"/>
        <v>4.95</v>
      </c>
    </row>
    <row r="32" spans="1:6">
      <c r="A32" s="134"/>
      <c r="B32" s="8" t="s">
        <v>25</v>
      </c>
      <c r="C32" s="6"/>
      <c r="D32" s="53">
        <v>3</v>
      </c>
      <c r="E32" s="52">
        <v>1.639</v>
      </c>
      <c r="F32" s="57">
        <f t="shared" si="1"/>
        <v>4.9169999999999998</v>
      </c>
    </row>
    <row r="33" spans="1:6">
      <c r="A33" s="134"/>
      <c r="B33" s="8" t="s">
        <v>26</v>
      </c>
      <c r="C33" s="6"/>
      <c r="D33" s="53">
        <v>2</v>
      </c>
      <c r="E33" s="52">
        <v>23.404</v>
      </c>
      <c r="F33" s="57">
        <f t="shared" si="1"/>
        <v>46.808</v>
      </c>
    </row>
    <row r="34" spans="1:6">
      <c r="A34" s="134"/>
      <c r="B34" s="8" t="s">
        <v>59</v>
      </c>
      <c r="C34" s="6"/>
      <c r="D34" s="53">
        <v>3</v>
      </c>
      <c r="E34" s="52">
        <v>0.58299999999999996</v>
      </c>
      <c r="F34" s="57">
        <f t="shared" si="1"/>
        <v>1.7489999999999999</v>
      </c>
    </row>
    <row r="35" spans="1:6">
      <c r="A35" s="134"/>
      <c r="B35" s="8" t="s">
        <v>20</v>
      </c>
      <c r="C35" s="6"/>
      <c r="D35" s="53">
        <v>0</v>
      </c>
      <c r="E35" s="52">
        <v>3.9009999999999998</v>
      </c>
      <c r="F35" s="57">
        <f t="shared" si="1"/>
        <v>0</v>
      </c>
    </row>
    <row r="36" spans="1:6">
      <c r="A36" s="134"/>
      <c r="B36" s="8" t="s">
        <v>21</v>
      </c>
      <c r="C36" s="6"/>
      <c r="D36" s="53">
        <v>5</v>
      </c>
      <c r="E36" s="52">
        <v>2.0019999999999998</v>
      </c>
      <c r="F36" s="57">
        <f t="shared" si="1"/>
        <v>10.009999999999998</v>
      </c>
    </row>
    <row r="37" spans="1:6">
      <c r="A37" s="135"/>
      <c r="B37" s="8" t="s">
        <v>22</v>
      </c>
      <c r="C37" s="6"/>
      <c r="D37" s="53">
        <v>9</v>
      </c>
      <c r="E37" s="52">
        <v>1.609</v>
      </c>
      <c r="F37" s="57">
        <f t="shared" si="1"/>
        <v>14.481</v>
      </c>
    </row>
    <row r="38" spans="1:6">
      <c r="B38" s="9"/>
      <c r="D38" s="54"/>
      <c r="E38" s="16"/>
      <c r="F38" s="58"/>
    </row>
    <row r="39" spans="1:6">
      <c r="A39" s="136" t="s">
        <v>27</v>
      </c>
      <c r="B39" s="140" t="s">
        <v>60</v>
      </c>
      <c r="C39" s="141"/>
      <c r="D39" s="53">
        <v>1.5</v>
      </c>
      <c r="E39" s="52">
        <v>16.175999999999998</v>
      </c>
      <c r="F39" s="57">
        <f>D39*E39</f>
        <v>24.263999999999996</v>
      </c>
    </row>
    <row r="40" spans="1:6">
      <c r="A40" s="137"/>
      <c r="B40" s="140" t="s">
        <v>64</v>
      </c>
      <c r="C40" s="141"/>
      <c r="D40" s="53">
        <v>3</v>
      </c>
      <c r="E40" s="52">
        <v>16.175999999999998</v>
      </c>
      <c r="F40" s="57">
        <f t="shared" ref="F40:F51" si="2">D40*E40</f>
        <v>48.527999999999992</v>
      </c>
    </row>
    <row r="41" spans="1:6">
      <c r="A41" s="134" t="s">
        <v>34</v>
      </c>
      <c r="B41" s="140" t="s">
        <v>61</v>
      </c>
      <c r="C41" s="141"/>
      <c r="D41" s="53">
        <v>6</v>
      </c>
      <c r="E41" s="52">
        <v>16.175999999999998</v>
      </c>
      <c r="F41" s="57">
        <f t="shared" si="2"/>
        <v>97.055999999999983</v>
      </c>
    </row>
    <row r="42" spans="1:6">
      <c r="A42" s="134"/>
      <c r="B42" s="140" t="s">
        <v>62</v>
      </c>
      <c r="C42" s="141"/>
      <c r="D42" s="53">
        <v>4</v>
      </c>
      <c r="E42" s="52">
        <v>29.277000000000001</v>
      </c>
      <c r="F42" s="57">
        <f t="shared" si="2"/>
        <v>117.108</v>
      </c>
    </row>
    <row r="43" spans="1:6">
      <c r="A43" s="134"/>
      <c r="B43" s="38" t="s">
        <v>123</v>
      </c>
      <c r="C43" s="37"/>
      <c r="D43" s="53">
        <v>3.5</v>
      </c>
      <c r="E43" s="52"/>
      <c r="F43" s="57"/>
    </row>
    <row r="44" spans="1:6">
      <c r="A44" s="134"/>
      <c r="B44" s="38" t="s">
        <v>124</v>
      </c>
      <c r="C44" s="37"/>
      <c r="D44" s="53">
        <v>2</v>
      </c>
      <c r="E44" s="52"/>
      <c r="F44" s="57"/>
    </row>
    <row r="45" spans="1:6">
      <c r="A45" s="134"/>
      <c r="B45" s="38" t="s">
        <v>122</v>
      </c>
      <c r="C45" s="37"/>
      <c r="D45" s="53">
        <v>3</v>
      </c>
      <c r="E45" s="52"/>
      <c r="F45" s="57"/>
    </row>
    <row r="46" spans="1:6">
      <c r="A46" s="135"/>
      <c r="B46" s="140" t="s">
        <v>63</v>
      </c>
      <c r="C46" s="141"/>
      <c r="D46" s="53">
        <v>0.4</v>
      </c>
      <c r="E46" s="52">
        <v>14.74</v>
      </c>
      <c r="F46" s="57">
        <f t="shared" si="2"/>
        <v>5.8960000000000008</v>
      </c>
    </row>
    <row r="47" spans="1:6">
      <c r="A47" s="136" t="s">
        <v>35</v>
      </c>
      <c r="B47" s="145" t="s">
        <v>32</v>
      </c>
      <c r="C47" s="141"/>
      <c r="D47" s="53">
        <v>0.1</v>
      </c>
      <c r="E47" s="52">
        <v>79.900000000000006</v>
      </c>
      <c r="F47" s="57">
        <f t="shared" si="2"/>
        <v>7.9900000000000011</v>
      </c>
    </row>
    <row r="48" spans="1:6">
      <c r="A48" s="137"/>
      <c r="B48" s="145" t="s">
        <v>65</v>
      </c>
      <c r="C48" s="141"/>
      <c r="D48" s="53">
        <v>0.8</v>
      </c>
      <c r="E48" s="52">
        <v>33.159999999999997</v>
      </c>
      <c r="F48" s="57">
        <f t="shared" si="2"/>
        <v>26.527999999999999</v>
      </c>
    </row>
    <row r="49" spans="1:6">
      <c r="A49" s="134" t="s">
        <v>34</v>
      </c>
      <c r="B49" s="145" t="s">
        <v>67</v>
      </c>
      <c r="C49" s="141"/>
      <c r="D49" s="53">
        <v>0.5</v>
      </c>
      <c r="E49" s="52">
        <v>15.95</v>
      </c>
      <c r="F49" s="57">
        <f t="shared" si="2"/>
        <v>7.9749999999999996</v>
      </c>
    </row>
    <row r="50" spans="1:6">
      <c r="A50" s="134"/>
      <c r="B50" s="145" t="s">
        <v>66</v>
      </c>
      <c r="C50" s="141"/>
      <c r="D50" s="53">
        <v>0.7</v>
      </c>
      <c r="E50" s="52">
        <v>12.8</v>
      </c>
      <c r="F50" s="57">
        <f t="shared" si="2"/>
        <v>8.9599999999999991</v>
      </c>
    </row>
    <row r="51" spans="1:6">
      <c r="A51" s="135"/>
      <c r="B51" s="145" t="s">
        <v>33</v>
      </c>
      <c r="C51" s="141"/>
      <c r="D51" s="53">
        <v>1.1000000000000001</v>
      </c>
      <c r="E51" s="52">
        <v>6.6</v>
      </c>
      <c r="F51" s="57">
        <f t="shared" si="2"/>
        <v>7.26</v>
      </c>
    </row>
    <row r="52" spans="1:6">
      <c r="D52" s="54"/>
      <c r="E52" s="16"/>
      <c r="F52" s="58"/>
    </row>
    <row r="53" spans="1:6">
      <c r="D53" s="54"/>
      <c r="E53" s="16"/>
      <c r="F53" s="58"/>
    </row>
    <row r="54" spans="1:6">
      <c r="D54" s="54"/>
      <c r="E54" s="16"/>
      <c r="F54" s="58"/>
    </row>
    <row r="55" spans="1:6">
      <c r="A55" s="142" t="s">
        <v>0</v>
      </c>
      <c r="B55" s="143"/>
      <c r="C55" s="144"/>
      <c r="D55" s="3"/>
      <c r="E55" s="55" t="s">
        <v>36</v>
      </c>
      <c r="F55" s="56" t="s">
        <v>2</v>
      </c>
    </row>
    <row r="56" spans="1:6">
      <c r="D56" s="54"/>
      <c r="E56" s="16"/>
      <c r="F56" s="58"/>
    </row>
    <row r="57" spans="1:6">
      <c r="A57" s="11"/>
      <c r="B57" s="133" t="s">
        <v>68</v>
      </c>
      <c r="C57" s="133"/>
      <c r="D57" s="53">
        <v>2</v>
      </c>
      <c r="E57" s="52">
        <v>4.5069999999999997</v>
      </c>
      <c r="F57" s="57">
        <f>D57*E57</f>
        <v>9.0139999999999993</v>
      </c>
    </row>
    <row r="58" spans="1:6">
      <c r="A58" s="7" t="s">
        <v>27</v>
      </c>
      <c r="B58" s="133" t="s">
        <v>69</v>
      </c>
      <c r="C58" s="133"/>
      <c r="D58" s="53">
        <v>5</v>
      </c>
      <c r="E58" s="52">
        <v>1.9390000000000001</v>
      </c>
      <c r="F58" s="57">
        <f t="shared" ref="F58:F64" si="3">D58*E58</f>
        <v>9.6950000000000003</v>
      </c>
    </row>
    <row r="59" spans="1:6">
      <c r="A59" s="134" t="s">
        <v>39</v>
      </c>
      <c r="B59" s="133" t="s">
        <v>37</v>
      </c>
      <c r="C59" s="133"/>
      <c r="D59" s="53">
        <v>2</v>
      </c>
      <c r="E59" s="52">
        <v>4.7030000000000003</v>
      </c>
      <c r="F59" s="57">
        <f t="shared" si="3"/>
        <v>9.4060000000000006</v>
      </c>
    </row>
    <row r="60" spans="1:6">
      <c r="A60" s="134"/>
      <c r="B60" s="149" t="s">
        <v>125</v>
      </c>
      <c r="C60" s="150"/>
      <c r="D60" s="53">
        <v>1</v>
      </c>
      <c r="E60" s="52"/>
      <c r="F60" s="57"/>
    </row>
    <row r="61" spans="1:6">
      <c r="A61" s="134"/>
      <c r="B61" s="39" t="s">
        <v>127</v>
      </c>
      <c r="C61" s="40"/>
      <c r="D61" s="53">
        <v>2</v>
      </c>
      <c r="E61" s="52"/>
      <c r="F61" s="57"/>
    </row>
    <row r="62" spans="1:6">
      <c r="A62" s="134"/>
      <c r="B62" s="39" t="s">
        <v>129</v>
      </c>
      <c r="C62" s="40"/>
      <c r="D62" s="53">
        <v>2</v>
      </c>
      <c r="E62" s="52"/>
      <c r="F62" s="57"/>
    </row>
    <row r="63" spans="1:6">
      <c r="A63" s="134"/>
      <c r="B63" s="149" t="s">
        <v>126</v>
      </c>
      <c r="C63" s="150"/>
      <c r="D63" s="53">
        <v>3</v>
      </c>
      <c r="E63" s="52"/>
      <c r="F63" s="57"/>
    </row>
    <row r="64" spans="1:6">
      <c r="A64" s="135"/>
      <c r="B64" s="133" t="s">
        <v>38</v>
      </c>
      <c r="C64" s="133"/>
      <c r="D64" s="53">
        <v>1</v>
      </c>
      <c r="E64" s="52">
        <v>4.7670000000000003</v>
      </c>
      <c r="F64" s="57">
        <f t="shared" si="3"/>
        <v>4.7670000000000003</v>
      </c>
    </row>
    <row r="65" spans="1:6">
      <c r="D65" s="54"/>
      <c r="E65" s="16"/>
      <c r="F65" s="58"/>
    </row>
    <row r="66" spans="1:6">
      <c r="A66" s="136" t="s">
        <v>27</v>
      </c>
      <c r="B66" s="138" t="s">
        <v>40</v>
      </c>
      <c r="C66" s="139"/>
      <c r="D66" s="53">
        <v>0.1</v>
      </c>
      <c r="E66" s="52">
        <v>18.123000000000001</v>
      </c>
      <c r="F66" s="57">
        <f>D66*E66</f>
        <v>1.8123000000000002</v>
      </c>
    </row>
    <row r="67" spans="1:6">
      <c r="A67" s="137"/>
      <c r="B67" s="138" t="s">
        <v>41</v>
      </c>
      <c r="C67" s="139"/>
      <c r="D67" s="53">
        <v>0.3</v>
      </c>
      <c r="E67" s="52">
        <v>10.606</v>
      </c>
      <c r="F67" s="57">
        <f t="shared" ref="F67:F77" si="4">D67*E67</f>
        <v>3.1818</v>
      </c>
    </row>
    <row r="68" spans="1:6">
      <c r="A68" s="137"/>
      <c r="B68" s="138" t="s">
        <v>42</v>
      </c>
      <c r="C68" s="139"/>
      <c r="D68" s="53">
        <v>0</v>
      </c>
      <c r="E68" s="52">
        <v>3.133</v>
      </c>
      <c r="F68" s="57">
        <f t="shared" si="4"/>
        <v>0</v>
      </c>
    </row>
    <row r="69" spans="1:6">
      <c r="A69" s="134" t="s">
        <v>49</v>
      </c>
      <c r="B69" s="138" t="s">
        <v>43</v>
      </c>
      <c r="C69" s="139"/>
      <c r="D69" s="53">
        <v>0.8</v>
      </c>
      <c r="E69" s="52">
        <v>18.065999999999999</v>
      </c>
      <c r="F69" s="57">
        <f t="shared" si="4"/>
        <v>14.4528</v>
      </c>
    </row>
    <row r="70" spans="1:6">
      <c r="A70" s="134"/>
      <c r="B70" s="138" t="s">
        <v>44</v>
      </c>
      <c r="C70" s="139"/>
      <c r="D70" s="53">
        <v>0.9</v>
      </c>
      <c r="E70" s="52">
        <v>10.945</v>
      </c>
      <c r="F70" s="57">
        <f t="shared" si="4"/>
        <v>9.8505000000000003</v>
      </c>
    </row>
    <row r="71" spans="1:6">
      <c r="A71" s="134"/>
      <c r="B71" s="138" t="s">
        <v>45</v>
      </c>
      <c r="C71" s="139"/>
      <c r="D71" s="53">
        <v>0</v>
      </c>
      <c r="E71" s="52">
        <v>4.2119999999999997</v>
      </c>
      <c r="F71" s="57">
        <f t="shared" si="4"/>
        <v>0</v>
      </c>
    </row>
    <row r="72" spans="1:6">
      <c r="A72" s="134"/>
      <c r="B72" s="138" t="s">
        <v>46</v>
      </c>
      <c r="C72" s="139"/>
      <c r="D72" s="53">
        <v>0</v>
      </c>
      <c r="E72" s="15"/>
      <c r="F72" s="57"/>
    </row>
    <row r="73" spans="1:6">
      <c r="A73" s="134"/>
      <c r="B73" s="138" t="s">
        <v>47</v>
      </c>
      <c r="C73" s="139"/>
      <c r="D73" s="53">
        <v>0</v>
      </c>
      <c r="E73" s="15"/>
      <c r="F73" s="57"/>
    </row>
    <row r="74" spans="1:6">
      <c r="A74" s="134"/>
      <c r="B74" s="138" t="s">
        <v>48</v>
      </c>
      <c r="C74" s="139"/>
      <c r="D74" s="53">
        <v>0.8</v>
      </c>
      <c r="E74" s="52">
        <v>2.5960000000000001</v>
      </c>
      <c r="F74" s="57">
        <f t="shared" si="4"/>
        <v>2.0768</v>
      </c>
    </row>
    <row r="75" spans="1:6">
      <c r="A75" s="134"/>
      <c r="B75" s="133" t="s">
        <v>50</v>
      </c>
      <c r="C75" s="133"/>
      <c r="D75" s="53">
        <v>0</v>
      </c>
      <c r="E75" s="52">
        <v>2.032</v>
      </c>
      <c r="F75" s="57">
        <f t="shared" si="4"/>
        <v>0</v>
      </c>
    </row>
    <row r="76" spans="1:6">
      <c r="A76" s="134"/>
      <c r="B76" s="133" t="s">
        <v>51</v>
      </c>
      <c r="C76" s="133"/>
      <c r="D76" s="53">
        <v>0</v>
      </c>
      <c r="E76" s="52">
        <v>1.5569999999999999</v>
      </c>
      <c r="F76" s="57">
        <f t="shared" si="4"/>
        <v>0</v>
      </c>
    </row>
    <row r="77" spans="1:6">
      <c r="A77" s="135"/>
      <c r="B77" s="133" t="s">
        <v>52</v>
      </c>
      <c r="C77" s="133"/>
      <c r="D77" s="53">
        <v>2.2000000000000002</v>
      </c>
      <c r="E77" s="52">
        <v>1.734</v>
      </c>
      <c r="F77" s="57">
        <f t="shared" si="4"/>
        <v>3.8148000000000004</v>
      </c>
    </row>
    <row r="78" spans="1:6">
      <c r="D78" s="54"/>
      <c r="E78" s="16"/>
      <c r="F78" s="58"/>
    </row>
    <row r="79" spans="1:6">
      <c r="A79" s="4" t="s">
        <v>27</v>
      </c>
      <c r="B79" s="133" t="s">
        <v>53</v>
      </c>
      <c r="C79" s="133"/>
      <c r="D79" s="53">
        <v>1</v>
      </c>
      <c r="E79" s="52">
        <v>11.44</v>
      </c>
      <c r="F79" s="57">
        <f>D79*E79</f>
        <v>11.44</v>
      </c>
    </row>
    <row r="80" spans="1:6">
      <c r="A80" s="134" t="s">
        <v>56</v>
      </c>
      <c r="B80" s="133" t="s">
        <v>54</v>
      </c>
      <c r="C80" s="133"/>
      <c r="D80" s="53">
        <v>1</v>
      </c>
      <c r="E80" s="52">
        <v>9.3569999999999993</v>
      </c>
      <c r="F80" s="57">
        <f t="shared" ref="F80:F82" si="5">D80*E80</f>
        <v>9.3569999999999993</v>
      </c>
    </row>
    <row r="81" spans="1:6">
      <c r="A81" s="134"/>
      <c r="B81" s="149" t="s">
        <v>128</v>
      </c>
      <c r="C81" s="150"/>
      <c r="D81" s="53">
        <v>0.5</v>
      </c>
      <c r="E81" s="52"/>
      <c r="F81" s="57"/>
    </row>
    <row r="82" spans="1:6">
      <c r="A82" s="135"/>
      <c r="B82" s="133" t="s">
        <v>55</v>
      </c>
      <c r="C82" s="133"/>
      <c r="D82" s="53">
        <v>1</v>
      </c>
      <c r="E82" s="52">
        <v>4.8250000000000002</v>
      </c>
      <c r="F82" s="57">
        <f t="shared" si="5"/>
        <v>4.8250000000000002</v>
      </c>
    </row>
  </sheetData>
  <mergeCells count="71">
    <mergeCell ref="B63:C63"/>
    <mergeCell ref="B60:C60"/>
    <mergeCell ref="B81:C81"/>
    <mergeCell ref="A1:F1"/>
    <mergeCell ref="A8:A12"/>
    <mergeCell ref="A6:A7"/>
    <mergeCell ref="A14:A15"/>
    <mergeCell ref="A16:A18"/>
    <mergeCell ref="B15:C15"/>
    <mergeCell ref="B14:C14"/>
    <mergeCell ref="B12:C12"/>
    <mergeCell ref="B18:C18"/>
    <mergeCell ref="B17:C17"/>
    <mergeCell ref="B16:C16"/>
    <mergeCell ref="B6:C6"/>
    <mergeCell ref="B7:C7"/>
    <mergeCell ref="B8:C8"/>
    <mergeCell ref="B9:C9"/>
    <mergeCell ref="B10:C10"/>
    <mergeCell ref="A20:A22"/>
    <mergeCell ref="A30:A37"/>
    <mergeCell ref="A23:A25"/>
    <mergeCell ref="B11:C11"/>
    <mergeCell ref="B22:C22"/>
    <mergeCell ref="B21:C21"/>
    <mergeCell ref="B20:C20"/>
    <mergeCell ref="B25:C25"/>
    <mergeCell ref="B24:C24"/>
    <mergeCell ref="A39:A40"/>
    <mergeCell ref="A27:A29"/>
    <mergeCell ref="B49:C49"/>
    <mergeCell ref="B48:C48"/>
    <mergeCell ref="B47:C47"/>
    <mergeCell ref="B46:C46"/>
    <mergeCell ref="B42:C42"/>
    <mergeCell ref="B41:C41"/>
    <mergeCell ref="B29:C29"/>
    <mergeCell ref="B28:C28"/>
    <mergeCell ref="B27:C27"/>
    <mergeCell ref="B76:C76"/>
    <mergeCell ref="B75:C75"/>
    <mergeCell ref="B40:C40"/>
    <mergeCell ref="B39:C39"/>
    <mergeCell ref="A4:C4"/>
    <mergeCell ref="A59:A64"/>
    <mergeCell ref="B64:C64"/>
    <mergeCell ref="B59:C59"/>
    <mergeCell ref="B58:C58"/>
    <mergeCell ref="B57:C57"/>
    <mergeCell ref="A55:C55"/>
    <mergeCell ref="A41:A46"/>
    <mergeCell ref="A47:A48"/>
    <mergeCell ref="A49:A51"/>
    <mergeCell ref="B51:C51"/>
    <mergeCell ref="B50:C50"/>
    <mergeCell ref="B82:C82"/>
    <mergeCell ref="B80:C80"/>
    <mergeCell ref="B79:C79"/>
    <mergeCell ref="A80:A82"/>
    <mergeCell ref="A66:A68"/>
    <mergeCell ref="B74:C74"/>
    <mergeCell ref="B73:C73"/>
    <mergeCell ref="B72:C72"/>
    <mergeCell ref="B71:C71"/>
    <mergeCell ref="B70:C70"/>
    <mergeCell ref="B69:C69"/>
    <mergeCell ref="B68:C68"/>
    <mergeCell ref="B67:C67"/>
    <mergeCell ref="B66:C66"/>
    <mergeCell ref="A69:A77"/>
    <mergeCell ref="B77:C77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I190"/>
  <sheetViews>
    <sheetView showGridLines="0" zoomScale="50" zoomScaleNormal="50" workbookViewId="0">
      <pane xSplit="4" ySplit="6" topLeftCell="E7" activePane="bottomRight" state="frozen"/>
      <selection pane="topRight" activeCell="E1" sqref="E1"/>
      <selection pane="bottomLeft" activeCell="A5" sqref="A5"/>
      <selection pane="bottomRight" activeCell="F16" sqref="F16"/>
    </sheetView>
  </sheetViews>
  <sheetFormatPr baseColWidth="10" defaultRowHeight="15"/>
  <cols>
    <col min="3" max="3" width="25.85546875" customWidth="1"/>
    <col min="4" max="4" width="11.7109375" customWidth="1"/>
    <col min="5" max="5" width="16.5703125" customWidth="1"/>
    <col min="6" max="6" width="13.28515625" customWidth="1"/>
    <col min="7" max="7" width="10.42578125" customWidth="1"/>
    <col min="8" max="8" width="15.140625" customWidth="1"/>
    <col min="9" max="9" width="15.42578125" customWidth="1"/>
    <col min="10" max="10" width="12.5703125" customWidth="1"/>
    <col min="11" max="11" width="9.28515625" customWidth="1"/>
    <col min="12" max="12" width="15.85546875" customWidth="1"/>
    <col min="13" max="13" width="20.28515625" customWidth="1"/>
    <col min="14" max="14" width="11.42578125" customWidth="1"/>
    <col min="15" max="15" width="10" customWidth="1"/>
    <col min="16" max="16" width="18" customWidth="1"/>
    <col min="17" max="17" width="15.85546875" customWidth="1"/>
    <col min="19" max="19" width="10.5703125" customWidth="1"/>
    <col min="20" max="20" width="16.140625" customWidth="1"/>
    <col min="21" max="21" width="28.7109375" customWidth="1"/>
    <col min="22" max="22" width="22.42578125" customWidth="1"/>
  </cols>
  <sheetData>
    <row r="1" spans="1:35" ht="15.75" thickBot="1"/>
    <row r="2" spans="1:35" ht="15" customHeight="1">
      <c r="A2" s="263" t="s">
        <v>100</v>
      </c>
      <c r="B2" s="264"/>
      <c r="C2" s="264"/>
      <c r="D2" s="265"/>
    </row>
    <row r="3" spans="1:35" ht="15" customHeight="1">
      <c r="A3" s="266"/>
      <c r="B3" s="267"/>
      <c r="C3" s="267"/>
      <c r="D3" s="268"/>
      <c r="E3" s="17"/>
      <c r="F3" s="17"/>
    </row>
    <row r="4" spans="1:35" ht="15.75" customHeight="1">
      <c r="A4" s="266"/>
      <c r="B4" s="267"/>
      <c r="C4" s="267"/>
      <c r="D4" s="268"/>
    </row>
    <row r="5" spans="1:35" ht="15.75" thickBot="1">
      <c r="A5" s="269"/>
      <c r="B5" s="270"/>
      <c r="C5" s="270"/>
      <c r="D5" s="271"/>
    </row>
    <row r="6" spans="1:35" ht="15.75" thickBot="1"/>
    <row r="7" spans="1:35" ht="15" customHeight="1">
      <c r="A7" s="32"/>
      <c r="B7" s="14"/>
      <c r="C7" s="14"/>
      <c r="D7" s="22"/>
      <c r="E7" s="292" t="s">
        <v>78</v>
      </c>
      <c r="F7" s="293"/>
      <c r="G7" s="293"/>
      <c r="H7" s="293"/>
      <c r="I7" s="293"/>
      <c r="J7" s="293"/>
      <c r="K7" s="293"/>
      <c r="L7" s="293"/>
      <c r="M7" s="293"/>
      <c r="N7" s="293"/>
      <c r="O7" s="293"/>
      <c r="P7" s="293"/>
      <c r="Q7" s="293"/>
      <c r="R7" s="293"/>
      <c r="S7" s="293"/>
      <c r="T7" s="293"/>
      <c r="U7" s="293"/>
      <c r="V7" s="29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</row>
    <row r="8" spans="1:35" ht="15.75" customHeight="1" thickBot="1">
      <c r="A8" s="33"/>
      <c r="B8" s="14"/>
      <c r="C8" s="14"/>
      <c r="D8" s="22"/>
      <c r="E8" s="295"/>
      <c r="F8" s="296"/>
      <c r="G8" s="296"/>
      <c r="H8" s="296"/>
      <c r="I8" s="296"/>
      <c r="J8" s="296"/>
      <c r="K8" s="296"/>
      <c r="L8" s="296"/>
      <c r="M8" s="296"/>
      <c r="N8" s="296"/>
      <c r="O8" s="296"/>
      <c r="P8" s="296"/>
      <c r="Q8" s="296"/>
      <c r="R8" s="296"/>
      <c r="S8" s="296"/>
      <c r="T8" s="296"/>
      <c r="U8" s="296"/>
      <c r="V8" s="297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</row>
    <row r="9" spans="1:35" ht="15.75" customHeight="1">
      <c r="A9" s="33"/>
      <c r="B9" s="30"/>
      <c r="C9" s="30"/>
      <c r="D9" s="22"/>
      <c r="E9" s="334" t="s">
        <v>79</v>
      </c>
      <c r="F9" s="335"/>
      <c r="G9" s="335"/>
      <c r="H9" s="336"/>
      <c r="I9" s="328" t="s">
        <v>81</v>
      </c>
      <c r="J9" s="329"/>
      <c r="K9" s="329"/>
      <c r="L9" s="330"/>
      <c r="M9" s="322" t="s">
        <v>83</v>
      </c>
      <c r="N9" s="323"/>
      <c r="O9" s="323"/>
      <c r="P9" s="324"/>
      <c r="Q9" s="309" t="s">
        <v>85</v>
      </c>
      <c r="R9" s="310"/>
      <c r="S9" s="310"/>
      <c r="T9" s="311"/>
      <c r="U9" s="286" t="s">
        <v>90</v>
      </c>
      <c r="V9" s="287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</row>
    <row r="10" spans="1:35" ht="15.75" thickBot="1">
      <c r="A10" s="33"/>
      <c r="B10" s="30"/>
      <c r="C10" s="30"/>
      <c r="D10" s="22"/>
      <c r="E10" s="337"/>
      <c r="F10" s="338"/>
      <c r="G10" s="338"/>
      <c r="H10" s="339"/>
      <c r="I10" s="331"/>
      <c r="J10" s="332"/>
      <c r="K10" s="332"/>
      <c r="L10" s="333"/>
      <c r="M10" s="325"/>
      <c r="N10" s="326"/>
      <c r="O10" s="326"/>
      <c r="P10" s="327"/>
      <c r="Q10" s="312"/>
      <c r="R10" s="313"/>
      <c r="S10" s="313"/>
      <c r="T10" s="314"/>
      <c r="U10" s="288"/>
      <c r="V10" s="289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</row>
    <row r="11" spans="1:35" ht="32.25" customHeight="1">
      <c r="A11" s="33"/>
      <c r="B11" s="30"/>
      <c r="C11" s="30"/>
      <c r="D11" s="22"/>
      <c r="E11" s="354" t="s">
        <v>80</v>
      </c>
      <c r="F11" s="355"/>
      <c r="G11" s="355"/>
      <c r="H11" s="356"/>
      <c r="I11" s="348" t="s">
        <v>82</v>
      </c>
      <c r="J11" s="349"/>
      <c r="K11" s="349"/>
      <c r="L11" s="350"/>
      <c r="M11" s="166" t="s">
        <v>84</v>
      </c>
      <c r="N11" s="167"/>
      <c r="O11" s="167"/>
      <c r="P11" s="168"/>
      <c r="Q11" s="162" t="s">
        <v>86</v>
      </c>
      <c r="R11" s="163"/>
      <c r="S11" s="163"/>
      <c r="T11" s="172"/>
      <c r="U11" s="288"/>
      <c r="V11" s="289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</row>
    <row r="12" spans="1:35" ht="15.75" thickBot="1">
      <c r="A12" s="33"/>
      <c r="B12" s="30"/>
      <c r="C12" s="30"/>
      <c r="D12" s="22"/>
      <c r="E12" s="357"/>
      <c r="F12" s="358"/>
      <c r="G12" s="358"/>
      <c r="H12" s="359"/>
      <c r="I12" s="351"/>
      <c r="J12" s="352"/>
      <c r="K12" s="352"/>
      <c r="L12" s="353"/>
      <c r="M12" s="224"/>
      <c r="N12" s="225"/>
      <c r="O12" s="225"/>
      <c r="P12" s="226"/>
      <c r="Q12" s="221"/>
      <c r="R12" s="222"/>
      <c r="S12" s="222"/>
      <c r="T12" s="223"/>
      <c r="U12" s="290"/>
      <c r="V12" s="291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</row>
    <row r="13" spans="1:35" ht="30.75" customHeight="1" thickBot="1">
      <c r="A13" s="272" t="s">
        <v>75</v>
      </c>
      <c r="B13" s="273"/>
      <c r="C13" s="274"/>
      <c r="D13" s="252" t="s">
        <v>76</v>
      </c>
      <c r="E13" s="307" t="s">
        <v>73</v>
      </c>
      <c r="F13" s="303" t="s">
        <v>77</v>
      </c>
      <c r="G13" s="304"/>
      <c r="H13" s="186" t="s">
        <v>74</v>
      </c>
      <c r="I13" s="305" t="s">
        <v>73</v>
      </c>
      <c r="J13" s="301" t="s">
        <v>77</v>
      </c>
      <c r="K13" s="302"/>
      <c r="L13" s="188" t="s">
        <v>74</v>
      </c>
      <c r="M13" s="307" t="s">
        <v>73</v>
      </c>
      <c r="N13" s="303" t="s">
        <v>77</v>
      </c>
      <c r="O13" s="304"/>
      <c r="P13" s="186" t="s">
        <v>74</v>
      </c>
      <c r="Q13" s="305" t="s">
        <v>73</v>
      </c>
      <c r="R13" s="301" t="s">
        <v>77</v>
      </c>
      <c r="S13" s="302"/>
      <c r="T13" s="184" t="s">
        <v>74</v>
      </c>
      <c r="U13" s="298" t="s">
        <v>91</v>
      </c>
      <c r="V13" s="298" t="s">
        <v>92</v>
      </c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</row>
    <row r="14" spans="1:35" ht="15.75" thickBot="1">
      <c r="A14" s="275"/>
      <c r="B14" s="276"/>
      <c r="C14" s="277"/>
      <c r="D14" s="254"/>
      <c r="E14" s="308"/>
      <c r="F14" s="97" t="s">
        <v>88</v>
      </c>
      <c r="G14" s="98" t="s">
        <v>89</v>
      </c>
      <c r="H14" s="300"/>
      <c r="I14" s="306"/>
      <c r="J14" s="100" t="s">
        <v>88</v>
      </c>
      <c r="K14" s="100" t="s">
        <v>89</v>
      </c>
      <c r="L14" s="189"/>
      <c r="M14" s="308"/>
      <c r="N14" s="97" t="s">
        <v>88</v>
      </c>
      <c r="O14" s="97" t="s">
        <v>89</v>
      </c>
      <c r="P14" s="300"/>
      <c r="Q14" s="306"/>
      <c r="R14" s="100" t="s">
        <v>88</v>
      </c>
      <c r="S14" s="100" t="s">
        <v>89</v>
      </c>
      <c r="T14" s="198"/>
      <c r="U14" s="299"/>
      <c r="V14" s="299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</row>
    <row r="15" spans="1:35" ht="30" customHeight="1">
      <c r="A15" s="252" t="s">
        <v>87</v>
      </c>
      <c r="B15" s="31" t="s">
        <v>3</v>
      </c>
      <c r="C15" s="34"/>
      <c r="D15" s="28"/>
      <c r="E15" s="110"/>
      <c r="F15" s="110">
        <v>14</v>
      </c>
      <c r="G15" s="127">
        <v>3</v>
      </c>
      <c r="H15" s="110">
        <f>D15+E15-F15-G15</f>
        <v>-17</v>
      </c>
      <c r="I15" s="110"/>
      <c r="J15" s="110"/>
      <c r="K15" s="111"/>
      <c r="L15" s="113">
        <f>H15+I15-J15-K15</f>
        <v>-17</v>
      </c>
      <c r="M15" s="123"/>
      <c r="N15" s="110"/>
      <c r="O15" s="110"/>
      <c r="P15" s="110">
        <f>L15+M15-N15-O15</f>
        <v>-17</v>
      </c>
      <c r="Q15" s="110"/>
      <c r="R15" s="110"/>
      <c r="S15" s="111"/>
      <c r="T15" s="112">
        <f>P15+Q15-R15-S15</f>
        <v>-17</v>
      </c>
      <c r="U15" s="113">
        <f>G15+K15+O15+S15</f>
        <v>3</v>
      </c>
      <c r="V15" s="113">
        <f>U15*'Inventaire 31-12-15'!E6</f>
        <v>1.3980000000000001</v>
      </c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</row>
    <row r="16" spans="1:35">
      <c r="A16" s="253"/>
      <c r="B16" s="283" t="s">
        <v>4</v>
      </c>
      <c r="C16" s="340"/>
      <c r="D16" s="25"/>
      <c r="E16" s="114"/>
      <c r="F16" s="114">
        <v>3</v>
      </c>
      <c r="G16" s="114">
        <v>1</v>
      </c>
      <c r="H16" s="114">
        <f>D16+E16-F16-G16</f>
        <v>-4</v>
      </c>
      <c r="I16" s="114"/>
      <c r="J16" s="114"/>
      <c r="K16" s="115"/>
      <c r="L16" s="114">
        <f>I16+J16-K16</f>
        <v>0</v>
      </c>
      <c r="M16" s="120"/>
      <c r="N16" s="114"/>
      <c r="O16" s="114"/>
      <c r="P16" s="114">
        <f>L16+M16-N16-O16</f>
        <v>0</v>
      </c>
      <c r="Q16" s="114"/>
      <c r="R16" s="114"/>
      <c r="S16" s="115"/>
      <c r="T16" s="115">
        <f>+P16+Q16-R16-S16</f>
        <v>0</v>
      </c>
      <c r="U16" s="114">
        <f>+G16+K16+O16+S16</f>
        <v>1</v>
      </c>
      <c r="V16" s="114">
        <f>+U16*'Inventaire 31-12-15'!E7</f>
        <v>0.433</v>
      </c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</row>
    <row r="17" spans="1:35">
      <c r="A17" s="253"/>
      <c r="B17" s="283" t="s">
        <v>5</v>
      </c>
      <c r="C17" s="340"/>
      <c r="D17" s="25"/>
      <c r="E17" s="114"/>
      <c r="F17" s="114">
        <v>5</v>
      </c>
      <c r="G17" s="114">
        <v>1</v>
      </c>
      <c r="H17" s="114">
        <f>+D17+E17-F17-G17</f>
        <v>-6</v>
      </c>
      <c r="I17" s="114"/>
      <c r="J17" s="114"/>
      <c r="K17" s="115"/>
      <c r="L17" s="114">
        <f>H17+I17-J17-K17</f>
        <v>-6</v>
      </c>
      <c r="M17" s="120"/>
      <c r="N17" s="114"/>
      <c r="O17" s="114"/>
      <c r="P17" s="114">
        <f>L17+M17-N17-O17</f>
        <v>-6</v>
      </c>
      <c r="Q17" s="114"/>
      <c r="R17" s="114"/>
      <c r="S17" s="115"/>
      <c r="T17" s="115">
        <f>+P17+Q17-R17-S17</f>
        <v>-6</v>
      </c>
      <c r="U17" s="114">
        <f>G17+K17+O17+S17</f>
        <v>1</v>
      </c>
      <c r="V17" s="114">
        <f>U17*'Inventaire 31-12-15'!E8</f>
        <v>0.495</v>
      </c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</row>
    <row r="18" spans="1:35">
      <c r="A18" s="253"/>
      <c r="B18" s="283" t="s">
        <v>6</v>
      </c>
      <c r="C18" s="340"/>
      <c r="D18" s="25"/>
      <c r="E18" s="114"/>
      <c r="F18" s="114"/>
      <c r="G18" s="114">
        <v>1</v>
      </c>
      <c r="H18" s="114">
        <f t="shared" ref="H18:H21" si="0">+D18+E18-F18-G18</f>
        <v>-1</v>
      </c>
      <c r="I18" s="114"/>
      <c r="J18" s="114"/>
      <c r="K18" s="115"/>
      <c r="L18" s="114">
        <f t="shared" ref="L18:L21" si="1">H18+I18-J18-K18</f>
        <v>-1</v>
      </c>
      <c r="M18" s="120"/>
      <c r="N18" s="114"/>
      <c r="O18" s="114"/>
      <c r="P18" s="114">
        <f t="shared" ref="P18:P21" si="2">L18+M18-N18-O18</f>
        <v>-1</v>
      </c>
      <c r="Q18" s="114"/>
      <c r="R18" s="114"/>
      <c r="S18" s="115"/>
      <c r="T18" s="115">
        <f t="shared" ref="T18:T21" si="3">+P18+Q18-R18-S18</f>
        <v>-1</v>
      </c>
      <c r="U18" s="114">
        <f t="shared" ref="U18:U21" si="4">G18+K18+O18+S18</f>
        <v>1</v>
      </c>
      <c r="V18" s="114">
        <f>U18*'Inventaire 31-12-15'!E9</f>
        <v>0.55400000000000005</v>
      </c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</row>
    <row r="19" spans="1:35" ht="15" customHeight="1">
      <c r="A19" s="253"/>
      <c r="B19" s="283" t="s">
        <v>7</v>
      </c>
      <c r="C19" s="340"/>
      <c r="D19" s="25"/>
      <c r="E19" s="114"/>
      <c r="F19" s="114">
        <v>1</v>
      </c>
      <c r="G19" s="114"/>
      <c r="H19" s="114">
        <f t="shared" si="0"/>
        <v>-1</v>
      </c>
      <c r="I19" s="114"/>
      <c r="J19" s="114"/>
      <c r="K19" s="115"/>
      <c r="L19" s="114">
        <f t="shared" si="1"/>
        <v>-1</v>
      </c>
      <c r="M19" s="120"/>
      <c r="N19" s="114"/>
      <c r="O19" s="114"/>
      <c r="P19" s="114">
        <f t="shared" si="2"/>
        <v>-1</v>
      </c>
      <c r="Q19" s="114"/>
      <c r="R19" s="114"/>
      <c r="S19" s="115"/>
      <c r="T19" s="115">
        <f t="shared" si="3"/>
        <v>-1</v>
      </c>
      <c r="U19" s="114">
        <f t="shared" si="4"/>
        <v>0</v>
      </c>
      <c r="V19" s="114">
        <f>U19*'Inventaire 31-12-15'!E10</f>
        <v>0</v>
      </c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</row>
    <row r="20" spans="1:35" ht="15.75" customHeight="1">
      <c r="A20" s="253"/>
      <c r="B20" s="283" t="s">
        <v>8</v>
      </c>
      <c r="C20" s="340"/>
      <c r="D20" s="25"/>
      <c r="E20" s="114"/>
      <c r="F20" s="114"/>
      <c r="G20" s="114">
        <v>1</v>
      </c>
      <c r="H20" s="114">
        <f t="shared" si="0"/>
        <v>-1</v>
      </c>
      <c r="I20" s="114"/>
      <c r="J20" s="114"/>
      <c r="K20" s="115"/>
      <c r="L20" s="114">
        <f t="shared" si="1"/>
        <v>-1</v>
      </c>
      <c r="M20" s="120"/>
      <c r="N20" s="114"/>
      <c r="O20" s="114"/>
      <c r="P20" s="114">
        <f t="shared" si="2"/>
        <v>-1</v>
      </c>
      <c r="Q20" s="114"/>
      <c r="R20" s="114"/>
      <c r="S20" s="115"/>
      <c r="T20" s="115">
        <f t="shared" si="3"/>
        <v>-1</v>
      </c>
      <c r="U20" s="114">
        <f t="shared" si="4"/>
        <v>1</v>
      </c>
      <c r="V20" s="114">
        <f>U20*'Inventaire 31-12-15'!E11</f>
        <v>0.65500000000000003</v>
      </c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</row>
    <row r="21" spans="1:35" ht="15.75" thickBot="1">
      <c r="A21" s="254"/>
      <c r="B21" s="284" t="s">
        <v>9</v>
      </c>
      <c r="C21" s="347"/>
      <c r="D21" s="26"/>
      <c r="E21" s="116"/>
      <c r="F21" s="116">
        <v>2</v>
      </c>
      <c r="G21" s="116">
        <v>2</v>
      </c>
      <c r="H21" s="114">
        <f t="shared" si="0"/>
        <v>-4</v>
      </c>
      <c r="I21" s="116"/>
      <c r="J21" s="116"/>
      <c r="K21" s="117"/>
      <c r="L21" s="116">
        <f t="shared" si="1"/>
        <v>-4</v>
      </c>
      <c r="M21" s="121"/>
      <c r="N21" s="116"/>
      <c r="O21" s="116"/>
      <c r="P21" s="114">
        <f t="shared" si="2"/>
        <v>-4</v>
      </c>
      <c r="Q21" s="116"/>
      <c r="R21" s="116"/>
      <c r="S21" s="117"/>
      <c r="T21" s="115">
        <f t="shared" si="3"/>
        <v>-4</v>
      </c>
      <c r="U21" s="114">
        <f t="shared" si="4"/>
        <v>2</v>
      </c>
      <c r="V21" s="116">
        <f>U21*'Inventaire 31-12-15'!E12</f>
        <v>1.734</v>
      </c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</row>
    <row r="22" spans="1:35" ht="15.75" thickBot="1">
      <c r="A22" s="12"/>
      <c r="B22" s="13"/>
      <c r="C22" s="13"/>
      <c r="E22" s="118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</row>
    <row r="23" spans="1:35">
      <c r="A23" s="360" t="s">
        <v>29</v>
      </c>
      <c r="B23" s="279" t="s">
        <v>10</v>
      </c>
      <c r="C23" s="256"/>
      <c r="D23" s="19"/>
      <c r="E23" s="113"/>
      <c r="F23" s="113"/>
      <c r="G23" s="112"/>
      <c r="H23" s="113">
        <f>D23+E23-F23-G23</f>
        <v>0</v>
      </c>
      <c r="I23" s="119"/>
      <c r="J23" s="113"/>
      <c r="K23" s="112"/>
      <c r="L23" s="113">
        <f>H23+I23-J23-K23</f>
        <v>0</v>
      </c>
      <c r="M23" s="119"/>
      <c r="N23" s="113"/>
      <c r="O23" s="112"/>
      <c r="P23" s="113">
        <f>L23+M23-N23-O23</f>
        <v>0</v>
      </c>
      <c r="Q23" s="119"/>
      <c r="R23" s="113"/>
      <c r="S23" s="112"/>
      <c r="T23" s="112">
        <f>P23+Q23-R23-S23</f>
        <v>0</v>
      </c>
      <c r="U23" s="113">
        <f>S23+O23+K23+G23</f>
        <v>0</v>
      </c>
      <c r="V23" s="119">
        <f>U23*'Inventaire 31-12-15'!E14</f>
        <v>0</v>
      </c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</row>
    <row r="24" spans="1:35">
      <c r="A24" s="361"/>
      <c r="B24" s="280" t="s">
        <v>11</v>
      </c>
      <c r="C24" s="249"/>
      <c r="D24" s="20"/>
      <c r="E24" s="114"/>
      <c r="F24" s="114">
        <v>3</v>
      </c>
      <c r="G24" s="115"/>
      <c r="H24" s="114">
        <f t="shared" ref="H24:H27" si="5">D24+E24-F24-G24</f>
        <v>-3</v>
      </c>
      <c r="I24" s="120"/>
      <c r="J24" s="114"/>
      <c r="K24" s="115"/>
      <c r="L24" s="114">
        <f t="shared" ref="L24:L27" si="6">H24+I24-J24-K24</f>
        <v>-3</v>
      </c>
      <c r="M24" s="120"/>
      <c r="N24" s="114"/>
      <c r="O24" s="115"/>
      <c r="P24" s="114">
        <f t="shared" ref="P24:P27" si="7">L24+M24-N24-O24</f>
        <v>-3</v>
      </c>
      <c r="Q24" s="120"/>
      <c r="R24" s="114"/>
      <c r="S24" s="115"/>
      <c r="T24" s="115">
        <f t="shared" ref="T24:T27" si="8">P24+Q24-R24-S24</f>
        <v>-3</v>
      </c>
      <c r="U24" s="114">
        <f t="shared" ref="U24:U27" si="9">S24+O24+K24+G24</f>
        <v>0</v>
      </c>
      <c r="V24" s="120">
        <f>U24*'Inventaire 31-12-15'!E15</f>
        <v>0</v>
      </c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</row>
    <row r="25" spans="1:35">
      <c r="A25" s="361"/>
      <c r="B25" s="280" t="s">
        <v>12</v>
      </c>
      <c r="C25" s="249"/>
      <c r="D25" s="20"/>
      <c r="E25" s="114"/>
      <c r="F25" s="114">
        <v>4</v>
      </c>
      <c r="G25" s="115"/>
      <c r="H25" s="114">
        <f t="shared" si="5"/>
        <v>-4</v>
      </c>
      <c r="I25" s="120"/>
      <c r="J25" s="114"/>
      <c r="K25" s="115"/>
      <c r="L25" s="114">
        <f t="shared" si="6"/>
        <v>-4</v>
      </c>
      <c r="M25" s="120"/>
      <c r="N25" s="114"/>
      <c r="O25" s="115"/>
      <c r="P25" s="114">
        <f t="shared" si="7"/>
        <v>-4</v>
      </c>
      <c r="Q25" s="120"/>
      <c r="R25" s="114"/>
      <c r="S25" s="115"/>
      <c r="T25" s="115">
        <f t="shared" si="8"/>
        <v>-4</v>
      </c>
      <c r="U25" s="114">
        <f t="shared" si="9"/>
        <v>0</v>
      </c>
      <c r="V25" s="120">
        <f>U25*'Inventaire 31-12-15'!E16</f>
        <v>0</v>
      </c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</row>
    <row r="26" spans="1:35">
      <c r="A26" s="361"/>
      <c r="B26" s="280" t="s">
        <v>13</v>
      </c>
      <c r="C26" s="249"/>
      <c r="D26" s="20"/>
      <c r="E26" s="114"/>
      <c r="F26" s="114"/>
      <c r="G26" s="115"/>
      <c r="H26" s="114">
        <f t="shared" si="5"/>
        <v>0</v>
      </c>
      <c r="I26" s="120"/>
      <c r="J26" s="114"/>
      <c r="K26" s="115"/>
      <c r="L26" s="114">
        <f t="shared" si="6"/>
        <v>0</v>
      </c>
      <c r="M26" s="120"/>
      <c r="N26" s="114"/>
      <c r="O26" s="115"/>
      <c r="P26" s="114">
        <f t="shared" si="7"/>
        <v>0</v>
      </c>
      <c r="Q26" s="120"/>
      <c r="R26" s="114"/>
      <c r="S26" s="115"/>
      <c r="T26" s="115">
        <f t="shared" si="8"/>
        <v>0</v>
      </c>
      <c r="U26" s="114">
        <f t="shared" si="9"/>
        <v>0</v>
      </c>
      <c r="V26" s="120">
        <f>U26*'Inventaire 31-12-15'!E17</f>
        <v>0</v>
      </c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</row>
    <row r="27" spans="1:35" ht="15.75" thickBot="1">
      <c r="A27" s="362"/>
      <c r="B27" s="284" t="s">
        <v>14</v>
      </c>
      <c r="C27" s="259"/>
      <c r="D27" s="23"/>
      <c r="E27" s="116"/>
      <c r="F27" s="116"/>
      <c r="G27" s="117"/>
      <c r="H27" s="116">
        <f t="shared" si="5"/>
        <v>0</v>
      </c>
      <c r="I27" s="121"/>
      <c r="J27" s="116"/>
      <c r="K27" s="117"/>
      <c r="L27" s="116">
        <f t="shared" si="6"/>
        <v>0</v>
      </c>
      <c r="M27" s="121"/>
      <c r="N27" s="116"/>
      <c r="O27" s="117"/>
      <c r="P27" s="116">
        <f t="shared" si="7"/>
        <v>0</v>
      </c>
      <c r="Q27" s="121"/>
      <c r="R27" s="116"/>
      <c r="S27" s="117"/>
      <c r="T27" s="117">
        <f t="shared" si="8"/>
        <v>0</v>
      </c>
      <c r="U27" s="116">
        <f t="shared" si="9"/>
        <v>0</v>
      </c>
      <c r="V27" s="121">
        <f>U27*'Inventaire 31-12-15'!E18</f>
        <v>0</v>
      </c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</row>
    <row r="28" spans="1:35" ht="15.75" thickBot="1">
      <c r="A28" s="12"/>
      <c r="B28" s="13"/>
      <c r="C28" s="13"/>
      <c r="D28" s="14"/>
      <c r="E28" s="118"/>
      <c r="F28" s="118"/>
      <c r="G28" s="118"/>
      <c r="H28" s="118"/>
      <c r="I28" s="118"/>
      <c r="J28" s="118"/>
      <c r="K28" s="118"/>
      <c r="L28" s="118"/>
      <c r="M28" s="118"/>
      <c r="N28" s="118"/>
      <c r="O28" s="118"/>
      <c r="P28" s="118"/>
      <c r="Q28" s="118"/>
      <c r="R28" s="118"/>
      <c r="S28" s="118"/>
      <c r="T28" s="126"/>
      <c r="U28" s="118"/>
      <c r="V28" s="118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</row>
    <row r="29" spans="1:35">
      <c r="A29" s="360" t="s">
        <v>30</v>
      </c>
      <c r="B29" s="279" t="s">
        <v>15</v>
      </c>
      <c r="C29" s="256"/>
      <c r="D29" s="19"/>
      <c r="E29" s="119"/>
      <c r="F29" s="119"/>
      <c r="G29" s="112">
        <v>1</v>
      </c>
      <c r="H29" s="113">
        <f>D29+E29-F29-G29</f>
        <v>-1</v>
      </c>
      <c r="I29" s="119"/>
      <c r="J29" s="113"/>
      <c r="K29" s="112"/>
      <c r="L29" s="113">
        <f>H29+I29-J29-K29</f>
        <v>-1</v>
      </c>
      <c r="M29" s="119"/>
      <c r="N29" s="113"/>
      <c r="O29" s="112"/>
      <c r="P29" s="113">
        <f>L29+M29-N29-O29</f>
        <v>-1</v>
      </c>
      <c r="Q29" s="119"/>
      <c r="R29" s="113"/>
      <c r="S29" s="112"/>
      <c r="T29" s="113">
        <f>P29+Q29-R29-S29</f>
        <v>-1</v>
      </c>
      <c r="U29" s="113">
        <f>S29+O29+K29+G29</f>
        <v>1</v>
      </c>
      <c r="V29" s="119">
        <f>U29*'Inventaire 31-12-15'!E20</f>
        <v>1.2</v>
      </c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</row>
    <row r="30" spans="1:35">
      <c r="A30" s="361"/>
      <c r="B30" s="280" t="s">
        <v>16</v>
      </c>
      <c r="C30" s="249"/>
      <c r="D30" s="20"/>
      <c r="E30" s="120"/>
      <c r="F30" s="120"/>
      <c r="G30" s="115">
        <v>1</v>
      </c>
      <c r="H30" s="114">
        <f t="shared" ref="H30:H34" si="10">D30+E30-F30-G30</f>
        <v>-1</v>
      </c>
      <c r="I30" s="120"/>
      <c r="J30" s="114"/>
      <c r="K30" s="115"/>
      <c r="L30" s="114">
        <f t="shared" ref="L30:L34" si="11">H30+I30-J30-K30</f>
        <v>-1</v>
      </c>
      <c r="M30" s="120"/>
      <c r="N30" s="114"/>
      <c r="O30" s="115"/>
      <c r="P30" s="114">
        <f t="shared" ref="P30:P34" si="12">L30+M30-N30-O30</f>
        <v>-1</v>
      </c>
      <c r="Q30" s="120"/>
      <c r="R30" s="114"/>
      <c r="S30" s="115"/>
      <c r="T30" s="114">
        <f t="shared" ref="T30:T34" si="13">P30+Q30-R30-S30</f>
        <v>-1</v>
      </c>
      <c r="U30" s="114">
        <f t="shared" ref="U30:U34" si="14">S30+O30+K30+G30</f>
        <v>1</v>
      </c>
      <c r="V30" s="120">
        <f>U30*'Inventaire 31-12-15'!E21</f>
        <v>1.07</v>
      </c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</row>
    <row r="31" spans="1:35">
      <c r="A31" s="361"/>
      <c r="B31" s="280" t="s">
        <v>17</v>
      </c>
      <c r="C31" s="249"/>
      <c r="D31" s="20"/>
      <c r="E31" s="120"/>
      <c r="F31" s="120"/>
      <c r="G31" s="115"/>
      <c r="H31" s="114">
        <f t="shared" si="10"/>
        <v>0</v>
      </c>
      <c r="I31" s="120"/>
      <c r="J31" s="114"/>
      <c r="K31" s="115"/>
      <c r="L31" s="114">
        <f t="shared" si="11"/>
        <v>0</v>
      </c>
      <c r="M31" s="120"/>
      <c r="N31" s="114"/>
      <c r="O31" s="115"/>
      <c r="P31" s="114">
        <f t="shared" si="12"/>
        <v>0</v>
      </c>
      <c r="Q31" s="120"/>
      <c r="R31" s="114"/>
      <c r="S31" s="115"/>
      <c r="T31" s="114">
        <f t="shared" si="13"/>
        <v>0</v>
      </c>
      <c r="U31" s="114">
        <f t="shared" si="14"/>
        <v>0</v>
      </c>
      <c r="V31" s="120">
        <f>U31*'Inventaire 31-12-15'!E22</f>
        <v>0</v>
      </c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</row>
    <row r="32" spans="1:35">
      <c r="A32" s="361"/>
      <c r="B32" s="24" t="s">
        <v>18</v>
      </c>
      <c r="C32" s="27"/>
      <c r="D32" s="20"/>
      <c r="E32" s="120"/>
      <c r="F32" s="120"/>
      <c r="G32" s="115"/>
      <c r="H32" s="114">
        <f t="shared" si="10"/>
        <v>0</v>
      </c>
      <c r="I32" s="120"/>
      <c r="J32" s="114"/>
      <c r="K32" s="115"/>
      <c r="L32" s="114">
        <f t="shared" si="11"/>
        <v>0</v>
      </c>
      <c r="M32" s="120"/>
      <c r="N32" s="114"/>
      <c r="O32" s="115"/>
      <c r="P32" s="114">
        <f t="shared" si="12"/>
        <v>0</v>
      </c>
      <c r="Q32" s="120"/>
      <c r="R32" s="114"/>
      <c r="S32" s="115"/>
      <c r="T32" s="114">
        <f t="shared" si="13"/>
        <v>0</v>
      </c>
      <c r="U32" s="114">
        <f t="shared" si="14"/>
        <v>0</v>
      </c>
      <c r="V32" s="120">
        <f>U32*'Inventaire 31-12-15'!E23</f>
        <v>0</v>
      </c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</row>
    <row r="33" spans="1:35">
      <c r="A33" s="361"/>
      <c r="B33" s="281" t="s">
        <v>71</v>
      </c>
      <c r="C33" s="250"/>
      <c r="D33" s="20"/>
      <c r="E33" s="120"/>
      <c r="F33" s="120"/>
      <c r="G33" s="115"/>
      <c r="H33" s="114">
        <f t="shared" si="10"/>
        <v>0</v>
      </c>
      <c r="I33" s="120"/>
      <c r="J33" s="114"/>
      <c r="K33" s="115"/>
      <c r="L33" s="114">
        <f t="shared" si="11"/>
        <v>0</v>
      </c>
      <c r="M33" s="120"/>
      <c r="N33" s="114"/>
      <c r="O33" s="115"/>
      <c r="P33" s="114">
        <f t="shared" si="12"/>
        <v>0</v>
      </c>
      <c r="Q33" s="120"/>
      <c r="R33" s="114"/>
      <c r="S33" s="115"/>
      <c r="T33" s="114">
        <f t="shared" si="13"/>
        <v>0</v>
      </c>
      <c r="U33" s="114">
        <f t="shared" si="14"/>
        <v>0</v>
      </c>
      <c r="V33" s="120">
        <f>U33*'Inventaire 31-12-15'!E24</f>
        <v>0</v>
      </c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</row>
    <row r="34" spans="1:35" ht="15.75" thickBot="1">
      <c r="A34" s="362"/>
      <c r="B34" s="278" t="s">
        <v>72</v>
      </c>
      <c r="C34" s="251"/>
      <c r="D34" s="21"/>
      <c r="E34" s="121"/>
      <c r="F34" s="121"/>
      <c r="G34" s="117"/>
      <c r="H34" s="116">
        <f t="shared" si="10"/>
        <v>0</v>
      </c>
      <c r="I34" s="121"/>
      <c r="J34" s="116"/>
      <c r="K34" s="117"/>
      <c r="L34" s="116">
        <f t="shared" si="11"/>
        <v>0</v>
      </c>
      <c r="M34" s="121"/>
      <c r="N34" s="116"/>
      <c r="O34" s="117"/>
      <c r="P34" s="116">
        <f t="shared" si="12"/>
        <v>0</v>
      </c>
      <c r="Q34" s="121"/>
      <c r="R34" s="116"/>
      <c r="S34" s="117"/>
      <c r="T34" s="116">
        <f t="shared" si="13"/>
        <v>0</v>
      </c>
      <c r="U34" s="116">
        <f t="shared" si="14"/>
        <v>0</v>
      </c>
      <c r="V34" s="121">
        <f>U34*'Inventaire 31-12-15'!E25</f>
        <v>0</v>
      </c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</row>
    <row r="35" spans="1:35" ht="15.75" thickBot="1">
      <c r="E35" s="122"/>
      <c r="F35" s="122"/>
      <c r="G35" s="122"/>
      <c r="H35" s="122"/>
      <c r="I35" s="122"/>
      <c r="J35" s="122"/>
      <c r="K35" s="122"/>
      <c r="L35" s="122"/>
      <c r="M35" s="122"/>
      <c r="N35" s="122"/>
      <c r="O35" s="122"/>
      <c r="P35" s="122"/>
      <c r="Q35" s="122"/>
      <c r="R35" s="122"/>
      <c r="S35" s="122"/>
      <c r="T35" s="122"/>
      <c r="U35" s="124" t="s">
        <v>93</v>
      </c>
      <c r="V35" s="125">
        <f>SUM(V15:V34)</f>
        <v>7.5390000000000006</v>
      </c>
    </row>
    <row r="37" spans="1:35" ht="15.75" thickBot="1"/>
    <row r="38" spans="1:35">
      <c r="E38" s="316" t="s">
        <v>108</v>
      </c>
      <c r="F38" s="317"/>
      <c r="G38" s="317"/>
      <c r="H38" s="317"/>
      <c r="I38" s="317"/>
      <c r="J38" s="317"/>
      <c r="K38" s="317"/>
      <c r="L38" s="317"/>
      <c r="M38" s="317"/>
      <c r="N38" s="317"/>
      <c r="O38" s="317"/>
      <c r="P38" s="317"/>
      <c r="Q38" s="317"/>
      <c r="R38" s="317"/>
      <c r="S38" s="317"/>
      <c r="T38" s="317"/>
      <c r="U38" s="317"/>
      <c r="V38" s="318"/>
    </row>
    <row r="39" spans="1:35" ht="15.75" thickBot="1">
      <c r="E39" s="319"/>
      <c r="F39" s="320"/>
      <c r="G39" s="320"/>
      <c r="H39" s="320"/>
      <c r="I39" s="320"/>
      <c r="J39" s="320"/>
      <c r="K39" s="320"/>
      <c r="L39" s="320"/>
      <c r="M39" s="320"/>
      <c r="N39" s="320"/>
      <c r="O39" s="320"/>
      <c r="P39" s="320"/>
      <c r="Q39" s="320"/>
      <c r="R39" s="320"/>
      <c r="S39" s="320"/>
      <c r="T39" s="320"/>
      <c r="U39" s="320"/>
      <c r="V39" s="321"/>
    </row>
    <row r="40" spans="1:35" ht="15" customHeight="1">
      <c r="E40" s="341" t="s">
        <v>109</v>
      </c>
      <c r="F40" s="342"/>
      <c r="G40" s="342"/>
      <c r="H40" s="343"/>
      <c r="I40" s="184" t="s">
        <v>110</v>
      </c>
      <c r="J40" s="197"/>
      <c r="K40" s="197"/>
      <c r="L40" s="206"/>
      <c r="M40" s="200" t="s">
        <v>83</v>
      </c>
      <c r="N40" s="201"/>
      <c r="O40" s="201"/>
      <c r="P40" s="202"/>
      <c r="Q40" s="184" t="s">
        <v>85</v>
      </c>
      <c r="R40" s="197"/>
      <c r="S40" s="197"/>
      <c r="T40" s="206"/>
      <c r="U40" s="286" t="s">
        <v>90</v>
      </c>
      <c r="V40" s="287"/>
    </row>
    <row r="41" spans="1:35" ht="15.75" customHeight="1" thickBot="1">
      <c r="E41" s="344"/>
      <c r="F41" s="345"/>
      <c r="G41" s="345"/>
      <c r="H41" s="346"/>
      <c r="I41" s="198"/>
      <c r="J41" s="199"/>
      <c r="K41" s="199"/>
      <c r="L41" s="207"/>
      <c r="M41" s="203"/>
      <c r="N41" s="204"/>
      <c r="O41" s="204"/>
      <c r="P41" s="205"/>
      <c r="Q41" s="198"/>
      <c r="R41" s="199"/>
      <c r="S41" s="199"/>
      <c r="T41" s="207"/>
      <c r="U41" s="288"/>
      <c r="V41" s="289"/>
    </row>
    <row r="42" spans="1:35" ht="15" customHeight="1">
      <c r="E42" s="227" t="s">
        <v>111</v>
      </c>
      <c r="F42" s="228"/>
      <c r="G42" s="228"/>
      <c r="H42" s="229"/>
      <c r="I42" s="162" t="s">
        <v>112</v>
      </c>
      <c r="J42" s="163"/>
      <c r="K42" s="163"/>
      <c r="L42" s="172"/>
      <c r="M42" s="166" t="s">
        <v>113</v>
      </c>
      <c r="N42" s="167"/>
      <c r="O42" s="167"/>
      <c r="P42" s="168"/>
      <c r="Q42" s="162" t="s">
        <v>114</v>
      </c>
      <c r="R42" s="163"/>
      <c r="S42" s="163"/>
      <c r="T42" s="172"/>
      <c r="U42" s="288"/>
      <c r="V42" s="289"/>
    </row>
    <row r="43" spans="1:35" ht="15.75" customHeight="1" thickBot="1">
      <c r="E43" s="230"/>
      <c r="F43" s="231"/>
      <c r="G43" s="231"/>
      <c r="H43" s="232"/>
      <c r="I43" s="221"/>
      <c r="J43" s="222"/>
      <c r="K43" s="222"/>
      <c r="L43" s="223"/>
      <c r="M43" s="224"/>
      <c r="N43" s="225"/>
      <c r="O43" s="225"/>
      <c r="P43" s="226"/>
      <c r="Q43" s="221"/>
      <c r="R43" s="222"/>
      <c r="S43" s="222"/>
      <c r="T43" s="223"/>
      <c r="U43" s="290"/>
      <c r="V43" s="291"/>
    </row>
    <row r="44" spans="1:35" ht="15.75" customHeight="1" thickBot="1">
      <c r="A44" s="272" t="s">
        <v>94</v>
      </c>
      <c r="B44" s="273"/>
      <c r="C44" s="274"/>
      <c r="D44" s="213" t="s">
        <v>96</v>
      </c>
      <c r="E44" s="233" t="s">
        <v>115</v>
      </c>
      <c r="F44" s="238" t="s">
        <v>116</v>
      </c>
      <c r="G44" s="239"/>
      <c r="H44" s="240" t="s">
        <v>117</v>
      </c>
      <c r="I44" s="235" t="s">
        <v>118</v>
      </c>
      <c r="J44" s="180" t="s">
        <v>116</v>
      </c>
      <c r="K44" s="181"/>
      <c r="L44" s="188" t="s">
        <v>117</v>
      </c>
      <c r="M44" s="178" t="s">
        <v>118</v>
      </c>
      <c r="N44" s="182" t="s">
        <v>119</v>
      </c>
      <c r="O44" s="183"/>
      <c r="P44" s="186" t="s">
        <v>117</v>
      </c>
      <c r="Q44" s="235" t="s">
        <v>118</v>
      </c>
      <c r="R44" s="180" t="s">
        <v>120</v>
      </c>
      <c r="S44" s="181"/>
      <c r="T44" s="184" t="s">
        <v>121</v>
      </c>
      <c r="U44" s="298" t="s">
        <v>132</v>
      </c>
      <c r="V44" s="298" t="s">
        <v>133</v>
      </c>
    </row>
    <row r="45" spans="1:35" ht="15.75" customHeight="1" thickBot="1">
      <c r="A45" s="282"/>
      <c r="B45" s="276"/>
      <c r="C45" s="277"/>
      <c r="D45" s="214"/>
      <c r="E45" s="234"/>
      <c r="F45" s="99" t="s">
        <v>88</v>
      </c>
      <c r="G45" s="99" t="s">
        <v>89</v>
      </c>
      <c r="H45" s="241"/>
      <c r="I45" s="236"/>
      <c r="J45" s="84" t="s">
        <v>88</v>
      </c>
      <c r="K45" s="84" t="s">
        <v>89</v>
      </c>
      <c r="L45" s="189"/>
      <c r="M45" s="237"/>
      <c r="N45" s="92" t="s">
        <v>88</v>
      </c>
      <c r="O45" s="92" t="s">
        <v>89</v>
      </c>
      <c r="P45" s="187"/>
      <c r="Q45" s="236"/>
      <c r="R45" s="84" t="s">
        <v>88</v>
      </c>
      <c r="S45" s="84" t="s">
        <v>89</v>
      </c>
      <c r="T45" s="185"/>
      <c r="U45" s="315"/>
      <c r="V45" s="315"/>
    </row>
    <row r="46" spans="1:35">
      <c r="A46" s="252" t="s">
        <v>95</v>
      </c>
      <c r="B46" s="42" t="s">
        <v>3</v>
      </c>
      <c r="C46" s="43"/>
      <c r="D46" s="48"/>
      <c r="E46" s="80"/>
      <c r="F46" s="48"/>
      <c r="G46" s="77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</row>
    <row r="47" spans="1:35">
      <c r="A47" s="253"/>
      <c r="B47" s="283" t="s">
        <v>4</v>
      </c>
      <c r="C47" s="220"/>
      <c r="D47" s="44"/>
      <c r="E47" s="66"/>
      <c r="F47" s="44"/>
      <c r="G47" s="76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</row>
    <row r="48" spans="1:35" ht="15" customHeight="1">
      <c r="A48" s="253"/>
      <c r="B48" s="283" t="s">
        <v>5</v>
      </c>
      <c r="C48" s="220"/>
      <c r="D48" s="44"/>
      <c r="E48" s="66"/>
      <c r="F48" s="44"/>
      <c r="G48" s="76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</row>
    <row r="49" spans="1:22" ht="18.75">
      <c r="A49" s="253"/>
      <c r="B49" s="283" t="s">
        <v>6</v>
      </c>
      <c r="C49" s="220"/>
      <c r="D49" s="45"/>
      <c r="E49" s="105"/>
      <c r="F49" s="45"/>
      <c r="G49" s="102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  <c r="T49" s="69"/>
      <c r="U49" s="69"/>
      <c r="V49" s="69"/>
    </row>
    <row r="50" spans="1:22" ht="15.75">
      <c r="A50" s="253"/>
      <c r="B50" s="283" t="s">
        <v>7</v>
      </c>
      <c r="C50" s="220"/>
      <c r="D50" s="45"/>
      <c r="E50" s="105"/>
      <c r="F50" s="45"/>
      <c r="G50" s="102"/>
      <c r="H50" s="70"/>
      <c r="I50" s="70"/>
      <c r="J50" s="70"/>
      <c r="K50" s="70"/>
      <c r="L50" s="70"/>
      <c r="M50" s="70"/>
      <c r="N50" s="70"/>
      <c r="O50" s="70"/>
      <c r="P50" s="72"/>
      <c r="Q50" s="72"/>
      <c r="R50" s="72"/>
      <c r="S50" s="72"/>
      <c r="T50" s="72"/>
      <c r="U50" s="72"/>
      <c r="V50" s="72"/>
    </row>
    <row r="51" spans="1:22" ht="15.75">
      <c r="A51" s="253"/>
      <c r="B51" s="283" t="s">
        <v>8</v>
      </c>
      <c r="C51" s="220"/>
      <c r="D51" s="45"/>
      <c r="E51" s="105"/>
      <c r="F51" s="45"/>
      <c r="G51" s="102"/>
      <c r="H51" s="70"/>
      <c r="I51" s="70"/>
      <c r="J51" s="70"/>
      <c r="K51" s="70"/>
      <c r="L51" s="70"/>
      <c r="M51" s="70"/>
      <c r="N51" s="70"/>
      <c r="O51" s="70"/>
      <c r="P51" s="72"/>
      <c r="Q51" s="72"/>
      <c r="R51" s="72"/>
      <c r="S51" s="72"/>
      <c r="T51" s="72"/>
      <c r="U51" s="72"/>
      <c r="V51" s="72"/>
    </row>
    <row r="52" spans="1:22" ht="15" customHeight="1" thickBot="1">
      <c r="A52" s="254"/>
      <c r="B52" s="284" t="s">
        <v>9</v>
      </c>
      <c r="C52" s="259"/>
      <c r="D52" s="104"/>
      <c r="E52" s="106"/>
      <c r="F52" s="67"/>
      <c r="G52" s="103"/>
      <c r="H52" s="71"/>
      <c r="I52" s="71"/>
      <c r="J52" s="71"/>
      <c r="K52" s="71"/>
      <c r="L52" s="71"/>
      <c r="M52" s="71"/>
      <c r="N52" s="71"/>
      <c r="O52" s="71"/>
      <c r="P52" s="73"/>
      <c r="Q52" s="73"/>
      <c r="R52" s="73"/>
      <c r="S52" s="73"/>
      <c r="T52" s="73"/>
      <c r="U52" s="73"/>
      <c r="V52" s="73"/>
    </row>
    <row r="53" spans="1:22" ht="15" customHeight="1" thickBot="1">
      <c r="D53" s="14"/>
      <c r="E53" s="14"/>
      <c r="F53" s="14"/>
      <c r="G53" s="14"/>
      <c r="H53" s="29"/>
      <c r="I53" s="29"/>
      <c r="J53" s="29"/>
      <c r="K53" s="29"/>
      <c r="L53" s="29"/>
      <c r="M53" s="29"/>
      <c r="N53" s="29"/>
      <c r="O53" s="29"/>
      <c r="P53" s="30"/>
      <c r="Q53" s="30"/>
      <c r="R53" s="30"/>
      <c r="S53" s="30"/>
      <c r="T53" s="30"/>
      <c r="U53" s="30"/>
      <c r="V53" s="30"/>
    </row>
    <row r="54" spans="1:22">
      <c r="A54" s="260" t="s">
        <v>29</v>
      </c>
      <c r="B54" s="285" t="s">
        <v>10</v>
      </c>
      <c r="C54" s="257"/>
      <c r="D54" s="62"/>
      <c r="E54" s="46"/>
      <c r="F54" s="108"/>
      <c r="G54" s="68"/>
      <c r="H54" s="78"/>
      <c r="I54" s="68"/>
      <c r="J54" s="68"/>
      <c r="K54" s="41"/>
      <c r="L54" s="68"/>
      <c r="M54" s="68"/>
      <c r="N54" s="68"/>
      <c r="O54" s="41"/>
      <c r="P54" s="68"/>
      <c r="Q54" s="68"/>
      <c r="R54" s="79"/>
      <c r="S54" s="41"/>
      <c r="T54" s="68"/>
      <c r="U54" s="78"/>
      <c r="V54" s="41"/>
    </row>
    <row r="55" spans="1:22">
      <c r="A55" s="261"/>
      <c r="B55" s="281" t="s">
        <v>11</v>
      </c>
      <c r="C55" s="250"/>
      <c r="D55" s="61"/>
      <c r="E55" s="44"/>
      <c r="F55" s="61"/>
      <c r="G55" s="44"/>
      <c r="H55" s="76"/>
      <c r="I55" s="44"/>
      <c r="J55" s="44"/>
      <c r="K55" s="44"/>
      <c r="L55" s="44"/>
      <c r="M55" s="44"/>
      <c r="N55" s="44"/>
      <c r="O55" s="44"/>
      <c r="P55" s="44"/>
      <c r="Q55" s="61"/>
      <c r="R55" s="65"/>
      <c r="S55" s="44"/>
      <c r="T55" s="44"/>
      <c r="U55" s="76"/>
      <c r="V55" s="44"/>
    </row>
    <row r="56" spans="1:22">
      <c r="A56" s="261"/>
      <c r="B56" s="281" t="s">
        <v>12</v>
      </c>
      <c r="C56" s="250"/>
      <c r="D56" s="61"/>
      <c r="E56" s="44"/>
      <c r="F56" s="61"/>
      <c r="G56" s="44"/>
      <c r="H56" s="76"/>
      <c r="I56" s="44"/>
      <c r="J56" s="44"/>
      <c r="K56" s="44"/>
      <c r="L56" s="44"/>
      <c r="M56" s="44"/>
      <c r="N56" s="44"/>
      <c r="O56" s="44"/>
      <c r="P56" s="44"/>
      <c r="Q56" s="44"/>
      <c r="R56" s="60"/>
      <c r="S56" s="44"/>
      <c r="T56" s="107"/>
      <c r="U56" s="76"/>
      <c r="V56" s="44"/>
    </row>
    <row r="57" spans="1:22">
      <c r="A57" s="261"/>
      <c r="B57" s="281" t="s">
        <v>13</v>
      </c>
      <c r="C57" s="250"/>
      <c r="D57" s="61"/>
      <c r="E57" s="44"/>
      <c r="F57" s="61"/>
      <c r="G57" s="44"/>
      <c r="H57" s="76"/>
      <c r="I57" s="44"/>
      <c r="J57" s="44"/>
      <c r="K57" s="44"/>
      <c r="L57" s="44"/>
      <c r="M57" s="44"/>
      <c r="N57" s="44"/>
      <c r="O57" s="44"/>
      <c r="P57" s="44"/>
      <c r="Q57" s="44"/>
      <c r="R57" s="61"/>
      <c r="S57" s="44"/>
      <c r="T57" s="44"/>
      <c r="U57" s="76"/>
      <c r="V57" s="44"/>
    </row>
    <row r="58" spans="1:22" ht="15.75" thickBot="1">
      <c r="A58" s="262"/>
      <c r="B58" s="278" t="s">
        <v>14</v>
      </c>
      <c r="C58" s="251"/>
      <c r="D58" s="63"/>
      <c r="E58" s="47"/>
      <c r="F58" s="63"/>
      <c r="G58" s="47"/>
      <c r="H58" s="75"/>
      <c r="I58" s="47"/>
      <c r="J58" s="47"/>
      <c r="K58" s="47"/>
      <c r="L58" s="47"/>
      <c r="M58" s="47"/>
      <c r="N58" s="47"/>
      <c r="O58" s="47"/>
      <c r="P58" s="47"/>
      <c r="Q58" s="47"/>
      <c r="R58" s="63"/>
      <c r="S58" s="47"/>
      <c r="T58" s="47"/>
      <c r="U58" s="75"/>
      <c r="V58" s="47"/>
    </row>
    <row r="59" spans="1:22" ht="15.75" thickBot="1"/>
    <row r="60" spans="1:22">
      <c r="A60" s="260" t="s">
        <v>30</v>
      </c>
      <c r="B60" s="279" t="s">
        <v>15</v>
      </c>
      <c r="C60" s="256"/>
      <c r="D60" s="64"/>
      <c r="E60" s="48"/>
      <c r="F60" s="48"/>
      <c r="G60" s="48"/>
      <c r="H60" s="48"/>
      <c r="I60" s="64"/>
      <c r="J60" s="48"/>
      <c r="K60" s="77"/>
      <c r="L60" s="64"/>
      <c r="M60" s="64"/>
      <c r="N60" s="48"/>
      <c r="O60" s="77"/>
      <c r="P60" s="77"/>
      <c r="Q60" s="48"/>
      <c r="R60" s="48"/>
      <c r="S60" s="48"/>
      <c r="T60" s="48"/>
      <c r="U60" s="64"/>
      <c r="V60" s="48"/>
    </row>
    <row r="61" spans="1:22">
      <c r="A61" s="261"/>
      <c r="B61" s="280" t="s">
        <v>16</v>
      </c>
      <c r="C61" s="249"/>
      <c r="D61" s="61"/>
      <c r="E61" s="44"/>
      <c r="F61" s="44"/>
      <c r="G61" s="44"/>
      <c r="H61" s="44"/>
      <c r="I61" s="61"/>
      <c r="J61" s="44"/>
      <c r="K61" s="76"/>
      <c r="L61" s="61"/>
      <c r="M61" s="61"/>
      <c r="N61" s="44"/>
      <c r="O61" s="83"/>
      <c r="P61" s="76"/>
      <c r="Q61" s="44"/>
      <c r="R61" s="44"/>
      <c r="S61" s="44"/>
      <c r="T61" s="44"/>
      <c r="U61" s="61"/>
      <c r="V61" s="44"/>
    </row>
    <row r="62" spans="1:22">
      <c r="A62" s="261"/>
      <c r="B62" s="280" t="s">
        <v>17</v>
      </c>
      <c r="C62" s="249"/>
      <c r="D62" s="61"/>
      <c r="E62" s="44"/>
      <c r="F62" s="44"/>
      <c r="G62" s="44"/>
      <c r="H62" s="44"/>
      <c r="I62" s="61"/>
      <c r="J62" s="44"/>
      <c r="K62" s="76"/>
      <c r="L62" s="61"/>
      <c r="M62" s="60"/>
      <c r="N62" s="44"/>
      <c r="O62" s="76"/>
      <c r="P62" s="76"/>
      <c r="Q62" s="44"/>
      <c r="R62" s="44"/>
      <c r="S62" s="44"/>
      <c r="T62" s="44"/>
      <c r="U62" s="61"/>
      <c r="V62" s="44"/>
    </row>
    <row r="63" spans="1:22">
      <c r="A63" s="261"/>
      <c r="B63" s="35" t="s">
        <v>18</v>
      </c>
      <c r="C63" s="36"/>
      <c r="D63" s="61"/>
      <c r="E63" s="44"/>
      <c r="F63" s="44"/>
      <c r="G63" s="44"/>
      <c r="H63" s="44"/>
      <c r="I63" s="61"/>
      <c r="J63" s="44"/>
      <c r="K63" s="76"/>
      <c r="L63" s="61"/>
      <c r="M63" s="61"/>
      <c r="N63" s="44"/>
      <c r="O63" s="82"/>
      <c r="P63" s="76"/>
      <c r="Q63" s="44"/>
      <c r="R63" s="44"/>
      <c r="S63" s="44"/>
      <c r="T63" s="44"/>
      <c r="U63" s="61"/>
      <c r="V63" s="44"/>
    </row>
    <row r="64" spans="1:22">
      <c r="A64" s="261"/>
      <c r="B64" s="281" t="s">
        <v>71</v>
      </c>
      <c r="C64" s="250"/>
      <c r="D64" s="61"/>
      <c r="E64" s="44"/>
      <c r="F64" s="44"/>
      <c r="G64" s="44"/>
      <c r="H64" s="44"/>
      <c r="I64" s="61"/>
      <c r="J64" s="44"/>
      <c r="K64" s="76"/>
      <c r="L64" s="61"/>
      <c r="M64" s="61"/>
      <c r="N64" s="74"/>
      <c r="O64" s="76"/>
      <c r="P64" s="76"/>
      <c r="Q64" s="44"/>
      <c r="R64" s="44"/>
      <c r="S64" s="44"/>
      <c r="T64" s="44"/>
      <c r="U64" s="61"/>
      <c r="V64" s="44"/>
    </row>
    <row r="65" spans="1:22" ht="15.75" thickBot="1">
      <c r="A65" s="262"/>
      <c r="B65" s="278" t="s">
        <v>72</v>
      </c>
      <c r="C65" s="251"/>
      <c r="D65" s="63"/>
      <c r="E65" s="47"/>
      <c r="F65" s="47"/>
      <c r="G65" s="47"/>
      <c r="H65" s="47"/>
      <c r="I65" s="63"/>
      <c r="J65" s="47"/>
      <c r="K65" s="75"/>
      <c r="L65" s="63"/>
      <c r="M65" s="63"/>
      <c r="N65" s="47"/>
      <c r="O65" s="75"/>
      <c r="P65" s="75"/>
      <c r="Q65" s="47"/>
      <c r="R65" s="47"/>
      <c r="S65" s="47"/>
      <c r="T65" s="47"/>
      <c r="U65" s="63"/>
      <c r="V65" s="47"/>
    </row>
    <row r="66" spans="1:22" ht="15.75" thickBot="1">
      <c r="A66" s="18"/>
      <c r="B66" s="85"/>
      <c r="C66" s="85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59" t="s">
        <v>93</v>
      </c>
      <c r="V66" s="86"/>
    </row>
    <row r="67" spans="1:22">
      <c r="J67" s="14"/>
    </row>
    <row r="68" spans="1:22" ht="15.75" thickBot="1"/>
    <row r="69" spans="1:22">
      <c r="E69" s="363" t="s">
        <v>134</v>
      </c>
      <c r="F69" s="364"/>
      <c r="G69" s="364"/>
      <c r="H69" s="364"/>
      <c r="I69" s="364"/>
      <c r="J69" s="364"/>
      <c r="K69" s="364"/>
      <c r="L69" s="364"/>
      <c r="M69" s="364"/>
      <c r="N69" s="364"/>
      <c r="O69" s="364"/>
      <c r="P69" s="364"/>
      <c r="Q69" s="364"/>
      <c r="R69" s="364"/>
      <c r="S69" s="364"/>
      <c r="T69" s="364"/>
      <c r="U69" s="364"/>
      <c r="V69" s="365"/>
    </row>
    <row r="70" spans="1:22" ht="15.75" thickBot="1">
      <c r="E70" s="366"/>
      <c r="F70" s="367"/>
      <c r="G70" s="367"/>
      <c r="H70" s="367"/>
      <c r="I70" s="367"/>
      <c r="J70" s="367"/>
      <c r="K70" s="367"/>
      <c r="L70" s="367"/>
      <c r="M70" s="367"/>
      <c r="N70" s="367"/>
      <c r="O70" s="367"/>
      <c r="P70" s="367"/>
      <c r="Q70" s="367"/>
      <c r="R70" s="367"/>
      <c r="S70" s="367"/>
      <c r="T70" s="367"/>
      <c r="U70" s="367"/>
      <c r="V70" s="368"/>
    </row>
    <row r="71" spans="1:22">
      <c r="E71" s="200" t="s">
        <v>109</v>
      </c>
      <c r="F71" s="201"/>
      <c r="G71" s="201"/>
      <c r="H71" s="202"/>
      <c r="I71" s="184" t="s">
        <v>110</v>
      </c>
      <c r="J71" s="197"/>
      <c r="K71" s="197"/>
      <c r="L71" s="206"/>
      <c r="M71" s="200" t="s">
        <v>83</v>
      </c>
      <c r="N71" s="201"/>
      <c r="O71" s="201"/>
      <c r="P71" s="202"/>
      <c r="Q71" s="184" t="s">
        <v>85</v>
      </c>
      <c r="R71" s="197"/>
      <c r="S71" s="197"/>
      <c r="T71" s="206"/>
      <c r="U71" s="156" t="s">
        <v>90</v>
      </c>
      <c r="V71" s="157"/>
    </row>
    <row r="72" spans="1:22" ht="15.75" thickBot="1">
      <c r="E72" s="203"/>
      <c r="F72" s="204"/>
      <c r="G72" s="204"/>
      <c r="H72" s="205"/>
      <c r="I72" s="198"/>
      <c r="J72" s="199"/>
      <c r="K72" s="199"/>
      <c r="L72" s="207"/>
      <c r="M72" s="203"/>
      <c r="N72" s="204"/>
      <c r="O72" s="204"/>
      <c r="P72" s="205"/>
      <c r="Q72" s="198"/>
      <c r="R72" s="199"/>
      <c r="S72" s="199"/>
      <c r="T72" s="207"/>
      <c r="U72" s="158"/>
      <c r="V72" s="159"/>
    </row>
    <row r="73" spans="1:22">
      <c r="E73" s="166" t="s">
        <v>135</v>
      </c>
      <c r="F73" s="167"/>
      <c r="G73" s="167"/>
      <c r="H73" s="168"/>
      <c r="I73" s="162" t="s">
        <v>136</v>
      </c>
      <c r="J73" s="163"/>
      <c r="K73" s="163"/>
      <c r="L73" s="172"/>
      <c r="M73" s="166" t="s">
        <v>137</v>
      </c>
      <c r="N73" s="167"/>
      <c r="O73" s="167"/>
      <c r="P73" s="168"/>
      <c r="Q73" s="162" t="s">
        <v>138</v>
      </c>
      <c r="R73" s="163"/>
      <c r="S73" s="163"/>
      <c r="T73" s="172"/>
      <c r="U73" s="369"/>
      <c r="V73" s="159"/>
    </row>
    <row r="74" spans="1:22" ht="15.75" thickBot="1">
      <c r="E74" s="169"/>
      <c r="F74" s="170"/>
      <c r="G74" s="170"/>
      <c r="H74" s="171"/>
      <c r="I74" s="164"/>
      <c r="J74" s="165"/>
      <c r="K74" s="165"/>
      <c r="L74" s="173"/>
      <c r="M74" s="169"/>
      <c r="N74" s="170"/>
      <c r="O74" s="170"/>
      <c r="P74" s="171"/>
      <c r="Q74" s="164"/>
      <c r="R74" s="165"/>
      <c r="S74" s="165"/>
      <c r="T74" s="173"/>
      <c r="U74" s="370"/>
      <c r="V74" s="161"/>
    </row>
    <row r="75" spans="1:22" ht="15.75" thickBot="1">
      <c r="A75" s="272" t="s">
        <v>97</v>
      </c>
      <c r="B75" s="273"/>
      <c r="C75" s="274"/>
      <c r="D75" s="213" t="s">
        <v>98</v>
      </c>
      <c r="E75" s="178" t="s">
        <v>118</v>
      </c>
      <c r="F75" s="182" t="s">
        <v>119</v>
      </c>
      <c r="G75" s="209"/>
      <c r="H75" s="186" t="s">
        <v>140</v>
      </c>
      <c r="I75" s="174" t="s">
        <v>73</v>
      </c>
      <c r="J75" s="180" t="s">
        <v>119</v>
      </c>
      <c r="K75" s="208"/>
      <c r="L75" s="188" t="s">
        <v>140</v>
      </c>
      <c r="M75" s="176" t="s">
        <v>73</v>
      </c>
      <c r="N75" s="182" t="s">
        <v>139</v>
      </c>
      <c r="O75" s="209"/>
      <c r="P75" s="186" t="s">
        <v>140</v>
      </c>
      <c r="Q75" s="174" t="s">
        <v>73</v>
      </c>
      <c r="R75" s="180" t="s">
        <v>119</v>
      </c>
      <c r="S75" s="208"/>
      <c r="T75" s="184" t="s">
        <v>141</v>
      </c>
      <c r="U75" s="154" t="s">
        <v>132</v>
      </c>
      <c r="V75" s="154" t="s">
        <v>92</v>
      </c>
    </row>
    <row r="76" spans="1:22" ht="15.75" thickBot="1">
      <c r="A76" s="275"/>
      <c r="B76" s="276"/>
      <c r="C76" s="277"/>
      <c r="D76" s="214"/>
      <c r="E76" s="179"/>
      <c r="F76" s="92" t="s">
        <v>88</v>
      </c>
      <c r="G76" s="92" t="s">
        <v>89</v>
      </c>
      <c r="H76" s="211"/>
      <c r="I76" s="175"/>
      <c r="J76" s="84" t="s">
        <v>88</v>
      </c>
      <c r="K76" s="84" t="s">
        <v>89</v>
      </c>
      <c r="L76" s="212"/>
      <c r="M76" s="177"/>
      <c r="N76" s="92" t="s">
        <v>142</v>
      </c>
      <c r="O76" s="92" t="s">
        <v>89</v>
      </c>
      <c r="P76" s="211"/>
      <c r="Q76" s="175"/>
      <c r="R76" s="84" t="s">
        <v>88</v>
      </c>
      <c r="S76" s="84" t="s">
        <v>89</v>
      </c>
      <c r="T76" s="210"/>
      <c r="U76" s="155"/>
      <c r="V76" s="155"/>
    </row>
    <row r="77" spans="1:22" ht="15" customHeight="1">
      <c r="A77" s="252" t="s">
        <v>99</v>
      </c>
      <c r="B77" s="50" t="s">
        <v>3</v>
      </c>
      <c r="C77" s="43"/>
      <c r="D77" s="64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64"/>
      <c r="U77" s="48"/>
      <c r="V77" s="77"/>
    </row>
    <row r="78" spans="1:22">
      <c r="A78" s="253"/>
      <c r="B78" s="220" t="s">
        <v>4</v>
      </c>
      <c r="C78" s="220"/>
      <c r="D78" s="61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61"/>
      <c r="U78" s="44"/>
      <c r="V78" s="76"/>
    </row>
    <row r="79" spans="1:22">
      <c r="A79" s="253"/>
      <c r="B79" s="220" t="s">
        <v>5</v>
      </c>
      <c r="C79" s="220"/>
      <c r="D79" s="61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61"/>
      <c r="U79" s="44"/>
      <c r="V79" s="76"/>
    </row>
    <row r="80" spans="1:22">
      <c r="A80" s="253"/>
      <c r="B80" s="220" t="s">
        <v>6</v>
      </c>
      <c r="C80" s="220"/>
      <c r="D80" s="61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61"/>
      <c r="U80" s="44"/>
      <c r="V80" s="76"/>
    </row>
    <row r="81" spans="1:22">
      <c r="A81" s="253"/>
      <c r="B81" s="220" t="s">
        <v>7</v>
      </c>
      <c r="C81" s="220"/>
      <c r="D81" s="61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61"/>
      <c r="U81" s="44"/>
      <c r="V81" s="76"/>
    </row>
    <row r="82" spans="1:22" ht="15.75" thickBot="1">
      <c r="A82" s="253"/>
      <c r="B82" s="220" t="s">
        <v>8</v>
      </c>
      <c r="C82" s="220"/>
      <c r="D82" s="61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61"/>
      <c r="U82" s="44"/>
      <c r="V82" s="75"/>
    </row>
    <row r="83" spans="1:22" ht="15.75" thickBot="1">
      <c r="A83" s="254"/>
      <c r="B83" s="258" t="s">
        <v>9</v>
      </c>
      <c r="C83" s="259"/>
      <c r="D83" s="63"/>
      <c r="E83" s="47"/>
      <c r="F83" s="47"/>
      <c r="G83" s="47"/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63"/>
      <c r="U83" s="47"/>
    </row>
    <row r="84" spans="1:22" ht="15.75" thickBot="1">
      <c r="A84" s="49"/>
      <c r="U84" s="14"/>
      <c r="V84" s="77"/>
    </row>
    <row r="85" spans="1:22">
      <c r="A85" s="260" t="s">
        <v>29</v>
      </c>
      <c r="B85" s="257" t="s">
        <v>10</v>
      </c>
      <c r="C85" s="257"/>
      <c r="D85" s="64"/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64"/>
      <c r="U85" s="48"/>
      <c r="V85" s="76"/>
    </row>
    <row r="86" spans="1:22">
      <c r="A86" s="261"/>
      <c r="B86" s="250" t="s">
        <v>11</v>
      </c>
      <c r="C86" s="250"/>
      <c r="D86" s="61"/>
      <c r="E86" s="44"/>
      <c r="F86" s="44"/>
      <c r="G86" s="44"/>
      <c r="H86" s="44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61"/>
      <c r="U86" s="44"/>
      <c r="V86" s="76"/>
    </row>
    <row r="87" spans="1:22">
      <c r="A87" s="261"/>
      <c r="B87" s="250" t="s">
        <v>12</v>
      </c>
      <c r="C87" s="250"/>
      <c r="D87" s="61"/>
      <c r="E87" s="44"/>
      <c r="F87" s="44"/>
      <c r="G87" s="44"/>
      <c r="H87" s="44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61"/>
      <c r="U87" s="44"/>
      <c r="V87" s="76"/>
    </row>
    <row r="88" spans="1:22">
      <c r="A88" s="261"/>
      <c r="B88" s="250" t="s">
        <v>13</v>
      </c>
      <c r="C88" s="250"/>
      <c r="D88" s="61"/>
      <c r="E88" s="44"/>
      <c r="F88" s="44"/>
      <c r="G88" s="44"/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61"/>
      <c r="U88" s="44"/>
      <c r="V88" s="76"/>
    </row>
    <row r="89" spans="1:22" ht="15.75" thickBot="1">
      <c r="A89" s="262"/>
      <c r="B89" s="251" t="s">
        <v>14</v>
      </c>
      <c r="C89" s="251"/>
      <c r="D89" s="63"/>
      <c r="E89" s="47"/>
      <c r="F89" s="47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63"/>
      <c r="U89" s="47"/>
      <c r="V89" s="75"/>
    </row>
    <row r="90" spans="1:22" ht="15.75" thickBot="1">
      <c r="A90" s="17"/>
    </row>
    <row r="91" spans="1:22">
      <c r="A91" s="260" t="s">
        <v>30</v>
      </c>
      <c r="B91" s="255" t="s">
        <v>15</v>
      </c>
      <c r="C91" s="256"/>
      <c r="D91" s="64"/>
      <c r="E91" s="48"/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</row>
    <row r="92" spans="1:22">
      <c r="A92" s="261"/>
      <c r="B92" s="248" t="s">
        <v>16</v>
      </c>
      <c r="C92" s="249"/>
      <c r="D92" s="61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</row>
    <row r="93" spans="1:22">
      <c r="A93" s="261"/>
      <c r="B93" s="248" t="s">
        <v>17</v>
      </c>
      <c r="C93" s="249"/>
      <c r="D93" s="61"/>
      <c r="E93" s="44"/>
      <c r="F93" s="44"/>
      <c r="G93" s="44"/>
      <c r="H93" s="44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</row>
    <row r="94" spans="1:22">
      <c r="A94" s="261"/>
      <c r="B94" s="51" t="s">
        <v>18</v>
      </c>
      <c r="C94" s="36"/>
      <c r="D94" s="61"/>
      <c r="E94" s="44"/>
      <c r="F94" s="44"/>
      <c r="G94" s="44"/>
      <c r="H94" s="44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</row>
    <row r="95" spans="1:22">
      <c r="A95" s="261"/>
      <c r="B95" s="250" t="s">
        <v>71</v>
      </c>
      <c r="C95" s="250"/>
      <c r="D95" s="61"/>
      <c r="E95" s="44"/>
      <c r="F95" s="44"/>
      <c r="G95" s="44"/>
      <c r="H95" s="44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</row>
    <row r="96" spans="1:22" ht="15.75" thickBot="1">
      <c r="A96" s="262"/>
      <c r="B96" s="251" t="s">
        <v>72</v>
      </c>
      <c r="C96" s="251"/>
      <c r="D96" s="63"/>
      <c r="E96" s="47"/>
      <c r="F96" s="47"/>
      <c r="G96" s="47"/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  <c r="S96" s="47"/>
      <c r="T96" s="47"/>
      <c r="U96" s="47"/>
      <c r="V96" s="47"/>
    </row>
    <row r="97" spans="1:22" ht="15.75" thickBot="1">
      <c r="U97" s="88" t="s">
        <v>143</v>
      </c>
      <c r="V97" s="59"/>
    </row>
    <row r="99" spans="1:22" ht="15.75" thickBot="1"/>
    <row r="100" spans="1:22">
      <c r="E100" s="242" t="s">
        <v>144</v>
      </c>
      <c r="F100" s="243"/>
      <c r="G100" s="243"/>
      <c r="H100" s="243"/>
      <c r="I100" s="243"/>
      <c r="J100" s="243"/>
      <c r="K100" s="243"/>
      <c r="L100" s="243"/>
      <c r="M100" s="243"/>
      <c r="N100" s="243"/>
      <c r="O100" s="243"/>
      <c r="P100" s="243"/>
      <c r="Q100" s="243"/>
      <c r="R100" s="243"/>
      <c r="S100" s="243"/>
      <c r="T100" s="243"/>
      <c r="U100" s="243"/>
      <c r="V100" s="244"/>
    </row>
    <row r="101" spans="1:22" ht="15.75" thickBot="1">
      <c r="E101" s="371"/>
      <c r="F101" s="372"/>
      <c r="G101" s="372"/>
      <c r="H101" s="372"/>
      <c r="I101" s="372"/>
      <c r="J101" s="372"/>
      <c r="K101" s="372"/>
      <c r="L101" s="372"/>
      <c r="M101" s="372"/>
      <c r="N101" s="372"/>
      <c r="O101" s="372"/>
      <c r="P101" s="372"/>
      <c r="Q101" s="372"/>
      <c r="R101" s="372"/>
      <c r="S101" s="372"/>
      <c r="T101" s="372"/>
      <c r="U101" s="372"/>
      <c r="V101" s="373"/>
    </row>
    <row r="102" spans="1:22">
      <c r="E102" s="200" t="s">
        <v>109</v>
      </c>
      <c r="F102" s="201"/>
      <c r="G102" s="201"/>
      <c r="H102" s="202"/>
      <c r="I102" s="184" t="s">
        <v>110</v>
      </c>
      <c r="J102" s="197"/>
      <c r="K102" s="197"/>
      <c r="L102" s="206"/>
      <c r="M102" s="200" t="s">
        <v>83</v>
      </c>
      <c r="N102" s="201"/>
      <c r="O102" s="201"/>
      <c r="P102" s="202"/>
      <c r="Q102" s="184" t="s">
        <v>85</v>
      </c>
      <c r="R102" s="197"/>
      <c r="S102" s="197"/>
      <c r="T102" s="206"/>
      <c r="U102" s="156" t="s">
        <v>90</v>
      </c>
      <c r="V102" s="157"/>
    </row>
    <row r="103" spans="1:22" ht="15.75" thickBot="1">
      <c r="E103" s="203"/>
      <c r="F103" s="204"/>
      <c r="G103" s="204"/>
      <c r="H103" s="205"/>
      <c r="I103" s="198"/>
      <c r="J103" s="199"/>
      <c r="K103" s="199"/>
      <c r="L103" s="207"/>
      <c r="M103" s="203"/>
      <c r="N103" s="204"/>
      <c r="O103" s="204"/>
      <c r="P103" s="205"/>
      <c r="Q103" s="198"/>
      <c r="R103" s="199"/>
      <c r="S103" s="199"/>
      <c r="T103" s="207"/>
      <c r="U103" s="158"/>
      <c r="V103" s="159"/>
    </row>
    <row r="104" spans="1:22">
      <c r="E104" s="166" t="s">
        <v>145</v>
      </c>
      <c r="F104" s="167"/>
      <c r="G104" s="167"/>
      <c r="H104" s="168"/>
      <c r="I104" s="162" t="s">
        <v>146</v>
      </c>
      <c r="J104" s="163"/>
      <c r="K104" s="163"/>
      <c r="L104" s="172"/>
      <c r="M104" s="166" t="s">
        <v>147</v>
      </c>
      <c r="N104" s="167"/>
      <c r="O104" s="167"/>
      <c r="P104" s="168"/>
      <c r="Q104" s="162" t="s">
        <v>148</v>
      </c>
      <c r="R104" s="163"/>
      <c r="S104" s="163"/>
      <c r="T104" s="172"/>
      <c r="U104" s="158"/>
      <c r="V104" s="159"/>
    </row>
    <row r="105" spans="1:22" ht="15.75" thickBot="1">
      <c r="E105" s="169"/>
      <c r="F105" s="170"/>
      <c r="G105" s="170"/>
      <c r="H105" s="171"/>
      <c r="I105" s="164"/>
      <c r="J105" s="165"/>
      <c r="K105" s="165"/>
      <c r="L105" s="173"/>
      <c r="M105" s="169"/>
      <c r="N105" s="170"/>
      <c r="O105" s="170"/>
      <c r="P105" s="171"/>
      <c r="Q105" s="164"/>
      <c r="R105" s="165"/>
      <c r="S105" s="165"/>
      <c r="T105" s="173"/>
      <c r="U105" s="160"/>
      <c r="V105" s="161"/>
    </row>
    <row r="106" spans="1:22" ht="15" customHeight="1" thickBot="1">
      <c r="A106" s="272" t="s">
        <v>97</v>
      </c>
      <c r="B106" s="273"/>
      <c r="C106" s="274"/>
      <c r="D106" s="213" t="s">
        <v>102</v>
      </c>
      <c r="E106" s="178" t="s">
        <v>73</v>
      </c>
      <c r="F106" s="182" t="s">
        <v>119</v>
      </c>
      <c r="G106" s="183"/>
      <c r="H106" s="186" t="s">
        <v>140</v>
      </c>
      <c r="I106" s="174" t="s">
        <v>73</v>
      </c>
      <c r="J106" s="180" t="s">
        <v>116</v>
      </c>
      <c r="K106" s="181"/>
      <c r="L106" s="188" t="s">
        <v>140</v>
      </c>
      <c r="M106" s="176" t="s">
        <v>73</v>
      </c>
      <c r="N106" s="182" t="s">
        <v>119</v>
      </c>
      <c r="O106" s="374"/>
      <c r="P106" s="186" t="s">
        <v>140</v>
      </c>
      <c r="Q106" s="174" t="s">
        <v>73</v>
      </c>
      <c r="R106" s="180" t="s">
        <v>119</v>
      </c>
      <c r="S106" s="181"/>
      <c r="T106" s="184" t="s">
        <v>150</v>
      </c>
      <c r="U106" s="154" t="s">
        <v>151</v>
      </c>
      <c r="V106" s="154" t="s">
        <v>152</v>
      </c>
    </row>
    <row r="107" spans="1:22" ht="15.75" thickBot="1">
      <c r="A107" s="275"/>
      <c r="B107" s="276"/>
      <c r="C107" s="277"/>
      <c r="D107" s="214"/>
      <c r="E107" s="179"/>
      <c r="F107" s="92" t="s">
        <v>88</v>
      </c>
      <c r="G107" s="92" t="s">
        <v>89</v>
      </c>
      <c r="H107" s="187"/>
      <c r="I107" s="175"/>
      <c r="J107" s="84" t="s">
        <v>149</v>
      </c>
      <c r="K107" s="84" t="s">
        <v>89</v>
      </c>
      <c r="L107" s="189"/>
      <c r="M107" s="177"/>
      <c r="N107" s="93" t="s">
        <v>88</v>
      </c>
      <c r="O107" s="94" t="s">
        <v>89</v>
      </c>
      <c r="P107" s="211"/>
      <c r="Q107" s="175"/>
      <c r="R107" s="84" t="s">
        <v>88</v>
      </c>
      <c r="S107" s="84" t="s">
        <v>89</v>
      </c>
      <c r="T107" s="185"/>
      <c r="U107" s="155"/>
      <c r="V107" s="155"/>
    </row>
    <row r="108" spans="1:22" ht="15" customHeight="1">
      <c r="A108" s="252" t="s">
        <v>103</v>
      </c>
      <c r="B108" s="50" t="s">
        <v>3</v>
      </c>
      <c r="C108" s="43"/>
      <c r="D108" s="48"/>
      <c r="E108" s="64"/>
      <c r="F108" s="48"/>
      <c r="G108" s="64"/>
      <c r="H108" s="48"/>
      <c r="I108" s="48"/>
      <c r="J108" s="48"/>
      <c r="K108" s="64"/>
      <c r="L108" s="48"/>
      <c r="M108" s="64"/>
      <c r="N108" s="48"/>
      <c r="O108" s="48"/>
      <c r="P108" s="48"/>
      <c r="Q108" s="48"/>
      <c r="R108" s="48"/>
      <c r="S108" s="48"/>
      <c r="T108" s="64"/>
      <c r="U108" s="48"/>
      <c r="V108" s="48"/>
    </row>
    <row r="109" spans="1:22">
      <c r="A109" s="253"/>
      <c r="B109" s="220" t="s">
        <v>4</v>
      </c>
      <c r="C109" s="220"/>
      <c r="D109" s="44"/>
      <c r="E109" s="61"/>
      <c r="F109" s="44"/>
      <c r="G109" s="61"/>
      <c r="H109" s="44"/>
      <c r="I109" s="44"/>
      <c r="J109" s="44"/>
      <c r="K109" s="61"/>
      <c r="L109" s="44"/>
      <c r="M109" s="61"/>
      <c r="N109" s="44"/>
      <c r="O109" s="44"/>
      <c r="P109" s="44"/>
      <c r="Q109" s="44"/>
      <c r="R109" s="44"/>
      <c r="S109" s="44"/>
      <c r="T109" s="61"/>
      <c r="U109" s="44"/>
      <c r="V109" s="44"/>
    </row>
    <row r="110" spans="1:22">
      <c r="A110" s="253"/>
      <c r="B110" s="220" t="s">
        <v>5</v>
      </c>
      <c r="C110" s="220"/>
      <c r="D110" s="44"/>
      <c r="E110" s="61"/>
      <c r="F110" s="44"/>
      <c r="G110" s="61"/>
      <c r="H110" s="44"/>
      <c r="I110" s="44"/>
      <c r="J110" s="44"/>
      <c r="K110" s="61"/>
      <c r="L110" s="44"/>
      <c r="M110" s="61"/>
      <c r="N110" s="44"/>
      <c r="O110" s="44"/>
      <c r="P110" s="44"/>
      <c r="Q110" s="44"/>
      <c r="R110" s="44"/>
      <c r="S110" s="44"/>
      <c r="T110" s="61"/>
      <c r="U110" s="44"/>
      <c r="V110" s="44"/>
    </row>
    <row r="111" spans="1:22">
      <c r="A111" s="253"/>
      <c r="B111" s="220" t="s">
        <v>6</v>
      </c>
      <c r="C111" s="220"/>
      <c r="D111" s="44"/>
      <c r="E111" s="61"/>
      <c r="F111" s="44"/>
      <c r="G111" s="61"/>
      <c r="H111" s="44"/>
      <c r="I111" s="44"/>
      <c r="J111" s="44"/>
      <c r="K111" s="61"/>
      <c r="L111" s="44"/>
      <c r="M111" s="61"/>
      <c r="N111" s="44"/>
      <c r="O111" s="44"/>
      <c r="P111" s="44"/>
      <c r="Q111" s="44"/>
      <c r="R111" s="44"/>
      <c r="S111" s="44"/>
      <c r="T111" s="61"/>
      <c r="U111" s="44"/>
      <c r="V111" s="44"/>
    </row>
    <row r="112" spans="1:22">
      <c r="A112" s="253"/>
      <c r="B112" s="220" t="s">
        <v>7</v>
      </c>
      <c r="C112" s="220"/>
      <c r="D112" s="44"/>
      <c r="E112" s="61"/>
      <c r="F112" s="44"/>
      <c r="G112" s="61"/>
      <c r="H112" s="44"/>
      <c r="I112" s="44"/>
      <c r="J112" s="44"/>
      <c r="K112" s="61"/>
      <c r="L112" s="44"/>
      <c r="M112" s="61"/>
      <c r="N112" s="44"/>
      <c r="O112" s="44"/>
      <c r="P112" s="44"/>
      <c r="Q112" s="44"/>
      <c r="R112" s="44"/>
      <c r="S112" s="44"/>
      <c r="T112" s="61"/>
      <c r="U112" s="44"/>
      <c r="V112" s="44"/>
    </row>
    <row r="113" spans="1:22">
      <c r="A113" s="253"/>
      <c r="B113" s="220" t="s">
        <v>8</v>
      </c>
      <c r="C113" s="220"/>
      <c r="D113" s="44"/>
      <c r="E113" s="61"/>
      <c r="F113" s="44"/>
      <c r="G113" s="61"/>
      <c r="H113" s="44"/>
      <c r="I113" s="44"/>
      <c r="J113" s="44"/>
      <c r="K113" s="61"/>
      <c r="L113" s="44"/>
      <c r="M113" s="61"/>
      <c r="N113" s="44"/>
      <c r="O113" s="44"/>
      <c r="P113" s="44"/>
      <c r="Q113" s="44"/>
      <c r="R113" s="44"/>
      <c r="S113" s="44"/>
      <c r="T113" s="61"/>
      <c r="U113" s="44"/>
      <c r="V113" s="44"/>
    </row>
    <row r="114" spans="1:22" ht="15.75" thickBot="1">
      <c r="A114" s="254"/>
      <c r="B114" s="258" t="s">
        <v>9</v>
      </c>
      <c r="C114" s="259"/>
      <c r="D114" s="47"/>
      <c r="E114" s="63"/>
      <c r="F114" s="47"/>
      <c r="G114" s="63"/>
      <c r="H114" s="47"/>
      <c r="I114" s="47"/>
      <c r="J114" s="47"/>
      <c r="K114" s="63"/>
      <c r="L114" s="47"/>
      <c r="M114" s="63"/>
      <c r="N114" s="47"/>
      <c r="O114" s="47"/>
      <c r="P114" s="47"/>
      <c r="Q114" s="47"/>
      <c r="R114" s="47"/>
      <c r="S114" s="47"/>
      <c r="T114" s="63"/>
      <c r="U114" s="47"/>
      <c r="V114" s="47"/>
    </row>
    <row r="115" spans="1:22" ht="15.75" thickBot="1"/>
    <row r="116" spans="1:22">
      <c r="A116" s="260" t="s">
        <v>29</v>
      </c>
      <c r="B116" s="257" t="s">
        <v>10</v>
      </c>
      <c r="C116" s="257"/>
      <c r="D116" s="48"/>
      <c r="E116" s="64"/>
      <c r="F116" s="48"/>
      <c r="G116" s="64"/>
      <c r="H116" s="48"/>
      <c r="I116" s="48"/>
      <c r="J116" s="48"/>
      <c r="K116" s="64"/>
      <c r="L116" s="48"/>
      <c r="M116" s="64"/>
      <c r="N116" s="48"/>
      <c r="O116" s="48"/>
      <c r="P116" s="48"/>
      <c r="Q116" s="48"/>
      <c r="R116" s="48"/>
      <c r="S116" s="64"/>
      <c r="T116" s="48"/>
      <c r="U116" s="48"/>
      <c r="V116" s="48"/>
    </row>
    <row r="117" spans="1:22">
      <c r="A117" s="261"/>
      <c r="B117" s="250" t="s">
        <v>11</v>
      </c>
      <c r="C117" s="250"/>
      <c r="D117" s="44"/>
      <c r="E117" s="61"/>
      <c r="F117" s="44"/>
      <c r="G117" s="61"/>
      <c r="H117" s="44"/>
      <c r="I117" s="44"/>
      <c r="J117" s="44"/>
      <c r="K117" s="61"/>
      <c r="L117" s="44"/>
      <c r="M117" s="61"/>
      <c r="N117" s="44"/>
      <c r="O117" s="44"/>
      <c r="P117" s="44"/>
      <c r="Q117" s="44"/>
      <c r="R117" s="44"/>
      <c r="S117" s="61"/>
      <c r="T117" s="44"/>
      <c r="U117" s="44"/>
      <c r="V117" s="44"/>
    </row>
    <row r="118" spans="1:22">
      <c r="A118" s="261"/>
      <c r="B118" s="250" t="s">
        <v>12</v>
      </c>
      <c r="C118" s="250"/>
      <c r="D118" s="44"/>
      <c r="E118" s="61"/>
      <c r="F118" s="44"/>
      <c r="G118" s="61"/>
      <c r="H118" s="44"/>
      <c r="I118" s="44"/>
      <c r="J118" s="44"/>
      <c r="K118" s="61"/>
      <c r="L118" s="44"/>
      <c r="M118" s="61"/>
      <c r="N118" s="44"/>
      <c r="O118" s="44"/>
      <c r="P118" s="44"/>
      <c r="Q118" s="44"/>
      <c r="R118" s="44"/>
      <c r="S118" s="61"/>
      <c r="T118" s="44"/>
      <c r="U118" s="44"/>
      <c r="V118" s="44"/>
    </row>
    <row r="119" spans="1:22">
      <c r="A119" s="261"/>
      <c r="B119" s="250" t="s">
        <v>13</v>
      </c>
      <c r="C119" s="250"/>
      <c r="D119" s="44"/>
      <c r="E119" s="61"/>
      <c r="F119" s="44"/>
      <c r="G119" s="61"/>
      <c r="H119" s="44"/>
      <c r="I119" s="44"/>
      <c r="J119" s="44"/>
      <c r="K119" s="61"/>
      <c r="L119" s="44"/>
      <c r="M119" s="61"/>
      <c r="N119" s="44"/>
      <c r="O119" s="44"/>
      <c r="P119" s="44"/>
      <c r="Q119" s="44"/>
      <c r="R119" s="44"/>
      <c r="S119" s="61"/>
      <c r="T119" s="44"/>
      <c r="U119" s="44"/>
      <c r="V119" s="44"/>
    </row>
    <row r="120" spans="1:22" ht="15.75" thickBot="1">
      <c r="A120" s="262"/>
      <c r="B120" s="251" t="s">
        <v>14</v>
      </c>
      <c r="C120" s="251"/>
      <c r="D120" s="47"/>
      <c r="E120" s="63"/>
      <c r="F120" s="47"/>
      <c r="G120" s="63"/>
      <c r="H120" s="47"/>
      <c r="I120" s="47"/>
      <c r="J120" s="47"/>
      <c r="K120" s="63"/>
      <c r="L120" s="47"/>
      <c r="M120" s="63"/>
      <c r="N120" s="47"/>
      <c r="O120" s="47"/>
      <c r="P120" s="47"/>
      <c r="Q120" s="47"/>
      <c r="R120" s="47"/>
      <c r="S120" s="63"/>
      <c r="T120" s="47"/>
      <c r="U120" s="47"/>
      <c r="V120" s="47"/>
    </row>
    <row r="121" spans="1:22" ht="15.75" thickBot="1">
      <c r="T121" s="14"/>
    </row>
    <row r="122" spans="1:22">
      <c r="A122" s="260" t="s">
        <v>30</v>
      </c>
      <c r="B122" s="255" t="s">
        <v>15</v>
      </c>
      <c r="C122" s="256"/>
      <c r="D122" s="48"/>
      <c r="E122" s="64"/>
      <c r="F122" s="48"/>
      <c r="G122" s="80"/>
      <c r="H122" s="64"/>
      <c r="I122" s="48"/>
      <c r="J122" s="77"/>
      <c r="K122" s="64"/>
      <c r="L122" s="48"/>
      <c r="M122" s="80"/>
      <c r="N122" s="48"/>
      <c r="O122" s="48"/>
      <c r="P122" s="48"/>
      <c r="Q122" s="48"/>
      <c r="R122" s="64"/>
      <c r="S122" s="48"/>
      <c r="T122" s="48"/>
      <c r="U122" s="48"/>
      <c r="V122" s="48"/>
    </row>
    <row r="123" spans="1:22">
      <c r="A123" s="261"/>
      <c r="B123" s="248" t="s">
        <v>16</v>
      </c>
      <c r="C123" s="249"/>
      <c r="D123" s="44"/>
      <c r="E123" s="61"/>
      <c r="F123" s="44"/>
      <c r="G123" s="66"/>
      <c r="H123" s="61"/>
      <c r="I123" s="44"/>
      <c r="J123" s="76"/>
      <c r="K123" s="61"/>
      <c r="L123" s="44"/>
      <c r="M123" s="66"/>
      <c r="N123" s="44"/>
      <c r="O123" s="44"/>
      <c r="P123" s="44"/>
      <c r="Q123" s="44"/>
      <c r="R123" s="61"/>
      <c r="S123" s="44"/>
      <c r="T123" s="44"/>
      <c r="U123" s="44"/>
      <c r="V123" s="44"/>
    </row>
    <row r="124" spans="1:22">
      <c r="A124" s="261"/>
      <c r="B124" s="248" t="s">
        <v>17</v>
      </c>
      <c r="C124" s="249"/>
      <c r="D124" s="44"/>
      <c r="E124" s="61"/>
      <c r="F124" s="44"/>
      <c r="G124" s="66"/>
      <c r="H124" s="61"/>
      <c r="I124" s="44"/>
      <c r="J124" s="76"/>
      <c r="K124" s="61"/>
      <c r="L124" s="44"/>
      <c r="M124" s="66"/>
      <c r="N124" s="44"/>
      <c r="O124" s="44"/>
      <c r="P124" s="44"/>
      <c r="Q124" s="44"/>
      <c r="R124" s="61"/>
      <c r="S124" s="44"/>
      <c r="T124" s="44"/>
      <c r="U124" s="44"/>
      <c r="V124" s="44"/>
    </row>
    <row r="125" spans="1:22">
      <c r="A125" s="261"/>
      <c r="B125" s="51" t="s">
        <v>18</v>
      </c>
      <c r="C125" s="36"/>
      <c r="D125" s="44"/>
      <c r="E125" s="61"/>
      <c r="F125" s="44"/>
      <c r="G125" s="66"/>
      <c r="H125" s="61"/>
      <c r="I125" s="44"/>
      <c r="J125" s="76"/>
      <c r="K125" s="61"/>
      <c r="L125" s="44"/>
      <c r="M125" s="66"/>
      <c r="N125" s="44"/>
      <c r="O125" s="44"/>
      <c r="P125" s="44"/>
      <c r="Q125" s="44"/>
      <c r="R125" s="61"/>
      <c r="S125" s="44"/>
      <c r="T125" s="44"/>
      <c r="U125" s="44"/>
      <c r="V125" s="44"/>
    </row>
    <row r="126" spans="1:22">
      <c r="A126" s="261"/>
      <c r="B126" s="250" t="s">
        <v>71</v>
      </c>
      <c r="C126" s="250"/>
      <c r="D126" s="44"/>
      <c r="E126" s="61"/>
      <c r="F126" s="44"/>
      <c r="G126" s="66"/>
      <c r="H126" s="61"/>
      <c r="I126" s="74"/>
      <c r="J126" s="76"/>
      <c r="K126" s="61"/>
      <c r="L126" s="44"/>
      <c r="M126" s="66"/>
      <c r="N126" s="44"/>
      <c r="O126" s="44"/>
      <c r="P126" s="44"/>
      <c r="Q126" s="44"/>
      <c r="R126" s="61"/>
      <c r="S126" s="44"/>
      <c r="T126" s="44"/>
      <c r="U126" s="44"/>
      <c r="V126" s="44"/>
    </row>
    <row r="127" spans="1:22" ht="15.75" thickBot="1">
      <c r="A127" s="262"/>
      <c r="B127" s="251" t="s">
        <v>72</v>
      </c>
      <c r="C127" s="251"/>
      <c r="D127" s="47"/>
      <c r="E127" s="63"/>
      <c r="F127" s="87"/>
      <c r="G127" s="81"/>
      <c r="H127" s="63"/>
      <c r="I127" s="47"/>
      <c r="J127" s="75"/>
      <c r="K127" s="63"/>
      <c r="L127" s="47"/>
      <c r="M127" s="81"/>
      <c r="N127" s="47"/>
      <c r="O127" s="47"/>
      <c r="P127" s="47"/>
      <c r="Q127" s="47"/>
      <c r="R127" s="63"/>
      <c r="S127" s="47"/>
      <c r="T127" s="47"/>
      <c r="U127" s="47"/>
      <c r="V127" s="47"/>
    </row>
    <row r="128" spans="1:22" ht="15.75" thickBot="1">
      <c r="H128" s="14"/>
      <c r="U128" s="88" t="s">
        <v>199</v>
      </c>
      <c r="V128" s="91"/>
    </row>
    <row r="129" spans="1:22">
      <c r="H129" s="14"/>
    </row>
    <row r="130" spans="1:22" ht="15.75" thickBot="1"/>
    <row r="131" spans="1:22">
      <c r="E131" s="242" t="s">
        <v>153</v>
      </c>
      <c r="F131" s="243"/>
      <c r="G131" s="243"/>
      <c r="H131" s="243"/>
      <c r="I131" s="243"/>
      <c r="J131" s="243"/>
      <c r="K131" s="243"/>
      <c r="L131" s="243"/>
      <c r="M131" s="243"/>
      <c r="N131" s="243"/>
      <c r="O131" s="243"/>
      <c r="P131" s="243"/>
      <c r="Q131" s="243"/>
      <c r="R131" s="243"/>
      <c r="S131" s="243"/>
      <c r="T131" s="243"/>
      <c r="U131" s="243"/>
      <c r="V131" s="244"/>
    </row>
    <row r="132" spans="1:22" ht="15.75" thickBot="1">
      <c r="E132" s="245"/>
      <c r="F132" s="246"/>
      <c r="G132" s="246"/>
      <c r="H132" s="246"/>
      <c r="I132" s="246"/>
      <c r="J132" s="246"/>
      <c r="K132" s="246"/>
      <c r="L132" s="246"/>
      <c r="M132" s="246"/>
      <c r="N132" s="246"/>
      <c r="O132" s="246"/>
      <c r="P132" s="246"/>
      <c r="Q132" s="246"/>
      <c r="R132" s="246"/>
      <c r="S132" s="246"/>
      <c r="T132" s="246"/>
      <c r="U132" s="246"/>
      <c r="V132" s="247"/>
    </row>
    <row r="133" spans="1:22">
      <c r="E133" s="200" t="s">
        <v>79</v>
      </c>
      <c r="F133" s="201"/>
      <c r="G133" s="201"/>
      <c r="H133" s="202"/>
      <c r="I133" s="184" t="s">
        <v>110</v>
      </c>
      <c r="J133" s="197"/>
      <c r="K133" s="197"/>
      <c r="L133" s="206"/>
      <c r="M133" s="200" t="s">
        <v>83</v>
      </c>
      <c r="N133" s="201"/>
      <c r="O133" s="201"/>
      <c r="P133" s="202"/>
      <c r="Q133" s="184" t="s">
        <v>85</v>
      </c>
      <c r="R133" s="197"/>
      <c r="S133" s="197"/>
      <c r="T133" s="206"/>
      <c r="U133" s="156" t="s">
        <v>159</v>
      </c>
      <c r="V133" s="157"/>
    </row>
    <row r="134" spans="1:22" ht="15.75" thickBot="1">
      <c r="E134" s="203"/>
      <c r="F134" s="204"/>
      <c r="G134" s="204"/>
      <c r="H134" s="205"/>
      <c r="I134" s="198"/>
      <c r="J134" s="199"/>
      <c r="K134" s="199"/>
      <c r="L134" s="207"/>
      <c r="M134" s="203"/>
      <c r="N134" s="204"/>
      <c r="O134" s="204"/>
      <c r="P134" s="205"/>
      <c r="Q134" s="198"/>
      <c r="R134" s="199"/>
      <c r="S134" s="199"/>
      <c r="T134" s="207"/>
      <c r="U134" s="158"/>
      <c r="V134" s="159"/>
    </row>
    <row r="135" spans="1:22">
      <c r="E135" s="166" t="s">
        <v>154</v>
      </c>
      <c r="F135" s="167"/>
      <c r="G135" s="167"/>
      <c r="H135" s="168"/>
      <c r="I135" s="162" t="s">
        <v>155</v>
      </c>
      <c r="J135" s="163"/>
      <c r="K135" s="163"/>
      <c r="L135" s="172"/>
      <c r="M135" s="166" t="s">
        <v>156</v>
      </c>
      <c r="N135" s="167"/>
      <c r="O135" s="167"/>
      <c r="P135" s="168"/>
      <c r="Q135" s="162" t="s">
        <v>157</v>
      </c>
      <c r="R135" s="163"/>
      <c r="S135" s="163"/>
      <c r="T135" s="172"/>
      <c r="U135" s="158"/>
      <c r="V135" s="159"/>
    </row>
    <row r="136" spans="1:22" ht="15.75" thickBot="1">
      <c r="E136" s="169"/>
      <c r="F136" s="170"/>
      <c r="G136" s="170"/>
      <c r="H136" s="171"/>
      <c r="I136" s="164"/>
      <c r="J136" s="165"/>
      <c r="K136" s="165"/>
      <c r="L136" s="173"/>
      <c r="M136" s="169"/>
      <c r="N136" s="170"/>
      <c r="O136" s="170"/>
      <c r="P136" s="171"/>
      <c r="Q136" s="164"/>
      <c r="R136" s="165"/>
      <c r="S136" s="165"/>
      <c r="T136" s="173"/>
      <c r="U136" s="160"/>
      <c r="V136" s="161"/>
    </row>
    <row r="137" spans="1:22" ht="15.75" thickBot="1">
      <c r="A137" s="213" t="s">
        <v>97</v>
      </c>
      <c r="B137" s="215"/>
      <c r="C137" s="216"/>
      <c r="D137" s="213" t="s">
        <v>104</v>
      </c>
      <c r="E137" s="178" t="s">
        <v>73</v>
      </c>
      <c r="F137" s="182" t="s">
        <v>119</v>
      </c>
      <c r="G137" s="209"/>
      <c r="H137" s="186" t="s">
        <v>140</v>
      </c>
      <c r="I137" s="174" t="s">
        <v>118</v>
      </c>
      <c r="J137" s="180" t="s">
        <v>119</v>
      </c>
      <c r="K137" s="208"/>
      <c r="L137" s="188" t="s">
        <v>158</v>
      </c>
      <c r="M137" s="176" t="s">
        <v>73</v>
      </c>
      <c r="N137" s="182" t="s">
        <v>119</v>
      </c>
      <c r="O137" s="209"/>
      <c r="P137" s="186" t="s">
        <v>140</v>
      </c>
      <c r="Q137" s="174" t="s">
        <v>73</v>
      </c>
      <c r="R137" s="180" t="s">
        <v>119</v>
      </c>
      <c r="S137" s="208"/>
      <c r="T137" s="184" t="s">
        <v>140</v>
      </c>
      <c r="U137" s="154" t="s">
        <v>91</v>
      </c>
      <c r="V137" s="154" t="s">
        <v>152</v>
      </c>
    </row>
    <row r="138" spans="1:22" ht="15.75" thickBot="1">
      <c r="A138" s="217"/>
      <c r="B138" s="218"/>
      <c r="C138" s="219"/>
      <c r="D138" s="214"/>
      <c r="E138" s="179"/>
      <c r="F138" s="92" t="s">
        <v>88</v>
      </c>
      <c r="G138" s="92" t="s">
        <v>89</v>
      </c>
      <c r="H138" s="211"/>
      <c r="I138" s="175"/>
      <c r="J138" s="84" t="s">
        <v>88</v>
      </c>
      <c r="K138" s="84" t="s">
        <v>89</v>
      </c>
      <c r="L138" s="212"/>
      <c r="M138" s="177"/>
      <c r="N138" s="92" t="s">
        <v>88</v>
      </c>
      <c r="O138" s="92" t="s">
        <v>89</v>
      </c>
      <c r="P138" s="211"/>
      <c r="Q138" s="175"/>
      <c r="R138" s="84" t="s">
        <v>88</v>
      </c>
      <c r="S138" s="84" t="s">
        <v>89</v>
      </c>
      <c r="T138" s="210"/>
      <c r="U138" s="155"/>
      <c r="V138" s="155"/>
    </row>
    <row r="139" spans="1:22">
      <c r="A139" s="252" t="s">
        <v>105</v>
      </c>
      <c r="B139" s="50" t="s">
        <v>3</v>
      </c>
      <c r="C139" s="43"/>
      <c r="D139" s="48"/>
      <c r="E139" s="48"/>
      <c r="F139" s="48"/>
      <c r="G139" s="48"/>
      <c r="H139" s="48"/>
      <c r="I139" s="48"/>
      <c r="J139" s="64"/>
      <c r="K139" s="64"/>
      <c r="L139" s="64"/>
      <c r="M139" s="48"/>
      <c r="N139" s="95"/>
      <c r="O139" s="96"/>
      <c r="P139" s="48"/>
      <c r="Q139" s="48"/>
      <c r="R139" s="48"/>
      <c r="S139" s="48"/>
      <c r="T139" s="64"/>
      <c r="U139" s="48"/>
      <c r="V139" s="48"/>
    </row>
    <row r="140" spans="1:22">
      <c r="A140" s="253"/>
      <c r="B140" s="220" t="s">
        <v>4</v>
      </c>
      <c r="C140" s="220"/>
      <c r="D140" s="44"/>
      <c r="E140" s="44"/>
      <c r="F140" s="44"/>
      <c r="G140" s="44"/>
      <c r="H140" s="44"/>
      <c r="I140" s="44"/>
      <c r="J140" s="61"/>
      <c r="K140" s="61"/>
      <c r="L140" s="61"/>
      <c r="M140" s="44"/>
      <c r="N140" s="44"/>
      <c r="O140" s="61"/>
      <c r="P140" s="44"/>
      <c r="Q140" s="44"/>
      <c r="R140" s="44"/>
      <c r="S140" s="44"/>
      <c r="T140" s="61"/>
      <c r="U140" s="44"/>
      <c r="V140" s="44"/>
    </row>
    <row r="141" spans="1:22">
      <c r="A141" s="253"/>
      <c r="B141" s="220" t="s">
        <v>5</v>
      </c>
      <c r="C141" s="220"/>
      <c r="D141" s="44"/>
      <c r="E141" s="44"/>
      <c r="F141" s="44"/>
      <c r="G141" s="44"/>
      <c r="H141" s="44"/>
      <c r="I141" s="44"/>
      <c r="J141" s="61"/>
      <c r="K141" s="61"/>
      <c r="L141" s="61"/>
      <c r="M141" s="44"/>
      <c r="N141" s="44"/>
      <c r="O141" s="61"/>
      <c r="P141" s="44"/>
      <c r="Q141" s="44"/>
      <c r="R141" s="44"/>
      <c r="S141" s="44"/>
      <c r="T141" s="61"/>
      <c r="U141" s="44"/>
      <c r="V141" s="44"/>
    </row>
    <row r="142" spans="1:22">
      <c r="A142" s="253"/>
      <c r="B142" s="220" t="s">
        <v>6</v>
      </c>
      <c r="C142" s="220"/>
      <c r="D142" s="44"/>
      <c r="E142" s="44"/>
      <c r="F142" s="44"/>
      <c r="G142" s="44"/>
      <c r="H142" s="44"/>
      <c r="I142" s="44"/>
      <c r="J142" s="61"/>
      <c r="K142" s="61"/>
      <c r="L142" s="61"/>
      <c r="M142" s="44"/>
      <c r="N142" s="44"/>
      <c r="O142" s="61"/>
      <c r="P142" s="44"/>
      <c r="Q142" s="44"/>
      <c r="R142" s="44"/>
      <c r="S142" s="44"/>
      <c r="T142" s="61"/>
      <c r="U142" s="44"/>
      <c r="V142" s="44"/>
    </row>
    <row r="143" spans="1:22">
      <c r="A143" s="253"/>
      <c r="B143" s="220" t="s">
        <v>7</v>
      </c>
      <c r="C143" s="220"/>
      <c r="D143" s="44"/>
      <c r="E143" s="44"/>
      <c r="F143" s="44"/>
      <c r="G143" s="44"/>
      <c r="H143" s="44"/>
      <c r="I143" s="44"/>
      <c r="J143" s="61"/>
      <c r="K143" s="61"/>
      <c r="L143" s="61"/>
      <c r="M143" s="44"/>
      <c r="N143" s="44"/>
      <c r="O143" s="61"/>
      <c r="P143" s="44"/>
      <c r="Q143" s="44"/>
      <c r="R143" s="44"/>
      <c r="S143" s="44"/>
      <c r="T143" s="61"/>
      <c r="U143" s="44"/>
      <c r="V143" s="44"/>
    </row>
    <row r="144" spans="1:22">
      <c r="A144" s="253"/>
      <c r="B144" s="220" t="s">
        <v>8</v>
      </c>
      <c r="C144" s="220"/>
      <c r="D144" s="44"/>
      <c r="E144" s="44"/>
      <c r="F144" s="44"/>
      <c r="G144" s="44"/>
      <c r="H144" s="44"/>
      <c r="I144" s="44"/>
      <c r="J144" s="61"/>
      <c r="K144" s="61"/>
      <c r="L144" s="61"/>
      <c r="M144" s="44"/>
      <c r="N144" s="44"/>
      <c r="O144" s="61"/>
      <c r="P144" s="44"/>
      <c r="Q144" s="44"/>
      <c r="R144" s="44"/>
      <c r="S144" s="44"/>
      <c r="T144" s="61"/>
      <c r="U144" s="44"/>
      <c r="V144" s="44"/>
    </row>
    <row r="145" spans="1:22" ht="15.75" thickBot="1">
      <c r="A145" s="254"/>
      <c r="B145" s="258" t="s">
        <v>9</v>
      </c>
      <c r="C145" s="259"/>
      <c r="D145" s="47"/>
      <c r="E145" s="47"/>
      <c r="F145" s="47"/>
      <c r="G145" s="47"/>
      <c r="H145" s="47"/>
      <c r="I145" s="47"/>
      <c r="J145" s="63"/>
      <c r="K145" s="63"/>
      <c r="L145" s="63"/>
      <c r="M145" s="47"/>
      <c r="N145" s="47"/>
      <c r="O145" s="63"/>
      <c r="P145" s="47"/>
      <c r="Q145" s="47"/>
      <c r="R145" s="47"/>
      <c r="S145" s="47"/>
      <c r="T145" s="63"/>
      <c r="U145" s="47"/>
      <c r="V145" s="47"/>
    </row>
    <row r="146" spans="1:22" ht="15.75" thickBot="1">
      <c r="K146" s="14"/>
    </row>
    <row r="147" spans="1:22">
      <c r="A147" s="252" t="s">
        <v>106</v>
      </c>
      <c r="B147" s="257" t="s">
        <v>10</v>
      </c>
      <c r="C147" s="257"/>
      <c r="D147" s="48"/>
      <c r="E147" s="48"/>
      <c r="F147" s="48"/>
      <c r="G147" s="48"/>
      <c r="H147" s="48"/>
      <c r="I147" s="48"/>
      <c r="J147" s="64"/>
      <c r="K147" s="48"/>
      <c r="L147" s="80"/>
      <c r="M147" s="48"/>
      <c r="N147" s="48"/>
      <c r="O147" s="64"/>
      <c r="P147" s="48"/>
      <c r="Q147" s="48"/>
      <c r="R147" s="48"/>
      <c r="S147" s="48"/>
      <c r="T147" s="64"/>
      <c r="U147" s="48"/>
      <c r="V147" s="48"/>
    </row>
    <row r="148" spans="1:22">
      <c r="A148" s="253"/>
      <c r="B148" s="250" t="s">
        <v>11</v>
      </c>
      <c r="C148" s="250"/>
      <c r="D148" s="44"/>
      <c r="E148" s="44"/>
      <c r="F148" s="44"/>
      <c r="G148" s="44"/>
      <c r="H148" s="44"/>
      <c r="I148" s="44"/>
      <c r="J148" s="61"/>
      <c r="K148" s="44"/>
      <c r="L148" s="66"/>
      <c r="M148" s="44"/>
      <c r="N148" s="44"/>
      <c r="O148" s="61"/>
      <c r="P148" s="44"/>
      <c r="Q148" s="44"/>
      <c r="R148" s="44"/>
      <c r="S148" s="44"/>
      <c r="T148" s="61"/>
      <c r="U148" s="44"/>
      <c r="V148" s="44"/>
    </row>
    <row r="149" spans="1:22">
      <c r="A149" s="253"/>
      <c r="B149" s="250" t="s">
        <v>12</v>
      </c>
      <c r="C149" s="250"/>
      <c r="D149" s="44"/>
      <c r="E149" s="44"/>
      <c r="F149" s="44"/>
      <c r="G149" s="44"/>
      <c r="H149" s="44"/>
      <c r="I149" s="44"/>
      <c r="J149" s="61"/>
      <c r="K149" s="44"/>
      <c r="L149" s="66"/>
      <c r="M149" s="44"/>
      <c r="N149" s="44"/>
      <c r="O149" s="61"/>
      <c r="P149" s="44"/>
      <c r="Q149" s="44"/>
      <c r="R149" s="44"/>
      <c r="S149" s="44"/>
      <c r="T149" s="61"/>
      <c r="U149" s="44"/>
      <c r="V149" s="44"/>
    </row>
    <row r="150" spans="1:22">
      <c r="A150" s="253"/>
      <c r="B150" s="250" t="s">
        <v>13</v>
      </c>
      <c r="C150" s="250"/>
      <c r="D150" s="44"/>
      <c r="E150" s="44"/>
      <c r="F150" s="44"/>
      <c r="G150" s="44"/>
      <c r="H150" s="44"/>
      <c r="I150" s="44"/>
      <c r="J150" s="61"/>
      <c r="K150" s="44"/>
      <c r="L150" s="66"/>
      <c r="M150" s="44"/>
      <c r="N150" s="44"/>
      <c r="O150" s="61"/>
      <c r="P150" s="44"/>
      <c r="Q150" s="44"/>
      <c r="R150" s="44"/>
      <c r="S150" s="44"/>
      <c r="T150" s="61"/>
      <c r="U150" s="44"/>
      <c r="V150" s="44"/>
    </row>
    <row r="151" spans="1:22" ht="15.75" thickBot="1">
      <c r="A151" s="254"/>
      <c r="B151" s="251" t="s">
        <v>14</v>
      </c>
      <c r="C151" s="251"/>
      <c r="D151" s="47"/>
      <c r="E151" s="47"/>
      <c r="F151" s="47"/>
      <c r="G151" s="47"/>
      <c r="H151" s="47"/>
      <c r="I151" s="47"/>
      <c r="J151" s="63"/>
      <c r="K151" s="47"/>
      <c r="L151" s="81"/>
      <c r="M151" s="47"/>
      <c r="N151" s="47"/>
      <c r="O151" s="63"/>
      <c r="P151" s="47"/>
      <c r="Q151" s="47"/>
      <c r="R151" s="47"/>
      <c r="S151" s="47"/>
      <c r="T151" s="63"/>
      <c r="U151" s="47"/>
      <c r="V151" s="47"/>
    </row>
    <row r="152" spans="1:22" ht="15.75" thickBot="1">
      <c r="M152" s="14"/>
      <c r="O152" s="14"/>
    </row>
    <row r="153" spans="1:22">
      <c r="A153" s="252" t="s">
        <v>30</v>
      </c>
      <c r="B153" s="255" t="s">
        <v>15</v>
      </c>
      <c r="C153" s="256"/>
      <c r="D153" s="48"/>
      <c r="E153" s="48"/>
      <c r="F153" s="48"/>
      <c r="G153" s="48"/>
      <c r="H153" s="48"/>
      <c r="I153" s="48"/>
      <c r="J153" s="64"/>
      <c r="K153" s="48"/>
      <c r="L153" s="64"/>
      <c r="M153" s="48"/>
      <c r="N153" s="64"/>
      <c r="O153" s="48"/>
      <c r="P153" s="48"/>
      <c r="Q153" s="48"/>
      <c r="R153" s="48"/>
      <c r="S153" s="48"/>
      <c r="T153" s="64"/>
      <c r="U153" s="48"/>
      <c r="V153" s="48"/>
    </row>
    <row r="154" spans="1:22">
      <c r="A154" s="253"/>
      <c r="B154" s="248" t="s">
        <v>16</v>
      </c>
      <c r="C154" s="249"/>
      <c r="D154" s="44"/>
      <c r="E154" s="44"/>
      <c r="F154" s="44"/>
      <c r="G154" s="44"/>
      <c r="H154" s="44"/>
      <c r="I154" s="44"/>
      <c r="J154" s="61"/>
      <c r="K154" s="44"/>
      <c r="L154" s="61"/>
      <c r="M154" s="44"/>
      <c r="N154" s="61"/>
      <c r="O154" s="44"/>
      <c r="P154" s="44"/>
      <c r="Q154" s="44"/>
      <c r="R154" s="44"/>
      <c r="S154" s="44"/>
      <c r="T154" s="61"/>
      <c r="U154" s="44"/>
      <c r="V154" s="44"/>
    </row>
    <row r="155" spans="1:22">
      <c r="A155" s="253"/>
      <c r="B155" s="248" t="s">
        <v>17</v>
      </c>
      <c r="C155" s="249"/>
      <c r="D155" s="44"/>
      <c r="E155" s="44"/>
      <c r="F155" s="44"/>
      <c r="G155" s="44"/>
      <c r="H155" s="44"/>
      <c r="I155" s="44"/>
      <c r="J155" s="61"/>
      <c r="K155" s="44"/>
      <c r="L155" s="61"/>
      <c r="M155" s="44"/>
      <c r="N155" s="61"/>
      <c r="O155" s="44"/>
      <c r="P155" s="44"/>
      <c r="Q155" s="44"/>
      <c r="R155" s="44"/>
      <c r="S155" s="44"/>
      <c r="T155" s="61"/>
      <c r="U155" s="44"/>
      <c r="V155" s="44"/>
    </row>
    <row r="156" spans="1:22">
      <c r="A156" s="253"/>
      <c r="B156" s="51" t="s">
        <v>18</v>
      </c>
      <c r="C156" s="36"/>
      <c r="D156" s="44"/>
      <c r="E156" s="44"/>
      <c r="F156" s="44"/>
      <c r="G156" s="44"/>
      <c r="H156" s="44"/>
      <c r="I156" s="44"/>
      <c r="J156" s="61"/>
      <c r="K156" s="44"/>
      <c r="L156" s="61"/>
      <c r="M156" s="44"/>
      <c r="N156" s="61"/>
      <c r="O156" s="44"/>
      <c r="P156" s="44"/>
      <c r="Q156" s="44"/>
      <c r="R156" s="44"/>
      <c r="S156" s="44"/>
      <c r="T156" s="61"/>
      <c r="U156" s="44"/>
      <c r="V156" s="44"/>
    </row>
    <row r="157" spans="1:22">
      <c r="A157" s="253"/>
      <c r="B157" s="250" t="s">
        <v>71</v>
      </c>
      <c r="C157" s="250"/>
      <c r="D157" s="44"/>
      <c r="E157" s="44"/>
      <c r="F157" s="44"/>
      <c r="G157" s="44"/>
      <c r="H157" s="44"/>
      <c r="I157" s="44"/>
      <c r="J157" s="61"/>
      <c r="K157" s="44"/>
      <c r="L157" s="61"/>
      <c r="M157" s="44"/>
      <c r="N157" s="61"/>
      <c r="O157" s="44"/>
      <c r="P157" s="44"/>
      <c r="Q157" s="44"/>
      <c r="R157" s="44"/>
      <c r="S157" s="44"/>
      <c r="T157" s="61"/>
      <c r="U157" s="44"/>
      <c r="V157" s="44"/>
    </row>
    <row r="158" spans="1:22" ht="15.75" thickBot="1">
      <c r="A158" s="254"/>
      <c r="B158" s="251" t="s">
        <v>72</v>
      </c>
      <c r="C158" s="251"/>
      <c r="D158" s="47"/>
      <c r="E158" s="47"/>
      <c r="F158" s="47"/>
      <c r="G158" s="47"/>
      <c r="H158" s="47"/>
      <c r="I158" s="47"/>
      <c r="J158" s="63"/>
      <c r="K158" s="47"/>
      <c r="L158" s="63"/>
      <c r="M158" s="47"/>
      <c r="N158" s="63"/>
      <c r="O158" s="47"/>
      <c r="P158" s="47"/>
      <c r="Q158" s="47"/>
      <c r="R158" s="47"/>
      <c r="S158" s="47"/>
      <c r="T158" s="63"/>
      <c r="U158" s="47"/>
      <c r="V158" s="47"/>
    </row>
    <row r="159" spans="1:22" ht="15.75" thickBot="1">
      <c r="U159" s="88" t="s">
        <v>200</v>
      </c>
      <c r="V159" s="91"/>
    </row>
    <row r="161" spans="1:22" ht="15.75" thickBot="1"/>
    <row r="162" spans="1:22">
      <c r="E162" s="190" t="s">
        <v>160</v>
      </c>
      <c r="F162" s="191"/>
      <c r="G162" s="191"/>
      <c r="H162" s="191"/>
      <c r="I162" s="191"/>
      <c r="J162" s="191"/>
      <c r="K162" s="191"/>
      <c r="L162" s="191"/>
      <c r="M162" s="191"/>
      <c r="N162" s="191"/>
      <c r="O162" s="191"/>
      <c r="P162" s="191"/>
      <c r="Q162" s="191"/>
      <c r="R162" s="191"/>
      <c r="S162" s="191"/>
      <c r="T162" s="191"/>
      <c r="U162" s="191"/>
      <c r="V162" s="192"/>
    </row>
    <row r="163" spans="1:22" ht="15.75" thickBot="1">
      <c r="E163" s="193"/>
      <c r="F163" s="194"/>
      <c r="G163" s="194"/>
      <c r="H163" s="194"/>
      <c r="I163" s="194"/>
      <c r="J163" s="194"/>
      <c r="K163" s="194"/>
      <c r="L163" s="194"/>
      <c r="M163" s="194"/>
      <c r="N163" s="194"/>
      <c r="O163" s="194"/>
      <c r="P163" s="194"/>
      <c r="Q163" s="194"/>
      <c r="R163" s="194"/>
      <c r="S163" s="194"/>
      <c r="T163" s="194"/>
      <c r="U163" s="195"/>
      <c r="V163" s="196"/>
    </row>
    <row r="164" spans="1:22">
      <c r="E164" s="200" t="s">
        <v>79</v>
      </c>
      <c r="F164" s="201"/>
      <c r="G164" s="201"/>
      <c r="H164" s="202"/>
      <c r="I164" s="184" t="s">
        <v>110</v>
      </c>
      <c r="J164" s="197"/>
      <c r="K164" s="197"/>
      <c r="L164" s="206"/>
      <c r="M164" s="200" t="s">
        <v>83</v>
      </c>
      <c r="N164" s="201"/>
      <c r="O164" s="201"/>
      <c r="P164" s="202"/>
      <c r="Q164" s="184" t="s">
        <v>85</v>
      </c>
      <c r="R164" s="197"/>
      <c r="S164" s="197"/>
      <c r="T164" s="197"/>
      <c r="U164" s="156" t="s">
        <v>167</v>
      </c>
      <c r="V164" s="157"/>
    </row>
    <row r="165" spans="1:22" ht="15.75" thickBot="1">
      <c r="E165" s="203"/>
      <c r="F165" s="204"/>
      <c r="G165" s="204"/>
      <c r="H165" s="205"/>
      <c r="I165" s="198"/>
      <c r="J165" s="199"/>
      <c r="K165" s="199"/>
      <c r="L165" s="207"/>
      <c r="M165" s="203"/>
      <c r="N165" s="204"/>
      <c r="O165" s="204"/>
      <c r="P165" s="205"/>
      <c r="Q165" s="198"/>
      <c r="R165" s="199"/>
      <c r="S165" s="199"/>
      <c r="T165" s="199"/>
      <c r="U165" s="158"/>
      <c r="V165" s="159"/>
    </row>
    <row r="166" spans="1:22">
      <c r="E166" s="166" t="s">
        <v>161</v>
      </c>
      <c r="F166" s="167"/>
      <c r="G166" s="167"/>
      <c r="H166" s="168"/>
      <c r="I166" s="162" t="s">
        <v>162</v>
      </c>
      <c r="J166" s="163"/>
      <c r="K166" s="163"/>
      <c r="L166" s="172"/>
      <c r="M166" s="166" t="s">
        <v>163</v>
      </c>
      <c r="N166" s="167"/>
      <c r="O166" s="167"/>
      <c r="P166" s="168"/>
      <c r="Q166" s="162" t="s">
        <v>164</v>
      </c>
      <c r="R166" s="163"/>
      <c r="S166" s="163"/>
      <c r="T166" s="163"/>
      <c r="U166" s="158"/>
      <c r="V166" s="159"/>
    </row>
    <row r="167" spans="1:22" ht="15.75" thickBot="1">
      <c r="E167" s="169"/>
      <c r="F167" s="170"/>
      <c r="G167" s="170"/>
      <c r="H167" s="171"/>
      <c r="I167" s="164"/>
      <c r="J167" s="165"/>
      <c r="K167" s="165"/>
      <c r="L167" s="173"/>
      <c r="M167" s="169"/>
      <c r="N167" s="170"/>
      <c r="O167" s="170"/>
      <c r="P167" s="171"/>
      <c r="Q167" s="164"/>
      <c r="R167" s="165"/>
      <c r="S167" s="165"/>
      <c r="T167" s="165"/>
      <c r="U167" s="160"/>
      <c r="V167" s="161"/>
    </row>
    <row r="168" spans="1:22" ht="15.75" thickBot="1">
      <c r="A168" s="213" t="s">
        <v>97</v>
      </c>
      <c r="B168" s="215"/>
      <c r="C168" s="216"/>
      <c r="D168" s="213" t="s">
        <v>107</v>
      </c>
      <c r="E168" s="178" t="s">
        <v>73</v>
      </c>
      <c r="F168" s="182" t="s">
        <v>119</v>
      </c>
      <c r="G168" s="183"/>
      <c r="H168" s="186" t="s">
        <v>140</v>
      </c>
      <c r="I168" s="174" t="s">
        <v>73</v>
      </c>
      <c r="J168" s="180" t="s">
        <v>119</v>
      </c>
      <c r="K168" s="181"/>
      <c r="L168" s="188" t="s">
        <v>140</v>
      </c>
      <c r="M168" s="176" t="s">
        <v>73</v>
      </c>
      <c r="N168" s="182" t="s">
        <v>165</v>
      </c>
      <c r="O168" s="183"/>
      <c r="P168" s="186" t="s">
        <v>140</v>
      </c>
      <c r="Q168" s="174" t="s">
        <v>73</v>
      </c>
      <c r="R168" s="180" t="s">
        <v>166</v>
      </c>
      <c r="S168" s="181"/>
      <c r="T168" s="184" t="s">
        <v>140</v>
      </c>
      <c r="U168" s="154" t="s">
        <v>91</v>
      </c>
      <c r="V168" s="154" t="s">
        <v>152</v>
      </c>
    </row>
    <row r="169" spans="1:22" ht="15.75" thickBot="1">
      <c r="A169" s="217"/>
      <c r="B169" s="218"/>
      <c r="C169" s="219"/>
      <c r="D169" s="214"/>
      <c r="E169" s="179"/>
      <c r="F169" s="92" t="s">
        <v>88</v>
      </c>
      <c r="G169" s="92" t="s">
        <v>89</v>
      </c>
      <c r="H169" s="187"/>
      <c r="I169" s="175"/>
      <c r="J169" s="84" t="s">
        <v>88</v>
      </c>
      <c r="K169" s="84" t="s">
        <v>89</v>
      </c>
      <c r="L169" s="189"/>
      <c r="M169" s="177"/>
      <c r="N169" s="92" t="s">
        <v>88</v>
      </c>
      <c r="O169" s="92" t="s">
        <v>89</v>
      </c>
      <c r="P169" s="187"/>
      <c r="Q169" s="175"/>
      <c r="R169" s="84" t="s">
        <v>88</v>
      </c>
      <c r="S169" s="84" t="s">
        <v>89</v>
      </c>
      <c r="T169" s="185"/>
      <c r="U169" s="155"/>
      <c r="V169" s="155"/>
    </row>
    <row r="170" spans="1:22">
      <c r="A170" s="252" t="s">
        <v>95</v>
      </c>
      <c r="B170" s="50" t="s">
        <v>3</v>
      </c>
      <c r="C170" s="43"/>
      <c r="D170" s="48"/>
      <c r="E170" s="48"/>
      <c r="F170" s="48"/>
      <c r="G170" s="48"/>
      <c r="H170" s="48"/>
      <c r="I170" s="48"/>
      <c r="J170" s="48"/>
      <c r="K170" s="48"/>
      <c r="L170" s="48"/>
      <c r="M170" s="48"/>
      <c r="N170" s="48"/>
      <c r="O170" s="48"/>
      <c r="P170" s="48"/>
      <c r="Q170" s="48"/>
      <c r="R170" s="48"/>
      <c r="S170" s="48"/>
      <c r="T170" s="48"/>
      <c r="U170" s="48"/>
      <c r="V170" s="48"/>
    </row>
    <row r="171" spans="1:22">
      <c r="A171" s="253"/>
      <c r="B171" s="220" t="s">
        <v>4</v>
      </c>
      <c r="C171" s="220"/>
      <c r="D171" s="44"/>
      <c r="E171" s="44"/>
      <c r="F171" s="44"/>
      <c r="G171" s="44"/>
      <c r="H171" s="44"/>
      <c r="I171" s="44"/>
      <c r="J171" s="44"/>
      <c r="K171" s="44"/>
      <c r="L171" s="44"/>
      <c r="M171" s="44"/>
      <c r="N171" s="44"/>
      <c r="O171" s="44"/>
      <c r="P171" s="44"/>
      <c r="Q171" s="44"/>
      <c r="R171" s="44"/>
      <c r="S171" s="44"/>
      <c r="T171" s="44"/>
      <c r="U171" s="44"/>
      <c r="V171" s="44"/>
    </row>
    <row r="172" spans="1:22">
      <c r="A172" s="253"/>
      <c r="B172" s="220" t="s">
        <v>5</v>
      </c>
      <c r="C172" s="220"/>
      <c r="D172" s="44"/>
      <c r="E172" s="44"/>
      <c r="F172" s="44"/>
      <c r="G172" s="44"/>
      <c r="H172" s="44"/>
      <c r="I172" s="44"/>
      <c r="J172" s="44"/>
      <c r="K172" s="44"/>
      <c r="L172" s="44"/>
      <c r="M172" s="44"/>
      <c r="N172" s="44"/>
      <c r="O172" s="44"/>
      <c r="P172" s="44"/>
      <c r="Q172" s="44"/>
      <c r="R172" s="44"/>
      <c r="S172" s="44"/>
      <c r="T172" s="44"/>
      <c r="U172" s="44"/>
      <c r="V172" s="44"/>
    </row>
    <row r="173" spans="1:22">
      <c r="A173" s="253"/>
      <c r="B173" s="220" t="s">
        <v>6</v>
      </c>
      <c r="C173" s="220"/>
      <c r="D173" s="44"/>
      <c r="E173" s="44"/>
      <c r="F173" s="44"/>
      <c r="G173" s="44"/>
      <c r="H173" s="44"/>
      <c r="I173" s="44"/>
      <c r="J173" s="44"/>
      <c r="K173" s="44"/>
      <c r="L173" s="44"/>
      <c r="M173" s="44"/>
      <c r="N173" s="44"/>
      <c r="O173" s="44"/>
      <c r="P173" s="44"/>
      <c r="Q173" s="44"/>
      <c r="R173" s="44"/>
      <c r="S173" s="44"/>
      <c r="T173" s="44"/>
      <c r="U173" s="44"/>
      <c r="V173" s="44"/>
    </row>
    <row r="174" spans="1:22">
      <c r="A174" s="253"/>
      <c r="B174" s="220" t="s">
        <v>7</v>
      </c>
      <c r="C174" s="220"/>
      <c r="D174" s="44"/>
      <c r="E174" s="44"/>
      <c r="F174" s="44"/>
      <c r="G174" s="44"/>
      <c r="H174" s="44"/>
      <c r="I174" s="44"/>
      <c r="J174" s="44"/>
      <c r="K174" s="44"/>
      <c r="L174" s="44"/>
      <c r="M174" s="44"/>
      <c r="N174" s="44"/>
      <c r="O174" s="44"/>
      <c r="P174" s="44"/>
      <c r="Q174" s="44"/>
      <c r="R174" s="44"/>
      <c r="S174" s="44"/>
      <c r="T174" s="44"/>
      <c r="U174" s="44"/>
      <c r="V174" s="44"/>
    </row>
    <row r="175" spans="1:22">
      <c r="A175" s="253"/>
      <c r="B175" s="220" t="s">
        <v>8</v>
      </c>
      <c r="C175" s="220"/>
      <c r="D175" s="44"/>
      <c r="E175" s="44"/>
      <c r="F175" s="44"/>
      <c r="G175" s="44"/>
      <c r="H175" s="44"/>
      <c r="I175" s="44"/>
      <c r="J175" s="44"/>
      <c r="K175" s="44"/>
      <c r="L175" s="44"/>
      <c r="M175" s="44"/>
      <c r="N175" s="44"/>
      <c r="O175" s="44"/>
      <c r="P175" s="44"/>
      <c r="Q175" s="44"/>
      <c r="R175" s="44"/>
      <c r="S175" s="44"/>
      <c r="T175" s="44"/>
      <c r="U175" s="44"/>
      <c r="V175" s="44"/>
    </row>
    <row r="176" spans="1:22" ht="15.75" thickBot="1">
      <c r="A176" s="254"/>
      <c r="B176" s="258" t="s">
        <v>9</v>
      </c>
      <c r="C176" s="259"/>
      <c r="D176" s="47"/>
      <c r="E176" s="47"/>
      <c r="F176" s="47"/>
      <c r="G176" s="47"/>
      <c r="H176" s="47"/>
      <c r="I176" s="47"/>
      <c r="J176" s="47"/>
      <c r="K176" s="47"/>
      <c r="L176" s="47"/>
      <c r="M176" s="47"/>
      <c r="N176" s="47"/>
      <c r="O176" s="47"/>
      <c r="P176" s="47"/>
      <c r="Q176" s="47"/>
      <c r="R176" s="47"/>
      <c r="S176" s="47"/>
      <c r="T176" s="47"/>
      <c r="U176" s="47"/>
      <c r="V176" s="47"/>
    </row>
    <row r="177" spans="1:22" ht="15.75" thickBot="1">
      <c r="K177" s="91"/>
      <c r="M177" s="5"/>
      <c r="O177" s="14"/>
    </row>
    <row r="178" spans="1:22">
      <c r="A178" s="252" t="s">
        <v>29</v>
      </c>
      <c r="B178" s="257" t="s">
        <v>10</v>
      </c>
      <c r="C178" s="257"/>
      <c r="D178" s="48"/>
      <c r="E178" s="48"/>
      <c r="F178" s="48"/>
      <c r="G178" s="48"/>
      <c r="H178" s="48"/>
      <c r="I178" s="48"/>
      <c r="J178" s="48"/>
      <c r="K178" s="48"/>
      <c r="L178" s="48"/>
      <c r="M178" s="48"/>
      <c r="N178" s="48"/>
      <c r="O178" s="48"/>
      <c r="P178" s="48"/>
      <c r="Q178" s="48"/>
      <c r="R178" s="48"/>
      <c r="S178" s="48"/>
      <c r="T178" s="48"/>
      <c r="U178" s="48"/>
      <c r="V178" s="48"/>
    </row>
    <row r="179" spans="1:22">
      <c r="A179" s="253"/>
      <c r="B179" s="250" t="s">
        <v>11</v>
      </c>
      <c r="C179" s="250"/>
      <c r="D179" s="44"/>
      <c r="E179" s="44"/>
      <c r="F179" s="44"/>
      <c r="G179" s="44"/>
      <c r="H179" s="44"/>
      <c r="I179" s="44"/>
      <c r="J179" s="44"/>
      <c r="K179" s="44"/>
      <c r="L179" s="44"/>
      <c r="M179" s="44"/>
      <c r="N179" s="44"/>
      <c r="O179" s="44"/>
      <c r="P179" s="44"/>
      <c r="Q179" s="44"/>
      <c r="R179" s="44"/>
      <c r="S179" s="44"/>
      <c r="T179" s="44"/>
      <c r="U179" s="44"/>
      <c r="V179" s="44"/>
    </row>
    <row r="180" spans="1:22">
      <c r="A180" s="253"/>
      <c r="B180" s="250" t="s">
        <v>12</v>
      </c>
      <c r="C180" s="250"/>
      <c r="D180" s="44"/>
      <c r="E180" s="44"/>
      <c r="F180" s="44"/>
      <c r="G180" s="44"/>
      <c r="H180" s="44"/>
      <c r="I180" s="44"/>
      <c r="J180" s="44"/>
      <c r="K180" s="44"/>
      <c r="L180" s="44"/>
      <c r="M180" s="44"/>
      <c r="N180" s="44"/>
      <c r="O180" s="44"/>
      <c r="P180" s="44"/>
      <c r="Q180" s="44"/>
      <c r="R180" s="44"/>
      <c r="S180" s="44"/>
      <c r="T180" s="44"/>
      <c r="U180" s="44"/>
      <c r="V180" s="44"/>
    </row>
    <row r="181" spans="1:22">
      <c r="A181" s="253"/>
      <c r="B181" s="250" t="s">
        <v>13</v>
      </c>
      <c r="C181" s="250"/>
      <c r="D181" s="44"/>
      <c r="E181" s="44"/>
      <c r="F181" s="44"/>
      <c r="G181" s="44"/>
      <c r="H181" s="44"/>
      <c r="I181" s="44"/>
      <c r="J181" s="44"/>
      <c r="K181" s="44"/>
      <c r="L181" s="44"/>
      <c r="M181" s="44"/>
      <c r="N181" s="44"/>
      <c r="O181" s="44"/>
      <c r="P181" s="44"/>
      <c r="Q181" s="44"/>
      <c r="R181" s="44"/>
      <c r="S181" s="44"/>
      <c r="T181" s="44"/>
      <c r="U181" s="44"/>
      <c r="V181" s="44"/>
    </row>
    <row r="182" spans="1:22" ht="15.75" thickBot="1">
      <c r="A182" s="254"/>
      <c r="B182" s="251" t="s">
        <v>14</v>
      </c>
      <c r="C182" s="251"/>
      <c r="D182" s="47"/>
      <c r="E182" s="47"/>
      <c r="F182" s="47"/>
      <c r="G182" s="47"/>
      <c r="H182" s="47"/>
      <c r="I182" s="47"/>
      <c r="J182" s="47"/>
      <c r="K182" s="47"/>
      <c r="L182" s="47"/>
      <c r="M182" s="47"/>
      <c r="N182" s="47"/>
      <c r="O182" s="47"/>
      <c r="P182" s="47"/>
      <c r="Q182" s="47"/>
      <c r="R182" s="47"/>
      <c r="S182" s="47"/>
      <c r="T182" s="47"/>
      <c r="U182" s="47"/>
      <c r="V182" s="47"/>
    </row>
    <row r="183" spans="1:22" ht="15.75" thickBot="1"/>
    <row r="184" spans="1:22">
      <c r="A184" s="252" t="s">
        <v>30</v>
      </c>
      <c r="B184" s="255" t="s">
        <v>15</v>
      </c>
      <c r="C184" s="256"/>
      <c r="D184" s="48"/>
      <c r="E184" s="48"/>
      <c r="F184" s="77"/>
      <c r="G184" s="48"/>
      <c r="H184" s="48"/>
      <c r="I184" s="48"/>
      <c r="J184" s="48"/>
      <c r="K184" s="48"/>
      <c r="L184" s="48"/>
      <c r="M184" s="48"/>
      <c r="N184" s="48"/>
      <c r="O184" s="48"/>
      <c r="P184" s="48"/>
      <c r="Q184" s="48"/>
      <c r="R184" s="48"/>
      <c r="S184" s="48"/>
      <c r="T184" s="48"/>
      <c r="U184" s="48"/>
      <c r="V184" s="48"/>
    </row>
    <row r="185" spans="1:22">
      <c r="A185" s="253"/>
      <c r="B185" s="248" t="s">
        <v>16</v>
      </c>
      <c r="C185" s="249"/>
      <c r="D185" s="44"/>
      <c r="E185" s="44"/>
      <c r="F185" s="76"/>
      <c r="G185" s="44"/>
      <c r="H185" s="44"/>
      <c r="I185" s="44"/>
      <c r="J185" s="44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</row>
    <row r="186" spans="1:22">
      <c r="A186" s="253"/>
      <c r="B186" s="248" t="s">
        <v>17</v>
      </c>
      <c r="C186" s="249"/>
      <c r="D186" s="44"/>
      <c r="E186" s="44"/>
      <c r="F186" s="76"/>
      <c r="G186" s="44"/>
      <c r="H186" s="44"/>
      <c r="I186" s="44"/>
      <c r="J186" s="44"/>
      <c r="K186" s="44"/>
      <c r="L186" s="44"/>
      <c r="M186" s="44"/>
      <c r="N186" s="44"/>
      <c r="O186" s="44"/>
      <c r="P186" s="44"/>
      <c r="Q186" s="44"/>
      <c r="R186" s="44"/>
      <c r="S186" s="44"/>
      <c r="T186" s="44"/>
      <c r="U186" s="44"/>
      <c r="V186" s="44"/>
    </row>
    <row r="187" spans="1:22">
      <c r="A187" s="253"/>
      <c r="B187" s="51" t="s">
        <v>18</v>
      </c>
      <c r="C187" s="36"/>
      <c r="D187" s="44"/>
      <c r="E187" s="44"/>
      <c r="F187" s="76"/>
      <c r="G187" s="44"/>
      <c r="H187" s="44"/>
      <c r="I187" s="44"/>
      <c r="J187" s="44"/>
      <c r="K187" s="44"/>
      <c r="L187" s="44"/>
      <c r="M187" s="44"/>
      <c r="N187" s="44"/>
      <c r="O187" s="44"/>
      <c r="P187" s="44"/>
      <c r="Q187" s="44"/>
      <c r="R187" s="44"/>
      <c r="S187" s="44"/>
      <c r="T187" s="44"/>
      <c r="U187" s="44"/>
      <c r="V187" s="44"/>
    </row>
    <row r="188" spans="1:22">
      <c r="A188" s="253"/>
      <c r="B188" s="250" t="s">
        <v>71</v>
      </c>
      <c r="C188" s="250"/>
      <c r="D188" s="44"/>
      <c r="E188" s="44"/>
      <c r="F188" s="76"/>
      <c r="G188" s="44"/>
      <c r="H188" s="44"/>
      <c r="I188" s="44"/>
      <c r="J188" s="44"/>
      <c r="K188" s="44"/>
      <c r="L188" s="44"/>
      <c r="M188" s="44"/>
      <c r="N188" s="44"/>
      <c r="O188" s="44"/>
      <c r="P188" s="44"/>
      <c r="Q188" s="44"/>
      <c r="R188" s="44"/>
      <c r="S188" s="44"/>
      <c r="T188" s="44"/>
      <c r="U188" s="44"/>
      <c r="V188" s="44"/>
    </row>
    <row r="189" spans="1:22" ht="15.75" thickBot="1">
      <c r="A189" s="254"/>
      <c r="B189" s="251" t="s">
        <v>72</v>
      </c>
      <c r="C189" s="251"/>
      <c r="D189" s="47"/>
      <c r="E189" s="47"/>
      <c r="F189" s="75"/>
      <c r="G189" s="47"/>
      <c r="H189" s="47"/>
      <c r="I189" s="47"/>
      <c r="J189" s="47"/>
      <c r="K189" s="47"/>
      <c r="L189" s="47"/>
      <c r="M189" s="47"/>
      <c r="N189" s="47"/>
      <c r="O189" s="47"/>
      <c r="P189" s="47"/>
      <c r="Q189" s="47"/>
      <c r="R189" s="47"/>
      <c r="S189" s="47"/>
      <c r="T189" s="47"/>
      <c r="U189" s="47"/>
      <c r="V189" s="47"/>
    </row>
    <row r="190" spans="1:22" ht="15.75" thickBot="1">
      <c r="U190" s="88" t="s">
        <v>200</v>
      </c>
      <c r="V190" s="91"/>
    </row>
  </sheetData>
  <mergeCells count="271">
    <mergeCell ref="V106:V107"/>
    <mergeCell ref="U106:U107"/>
    <mergeCell ref="Q106:Q107"/>
    <mergeCell ref="M106:M107"/>
    <mergeCell ref="I106:I107"/>
    <mergeCell ref="E106:E107"/>
    <mergeCell ref="R106:S106"/>
    <mergeCell ref="N106:O106"/>
    <mergeCell ref="J106:K106"/>
    <mergeCell ref="F106:G106"/>
    <mergeCell ref="T106:T107"/>
    <mergeCell ref="P106:P107"/>
    <mergeCell ref="L106:L107"/>
    <mergeCell ref="H106:H107"/>
    <mergeCell ref="L75:L76"/>
    <mergeCell ref="H75:H76"/>
    <mergeCell ref="V75:V76"/>
    <mergeCell ref="U75:U76"/>
    <mergeCell ref="E100:V101"/>
    <mergeCell ref="Q104:T105"/>
    <mergeCell ref="M104:P105"/>
    <mergeCell ref="I104:L105"/>
    <mergeCell ref="E104:H105"/>
    <mergeCell ref="U102:V105"/>
    <mergeCell ref="Q102:T103"/>
    <mergeCell ref="M102:P103"/>
    <mergeCell ref="I102:L103"/>
    <mergeCell ref="E102:H103"/>
    <mergeCell ref="Q75:Q76"/>
    <mergeCell ref="M75:M76"/>
    <mergeCell ref="I75:I76"/>
    <mergeCell ref="E75:E76"/>
    <mergeCell ref="R75:S75"/>
    <mergeCell ref="N75:O75"/>
    <mergeCell ref="J75:K75"/>
    <mergeCell ref="F75:G75"/>
    <mergeCell ref="T75:T76"/>
    <mergeCell ref="P75:P76"/>
    <mergeCell ref="E69:V70"/>
    <mergeCell ref="U71:V74"/>
    <mergeCell ref="Q71:T72"/>
    <mergeCell ref="M71:P72"/>
    <mergeCell ref="I71:L72"/>
    <mergeCell ref="E71:H72"/>
    <mergeCell ref="Q73:T74"/>
    <mergeCell ref="M73:P74"/>
    <mergeCell ref="I73:L74"/>
    <mergeCell ref="E73:H74"/>
    <mergeCell ref="A15:A21"/>
    <mergeCell ref="A13:C14"/>
    <mergeCell ref="D13:D14"/>
    <mergeCell ref="E13:E14"/>
    <mergeCell ref="Q11:T12"/>
    <mergeCell ref="M11:P12"/>
    <mergeCell ref="I11:L12"/>
    <mergeCell ref="E11:H12"/>
    <mergeCell ref="V44:V45"/>
    <mergeCell ref="U40:V43"/>
    <mergeCell ref="A23:A27"/>
    <mergeCell ref="A29:A34"/>
    <mergeCell ref="B24:C24"/>
    <mergeCell ref="B25:C25"/>
    <mergeCell ref="B26:C26"/>
    <mergeCell ref="B27:C27"/>
    <mergeCell ref="B29:C29"/>
    <mergeCell ref="B30:C30"/>
    <mergeCell ref="Q40:T41"/>
    <mergeCell ref="M9:P10"/>
    <mergeCell ref="I9:L10"/>
    <mergeCell ref="E9:H10"/>
    <mergeCell ref="B19:C19"/>
    <mergeCell ref="B17:C17"/>
    <mergeCell ref="B16:C16"/>
    <mergeCell ref="B20:C20"/>
    <mergeCell ref="B18:C18"/>
    <mergeCell ref="B55:C55"/>
    <mergeCell ref="M40:P41"/>
    <mergeCell ref="I40:L41"/>
    <mergeCell ref="E40:H41"/>
    <mergeCell ref="B21:C21"/>
    <mergeCell ref="B23:C23"/>
    <mergeCell ref="B56:C56"/>
    <mergeCell ref="B57:C57"/>
    <mergeCell ref="B58:C58"/>
    <mergeCell ref="U9:V12"/>
    <mergeCell ref="E7:V8"/>
    <mergeCell ref="V13:V14"/>
    <mergeCell ref="U13:U14"/>
    <mergeCell ref="H13:H14"/>
    <mergeCell ref="J13:K13"/>
    <mergeCell ref="N13:O13"/>
    <mergeCell ref="R13:S13"/>
    <mergeCell ref="T13:T14"/>
    <mergeCell ref="Q13:Q14"/>
    <mergeCell ref="P13:P14"/>
    <mergeCell ref="M13:M14"/>
    <mergeCell ref="L13:L14"/>
    <mergeCell ref="I13:I14"/>
    <mergeCell ref="F13:G13"/>
    <mergeCell ref="Q9:T10"/>
    <mergeCell ref="B31:C31"/>
    <mergeCell ref="B33:C33"/>
    <mergeCell ref="B34:C34"/>
    <mergeCell ref="U44:U45"/>
    <mergeCell ref="E38:V39"/>
    <mergeCell ref="B88:C88"/>
    <mergeCell ref="B89:C89"/>
    <mergeCell ref="B91:C91"/>
    <mergeCell ref="B92:C92"/>
    <mergeCell ref="B93:C93"/>
    <mergeCell ref="B65:C65"/>
    <mergeCell ref="D44:D45"/>
    <mergeCell ref="A75:C76"/>
    <mergeCell ref="D75:D76"/>
    <mergeCell ref="A54:A58"/>
    <mergeCell ref="B60:C60"/>
    <mergeCell ref="B61:C61"/>
    <mergeCell ref="B62:C62"/>
    <mergeCell ref="B64:C64"/>
    <mergeCell ref="A44:C45"/>
    <mergeCell ref="A46:A52"/>
    <mergeCell ref="A60:A65"/>
    <mergeCell ref="B47:C47"/>
    <mergeCell ref="B48:C48"/>
    <mergeCell ref="B49:C49"/>
    <mergeCell ref="B50:C50"/>
    <mergeCell ref="B51:C51"/>
    <mergeCell ref="B52:C52"/>
    <mergeCell ref="B54:C54"/>
    <mergeCell ref="B111:C111"/>
    <mergeCell ref="B112:C112"/>
    <mergeCell ref="B113:C113"/>
    <mergeCell ref="B114:C114"/>
    <mergeCell ref="A108:A114"/>
    <mergeCell ref="A2:D5"/>
    <mergeCell ref="A106:C107"/>
    <mergeCell ref="D106:D107"/>
    <mergeCell ref="B109:C109"/>
    <mergeCell ref="B110:C110"/>
    <mergeCell ref="B95:C95"/>
    <mergeCell ref="B96:C96"/>
    <mergeCell ref="A77:A83"/>
    <mergeCell ref="A85:A89"/>
    <mergeCell ref="A91:A96"/>
    <mergeCell ref="B78:C78"/>
    <mergeCell ref="B79:C79"/>
    <mergeCell ref="B80:C80"/>
    <mergeCell ref="B81:C81"/>
    <mergeCell ref="B82:C82"/>
    <mergeCell ref="B83:C83"/>
    <mergeCell ref="B85:C85"/>
    <mergeCell ref="B86:C86"/>
    <mergeCell ref="B87:C87"/>
    <mergeCell ref="A116:A120"/>
    <mergeCell ref="A122:A127"/>
    <mergeCell ref="B140:C140"/>
    <mergeCell ref="B141:C141"/>
    <mergeCell ref="B142:C142"/>
    <mergeCell ref="A139:A145"/>
    <mergeCell ref="B122:C122"/>
    <mergeCell ref="B123:C123"/>
    <mergeCell ref="B124:C124"/>
    <mergeCell ref="B126:C126"/>
    <mergeCell ref="B127:C127"/>
    <mergeCell ref="B116:C116"/>
    <mergeCell ref="B117:C117"/>
    <mergeCell ref="B118:C118"/>
    <mergeCell ref="B119:C119"/>
    <mergeCell ref="B120:C120"/>
    <mergeCell ref="B151:C151"/>
    <mergeCell ref="B153:C153"/>
    <mergeCell ref="B154:C154"/>
    <mergeCell ref="B174:C174"/>
    <mergeCell ref="B175:C175"/>
    <mergeCell ref="B176:C176"/>
    <mergeCell ref="B143:C143"/>
    <mergeCell ref="B144:C144"/>
    <mergeCell ref="B145:C145"/>
    <mergeCell ref="B147:C147"/>
    <mergeCell ref="B148:C148"/>
    <mergeCell ref="I133:L134"/>
    <mergeCell ref="B186:C186"/>
    <mergeCell ref="B188:C188"/>
    <mergeCell ref="B189:C189"/>
    <mergeCell ref="A184:A189"/>
    <mergeCell ref="A178:A182"/>
    <mergeCell ref="B180:C180"/>
    <mergeCell ref="B181:C181"/>
    <mergeCell ref="B182:C182"/>
    <mergeCell ref="B184:C184"/>
    <mergeCell ref="B185:C185"/>
    <mergeCell ref="B178:C178"/>
    <mergeCell ref="B179:C179"/>
    <mergeCell ref="B173:C173"/>
    <mergeCell ref="A170:A176"/>
    <mergeCell ref="D168:D169"/>
    <mergeCell ref="A168:C169"/>
    <mergeCell ref="B155:C155"/>
    <mergeCell ref="B157:C157"/>
    <mergeCell ref="B158:C158"/>
    <mergeCell ref="A153:A158"/>
    <mergeCell ref="A147:A151"/>
    <mergeCell ref="B149:C149"/>
    <mergeCell ref="B150:C150"/>
    <mergeCell ref="H137:H138"/>
    <mergeCell ref="D137:D138"/>
    <mergeCell ref="A137:C138"/>
    <mergeCell ref="B171:C171"/>
    <mergeCell ref="B172:C172"/>
    <mergeCell ref="Q42:T43"/>
    <mergeCell ref="M42:P43"/>
    <mergeCell ref="I42:L43"/>
    <mergeCell ref="E42:H43"/>
    <mergeCell ref="E44:E45"/>
    <mergeCell ref="I44:I45"/>
    <mergeCell ref="M44:M45"/>
    <mergeCell ref="Q44:Q45"/>
    <mergeCell ref="R44:S44"/>
    <mergeCell ref="N44:O44"/>
    <mergeCell ref="J44:K44"/>
    <mergeCell ref="F44:G44"/>
    <mergeCell ref="T44:T45"/>
    <mergeCell ref="P44:P45"/>
    <mergeCell ref="L44:L45"/>
    <mergeCell ref="H44:H45"/>
    <mergeCell ref="E131:V132"/>
    <mergeCell ref="Q133:T134"/>
    <mergeCell ref="M133:P134"/>
    <mergeCell ref="U133:V136"/>
    <mergeCell ref="V137:V138"/>
    <mergeCell ref="U137:U138"/>
    <mergeCell ref="E162:V163"/>
    <mergeCell ref="Q164:T165"/>
    <mergeCell ref="M164:P165"/>
    <mergeCell ref="I164:L165"/>
    <mergeCell ref="E164:H165"/>
    <mergeCell ref="E133:H134"/>
    <mergeCell ref="Q135:T136"/>
    <mergeCell ref="M135:P136"/>
    <mergeCell ref="I135:L136"/>
    <mergeCell ref="E135:H136"/>
    <mergeCell ref="Q137:Q138"/>
    <mergeCell ref="M137:M138"/>
    <mergeCell ref="I137:I138"/>
    <mergeCell ref="E137:E138"/>
    <mergeCell ref="R137:S137"/>
    <mergeCell ref="N137:O137"/>
    <mergeCell ref="J137:K137"/>
    <mergeCell ref="F137:G137"/>
    <mergeCell ref="T137:T138"/>
    <mergeCell ref="P137:P138"/>
    <mergeCell ref="L137:L138"/>
    <mergeCell ref="V168:V169"/>
    <mergeCell ref="U168:U169"/>
    <mergeCell ref="U164:V167"/>
    <mergeCell ref="Q166:T167"/>
    <mergeCell ref="M166:P167"/>
    <mergeCell ref="I166:L167"/>
    <mergeCell ref="E166:H167"/>
    <mergeCell ref="Q168:Q169"/>
    <mergeCell ref="M168:M169"/>
    <mergeCell ref="I168:I169"/>
    <mergeCell ref="E168:E169"/>
    <mergeCell ref="R168:S168"/>
    <mergeCell ref="N168:O168"/>
    <mergeCell ref="J168:K168"/>
    <mergeCell ref="F168:G168"/>
    <mergeCell ref="T168:T169"/>
    <mergeCell ref="P168:P169"/>
    <mergeCell ref="L168:L169"/>
    <mergeCell ref="H168:H169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V193"/>
  <sheetViews>
    <sheetView showGridLines="0" zoomScale="60" zoomScaleNormal="60" workbookViewId="0">
      <pane xSplit="4" ySplit="7" topLeftCell="E98" activePane="bottomRight" state="frozen"/>
      <selection pane="topRight" activeCell="I1" sqref="I1"/>
      <selection pane="bottomLeft" activeCell="A19" sqref="A19"/>
      <selection pane="bottomRight" activeCell="E41" sqref="E41:V42"/>
    </sheetView>
  </sheetViews>
  <sheetFormatPr baseColWidth="10" defaultRowHeight="15"/>
  <cols>
    <col min="3" max="3" width="34.85546875" customWidth="1"/>
  </cols>
  <sheetData>
    <row r="1" spans="1:22" ht="15.75" thickBot="1"/>
    <row r="2" spans="1:22">
      <c r="A2" s="263" t="s">
        <v>168</v>
      </c>
      <c r="B2" s="264"/>
      <c r="C2" s="265"/>
      <c r="D2" s="17"/>
    </row>
    <row r="3" spans="1:22">
      <c r="A3" s="266"/>
      <c r="B3" s="267"/>
      <c r="C3" s="268"/>
      <c r="D3" s="17"/>
    </row>
    <row r="4" spans="1:22">
      <c r="A4" s="266"/>
      <c r="B4" s="267"/>
      <c r="C4" s="268"/>
      <c r="D4" s="17"/>
    </row>
    <row r="5" spans="1:22">
      <c r="A5" s="266"/>
      <c r="B5" s="267"/>
      <c r="C5" s="268"/>
      <c r="D5" s="17"/>
    </row>
    <row r="6" spans="1:22" ht="15.75" thickBot="1">
      <c r="A6" s="269"/>
      <c r="B6" s="270"/>
      <c r="C6" s="271"/>
      <c r="D6" s="17"/>
    </row>
    <row r="9" spans="1:22" ht="15.75" thickBot="1"/>
    <row r="10" spans="1:22">
      <c r="E10" s="292" t="s">
        <v>169</v>
      </c>
      <c r="F10" s="293"/>
      <c r="G10" s="293"/>
      <c r="H10" s="293"/>
      <c r="I10" s="293"/>
      <c r="J10" s="293"/>
      <c r="K10" s="293"/>
      <c r="L10" s="293"/>
      <c r="M10" s="293"/>
      <c r="N10" s="293"/>
      <c r="O10" s="293"/>
      <c r="P10" s="293"/>
      <c r="Q10" s="293"/>
      <c r="R10" s="293"/>
      <c r="S10" s="293"/>
      <c r="T10" s="293"/>
      <c r="U10" s="293"/>
      <c r="V10" s="294"/>
    </row>
    <row r="11" spans="1:22" ht="15.75" thickBot="1">
      <c r="E11" s="295"/>
      <c r="F11" s="296"/>
      <c r="G11" s="296"/>
      <c r="H11" s="296"/>
      <c r="I11" s="296"/>
      <c r="J11" s="296"/>
      <c r="K11" s="296"/>
      <c r="L11" s="296"/>
      <c r="M11" s="296"/>
      <c r="N11" s="296"/>
      <c r="O11" s="296"/>
      <c r="P11" s="296"/>
      <c r="Q11" s="296"/>
      <c r="R11" s="296"/>
      <c r="S11" s="296"/>
      <c r="T11" s="296"/>
      <c r="U11" s="296"/>
      <c r="V11" s="297"/>
    </row>
    <row r="12" spans="1:22">
      <c r="E12" s="334" t="s">
        <v>79</v>
      </c>
      <c r="F12" s="335"/>
      <c r="G12" s="335"/>
      <c r="H12" s="336"/>
      <c r="I12" s="328" t="s">
        <v>81</v>
      </c>
      <c r="J12" s="329"/>
      <c r="K12" s="329"/>
      <c r="L12" s="330"/>
      <c r="M12" s="322" t="s">
        <v>83</v>
      </c>
      <c r="N12" s="323"/>
      <c r="O12" s="323"/>
      <c r="P12" s="324"/>
      <c r="Q12" s="309" t="s">
        <v>85</v>
      </c>
      <c r="R12" s="310"/>
      <c r="S12" s="310"/>
      <c r="T12" s="311"/>
      <c r="U12" s="286" t="s">
        <v>90</v>
      </c>
      <c r="V12" s="287"/>
    </row>
    <row r="13" spans="1:22" ht="15.75" thickBot="1">
      <c r="E13" s="337"/>
      <c r="F13" s="338"/>
      <c r="G13" s="338"/>
      <c r="H13" s="339"/>
      <c r="I13" s="331"/>
      <c r="J13" s="332"/>
      <c r="K13" s="332"/>
      <c r="L13" s="333"/>
      <c r="M13" s="325"/>
      <c r="N13" s="326"/>
      <c r="O13" s="326"/>
      <c r="P13" s="327"/>
      <c r="Q13" s="312"/>
      <c r="R13" s="313"/>
      <c r="S13" s="313"/>
      <c r="T13" s="314"/>
      <c r="U13" s="288"/>
      <c r="V13" s="289"/>
    </row>
    <row r="14" spans="1:22">
      <c r="E14" s="354" t="s">
        <v>171</v>
      </c>
      <c r="F14" s="355"/>
      <c r="G14" s="355"/>
      <c r="H14" s="356"/>
      <c r="I14" s="348" t="s">
        <v>172</v>
      </c>
      <c r="J14" s="349"/>
      <c r="K14" s="349"/>
      <c r="L14" s="350"/>
      <c r="M14" s="166" t="s">
        <v>173</v>
      </c>
      <c r="N14" s="167"/>
      <c r="O14" s="167"/>
      <c r="P14" s="168"/>
      <c r="Q14" s="162" t="s">
        <v>174</v>
      </c>
      <c r="R14" s="163"/>
      <c r="S14" s="163"/>
      <c r="T14" s="172"/>
      <c r="U14" s="288"/>
      <c r="V14" s="289"/>
    </row>
    <row r="15" spans="1:22" ht="15.75" thickBot="1">
      <c r="E15" s="357"/>
      <c r="F15" s="358"/>
      <c r="G15" s="358"/>
      <c r="H15" s="359"/>
      <c r="I15" s="351"/>
      <c r="J15" s="352"/>
      <c r="K15" s="352"/>
      <c r="L15" s="353"/>
      <c r="M15" s="224"/>
      <c r="N15" s="225"/>
      <c r="O15" s="225"/>
      <c r="P15" s="226"/>
      <c r="Q15" s="221"/>
      <c r="R15" s="222"/>
      <c r="S15" s="222"/>
      <c r="T15" s="223"/>
      <c r="U15" s="290"/>
      <c r="V15" s="291"/>
    </row>
    <row r="16" spans="1:22" ht="15" customHeight="1" thickBot="1">
      <c r="A16" s="272" t="s">
        <v>97</v>
      </c>
      <c r="B16" s="273"/>
      <c r="C16" s="274"/>
      <c r="D16" s="213" t="s">
        <v>98</v>
      </c>
      <c r="E16" s="307" t="s">
        <v>73</v>
      </c>
      <c r="F16" s="303" t="s">
        <v>77</v>
      </c>
      <c r="G16" s="304"/>
      <c r="H16" s="307" t="s">
        <v>74</v>
      </c>
      <c r="I16" s="305" t="s">
        <v>73</v>
      </c>
      <c r="J16" s="301" t="s">
        <v>77</v>
      </c>
      <c r="K16" s="302"/>
      <c r="L16" s="305" t="s">
        <v>74</v>
      </c>
      <c r="M16" s="307" t="s">
        <v>73</v>
      </c>
      <c r="N16" s="303" t="s">
        <v>77</v>
      </c>
      <c r="O16" s="304"/>
      <c r="P16" s="307" t="s">
        <v>74</v>
      </c>
      <c r="Q16" s="305" t="s">
        <v>73</v>
      </c>
      <c r="R16" s="301" t="s">
        <v>77</v>
      </c>
      <c r="S16" s="302"/>
      <c r="T16" s="305" t="s">
        <v>74</v>
      </c>
      <c r="U16" s="375" t="s">
        <v>91</v>
      </c>
      <c r="V16" s="375" t="s">
        <v>92</v>
      </c>
    </row>
    <row r="17" spans="1:22" ht="15.75" thickBot="1">
      <c r="A17" s="275"/>
      <c r="B17" s="276"/>
      <c r="C17" s="277"/>
      <c r="D17" s="217"/>
      <c r="E17" s="308"/>
      <c r="F17" s="97" t="s">
        <v>88</v>
      </c>
      <c r="G17" s="98" t="s">
        <v>89</v>
      </c>
      <c r="H17" s="308"/>
      <c r="I17" s="306"/>
      <c r="J17" s="100" t="s">
        <v>88</v>
      </c>
      <c r="K17" s="100" t="s">
        <v>89</v>
      </c>
      <c r="L17" s="306"/>
      <c r="M17" s="308"/>
      <c r="N17" s="97" t="s">
        <v>88</v>
      </c>
      <c r="O17" s="97" t="s">
        <v>89</v>
      </c>
      <c r="P17" s="308"/>
      <c r="Q17" s="306"/>
      <c r="R17" s="100" t="s">
        <v>88</v>
      </c>
      <c r="S17" s="100" t="s">
        <v>89</v>
      </c>
      <c r="T17" s="306"/>
      <c r="U17" s="376"/>
      <c r="V17" s="376"/>
    </row>
    <row r="18" spans="1:22">
      <c r="A18" s="252" t="s">
        <v>99</v>
      </c>
      <c r="B18" s="50" t="s">
        <v>3</v>
      </c>
      <c r="C18" s="43"/>
      <c r="D18" s="48"/>
      <c r="E18" s="80"/>
      <c r="F18" s="48"/>
      <c r="G18" s="77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V18" s="48"/>
    </row>
    <row r="19" spans="1:22">
      <c r="A19" s="253"/>
      <c r="B19" s="220" t="s">
        <v>4</v>
      </c>
      <c r="C19" s="220"/>
      <c r="D19" s="44"/>
      <c r="E19" s="66"/>
      <c r="F19" s="44"/>
      <c r="G19" s="76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</row>
    <row r="20" spans="1:22" ht="18.75">
      <c r="A20" s="253"/>
      <c r="B20" s="220" t="s">
        <v>5</v>
      </c>
      <c r="C20" s="220"/>
      <c r="D20" s="44"/>
      <c r="E20" s="66"/>
      <c r="F20" s="44"/>
      <c r="G20" s="76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69"/>
      <c r="T20" s="69"/>
      <c r="U20" s="69"/>
      <c r="V20" s="69"/>
    </row>
    <row r="21" spans="1:22" ht="18.75">
      <c r="A21" s="253"/>
      <c r="B21" s="220" t="s">
        <v>6</v>
      </c>
      <c r="C21" s="220"/>
      <c r="D21" s="44"/>
      <c r="E21" s="105"/>
      <c r="F21" s="45"/>
      <c r="G21" s="102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  <c r="U21" s="69"/>
      <c r="V21" s="69"/>
    </row>
    <row r="22" spans="1:22" ht="15.75">
      <c r="A22" s="253"/>
      <c r="B22" s="220" t="s">
        <v>7</v>
      </c>
      <c r="C22" s="220"/>
      <c r="D22" s="44"/>
      <c r="E22" s="105"/>
      <c r="F22" s="45"/>
      <c r="G22" s="102"/>
      <c r="H22" s="70"/>
      <c r="I22" s="70"/>
      <c r="J22" s="70"/>
      <c r="K22" s="70"/>
      <c r="L22" s="70"/>
      <c r="M22" s="70"/>
      <c r="N22" s="70"/>
      <c r="O22" s="70"/>
      <c r="P22" s="72"/>
      <c r="Q22" s="72"/>
      <c r="R22" s="72"/>
      <c r="S22" s="72"/>
      <c r="T22" s="72"/>
      <c r="U22" s="72"/>
      <c r="V22" s="72"/>
    </row>
    <row r="23" spans="1:22" ht="15.75">
      <c r="A23" s="253"/>
      <c r="B23" s="220" t="s">
        <v>8</v>
      </c>
      <c r="C23" s="220"/>
      <c r="D23" s="44"/>
      <c r="E23" s="105"/>
      <c r="F23" s="45"/>
      <c r="G23" s="102"/>
      <c r="H23" s="70"/>
      <c r="I23" s="70"/>
      <c r="J23" s="70"/>
      <c r="K23" s="70"/>
      <c r="L23" s="70"/>
      <c r="M23" s="70"/>
      <c r="N23" s="70"/>
      <c r="O23" s="70"/>
      <c r="P23" s="72"/>
      <c r="Q23" s="72"/>
      <c r="R23" s="72"/>
      <c r="S23" s="72"/>
      <c r="T23" s="72"/>
      <c r="U23" s="72"/>
      <c r="V23" s="72"/>
    </row>
    <row r="24" spans="1:22" ht="16.5" thickBot="1">
      <c r="A24" s="254"/>
      <c r="B24" s="258" t="s">
        <v>9</v>
      </c>
      <c r="C24" s="259"/>
      <c r="D24" s="47"/>
      <c r="E24" s="106"/>
      <c r="F24" s="67"/>
      <c r="G24" s="103"/>
      <c r="H24" s="71"/>
      <c r="I24" s="71"/>
      <c r="J24" s="71"/>
      <c r="K24" s="71"/>
      <c r="L24" s="71"/>
      <c r="M24" s="71"/>
      <c r="N24" s="71"/>
      <c r="O24" s="71"/>
      <c r="P24" s="73"/>
      <c r="Q24" s="73"/>
      <c r="R24" s="73"/>
      <c r="S24" s="73"/>
      <c r="T24" s="73"/>
      <c r="U24" s="73"/>
      <c r="V24" s="73"/>
    </row>
    <row r="25" spans="1:22" ht="16.5" thickBot="1">
      <c r="A25" s="49"/>
      <c r="E25" s="14"/>
      <c r="F25" s="14"/>
      <c r="G25" s="14"/>
      <c r="H25" s="29"/>
      <c r="I25" s="29"/>
      <c r="J25" s="29"/>
      <c r="K25" s="29"/>
      <c r="L25" s="29"/>
      <c r="M25" s="29"/>
      <c r="N25" s="29"/>
      <c r="O25" s="29"/>
      <c r="P25" s="30"/>
      <c r="Q25" s="30"/>
      <c r="R25" s="30"/>
      <c r="S25" s="30"/>
      <c r="T25" s="30"/>
      <c r="U25" s="30"/>
      <c r="V25" s="30"/>
    </row>
    <row r="26" spans="1:22">
      <c r="A26" s="260" t="s">
        <v>29</v>
      </c>
      <c r="B26" s="257" t="s">
        <v>10</v>
      </c>
      <c r="C26" s="257"/>
      <c r="D26" s="64"/>
      <c r="E26" s="46"/>
      <c r="F26" s="108"/>
      <c r="G26" s="68"/>
      <c r="H26" s="78"/>
      <c r="I26" s="68"/>
      <c r="J26" s="68"/>
      <c r="K26" s="101"/>
      <c r="L26" s="68"/>
      <c r="M26" s="68"/>
      <c r="N26" s="68"/>
      <c r="O26" s="101"/>
      <c r="P26" s="68"/>
      <c r="Q26" s="68"/>
      <c r="R26" s="79"/>
      <c r="S26" s="101"/>
      <c r="T26" s="68"/>
      <c r="U26" s="78"/>
      <c r="V26" s="101"/>
    </row>
    <row r="27" spans="1:22">
      <c r="A27" s="261"/>
      <c r="B27" s="250" t="s">
        <v>11</v>
      </c>
      <c r="C27" s="250"/>
      <c r="D27" s="61"/>
      <c r="E27" s="44"/>
      <c r="F27" s="61"/>
      <c r="G27" s="44"/>
      <c r="H27" s="76"/>
      <c r="I27" s="44"/>
      <c r="J27" s="44"/>
      <c r="K27" s="44"/>
      <c r="L27" s="44"/>
      <c r="M27" s="44"/>
      <c r="N27" s="44"/>
      <c r="O27" s="44"/>
      <c r="P27" s="44"/>
      <c r="Q27" s="61"/>
      <c r="R27" s="65"/>
      <c r="S27" s="44"/>
      <c r="T27" s="44"/>
      <c r="U27" s="76"/>
      <c r="V27" s="44"/>
    </row>
    <row r="28" spans="1:22">
      <c r="A28" s="261"/>
      <c r="B28" s="250" t="s">
        <v>12</v>
      </c>
      <c r="C28" s="250"/>
      <c r="D28" s="61"/>
      <c r="E28" s="44"/>
      <c r="F28" s="61"/>
      <c r="G28" s="44"/>
      <c r="H28" s="76"/>
      <c r="I28" s="44"/>
      <c r="J28" s="44"/>
      <c r="K28" s="44"/>
      <c r="L28" s="44"/>
      <c r="M28" s="44"/>
      <c r="N28" s="44"/>
      <c r="O28" s="44"/>
      <c r="P28" s="44"/>
      <c r="Q28" s="44"/>
      <c r="R28" s="60"/>
      <c r="S28" s="44"/>
      <c r="T28" s="107"/>
      <c r="U28" s="76"/>
      <c r="V28" s="44"/>
    </row>
    <row r="29" spans="1:22">
      <c r="A29" s="261"/>
      <c r="B29" s="250" t="s">
        <v>13</v>
      </c>
      <c r="C29" s="250"/>
      <c r="D29" s="61"/>
      <c r="E29" s="44"/>
      <c r="F29" s="61"/>
      <c r="G29" s="44"/>
      <c r="H29" s="76"/>
      <c r="I29" s="44"/>
      <c r="J29" s="44"/>
      <c r="K29" s="44"/>
      <c r="L29" s="44"/>
      <c r="M29" s="44"/>
      <c r="N29" s="44"/>
      <c r="O29" s="44"/>
      <c r="P29" s="44"/>
      <c r="Q29" s="44"/>
      <c r="R29" s="61"/>
      <c r="S29" s="44"/>
      <c r="T29" s="44"/>
      <c r="U29" s="76"/>
      <c r="V29" s="44"/>
    </row>
    <row r="30" spans="1:22" ht="15.75" thickBot="1">
      <c r="A30" s="262"/>
      <c r="B30" s="251" t="s">
        <v>14</v>
      </c>
      <c r="C30" s="251"/>
      <c r="D30" s="63"/>
      <c r="E30" s="47"/>
      <c r="F30" s="63"/>
      <c r="G30" s="47"/>
      <c r="H30" s="75"/>
      <c r="I30" s="47"/>
      <c r="J30" s="47"/>
      <c r="K30" s="47"/>
      <c r="L30" s="47"/>
      <c r="M30" s="47"/>
      <c r="N30" s="47"/>
      <c r="O30" s="47"/>
      <c r="P30" s="47"/>
      <c r="Q30" s="47"/>
      <c r="R30" s="63"/>
      <c r="S30" s="47"/>
      <c r="T30" s="47"/>
      <c r="U30" s="75"/>
      <c r="V30" s="47"/>
    </row>
    <row r="31" spans="1:22" ht="15.75" thickBot="1">
      <c r="A31" s="17"/>
    </row>
    <row r="32" spans="1:22">
      <c r="A32" s="260" t="s">
        <v>30</v>
      </c>
      <c r="B32" s="255" t="s">
        <v>15</v>
      </c>
      <c r="C32" s="256"/>
      <c r="D32" s="64"/>
      <c r="E32" s="48"/>
      <c r="F32" s="48"/>
      <c r="G32" s="48"/>
      <c r="H32" s="48"/>
      <c r="I32" s="64"/>
      <c r="J32" s="48"/>
      <c r="K32" s="77"/>
      <c r="L32" s="64"/>
      <c r="M32" s="64"/>
      <c r="N32" s="48"/>
      <c r="O32" s="77"/>
      <c r="P32" s="77"/>
      <c r="Q32" s="48"/>
      <c r="R32" s="48"/>
      <c r="S32" s="48"/>
      <c r="T32" s="48"/>
      <c r="U32" s="64"/>
      <c r="V32" s="48"/>
    </row>
    <row r="33" spans="1:22">
      <c r="A33" s="261"/>
      <c r="B33" s="248" t="s">
        <v>16</v>
      </c>
      <c r="C33" s="249"/>
      <c r="D33" s="61"/>
      <c r="E33" s="44"/>
      <c r="F33" s="44"/>
      <c r="G33" s="44"/>
      <c r="H33" s="44"/>
      <c r="I33" s="61"/>
      <c r="J33" s="44"/>
      <c r="K33" s="76"/>
      <c r="L33" s="61"/>
      <c r="M33" s="61"/>
      <c r="N33" s="44"/>
      <c r="O33" s="83"/>
      <c r="P33" s="76"/>
      <c r="Q33" s="44"/>
      <c r="R33" s="44"/>
      <c r="S33" s="44"/>
      <c r="T33" s="44"/>
      <c r="U33" s="61"/>
      <c r="V33" s="44"/>
    </row>
    <row r="34" spans="1:22">
      <c r="A34" s="261"/>
      <c r="B34" s="248" t="s">
        <v>17</v>
      </c>
      <c r="C34" s="249"/>
      <c r="D34" s="61"/>
      <c r="E34" s="44"/>
      <c r="F34" s="44"/>
      <c r="G34" s="44"/>
      <c r="H34" s="44"/>
      <c r="I34" s="61"/>
      <c r="J34" s="44"/>
      <c r="K34" s="76"/>
      <c r="L34" s="61"/>
      <c r="M34" s="60"/>
      <c r="N34" s="44"/>
      <c r="O34" s="76"/>
      <c r="P34" s="76"/>
      <c r="Q34" s="44"/>
      <c r="R34" s="44"/>
      <c r="S34" s="44"/>
      <c r="T34" s="44"/>
      <c r="U34" s="61"/>
      <c r="V34" s="44"/>
    </row>
    <row r="35" spans="1:22">
      <c r="A35" s="261"/>
      <c r="B35" s="90" t="s">
        <v>18</v>
      </c>
      <c r="C35" s="89"/>
      <c r="D35" s="61"/>
      <c r="E35" s="44"/>
      <c r="F35" s="44"/>
      <c r="G35" s="44"/>
      <c r="H35" s="44"/>
      <c r="I35" s="61"/>
      <c r="J35" s="44"/>
      <c r="K35" s="76"/>
      <c r="L35" s="61"/>
      <c r="M35" s="61"/>
      <c r="N35" s="44"/>
      <c r="O35" s="82"/>
      <c r="P35" s="76"/>
      <c r="Q35" s="44"/>
      <c r="R35" s="44"/>
      <c r="S35" s="44"/>
      <c r="T35" s="44"/>
      <c r="U35" s="61"/>
      <c r="V35" s="44"/>
    </row>
    <row r="36" spans="1:22">
      <c r="A36" s="261"/>
      <c r="B36" s="250" t="s">
        <v>71</v>
      </c>
      <c r="C36" s="250"/>
      <c r="D36" s="61"/>
      <c r="E36" s="44"/>
      <c r="F36" s="44"/>
      <c r="G36" s="44"/>
      <c r="H36" s="44"/>
      <c r="I36" s="61"/>
      <c r="J36" s="44"/>
      <c r="K36" s="76"/>
      <c r="L36" s="61"/>
      <c r="M36" s="61"/>
      <c r="N36" s="74"/>
      <c r="O36" s="76"/>
      <c r="P36" s="76"/>
      <c r="Q36" s="44"/>
      <c r="R36" s="44"/>
      <c r="S36" s="44"/>
      <c r="T36" s="44"/>
      <c r="U36" s="61"/>
      <c r="V36" s="44"/>
    </row>
    <row r="37" spans="1:22" ht="15.75" thickBot="1">
      <c r="A37" s="262"/>
      <c r="B37" s="251" t="s">
        <v>72</v>
      </c>
      <c r="C37" s="251"/>
      <c r="D37" s="63"/>
      <c r="E37" s="47"/>
      <c r="F37" s="47"/>
      <c r="G37" s="47"/>
      <c r="H37" s="47"/>
      <c r="I37" s="63"/>
      <c r="J37" s="47"/>
      <c r="K37" s="75"/>
      <c r="L37" s="63"/>
      <c r="M37" s="63"/>
      <c r="N37" s="47"/>
      <c r="O37" s="75"/>
      <c r="P37" s="75"/>
      <c r="Q37" s="47"/>
      <c r="R37" s="47"/>
      <c r="S37" s="47"/>
      <c r="T37" s="47"/>
      <c r="U37" s="63"/>
      <c r="V37" s="47"/>
    </row>
    <row r="38" spans="1:22" ht="15.75" thickBot="1">
      <c r="A38" s="18"/>
      <c r="B38" s="85"/>
      <c r="C38" s="85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59" t="s">
        <v>93</v>
      </c>
      <c r="V38" s="86"/>
    </row>
    <row r="39" spans="1:22">
      <c r="A39" s="18"/>
      <c r="B39" s="85"/>
      <c r="C39" s="85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09"/>
      <c r="V39" s="14"/>
    </row>
    <row r="40" spans="1:22" ht="15.75" thickBot="1">
      <c r="A40" s="18"/>
      <c r="B40" s="85"/>
      <c r="C40" s="85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09"/>
      <c r="V40" s="14"/>
    </row>
    <row r="41" spans="1:22">
      <c r="A41" s="18"/>
      <c r="B41" s="85"/>
      <c r="C41" s="85"/>
      <c r="D41" s="14"/>
      <c r="E41" s="292" t="s">
        <v>170</v>
      </c>
      <c r="F41" s="293"/>
      <c r="G41" s="293"/>
      <c r="H41" s="293"/>
      <c r="I41" s="293"/>
      <c r="J41" s="293"/>
      <c r="K41" s="293"/>
      <c r="L41" s="293"/>
      <c r="M41" s="293"/>
      <c r="N41" s="293"/>
      <c r="O41" s="293"/>
      <c r="P41" s="293"/>
      <c r="Q41" s="293"/>
      <c r="R41" s="293"/>
      <c r="S41" s="293"/>
      <c r="T41" s="293"/>
      <c r="U41" s="293"/>
      <c r="V41" s="294"/>
    </row>
    <row r="42" spans="1:22" ht="15.75" thickBot="1">
      <c r="A42" s="18"/>
      <c r="B42" s="85"/>
      <c r="C42" s="85"/>
      <c r="D42" s="14"/>
      <c r="E42" s="295"/>
      <c r="F42" s="296"/>
      <c r="G42" s="296"/>
      <c r="H42" s="296"/>
      <c r="I42" s="296"/>
      <c r="J42" s="296"/>
      <c r="K42" s="296"/>
      <c r="L42" s="296"/>
      <c r="M42" s="296"/>
      <c r="N42" s="296"/>
      <c r="O42" s="296"/>
      <c r="P42" s="296"/>
      <c r="Q42" s="296"/>
      <c r="R42" s="296"/>
      <c r="S42" s="296"/>
      <c r="T42" s="296"/>
      <c r="U42" s="296"/>
      <c r="V42" s="297"/>
    </row>
    <row r="43" spans="1:22">
      <c r="A43" s="18"/>
      <c r="B43" s="85"/>
      <c r="C43" s="85"/>
      <c r="D43" s="14"/>
      <c r="E43" s="334" t="s">
        <v>79</v>
      </c>
      <c r="F43" s="335"/>
      <c r="G43" s="335"/>
      <c r="H43" s="336"/>
      <c r="I43" s="328" t="s">
        <v>81</v>
      </c>
      <c r="J43" s="329"/>
      <c r="K43" s="329"/>
      <c r="L43" s="330"/>
      <c r="M43" s="322" t="s">
        <v>83</v>
      </c>
      <c r="N43" s="323"/>
      <c r="O43" s="323"/>
      <c r="P43" s="324"/>
      <c r="Q43" s="309" t="s">
        <v>85</v>
      </c>
      <c r="R43" s="310"/>
      <c r="S43" s="310"/>
      <c r="T43" s="311"/>
      <c r="U43" s="286" t="s">
        <v>90</v>
      </c>
      <c r="V43" s="287"/>
    </row>
    <row r="44" spans="1:22" ht="15.75" thickBot="1">
      <c r="A44" s="18"/>
      <c r="B44" s="85"/>
      <c r="C44" s="85"/>
      <c r="D44" s="14"/>
      <c r="E44" s="337"/>
      <c r="F44" s="338"/>
      <c r="G44" s="338"/>
      <c r="H44" s="339"/>
      <c r="I44" s="331"/>
      <c r="J44" s="332"/>
      <c r="K44" s="332"/>
      <c r="L44" s="333"/>
      <c r="M44" s="325"/>
      <c r="N44" s="326"/>
      <c r="O44" s="326"/>
      <c r="P44" s="327"/>
      <c r="Q44" s="312"/>
      <c r="R44" s="313"/>
      <c r="S44" s="313"/>
      <c r="T44" s="314"/>
      <c r="U44" s="288"/>
      <c r="V44" s="289"/>
    </row>
    <row r="45" spans="1:22">
      <c r="A45" s="18"/>
      <c r="B45" s="85"/>
      <c r="C45" s="85"/>
      <c r="D45" s="14"/>
      <c r="E45" s="354" t="s">
        <v>175</v>
      </c>
      <c r="F45" s="355"/>
      <c r="G45" s="355"/>
      <c r="H45" s="356"/>
      <c r="I45" s="348" t="s">
        <v>176</v>
      </c>
      <c r="J45" s="349"/>
      <c r="K45" s="349"/>
      <c r="L45" s="350"/>
      <c r="M45" s="166" t="s">
        <v>177</v>
      </c>
      <c r="N45" s="167"/>
      <c r="O45" s="167"/>
      <c r="P45" s="168"/>
      <c r="Q45" s="162" t="s">
        <v>178</v>
      </c>
      <c r="R45" s="163"/>
      <c r="S45" s="163"/>
      <c r="T45" s="172"/>
      <c r="U45" s="288"/>
      <c r="V45" s="289"/>
    </row>
    <row r="46" spans="1:22" ht="15.75" thickBot="1">
      <c r="A46" s="18"/>
      <c r="B46" s="85"/>
      <c r="C46" s="85"/>
      <c r="D46" s="14"/>
      <c r="E46" s="357"/>
      <c r="F46" s="358"/>
      <c r="G46" s="358"/>
      <c r="H46" s="359"/>
      <c r="I46" s="351"/>
      <c r="J46" s="352"/>
      <c r="K46" s="352"/>
      <c r="L46" s="353"/>
      <c r="M46" s="224"/>
      <c r="N46" s="225"/>
      <c r="O46" s="225"/>
      <c r="P46" s="226"/>
      <c r="Q46" s="221"/>
      <c r="R46" s="222"/>
      <c r="S46" s="222"/>
      <c r="T46" s="223"/>
      <c r="U46" s="290"/>
      <c r="V46" s="291"/>
    </row>
    <row r="47" spans="1:22" ht="15.75" thickBot="1">
      <c r="A47" s="272" t="s">
        <v>97</v>
      </c>
      <c r="B47" s="273"/>
      <c r="C47" s="274"/>
      <c r="D47" s="213" t="s">
        <v>98</v>
      </c>
      <c r="E47" s="307" t="s">
        <v>73</v>
      </c>
      <c r="F47" s="303" t="s">
        <v>77</v>
      </c>
      <c r="G47" s="304"/>
      <c r="H47" s="307" t="s">
        <v>74</v>
      </c>
      <c r="I47" s="305" t="s">
        <v>73</v>
      </c>
      <c r="J47" s="301" t="s">
        <v>77</v>
      </c>
      <c r="K47" s="302"/>
      <c r="L47" s="305" t="s">
        <v>74</v>
      </c>
      <c r="M47" s="307" t="s">
        <v>73</v>
      </c>
      <c r="N47" s="303" t="s">
        <v>77</v>
      </c>
      <c r="O47" s="304"/>
      <c r="P47" s="307" t="s">
        <v>74</v>
      </c>
      <c r="Q47" s="305" t="s">
        <v>73</v>
      </c>
      <c r="R47" s="301" t="s">
        <v>77</v>
      </c>
      <c r="S47" s="302"/>
      <c r="T47" s="305" t="s">
        <v>74</v>
      </c>
      <c r="U47" s="375" t="s">
        <v>91</v>
      </c>
      <c r="V47" s="375" t="s">
        <v>92</v>
      </c>
    </row>
    <row r="48" spans="1:22" ht="15.75" thickBot="1">
      <c r="A48" s="275"/>
      <c r="B48" s="276"/>
      <c r="C48" s="277"/>
      <c r="D48" s="214"/>
      <c r="E48" s="308"/>
      <c r="F48" s="97" t="s">
        <v>88</v>
      </c>
      <c r="G48" s="98" t="s">
        <v>89</v>
      </c>
      <c r="H48" s="308"/>
      <c r="I48" s="306"/>
      <c r="J48" s="100" t="s">
        <v>88</v>
      </c>
      <c r="K48" s="100" t="s">
        <v>89</v>
      </c>
      <c r="L48" s="306"/>
      <c r="M48" s="308"/>
      <c r="N48" s="97" t="s">
        <v>88</v>
      </c>
      <c r="O48" s="97" t="s">
        <v>89</v>
      </c>
      <c r="P48" s="308"/>
      <c r="Q48" s="306"/>
      <c r="R48" s="100" t="s">
        <v>88</v>
      </c>
      <c r="S48" s="100" t="s">
        <v>89</v>
      </c>
      <c r="T48" s="306"/>
      <c r="U48" s="376"/>
      <c r="V48" s="376"/>
    </row>
    <row r="49" spans="1:22">
      <c r="A49" s="252" t="s">
        <v>99</v>
      </c>
      <c r="B49" s="50" t="s">
        <v>3</v>
      </c>
      <c r="C49" s="43"/>
      <c r="D49" s="48"/>
      <c r="E49" s="80"/>
      <c r="F49" s="48"/>
      <c r="G49" s="77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</row>
    <row r="50" spans="1:22">
      <c r="A50" s="253"/>
      <c r="B50" s="220" t="s">
        <v>4</v>
      </c>
      <c r="C50" s="220"/>
      <c r="D50" s="44"/>
      <c r="E50" s="66"/>
      <c r="F50" s="44"/>
      <c r="G50" s="76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</row>
    <row r="51" spans="1:22" ht="18.75">
      <c r="A51" s="253"/>
      <c r="B51" s="220" t="s">
        <v>5</v>
      </c>
      <c r="C51" s="220"/>
      <c r="D51" s="44"/>
      <c r="E51" s="66"/>
      <c r="F51" s="44"/>
      <c r="G51" s="76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  <c r="T51" s="69"/>
      <c r="U51" s="69"/>
      <c r="V51" s="69"/>
    </row>
    <row r="52" spans="1:22" ht="18.75">
      <c r="A52" s="253"/>
      <c r="B52" s="220" t="s">
        <v>6</v>
      </c>
      <c r="C52" s="220"/>
      <c r="D52" s="44"/>
      <c r="E52" s="105"/>
      <c r="F52" s="45"/>
      <c r="G52" s="102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/>
    </row>
    <row r="53" spans="1:22" ht="15.75">
      <c r="A53" s="253"/>
      <c r="B53" s="220" t="s">
        <v>7</v>
      </c>
      <c r="C53" s="220"/>
      <c r="D53" s="44"/>
      <c r="E53" s="105"/>
      <c r="F53" s="45"/>
      <c r="G53" s="102"/>
      <c r="H53" s="70"/>
      <c r="I53" s="70"/>
      <c r="J53" s="70"/>
      <c r="K53" s="70"/>
      <c r="L53" s="70"/>
      <c r="M53" s="70"/>
      <c r="N53" s="70"/>
      <c r="O53" s="70"/>
      <c r="P53" s="72"/>
      <c r="Q53" s="72"/>
      <c r="R53" s="72"/>
      <c r="S53" s="72"/>
      <c r="T53" s="72"/>
      <c r="U53" s="72"/>
      <c r="V53" s="72"/>
    </row>
    <row r="54" spans="1:22" ht="15.75">
      <c r="A54" s="253"/>
      <c r="B54" s="220" t="s">
        <v>8</v>
      </c>
      <c r="C54" s="220"/>
      <c r="D54" s="44"/>
      <c r="E54" s="105"/>
      <c r="F54" s="45"/>
      <c r="G54" s="102"/>
      <c r="H54" s="70"/>
      <c r="I54" s="70"/>
      <c r="J54" s="70"/>
      <c r="K54" s="70"/>
      <c r="L54" s="70"/>
      <c r="M54" s="70"/>
      <c r="N54" s="70"/>
      <c r="O54" s="70"/>
      <c r="P54" s="72"/>
      <c r="Q54" s="72"/>
      <c r="R54" s="72"/>
      <c r="S54" s="72"/>
      <c r="T54" s="72"/>
      <c r="U54" s="72"/>
      <c r="V54" s="72"/>
    </row>
    <row r="55" spans="1:22" ht="16.5" thickBot="1">
      <c r="A55" s="254"/>
      <c r="B55" s="258" t="s">
        <v>9</v>
      </c>
      <c r="C55" s="259"/>
      <c r="D55" s="47"/>
      <c r="E55" s="106"/>
      <c r="F55" s="67"/>
      <c r="G55" s="103"/>
      <c r="H55" s="71"/>
      <c r="I55" s="71"/>
      <c r="J55" s="71"/>
      <c r="K55" s="71"/>
      <c r="L55" s="71"/>
      <c r="M55" s="71"/>
      <c r="N55" s="71"/>
      <c r="O55" s="71"/>
      <c r="P55" s="73"/>
      <c r="Q55" s="73"/>
      <c r="R55" s="73"/>
      <c r="S55" s="73"/>
      <c r="T55" s="73"/>
      <c r="U55" s="73"/>
      <c r="V55" s="73"/>
    </row>
    <row r="56" spans="1:22" ht="16.5" thickBot="1">
      <c r="A56" s="49"/>
      <c r="E56" s="14"/>
      <c r="F56" s="14"/>
      <c r="G56" s="14"/>
      <c r="H56" s="29"/>
      <c r="I56" s="29"/>
      <c r="J56" s="29"/>
      <c r="K56" s="29"/>
      <c r="L56" s="29"/>
      <c r="M56" s="29"/>
      <c r="N56" s="29"/>
      <c r="O56" s="29"/>
      <c r="P56" s="30"/>
      <c r="Q56" s="30"/>
      <c r="R56" s="30"/>
      <c r="S56" s="30"/>
      <c r="T56" s="30"/>
      <c r="U56" s="30"/>
      <c r="V56" s="30"/>
    </row>
    <row r="57" spans="1:22">
      <c r="A57" s="260" t="s">
        <v>29</v>
      </c>
      <c r="B57" s="257" t="s">
        <v>10</v>
      </c>
      <c r="C57" s="257"/>
      <c r="D57" s="64"/>
      <c r="E57" s="46"/>
      <c r="F57" s="108"/>
      <c r="G57" s="68"/>
      <c r="H57" s="78"/>
      <c r="I57" s="68"/>
      <c r="J57" s="68"/>
      <c r="K57" s="101"/>
      <c r="L57" s="68"/>
      <c r="M57" s="68"/>
      <c r="N57" s="68"/>
      <c r="O57" s="101"/>
      <c r="P57" s="68"/>
      <c r="Q57" s="68"/>
      <c r="R57" s="79"/>
      <c r="S57" s="101"/>
      <c r="T57" s="68"/>
      <c r="U57" s="78"/>
      <c r="V57" s="101"/>
    </row>
    <row r="58" spans="1:22">
      <c r="A58" s="261"/>
      <c r="B58" s="250" t="s">
        <v>11</v>
      </c>
      <c r="C58" s="250"/>
      <c r="D58" s="61"/>
      <c r="E58" s="44"/>
      <c r="F58" s="61"/>
      <c r="G58" s="44"/>
      <c r="H58" s="76"/>
      <c r="I58" s="44"/>
      <c r="J58" s="44"/>
      <c r="K58" s="44"/>
      <c r="L58" s="44"/>
      <c r="M58" s="44"/>
      <c r="N58" s="44"/>
      <c r="O58" s="44"/>
      <c r="P58" s="44"/>
      <c r="Q58" s="61"/>
      <c r="R58" s="65"/>
      <c r="S58" s="44"/>
      <c r="T58" s="44"/>
      <c r="U58" s="76"/>
      <c r="V58" s="44"/>
    </row>
    <row r="59" spans="1:22">
      <c r="A59" s="261"/>
      <c r="B59" s="250" t="s">
        <v>12</v>
      </c>
      <c r="C59" s="250"/>
      <c r="D59" s="61"/>
      <c r="E59" s="44"/>
      <c r="F59" s="61"/>
      <c r="G59" s="44"/>
      <c r="H59" s="76"/>
      <c r="I59" s="44"/>
      <c r="J59" s="44"/>
      <c r="K59" s="44"/>
      <c r="L59" s="44"/>
      <c r="M59" s="44"/>
      <c r="N59" s="44"/>
      <c r="O59" s="44"/>
      <c r="P59" s="44"/>
      <c r="Q59" s="44"/>
      <c r="R59" s="60"/>
      <c r="S59" s="44"/>
      <c r="T59" s="107"/>
      <c r="U59" s="76"/>
      <c r="V59" s="44"/>
    </row>
    <row r="60" spans="1:22">
      <c r="A60" s="261"/>
      <c r="B60" s="250" t="s">
        <v>13</v>
      </c>
      <c r="C60" s="250"/>
      <c r="D60" s="61"/>
      <c r="E60" s="44"/>
      <c r="F60" s="61"/>
      <c r="G60" s="44"/>
      <c r="H60" s="76"/>
      <c r="I60" s="44"/>
      <c r="J60" s="44"/>
      <c r="K60" s="44"/>
      <c r="L60" s="44"/>
      <c r="M60" s="44"/>
      <c r="N60" s="44"/>
      <c r="O60" s="44"/>
      <c r="P60" s="44"/>
      <c r="Q60" s="44"/>
      <c r="R60" s="61"/>
      <c r="S60" s="44"/>
      <c r="T60" s="44"/>
      <c r="U60" s="76"/>
      <c r="V60" s="44"/>
    </row>
    <row r="61" spans="1:22" ht="15.75" thickBot="1">
      <c r="A61" s="262"/>
      <c r="B61" s="251" t="s">
        <v>14</v>
      </c>
      <c r="C61" s="251"/>
      <c r="D61" s="63"/>
      <c r="E61" s="47"/>
      <c r="F61" s="63"/>
      <c r="G61" s="47"/>
      <c r="H61" s="75"/>
      <c r="I61" s="47"/>
      <c r="J61" s="47"/>
      <c r="K61" s="47"/>
      <c r="L61" s="47"/>
      <c r="M61" s="47"/>
      <c r="N61" s="47"/>
      <c r="O61" s="47"/>
      <c r="P61" s="47"/>
      <c r="Q61" s="47"/>
      <c r="R61" s="63"/>
      <c r="S61" s="47"/>
      <c r="T61" s="47"/>
      <c r="U61" s="75"/>
      <c r="V61" s="47"/>
    </row>
    <row r="62" spans="1:22" ht="15.75" thickBot="1">
      <c r="A62" s="17"/>
    </row>
    <row r="63" spans="1:22">
      <c r="A63" s="260" t="s">
        <v>30</v>
      </c>
      <c r="B63" s="255" t="s">
        <v>15</v>
      </c>
      <c r="C63" s="256"/>
      <c r="D63" s="64"/>
      <c r="E63" s="48"/>
      <c r="F63" s="48"/>
      <c r="G63" s="48"/>
      <c r="H63" s="48"/>
      <c r="I63" s="64"/>
      <c r="J63" s="48"/>
      <c r="K63" s="77"/>
      <c r="L63" s="64"/>
      <c r="M63" s="64"/>
      <c r="N63" s="48"/>
      <c r="O63" s="77"/>
      <c r="P63" s="77"/>
      <c r="Q63" s="48"/>
      <c r="R63" s="48"/>
      <c r="S63" s="48"/>
      <c r="T63" s="48"/>
      <c r="U63" s="64"/>
      <c r="V63" s="48"/>
    </row>
    <row r="64" spans="1:22">
      <c r="A64" s="261"/>
      <c r="B64" s="248" t="s">
        <v>16</v>
      </c>
      <c r="C64" s="249"/>
      <c r="D64" s="61"/>
      <c r="E64" s="44"/>
      <c r="F64" s="44"/>
      <c r="G64" s="44"/>
      <c r="H64" s="44"/>
      <c r="I64" s="61"/>
      <c r="J64" s="44"/>
      <c r="K64" s="76"/>
      <c r="L64" s="61"/>
      <c r="M64" s="61"/>
      <c r="N64" s="44"/>
      <c r="O64" s="83"/>
      <c r="P64" s="76"/>
      <c r="Q64" s="44"/>
      <c r="R64" s="44"/>
      <c r="S64" s="44"/>
      <c r="T64" s="44"/>
      <c r="U64" s="61"/>
      <c r="V64" s="44"/>
    </row>
    <row r="65" spans="1:22">
      <c r="A65" s="261"/>
      <c r="B65" s="248" t="s">
        <v>17</v>
      </c>
      <c r="C65" s="249"/>
      <c r="D65" s="61"/>
      <c r="E65" s="44"/>
      <c r="F65" s="44"/>
      <c r="G65" s="44"/>
      <c r="H65" s="44"/>
      <c r="I65" s="61"/>
      <c r="J65" s="44"/>
      <c r="K65" s="76"/>
      <c r="L65" s="61"/>
      <c r="M65" s="60"/>
      <c r="N65" s="44"/>
      <c r="O65" s="76"/>
      <c r="P65" s="76"/>
      <c r="Q65" s="44"/>
      <c r="R65" s="44"/>
      <c r="S65" s="44"/>
      <c r="T65" s="44"/>
      <c r="U65" s="61"/>
      <c r="V65" s="44"/>
    </row>
    <row r="66" spans="1:22">
      <c r="A66" s="261"/>
      <c r="B66" s="90" t="s">
        <v>18</v>
      </c>
      <c r="C66" s="89"/>
      <c r="D66" s="61"/>
      <c r="E66" s="44"/>
      <c r="F66" s="44"/>
      <c r="G66" s="44"/>
      <c r="H66" s="44"/>
      <c r="I66" s="61"/>
      <c r="J66" s="44"/>
      <c r="K66" s="76"/>
      <c r="L66" s="61"/>
      <c r="M66" s="61"/>
      <c r="N66" s="44"/>
      <c r="O66" s="82"/>
      <c r="P66" s="76"/>
      <c r="Q66" s="44"/>
      <c r="R66" s="44"/>
      <c r="S66" s="44"/>
      <c r="T66" s="44"/>
      <c r="U66" s="61"/>
      <c r="V66" s="44"/>
    </row>
    <row r="67" spans="1:22">
      <c r="A67" s="261"/>
      <c r="B67" s="250" t="s">
        <v>71</v>
      </c>
      <c r="C67" s="250"/>
      <c r="D67" s="61"/>
      <c r="E67" s="44"/>
      <c r="F67" s="44"/>
      <c r="G67" s="44"/>
      <c r="H67" s="44"/>
      <c r="I67" s="61"/>
      <c r="J67" s="44"/>
      <c r="K67" s="76"/>
      <c r="L67" s="61"/>
      <c r="M67" s="61"/>
      <c r="N67" s="74"/>
      <c r="O67" s="76"/>
      <c r="P67" s="76"/>
      <c r="Q67" s="44"/>
      <c r="R67" s="44"/>
      <c r="S67" s="44"/>
      <c r="T67" s="44"/>
      <c r="U67" s="61"/>
      <c r="V67" s="44"/>
    </row>
    <row r="68" spans="1:22" ht="15.75" thickBot="1">
      <c r="A68" s="262"/>
      <c r="B68" s="251" t="s">
        <v>72</v>
      </c>
      <c r="C68" s="251"/>
      <c r="D68" s="63"/>
      <c r="E68" s="47"/>
      <c r="F68" s="47"/>
      <c r="G68" s="47"/>
      <c r="H68" s="47"/>
      <c r="I68" s="63"/>
      <c r="J68" s="47"/>
      <c r="K68" s="75"/>
      <c r="L68" s="63"/>
      <c r="M68" s="63"/>
      <c r="N68" s="47"/>
      <c r="O68" s="75"/>
      <c r="P68" s="75"/>
      <c r="Q68" s="47"/>
      <c r="R68" s="47"/>
      <c r="S68" s="47"/>
      <c r="T68" s="47"/>
      <c r="U68" s="63"/>
      <c r="V68" s="47"/>
    </row>
    <row r="69" spans="1:22" ht="15.75" thickBot="1">
      <c r="A69" s="18"/>
      <c r="B69" s="85"/>
      <c r="C69" s="85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59" t="s">
        <v>93</v>
      </c>
      <c r="V69" s="86"/>
    </row>
    <row r="70" spans="1:22">
      <c r="A70" s="18"/>
      <c r="B70" s="85"/>
      <c r="C70" s="85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09"/>
      <c r="V70" s="14"/>
    </row>
    <row r="71" spans="1:22" ht="15.75" thickBot="1">
      <c r="A71" s="18"/>
      <c r="B71" s="85"/>
      <c r="C71" s="85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09"/>
      <c r="V71" s="14"/>
    </row>
    <row r="72" spans="1:22">
      <c r="A72" s="18"/>
      <c r="B72" s="85"/>
      <c r="C72" s="85"/>
      <c r="D72" s="14"/>
      <c r="E72" s="292" t="s">
        <v>183</v>
      </c>
      <c r="F72" s="293"/>
      <c r="G72" s="293"/>
      <c r="H72" s="293"/>
      <c r="I72" s="293"/>
      <c r="J72" s="293"/>
      <c r="K72" s="293"/>
      <c r="L72" s="293"/>
      <c r="M72" s="293"/>
      <c r="N72" s="293"/>
      <c r="O72" s="293"/>
      <c r="P72" s="293"/>
      <c r="Q72" s="293"/>
      <c r="R72" s="293"/>
      <c r="S72" s="293"/>
      <c r="T72" s="293"/>
      <c r="U72" s="293"/>
      <c r="V72" s="294"/>
    </row>
    <row r="73" spans="1:22" ht="15.75" thickBot="1">
      <c r="A73" s="18"/>
      <c r="B73" s="85"/>
      <c r="C73" s="85"/>
      <c r="D73" s="14"/>
      <c r="E73" s="295"/>
      <c r="F73" s="296"/>
      <c r="G73" s="296"/>
      <c r="H73" s="296"/>
      <c r="I73" s="296"/>
      <c r="J73" s="296"/>
      <c r="K73" s="296"/>
      <c r="L73" s="296"/>
      <c r="M73" s="296"/>
      <c r="N73" s="296"/>
      <c r="O73" s="296"/>
      <c r="P73" s="296"/>
      <c r="Q73" s="296"/>
      <c r="R73" s="296"/>
      <c r="S73" s="296"/>
      <c r="T73" s="296"/>
      <c r="U73" s="296"/>
      <c r="V73" s="297"/>
    </row>
    <row r="74" spans="1:22">
      <c r="A74" s="18"/>
      <c r="B74" s="85"/>
      <c r="C74" s="85"/>
      <c r="D74" s="14"/>
      <c r="E74" s="334" t="s">
        <v>79</v>
      </c>
      <c r="F74" s="335"/>
      <c r="G74" s="335"/>
      <c r="H74" s="336"/>
      <c r="I74" s="328" t="s">
        <v>81</v>
      </c>
      <c r="J74" s="329"/>
      <c r="K74" s="329"/>
      <c r="L74" s="330"/>
      <c r="M74" s="322" t="s">
        <v>83</v>
      </c>
      <c r="N74" s="323"/>
      <c r="O74" s="323"/>
      <c r="P74" s="324"/>
      <c r="Q74" s="309" t="s">
        <v>85</v>
      </c>
      <c r="R74" s="310"/>
      <c r="S74" s="310"/>
      <c r="T74" s="311"/>
      <c r="U74" s="286" t="s">
        <v>90</v>
      </c>
      <c r="V74" s="287"/>
    </row>
    <row r="75" spans="1:22" ht="15.75" thickBot="1">
      <c r="A75" s="18"/>
      <c r="B75" s="85"/>
      <c r="C75" s="85"/>
      <c r="D75" s="14"/>
      <c r="E75" s="337"/>
      <c r="F75" s="338"/>
      <c r="G75" s="338"/>
      <c r="H75" s="339"/>
      <c r="I75" s="331"/>
      <c r="J75" s="332"/>
      <c r="K75" s="332"/>
      <c r="L75" s="333"/>
      <c r="M75" s="325"/>
      <c r="N75" s="326"/>
      <c r="O75" s="326"/>
      <c r="P75" s="327"/>
      <c r="Q75" s="312"/>
      <c r="R75" s="313"/>
      <c r="S75" s="313"/>
      <c r="T75" s="314"/>
      <c r="U75" s="288"/>
      <c r="V75" s="289"/>
    </row>
    <row r="76" spans="1:22">
      <c r="A76" s="18"/>
      <c r="B76" s="85"/>
      <c r="C76" s="85"/>
      <c r="D76" s="14"/>
      <c r="E76" s="354" t="s">
        <v>179</v>
      </c>
      <c r="F76" s="355"/>
      <c r="G76" s="355"/>
      <c r="H76" s="356"/>
      <c r="I76" s="348" t="s">
        <v>180</v>
      </c>
      <c r="J76" s="349"/>
      <c r="K76" s="349"/>
      <c r="L76" s="350"/>
      <c r="M76" s="166" t="s">
        <v>181</v>
      </c>
      <c r="N76" s="167"/>
      <c r="O76" s="167"/>
      <c r="P76" s="168"/>
      <c r="Q76" s="162" t="s">
        <v>182</v>
      </c>
      <c r="R76" s="163"/>
      <c r="S76" s="163"/>
      <c r="T76" s="172"/>
      <c r="U76" s="288"/>
      <c r="V76" s="289"/>
    </row>
    <row r="77" spans="1:22" ht="15.75" thickBot="1">
      <c r="E77" s="357"/>
      <c r="F77" s="358"/>
      <c r="G77" s="358"/>
      <c r="H77" s="359"/>
      <c r="I77" s="351"/>
      <c r="J77" s="352"/>
      <c r="K77" s="352"/>
      <c r="L77" s="353"/>
      <c r="M77" s="224"/>
      <c r="N77" s="225"/>
      <c r="O77" s="225"/>
      <c r="P77" s="226"/>
      <c r="Q77" s="221"/>
      <c r="R77" s="222"/>
      <c r="S77" s="222"/>
      <c r="T77" s="223"/>
      <c r="U77" s="290"/>
      <c r="V77" s="291"/>
    </row>
    <row r="78" spans="1:22" ht="15.75" thickBot="1">
      <c r="A78" s="272" t="s">
        <v>97</v>
      </c>
      <c r="B78" s="273"/>
      <c r="C78" s="274"/>
      <c r="D78" s="213" t="s">
        <v>98</v>
      </c>
      <c r="E78" s="307" t="s">
        <v>73</v>
      </c>
      <c r="F78" s="303" t="s">
        <v>77</v>
      </c>
      <c r="G78" s="304"/>
      <c r="H78" s="307" t="s">
        <v>74</v>
      </c>
      <c r="I78" s="305" t="s">
        <v>73</v>
      </c>
      <c r="J78" s="301" t="s">
        <v>77</v>
      </c>
      <c r="K78" s="302"/>
      <c r="L78" s="305" t="s">
        <v>74</v>
      </c>
      <c r="M78" s="307" t="s">
        <v>73</v>
      </c>
      <c r="N78" s="303" t="s">
        <v>77</v>
      </c>
      <c r="O78" s="304"/>
      <c r="P78" s="307" t="s">
        <v>74</v>
      </c>
      <c r="Q78" s="305" t="s">
        <v>73</v>
      </c>
      <c r="R78" s="301" t="s">
        <v>77</v>
      </c>
      <c r="S78" s="302"/>
      <c r="T78" s="305" t="s">
        <v>74</v>
      </c>
      <c r="U78" s="375" t="s">
        <v>91</v>
      </c>
      <c r="V78" s="375" t="s">
        <v>92</v>
      </c>
    </row>
    <row r="79" spans="1:22" ht="15.75" thickBot="1">
      <c r="A79" s="275"/>
      <c r="B79" s="276"/>
      <c r="C79" s="277"/>
      <c r="D79" s="214"/>
      <c r="E79" s="308"/>
      <c r="F79" s="97" t="s">
        <v>88</v>
      </c>
      <c r="G79" s="98" t="s">
        <v>89</v>
      </c>
      <c r="H79" s="308"/>
      <c r="I79" s="306"/>
      <c r="J79" s="100" t="s">
        <v>88</v>
      </c>
      <c r="K79" s="100" t="s">
        <v>89</v>
      </c>
      <c r="L79" s="306"/>
      <c r="M79" s="308"/>
      <c r="N79" s="97" t="s">
        <v>88</v>
      </c>
      <c r="O79" s="97" t="s">
        <v>89</v>
      </c>
      <c r="P79" s="308"/>
      <c r="Q79" s="306"/>
      <c r="R79" s="100" t="s">
        <v>88</v>
      </c>
      <c r="S79" s="100" t="s">
        <v>89</v>
      </c>
      <c r="T79" s="306"/>
      <c r="U79" s="376"/>
      <c r="V79" s="376"/>
    </row>
    <row r="80" spans="1:22">
      <c r="A80" s="252" t="s">
        <v>99</v>
      </c>
      <c r="B80" s="50" t="s">
        <v>3</v>
      </c>
      <c r="C80" s="43"/>
      <c r="D80" s="48"/>
      <c r="E80" s="80"/>
      <c r="F80" s="48"/>
      <c r="G80" s="77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</row>
    <row r="81" spans="1:22">
      <c r="A81" s="253"/>
      <c r="B81" s="220" t="s">
        <v>4</v>
      </c>
      <c r="C81" s="220"/>
      <c r="D81" s="44"/>
      <c r="E81" s="66"/>
      <c r="F81" s="44"/>
      <c r="G81" s="76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</row>
    <row r="82" spans="1:22" ht="18.75">
      <c r="A82" s="253"/>
      <c r="B82" s="220" t="s">
        <v>5</v>
      </c>
      <c r="C82" s="220"/>
      <c r="D82" s="44"/>
      <c r="E82" s="66"/>
      <c r="F82" s="44"/>
      <c r="G82" s="76"/>
      <c r="H82" s="69"/>
      <c r="I82" s="69"/>
      <c r="J82" s="69"/>
      <c r="K82" s="69"/>
      <c r="L82" s="69"/>
      <c r="M82" s="69"/>
      <c r="N82" s="69"/>
      <c r="O82" s="69"/>
      <c r="P82" s="69"/>
      <c r="Q82" s="69"/>
      <c r="R82" s="69"/>
      <c r="S82" s="69"/>
      <c r="T82" s="69"/>
      <c r="U82" s="69"/>
      <c r="V82" s="69"/>
    </row>
    <row r="83" spans="1:22" ht="18.75">
      <c r="A83" s="253"/>
      <c r="B83" s="220" t="s">
        <v>6</v>
      </c>
      <c r="C83" s="220"/>
      <c r="D83" s="44"/>
      <c r="E83" s="105"/>
      <c r="F83" s="45"/>
      <c r="G83" s="102"/>
      <c r="H83" s="69"/>
      <c r="I83" s="69"/>
      <c r="J83" s="69"/>
      <c r="K83" s="69"/>
      <c r="L83" s="69"/>
      <c r="M83" s="69"/>
      <c r="N83" s="69"/>
      <c r="O83" s="69"/>
      <c r="P83" s="69"/>
      <c r="Q83" s="69"/>
      <c r="R83" s="69"/>
      <c r="S83" s="69"/>
      <c r="T83" s="69"/>
      <c r="U83" s="69"/>
      <c r="V83" s="69"/>
    </row>
    <row r="84" spans="1:22" ht="15.75">
      <c r="A84" s="253"/>
      <c r="B84" s="220" t="s">
        <v>7</v>
      </c>
      <c r="C84" s="220"/>
      <c r="D84" s="44"/>
      <c r="E84" s="105"/>
      <c r="F84" s="45"/>
      <c r="G84" s="102"/>
      <c r="H84" s="70"/>
      <c r="I84" s="70"/>
      <c r="J84" s="70"/>
      <c r="K84" s="70"/>
      <c r="L84" s="70"/>
      <c r="M84" s="70"/>
      <c r="N84" s="70"/>
      <c r="O84" s="70"/>
      <c r="P84" s="72"/>
      <c r="Q84" s="72"/>
      <c r="R84" s="72"/>
      <c r="S84" s="72"/>
      <c r="T84" s="72"/>
      <c r="U84" s="72"/>
      <c r="V84" s="72"/>
    </row>
    <row r="85" spans="1:22" ht="15.75">
      <c r="A85" s="253"/>
      <c r="B85" s="220" t="s">
        <v>8</v>
      </c>
      <c r="C85" s="220"/>
      <c r="D85" s="44"/>
      <c r="E85" s="105"/>
      <c r="F85" s="45"/>
      <c r="G85" s="102"/>
      <c r="H85" s="70"/>
      <c r="I85" s="70"/>
      <c r="J85" s="70"/>
      <c r="K85" s="70"/>
      <c r="L85" s="70"/>
      <c r="M85" s="70"/>
      <c r="N85" s="70"/>
      <c r="O85" s="70"/>
      <c r="P85" s="72"/>
      <c r="Q85" s="72"/>
      <c r="R85" s="72"/>
      <c r="S85" s="72"/>
      <c r="T85" s="72"/>
      <c r="U85" s="72"/>
      <c r="V85" s="72"/>
    </row>
    <row r="86" spans="1:22" ht="16.5" thickBot="1">
      <c r="A86" s="254"/>
      <c r="B86" s="258" t="s">
        <v>9</v>
      </c>
      <c r="C86" s="259"/>
      <c r="D86" s="47"/>
      <c r="E86" s="106"/>
      <c r="F86" s="67"/>
      <c r="G86" s="103"/>
      <c r="H86" s="71"/>
      <c r="I86" s="71"/>
      <c r="J86" s="71"/>
      <c r="K86" s="71"/>
      <c r="L86" s="71"/>
      <c r="M86" s="71"/>
      <c r="N86" s="71"/>
      <c r="O86" s="71"/>
      <c r="P86" s="73"/>
      <c r="Q86" s="73"/>
      <c r="R86" s="73"/>
      <c r="S86" s="73"/>
      <c r="T86" s="73"/>
      <c r="U86" s="73"/>
      <c r="V86" s="73"/>
    </row>
    <row r="87" spans="1:22" ht="16.5" thickBot="1">
      <c r="A87" s="49"/>
      <c r="E87" s="14"/>
      <c r="F87" s="14"/>
      <c r="G87" s="14"/>
      <c r="H87" s="29"/>
      <c r="I87" s="29"/>
      <c r="J87" s="29"/>
      <c r="K87" s="29"/>
      <c r="L87" s="29"/>
      <c r="M87" s="29"/>
      <c r="N87" s="29"/>
      <c r="O87" s="29"/>
      <c r="P87" s="30"/>
      <c r="Q87" s="30"/>
      <c r="R87" s="30"/>
      <c r="S87" s="30"/>
      <c r="T87" s="30"/>
      <c r="U87" s="30"/>
      <c r="V87" s="30"/>
    </row>
    <row r="88" spans="1:22">
      <c r="A88" s="260" t="s">
        <v>29</v>
      </c>
      <c r="B88" s="257" t="s">
        <v>10</v>
      </c>
      <c r="C88" s="257"/>
      <c r="D88" s="64"/>
      <c r="E88" s="46"/>
      <c r="F88" s="108"/>
      <c r="G88" s="68"/>
      <c r="H88" s="78"/>
      <c r="I88" s="68"/>
      <c r="J88" s="68"/>
      <c r="K88" s="101"/>
      <c r="L88" s="68"/>
      <c r="M88" s="68"/>
      <c r="N88" s="68"/>
      <c r="O88" s="101"/>
      <c r="P88" s="68"/>
      <c r="Q88" s="68"/>
      <c r="R88" s="79"/>
      <c r="S88" s="101"/>
      <c r="T88" s="68"/>
      <c r="U88" s="78"/>
      <c r="V88" s="101"/>
    </row>
    <row r="89" spans="1:22">
      <c r="A89" s="261"/>
      <c r="B89" s="250" t="s">
        <v>11</v>
      </c>
      <c r="C89" s="250"/>
      <c r="D89" s="61"/>
      <c r="E89" s="44"/>
      <c r="F89" s="61"/>
      <c r="G89" s="44"/>
      <c r="H89" s="76"/>
      <c r="I89" s="44"/>
      <c r="J89" s="44"/>
      <c r="K89" s="44"/>
      <c r="L89" s="44"/>
      <c r="M89" s="44"/>
      <c r="N89" s="44"/>
      <c r="O89" s="44"/>
      <c r="P89" s="44"/>
      <c r="Q89" s="61"/>
      <c r="R89" s="65"/>
      <c r="S89" s="44"/>
      <c r="T89" s="44"/>
      <c r="U89" s="76"/>
      <c r="V89" s="44"/>
    </row>
    <row r="90" spans="1:22">
      <c r="A90" s="261"/>
      <c r="B90" s="250" t="s">
        <v>12</v>
      </c>
      <c r="C90" s="250"/>
      <c r="D90" s="61"/>
      <c r="E90" s="44"/>
      <c r="F90" s="61"/>
      <c r="G90" s="44"/>
      <c r="H90" s="76"/>
      <c r="I90" s="44"/>
      <c r="J90" s="44"/>
      <c r="K90" s="44"/>
      <c r="L90" s="44"/>
      <c r="M90" s="44"/>
      <c r="N90" s="44"/>
      <c r="O90" s="44"/>
      <c r="P90" s="44"/>
      <c r="Q90" s="44"/>
      <c r="R90" s="60"/>
      <c r="S90" s="44"/>
      <c r="T90" s="107"/>
      <c r="U90" s="76"/>
      <c r="V90" s="44"/>
    </row>
    <row r="91" spans="1:22">
      <c r="A91" s="261"/>
      <c r="B91" s="250" t="s">
        <v>13</v>
      </c>
      <c r="C91" s="250"/>
      <c r="D91" s="61"/>
      <c r="E91" s="44"/>
      <c r="F91" s="61"/>
      <c r="G91" s="44"/>
      <c r="H91" s="76"/>
      <c r="I91" s="44"/>
      <c r="J91" s="44"/>
      <c r="K91" s="44"/>
      <c r="L91" s="44"/>
      <c r="M91" s="44"/>
      <c r="N91" s="44"/>
      <c r="O91" s="44"/>
      <c r="P91" s="44"/>
      <c r="Q91" s="44"/>
      <c r="R91" s="61"/>
      <c r="S91" s="44"/>
      <c r="T91" s="44"/>
      <c r="U91" s="76"/>
      <c r="V91" s="44"/>
    </row>
    <row r="92" spans="1:22" ht="15.75" thickBot="1">
      <c r="A92" s="262"/>
      <c r="B92" s="251" t="s">
        <v>14</v>
      </c>
      <c r="C92" s="251"/>
      <c r="D92" s="63"/>
      <c r="E92" s="47"/>
      <c r="F92" s="63"/>
      <c r="G92" s="47"/>
      <c r="H92" s="75"/>
      <c r="I92" s="47"/>
      <c r="J92" s="47"/>
      <c r="K92" s="47"/>
      <c r="L92" s="47"/>
      <c r="M92" s="47"/>
      <c r="N92" s="47"/>
      <c r="O92" s="47"/>
      <c r="P92" s="47"/>
      <c r="Q92" s="47"/>
      <c r="R92" s="63"/>
      <c r="S92" s="47"/>
      <c r="T92" s="47"/>
      <c r="U92" s="75"/>
      <c r="V92" s="47"/>
    </row>
    <row r="93" spans="1:22" ht="15.75" thickBot="1">
      <c r="A93" s="17"/>
    </row>
    <row r="94" spans="1:22">
      <c r="A94" s="260" t="s">
        <v>30</v>
      </c>
      <c r="B94" s="255" t="s">
        <v>15</v>
      </c>
      <c r="C94" s="256"/>
      <c r="D94" s="64"/>
      <c r="E94" s="48"/>
      <c r="F94" s="48"/>
      <c r="G94" s="48"/>
      <c r="H94" s="48"/>
      <c r="I94" s="64"/>
      <c r="J94" s="48"/>
      <c r="K94" s="77"/>
      <c r="L94" s="64"/>
      <c r="M94" s="64"/>
      <c r="N94" s="48"/>
      <c r="O94" s="77"/>
      <c r="P94" s="77"/>
      <c r="Q94" s="48"/>
      <c r="R94" s="48"/>
      <c r="S94" s="48"/>
      <c r="T94" s="48"/>
      <c r="U94" s="64"/>
      <c r="V94" s="48"/>
    </row>
    <row r="95" spans="1:22">
      <c r="A95" s="261"/>
      <c r="B95" s="248" t="s">
        <v>16</v>
      </c>
      <c r="C95" s="249"/>
      <c r="D95" s="61"/>
      <c r="E95" s="44"/>
      <c r="F95" s="44"/>
      <c r="G95" s="44"/>
      <c r="H95" s="44"/>
      <c r="I95" s="61"/>
      <c r="J95" s="44"/>
      <c r="K95" s="76"/>
      <c r="L95" s="61"/>
      <c r="M95" s="61"/>
      <c r="N95" s="44"/>
      <c r="O95" s="83"/>
      <c r="P95" s="76"/>
      <c r="Q95" s="44"/>
      <c r="R95" s="44"/>
      <c r="S95" s="44"/>
      <c r="T95" s="44"/>
      <c r="U95" s="61"/>
      <c r="V95" s="44"/>
    </row>
    <row r="96" spans="1:22">
      <c r="A96" s="261"/>
      <c r="B96" s="248" t="s">
        <v>17</v>
      </c>
      <c r="C96" s="249"/>
      <c r="D96" s="61"/>
      <c r="E96" s="44"/>
      <c r="F96" s="44"/>
      <c r="G96" s="44"/>
      <c r="H96" s="44"/>
      <c r="I96" s="61"/>
      <c r="J96" s="44"/>
      <c r="K96" s="76"/>
      <c r="L96" s="61"/>
      <c r="M96" s="60"/>
      <c r="N96" s="44"/>
      <c r="O96" s="76"/>
      <c r="P96" s="76"/>
      <c r="Q96" s="44"/>
      <c r="R96" s="44"/>
      <c r="S96" s="44"/>
      <c r="T96" s="44"/>
      <c r="U96" s="61"/>
      <c r="V96" s="44"/>
    </row>
    <row r="97" spans="1:22">
      <c r="A97" s="261"/>
      <c r="B97" s="90" t="s">
        <v>18</v>
      </c>
      <c r="C97" s="89"/>
      <c r="D97" s="61"/>
      <c r="E97" s="44"/>
      <c r="F97" s="44"/>
      <c r="G97" s="44"/>
      <c r="H97" s="44"/>
      <c r="I97" s="61"/>
      <c r="J97" s="44"/>
      <c r="K97" s="76"/>
      <c r="L97" s="61"/>
      <c r="M97" s="61"/>
      <c r="N97" s="44"/>
      <c r="O97" s="82"/>
      <c r="P97" s="76"/>
      <c r="Q97" s="44"/>
      <c r="R97" s="44"/>
      <c r="S97" s="44"/>
      <c r="T97" s="44"/>
      <c r="U97" s="61"/>
      <c r="V97" s="44"/>
    </row>
    <row r="98" spans="1:22">
      <c r="A98" s="261"/>
      <c r="B98" s="250" t="s">
        <v>71</v>
      </c>
      <c r="C98" s="250"/>
      <c r="D98" s="61"/>
      <c r="E98" s="44"/>
      <c r="F98" s="44"/>
      <c r="G98" s="44"/>
      <c r="H98" s="44"/>
      <c r="I98" s="61"/>
      <c r="J98" s="44"/>
      <c r="K98" s="76"/>
      <c r="L98" s="61"/>
      <c r="M98" s="61"/>
      <c r="N98" s="74"/>
      <c r="O98" s="76"/>
      <c r="P98" s="76"/>
      <c r="Q98" s="44"/>
      <c r="R98" s="44"/>
      <c r="S98" s="44"/>
      <c r="T98" s="44"/>
      <c r="U98" s="61"/>
      <c r="V98" s="44"/>
    </row>
    <row r="99" spans="1:22" ht="15.75" thickBot="1">
      <c r="A99" s="262"/>
      <c r="B99" s="251" t="s">
        <v>72</v>
      </c>
      <c r="C99" s="251"/>
      <c r="D99" s="63"/>
      <c r="E99" s="47"/>
      <c r="F99" s="47"/>
      <c r="G99" s="47"/>
      <c r="H99" s="47"/>
      <c r="I99" s="63"/>
      <c r="J99" s="47"/>
      <c r="K99" s="75"/>
      <c r="L99" s="63"/>
      <c r="M99" s="63"/>
      <c r="N99" s="47"/>
      <c r="O99" s="75"/>
      <c r="P99" s="75"/>
      <c r="Q99" s="47"/>
      <c r="R99" s="47"/>
      <c r="S99" s="47"/>
      <c r="T99" s="47"/>
      <c r="U99" s="63"/>
      <c r="V99" s="47"/>
    </row>
    <row r="100" spans="1:22" ht="15.75" thickBot="1">
      <c r="A100" s="18"/>
      <c r="B100" s="85"/>
      <c r="C100" s="85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59" t="s">
        <v>93</v>
      </c>
      <c r="V100" s="86"/>
    </row>
    <row r="101" spans="1:22">
      <c r="A101" s="18"/>
      <c r="B101" s="85"/>
      <c r="C101" s="85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09"/>
      <c r="V101" s="14"/>
    </row>
    <row r="102" spans="1:22" ht="15.75" thickBot="1">
      <c r="A102" s="18"/>
      <c r="B102" s="85"/>
      <c r="C102" s="85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09"/>
      <c r="V102" s="14"/>
    </row>
    <row r="103" spans="1:22">
      <c r="A103" s="18"/>
      <c r="B103" s="85"/>
      <c r="C103" s="85"/>
      <c r="D103" s="14"/>
      <c r="E103" s="292" t="s">
        <v>184</v>
      </c>
      <c r="F103" s="293"/>
      <c r="G103" s="293"/>
      <c r="H103" s="293"/>
      <c r="I103" s="293"/>
      <c r="J103" s="293"/>
      <c r="K103" s="293"/>
      <c r="L103" s="293"/>
      <c r="M103" s="293"/>
      <c r="N103" s="293"/>
      <c r="O103" s="293"/>
      <c r="P103" s="293"/>
      <c r="Q103" s="293"/>
      <c r="R103" s="293"/>
      <c r="S103" s="293"/>
      <c r="T103" s="293"/>
      <c r="U103" s="293"/>
      <c r="V103" s="294"/>
    </row>
    <row r="104" spans="1:22" ht="15.75" thickBot="1">
      <c r="A104" s="18"/>
      <c r="B104" s="85"/>
      <c r="C104" s="85"/>
      <c r="D104" s="14"/>
      <c r="E104" s="295"/>
      <c r="F104" s="296"/>
      <c r="G104" s="296"/>
      <c r="H104" s="296"/>
      <c r="I104" s="296"/>
      <c r="J104" s="296"/>
      <c r="K104" s="296"/>
      <c r="L104" s="296"/>
      <c r="M104" s="296"/>
      <c r="N104" s="296"/>
      <c r="O104" s="296"/>
      <c r="P104" s="296"/>
      <c r="Q104" s="296"/>
      <c r="R104" s="296"/>
      <c r="S104" s="296"/>
      <c r="T104" s="296"/>
      <c r="U104" s="296"/>
      <c r="V104" s="297"/>
    </row>
    <row r="105" spans="1:22">
      <c r="A105" s="18"/>
      <c r="B105" s="85"/>
      <c r="C105" s="85"/>
      <c r="D105" s="14"/>
      <c r="E105" s="334" t="s">
        <v>79</v>
      </c>
      <c r="F105" s="335"/>
      <c r="G105" s="335"/>
      <c r="H105" s="336"/>
      <c r="I105" s="328" t="s">
        <v>81</v>
      </c>
      <c r="J105" s="329"/>
      <c r="K105" s="329"/>
      <c r="L105" s="330"/>
      <c r="M105" s="322" t="s">
        <v>83</v>
      </c>
      <c r="N105" s="323"/>
      <c r="O105" s="323"/>
      <c r="P105" s="324"/>
      <c r="Q105" s="309" t="s">
        <v>85</v>
      </c>
      <c r="R105" s="310"/>
      <c r="S105" s="310"/>
      <c r="T105" s="311"/>
      <c r="U105" s="286" t="s">
        <v>90</v>
      </c>
      <c r="V105" s="287"/>
    </row>
    <row r="106" spans="1:22" ht="15.75" thickBot="1">
      <c r="A106" s="18"/>
      <c r="B106" s="85"/>
      <c r="C106" s="85"/>
      <c r="D106" s="14"/>
      <c r="E106" s="337"/>
      <c r="F106" s="338"/>
      <c r="G106" s="338"/>
      <c r="H106" s="339"/>
      <c r="I106" s="331"/>
      <c r="J106" s="332"/>
      <c r="K106" s="332"/>
      <c r="L106" s="333"/>
      <c r="M106" s="325"/>
      <c r="N106" s="326"/>
      <c r="O106" s="326"/>
      <c r="P106" s="327"/>
      <c r="Q106" s="312"/>
      <c r="R106" s="313"/>
      <c r="S106" s="313"/>
      <c r="T106" s="314"/>
      <c r="U106" s="288"/>
      <c r="V106" s="289"/>
    </row>
    <row r="107" spans="1:22">
      <c r="A107" s="18"/>
      <c r="B107" s="85"/>
      <c r="C107" s="85"/>
      <c r="D107" s="14"/>
      <c r="E107" s="354" t="s">
        <v>185</v>
      </c>
      <c r="F107" s="355"/>
      <c r="G107" s="355"/>
      <c r="H107" s="356"/>
      <c r="I107" s="348" t="s">
        <v>186</v>
      </c>
      <c r="J107" s="349"/>
      <c r="K107" s="349"/>
      <c r="L107" s="350"/>
      <c r="M107" s="166" t="s">
        <v>187</v>
      </c>
      <c r="N107" s="167"/>
      <c r="O107" s="167"/>
      <c r="P107" s="168"/>
      <c r="Q107" s="162" t="s">
        <v>188</v>
      </c>
      <c r="R107" s="163"/>
      <c r="S107" s="163"/>
      <c r="T107" s="172"/>
      <c r="U107" s="288"/>
      <c r="V107" s="289"/>
    </row>
    <row r="108" spans="1:22" ht="15.75" thickBot="1">
      <c r="A108" s="18"/>
      <c r="B108" s="85"/>
      <c r="C108" s="85"/>
      <c r="D108" s="14"/>
      <c r="E108" s="357"/>
      <c r="F108" s="358"/>
      <c r="G108" s="358"/>
      <c r="H108" s="359"/>
      <c r="I108" s="351"/>
      <c r="J108" s="352"/>
      <c r="K108" s="352"/>
      <c r="L108" s="353"/>
      <c r="M108" s="224"/>
      <c r="N108" s="225"/>
      <c r="O108" s="225"/>
      <c r="P108" s="226"/>
      <c r="Q108" s="221"/>
      <c r="R108" s="222"/>
      <c r="S108" s="222"/>
      <c r="T108" s="223"/>
      <c r="U108" s="290"/>
      <c r="V108" s="291"/>
    </row>
    <row r="109" spans="1:22" ht="15.75" thickBot="1">
      <c r="A109" s="272" t="s">
        <v>97</v>
      </c>
      <c r="B109" s="273"/>
      <c r="C109" s="274"/>
      <c r="D109" s="213" t="s">
        <v>98</v>
      </c>
      <c r="E109" s="307" t="s">
        <v>73</v>
      </c>
      <c r="F109" s="303" t="s">
        <v>77</v>
      </c>
      <c r="G109" s="304"/>
      <c r="H109" s="307" t="s">
        <v>74</v>
      </c>
      <c r="I109" s="305" t="s">
        <v>73</v>
      </c>
      <c r="J109" s="301" t="s">
        <v>77</v>
      </c>
      <c r="K109" s="302"/>
      <c r="L109" s="305" t="s">
        <v>74</v>
      </c>
      <c r="M109" s="307" t="s">
        <v>73</v>
      </c>
      <c r="N109" s="303" t="s">
        <v>77</v>
      </c>
      <c r="O109" s="304"/>
      <c r="P109" s="307" t="s">
        <v>74</v>
      </c>
      <c r="Q109" s="305" t="s">
        <v>73</v>
      </c>
      <c r="R109" s="301" t="s">
        <v>77</v>
      </c>
      <c r="S109" s="302"/>
      <c r="T109" s="305" t="s">
        <v>74</v>
      </c>
      <c r="U109" s="375" t="s">
        <v>91</v>
      </c>
      <c r="V109" s="375" t="s">
        <v>92</v>
      </c>
    </row>
    <row r="110" spans="1:22" ht="15.75" thickBot="1">
      <c r="A110" s="275"/>
      <c r="B110" s="276"/>
      <c r="C110" s="277"/>
      <c r="D110" s="214"/>
      <c r="E110" s="308"/>
      <c r="F110" s="97" t="s">
        <v>88</v>
      </c>
      <c r="G110" s="98" t="s">
        <v>89</v>
      </c>
      <c r="H110" s="308"/>
      <c r="I110" s="306"/>
      <c r="J110" s="100" t="s">
        <v>88</v>
      </c>
      <c r="K110" s="100" t="s">
        <v>89</v>
      </c>
      <c r="L110" s="306"/>
      <c r="M110" s="308"/>
      <c r="N110" s="97" t="s">
        <v>88</v>
      </c>
      <c r="O110" s="97" t="s">
        <v>89</v>
      </c>
      <c r="P110" s="308"/>
      <c r="Q110" s="306"/>
      <c r="R110" s="100" t="s">
        <v>88</v>
      </c>
      <c r="S110" s="100" t="s">
        <v>89</v>
      </c>
      <c r="T110" s="306"/>
      <c r="U110" s="376"/>
      <c r="V110" s="376"/>
    </row>
    <row r="111" spans="1:22">
      <c r="A111" s="252" t="s">
        <v>99</v>
      </c>
      <c r="B111" s="50" t="s">
        <v>3</v>
      </c>
      <c r="C111" s="43"/>
      <c r="D111" s="48"/>
      <c r="E111" s="80"/>
      <c r="F111" s="48"/>
      <c r="G111" s="77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</row>
    <row r="112" spans="1:22">
      <c r="A112" s="253"/>
      <c r="B112" s="220" t="s">
        <v>4</v>
      </c>
      <c r="C112" s="220"/>
      <c r="D112" s="44"/>
      <c r="E112" s="66"/>
      <c r="F112" s="44"/>
      <c r="G112" s="76"/>
      <c r="H112" s="44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</row>
    <row r="113" spans="1:22" ht="18.75">
      <c r="A113" s="253"/>
      <c r="B113" s="220" t="s">
        <v>5</v>
      </c>
      <c r="C113" s="220"/>
      <c r="D113" s="44"/>
      <c r="E113" s="66"/>
      <c r="F113" s="44"/>
      <c r="G113" s="76"/>
      <c r="H113" s="69"/>
      <c r="I113" s="69"/>
      <c r="J113" s="69"/>
      <c r="K113" s="69"/>
      <c r="L113" s="69"/>
      <c r="M113" s="69"/>
      <c r="N113" s="69"/>
      <c r="O113" s="69"/>
      <c r="P113" s="69"/>
      <c r="Q113" s="69"/>
      <c r="R113" s="69"/>
      <c r="S113" s="69"/>
      <c r="T113" s="69"/>
      <c r="U113" s="69"/>
      <c r="V113" s="69"/>
    </row>
    <row r="114" spans="1:22" ht="18.75">
      <c r="A114" s="253"/>
      <c r="B114" s="220" t="s">
        <v>6</v>
      </c>
      <c r="C114" s="220"/>
      <c r="D114" s="44"/>
      <c r="E114" s="105"/>
      <c r="F114" s="45"/>
      <c r="G114" s="102"/>
      <c r="H114" s="69"/>
      <c r="I114" s="69"/>
      <c r="J114" s="69"/>
      <c r="K114" s="69"/>
      <c r="L114" s="69"/>
      <c r="M114" s="69"/>
      <c r="N114" s="69"/>
      <c r="O114" s="69"/>
      <c r="P114" s="69"/>
      <c r="Q114" s="69"/>
      <c r="R114" s="69"/>
      <c r="S114" s="69"/>
      <c r="T114" s="69"/>
      <c r="U114" s="69"/>
      <c r="V114" s="69"/>
    </row>
    <row r="115" spans="1:22" ht="15.75">
      <c r="A115" s="253"/>
      <c r="B115" s="220" t="s">
        <v>7</v>
      </c>
      <c r="C115" s="220"/>
      <c r="D115" s="44"/>
      <c r="E115" s="105"/>
      <c r="F115" s="45"/>
      <c r="G115" s="102"/>
      <c r="H115" s="70"/>
      <c r="I115" s="70"/>
      <c r="J115" s="70"/>
      <c r="K115" s="70"/>
      <c r="L115" s="70"/>
      <c r="M115" s="70"/>
      <c r="N115" s="70"/>
      <c r="O115" s="70"/>
      <c r="P115" s="72"/>
      <c r="Q115" s="72"/>
      <c r="R115" s="72"/>
      <c r="S115" s="72"/>
      <c r="T115" s="72"/>
      <c r="U115" s="72"/>
      <c r="V115" s="72"/>
    </row>
    <row r="116" spans="1:22" ht="15.75">
      <c r="A116" s="253"/>
      <c r="B116" s="220" t="s">
        <v>8</v>
      </c>
      <c r="C116" s="220"/>
      <c r="D116" s="44"/>
      <c r="E116" s="105"/>
      <c r="F116" s="45"/>
      <c r="G116" s="102"/>
      <c r="H116" s="70"/>
      <c r="I116" s="70"/>
      <c r="J116" s="70"/>
      <c r="K116" s="70"/>
      <c r="L116" s="70"/>
      <c r="M116" s="70"/>
      <c r="N116" s="70"/>
      <c r="O116" s="70"/>
      <c r="P116" s="72"/>
      <c r="Q116" s="72"/>
      <c r="R116" s="72"/>
      <c r="S116" s="72"/>
      <c r="T116" s="72"/>
      <c r="U116" s="72"/>
      <c r="V116" s="72"/>
    </row>
    <row r="117" spans="1:22" ht="16.5" thickBot="1">
      <c r="A117" s="254"/>
      <c r="B117" s="258" t="s">
        <v>9</v>
      </c>
      <c r="C117" s="259"/>
      <c r="D117" s="47"/>
      <c r="E117" s="106"/>
      <c r="F117" s="67"/>
      <c r="G117" s="103"/>
      <c r="H117" s="71"/>
      <c r="I117" s="71"/>
      <c r="J117" s="71"/>
      <c r="K117" s="71"/>
      <c r="L117" s="71"/>
      <c r="M117" s="71"/>
      <c r="N117" s="71"/>
      <c r="O117" s="71"/>
      <c r="P117" s="73"/>
      <c r="Q117" s="73"/>
      <c r="R117" s="73"/>
      <c r="S117" s="73"/>
      <c r="T117" s="73"/>
      <c r="U117" s="73"/>
      <c r="V117" s="73"/>
    </row>
    <row r="118" spans="1:22" ht="16.5" thickBot="1">
      <c r="A118" s="49"/>
      <c r="E118" s="14"/>
      <c r="F118" s="14"/>
      <c r="G118" s="14"/>
      <c r="H118" s="29"/>
      <c r="I118" s="29"/>
      <c r="J118" s="29"/>
      <c r="K118" s="29"/>
      <c r="L118" s="29"/>
      <c r="M118" s="29"/>
      <c r="N118" s="29"/>
      <c r="O118" s="29"/>
      <c r="P118" s="30"/>
      <c r="Q118" s="30"/>
      <c r="R118" s="30"/>
      <c r="S118" s="30"/>
      <c r="T118" s="30"/>
      <c r="U118" s="30"/>
      <c r="V118" s="30"/>
    </row>
    <row r="119" spans="1:22">
      <c r="A119" s="260" t="s">
        <v>29</v>
      </c>
      <c r="B119" s="257" t="s">
        <v>10</v>
      </c>
      <c r="C119" s="257"/>
      <c r="D119" s="64"/>
      <c r="E119" s="46"/>
      <c r="F119" s="108"/>
      <c r="G119" s="68"/>
      <c r="H119" s="78"/>
      <c r="I119" s="68"/>
      <c r="J119" s="68"/>
      <c r="K119" s="101"/>
      <c r="L119" s="68"/>
      <c r="M119" s="68"/>
      <c r="N119" s="68"/>
      <c r="O119" s="101"/>
      <c r="P119" s="68"/>
      <c r="Q119" s="68"/>
      <c r="R119" s="79"/>
      <c r="S119" s="101"/>
      <c r="T119" s="68"/>
      <c r="U119" s="78"/>
      <c r="V119" s="101"/>
    </row>
    <row r="120" spans="1:22">
      <c r="A120" s="261"/>
      <c r="B120" s="250" t="s">
        <v>11</v>
      </c>
      <c r="C120" s="250"/>
      <c r="D120" s="61"/>
      <c r="E120" s="44"/>
      <c r="F120" s="61"/>
      <c r="G120" s="44"/>
      <c r="H120" s="76"/>
      <c r="I120" s="44"/>
      <c r="J120" s="44"/>
      <c r="K120" s="44"/>
      <c r="L120" s="44"/>
      <c r="M120" s="44"/>
      <c r="N120" s="44"/>
      <c r="O120" s="44"/>
      <c r="P120" s="44"/>
      <c r="Q120" s="61"/>
      <c r="R120" s="65"/>
      <c r="S120" s="44"/>
      <c r="T120" s="44"/>
      <c r="U120" s="76"/>
      <c r="V120" s="44"/>
    </row>
    <row r="121" spans="1:22">
      <c r="A121" s="261"/>
      <c r="B121" s="250" t="s">
        <v>12</v>
      </c>
      <c r="C121" s="250"/>
      <c r="D121" s="61"/>
      <c r="E121" s="44"/>
      <c r="F121" s="61"/>
      <c r="G121" s="44"/>
      <c r="H121" s="76"/>
      <c r="I121" s="44"/>
      <c r="J121" s="44"/>
      <c r="K121" s="44"/>
      <c r="L121" s="44"/>
      <c r="M121" s="44"/>
      <c r="N121" s="44"/>
      <c r="O121" s="44"/>
      <c r="P121" s="44"/>
      <c r="Q121" s="44"/>
      <c r="R121" s="60"/>
      <c r="S121" s="44"/>
      <c r="T121" s="107"/>
      <c r="U121" s="76"/>
      <c r="V121" s="44"/>
    </row>
    <row r="122" spans="1:22">
      <c r="A122" s="261"/>
      <c r="B122" s="250" t="s">
        <v>13</v>
      </c>
      <c r="C122" s="250"/>
      <c r="D122" s="61"/>
      <c r="E122" s="44"/>
      <c r="F122" s="61"/>
      <c r="G122" s="44"/>
      <c r="H122" s="76"/>
      <c r="I122" s="44"/>
      <c r="J122" s="44"/>
      <c r="K122" s="44"/>
      <c r="L122" s="44"/>
      <c r="M122" s="44"/>
      <c r="N122" s="44"/>
      <c r="O122" s="44"/>
      <c r="P122" s="44"/>
      <c r="Q122" s="44"/>
      <c r="R122" s="61"/>
      <c r="S122" s="44"/>
      <c r="T122" s="44"/>
      <c r="U122" s="76"/>
      <c r="V122" s="44"/>
    </row>
    <row r="123" spans="1:22" ht="15.75" thickBot="1">
      <c r="A123" s="262"/>
      <c r="B123" s="251" t="s">
        <v>14</v>
      </c>
      <c r="C123" s="251"/>
      <c r="D123" s="63"/>
      <c r="E123" s="47"/>
      <c r="F123" s="63"/>
      <c r="G123" s="47"/>
      <c r="H123" s="75"/>
      <c r="I123" s="47"/>
      <c r="J123" s="47"/>
      <c r="K123" s="47"/>
      <c r="L123" s="47"/>
      <c r="M123" s="47"/>
      <c r="N123" s="47"/>
      <c r="O123" s="47"/>
      <c r="P123" s="47"/>
      <c r="Q123" s="47"/>
      <c r="R123" s="63"/>
      <c r="S123" s="47"/>
      <c r="T123" s="47"/>
      <c r="U123" s="75"/>
      <c r="V123" s="47"/>
    </row>
    <row r="124" spans="1:22" ht="15.75" thickBot="1">
      <c r="A124" s="17"/>
    </row>
    <row r="125" spans="1:22">
      <c r="A125" s="260" t="s">
        <v>30</v>
      </c>
      <c r="B125" s="255" t="s">
        <v>15</v>
      </c>
      <c r="C125" s="256"/>
      <c r="D125" s="64"/>
      <c r="E125" s="48"/>
      <c r="F125" s="48"/>
      <c r="G125" s="48"/>
      <c r="H125" s="48"/>
      <c r="I125" s="64"/>
      <c r="J125" s="48"/>
      <c r="K125" s="77"/>
      <c r="L125" s="64"/>
      <c r="M125" s="64"/>
      <c r="N125" s="48"/>
      <c r="O125" s="77"/>
      <c r="P125" s="77"/>
      <c r="Q125" s="48"/>
      <c r="R125" s="48"/>
      <c r="S125" s="48"/>
      <c r="T125" s="48"/>
      <c r="U125" s="64"/>
      <c r="V125" s="48"/>
    </row>
    <row r="126" spans="1:22">
      <c r="A126" s="261"/>
      <c r="B126" s="248" t="s">
        <v>16</v>
      </c>
      <c r="C126" s="249"/>
      <c r="D126" s="61"/>
      <c r="E126" s="44"/>
      <c r="F126" s="44"/>
      <c r="G126" s="44"/>
      <c r="H126" s="44"/>
      <c r="I126" s="61"/>
      <c r="J126" s="44"/>
      <c r="K126" s="76"/>
      <c r="L126" s="61"/>
      <c r="M126" s="61"/>
      <c r="N126" s="44"/>
      <c r="O126" s="83"/>
      <c r="P126" s="76"/>
      <c r="Q126" s="44"/>
      <c r="R126" s="44"/>
      <c r="S126" s="44"/>
      <c r="T126" s="44"/>
      <c r="U126" s="61"/>
      <c r="V126" s="44"/>
    </row>
    <row r="127" spans="1:22">
      <c r="A127" s="261"/>
      <c r="B127" s="248" t="s">
        <v>17</v>
      </c>
      <c r="C127" s="249"/>
      <c r="D127" s="61"/>
      <c r="E127" s="44"/>
      <c r="F127" s="44"/>
      <c r="G127" s="44"/>
      <c r="H127" s="44"/>
      <c r="I127" s="61"/>
      <c r="J127" s="44"/>
      <c r="K127" s="76"/>
      <c r="L127" s="61"/>
      <c r="M127" s="60"/>
      <c r="N127" s="44"/>
      <c r="O127" s="76"/>
      <c r="P127" s="76"/>
      <c r="Q127" s="44"/>
      <c r="R127" s="44"/>
      <c r="S127" s="44"/>
      <c r="T127" s="44"/>
      <c r="U127" s="61"/>
      <c r="V127" s="44"/>
    </row>
    <row r="128" spans="1:22">
      <c r="A128" s="261"/>
      <c r="B128" s="90" t="s">
        <v>18</v>
      </c>
      <c r="C128" s="89"/>
      <c r="D128" s="61"/>
      <c r="E128" s="44"/>
      <c r="F128" s="44"/>
      <c r="G128" s="44"/>
      <c r="H128" s="44"/>
      <c r="I128" s="61"/>
      <c r="J128" s="44"/>
      <c r="K128" s="76"/>
      <c r="L128" s="61"/>
      <c r="M128" s="61"/>
      <c r="N128" s="44"/>
      <c r="O128" s="82"/>
      <c r="P128" s="76"/>
      <c r="Q128" s="44"/>
      <c r="R128" s="44"/>
      <c r="S128" s="44"/>
      <c r="T128" s="44"/>
      <c r="U128" s="61"/>
      <c r="V128" s="44"/>
    </row>
    <row r="129" spans="1:22">
      <c r="A129" s="261"/>
      <c r="B129" s="250" t="s">
        <v>71</v>
      </c>
      <c r="C129" s="250"/>
      <c r="D129" s="61"/>
      <c r="E129" s="44"/>
      <c r="F129" s="44"/>
      <c r="G129" s="44"/>
      <c r="H129" s="44"/>
      <c r="I129" s="61"/>
      <c r="J129" s="44"/>
      <c r="K129" s="76"/>
      <c r="L129" s="61"/>
      <c r="M129" s="61"/>
      <c r="N129" s="74"/>
      <c r="O129" s="76"/>
      <c r="P129" s="76"/>
      <c r="Q129" s="44"/>
      <c r="R129" s="44"/>
      <c r="S129" s="44"/>
      <c r="T129" s="44"/>
      <c r="U129" s="61"/>
      <c r="V129" s="44"/>
    </row>
    <row r="130" spans="1:22" ht="15.75" thickBot="1">
      <c r="A130" s="262"/>
      <c r="B130" s="251" t="s">
        <v>72</v>
      </c>
      <c r="C130" s="251"/>
      <c r="D130" s="63"/>
      <c r="E130" s="47"/>
      <c r="F130" s="47"/>
      <c r="G130" s="47"/>
      <c r="H130" s="47"/>
      <c r="I130" s="63"/>
      <c r="J130" s="47"/>
      <c r="K130" s="75"/>
      <c r="L130" s="63"/>
      <c r="M130" s="63"/>
      <c r="N130" s="47"/>
      <c r="O130" s="75"/>
      <c r="P130" s="75"/>
      <c r="Q130" s="47"/>
      <c r="R130" s="47"/>
      <c r="S130" s="47"/>
      <c r="T130" s="47"/>
      <c r="U130" s="63"/>
      <c r="V130" s="47"/>
    </row>
    <row r="131" spans="1:22" ht="15.75" thickBot="1">
      <c r="A131" s="18"/>
      <c r="B131" s="85"/>
      <c r="C131" s="85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59" t="s">
        <v>93</v>
      </c>
      <c r="V131" s="86"/>
    </row>
    <row r="132" spans="1:22">
      <c r="A132" s="18"/>
      <c r="B132" s="85"/>
      <c r="C132" s="85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09"/>
      <c r="V132" s="14"/>
    </row>
    <row r="133" spans="1:22" ht="15.75" thickBot="1">
      <c r="A133" s="18"/>
      <c r="B133" s="85"/>
      <c r="C133" s="85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09"/>
      <c r="V133" s="14"/>
    </row>
    <row r="134" spans="1:22">
      <c r="A134" s="18"/>
      <c r="B134" s="85"/>
      <c r="C134" s="85"/>
      <c r="D134" s="14"/>
      <c r="E134" s="292" t="s">
        <v>189</v>
      </c>
      <c r="F134" s="293"/>
      <c r="G134" s="293"/>
      <c r="H134" s="293"/>
      <c r="I134" s="293"/>
      <c r="J134" s="293"/>
      <c r="K134" s="293"/>
      <c r="L134" s="293"/>
      <c r="M134" s="293"/>
      <c r="N134" s="293"/>
      <c r="O134" s="293"/>
      <c r="P134" s="293"/>
      <c r="Q134" s="293"/>
      <c r="R134" s="293"/>
      <c r="S134" s="293"/>
      <c r="T134" s="293"/>
      <c r="U134" s="293"/>
      <c r="V134" s="294"/>
    </row>
    <row r="135" spans="1:22" ht="15.75" thickBot="1">
      <c r="A135" s="18"/>
      <c r="B135" s="85"/>
      <c r="C135" s="85"/>
      <c r="D135" s="14"/>
      <c r="E135" s="295"/>
      <c r="F135" s="296"/>
      <c r="G135" s="296"/>
      <c r="H135" s="296"/>
      <c r="I135" s="296"/>
      <c r="J135" s="296"/>
      <c r="K135" s="296"/>
      <c r="L135" s="296"/>
      <c r="M135" s="296"/>
      <c r="N135" s="296"/>
      <c r="O135" s="296"/>
      <c r="P135" s="296"/>
      <c r="Q135" s="296"/>
      <c r="R135" s="296"/>
      <c r="S135" s="296"/>
      <c r="T135" s="296"/>
      <c r="U135" s="296"/>
      <c r="V135" s="297"/>
    </row>
    <row r="136" spans="1:22">
      <c r="A136" s="18"/>
      <c r="B136" s="85"/>
      <c r="C136" s="85"/>
      <c r="D136" s="14"/>
      <c r="E136" s="334" t="s">
        <v>79</v>
      </c>
      <c r="F136" s="335"/>
      <c r="G136" s="335"/>
      <c r="H136" s="336"/>
      <c r="I136" s="328" t="s">
        <v>81</v>
      </c>
      <c r="J136" s="329"/>
      <c r="K136" s="329"/>
      <c r="L136" s="330"/>
      <c r="M136" s="322" t="s">
        <v>83</v>
      </c>
      <c r="N136" s="323"/>
      <c r="O136" s="323"/>
      <c r="P136" s="324"/>
      <c r="Q136" s="309" t="s">
        <v>85</v>
      </c>
      <c r="R136" s="310"/>
      <c r="S136" s="310"/>
      <c r="T136" s="311"/>
      <c r="U136" s="286" t="s">
        <v>90</v>
      </c>
      <c r="V136" s="287"/>
    </row>
    <row r="137" spans="1:22" ht="15.75" thickBot="1">
      <c r="A137" s="18"/>
      <c r="B137" s="85"/>
      <c r="C137" s="85"/>
      <c r="D137" s="14"/>
      <c r="E137" s="337"/>
      <c r="F137" s="338"/>
      <c r="G137" s="338"/>
      <c r="H137" s="339"/>
      <c r="I137" s="331"/>
      <c r="J137" s="332"/>
      <c r="K137" s="332"/>
      <c r="L137" s="333"/>
      <c r="M137" s="325"/>
      <c r="N137" s="326"/>
      <c r="O137" s="326"/>
      <c r="P137" s="327"/>
      <c r="Q137" s="312"/>
      <c r="R137" s="313"/>
      <c r="S137" s="313"/>
      <c r="T137" s="314"/>
      <c r="U137" s="288"/>
      <c r="V137" s="289"/>
    </row>
    <row r="138" spans="1:22">
      <c r="A138" s="18"/>
      <c r="B138" s="85"/>
      <c r="C138" s="85"/>
      <c r="D138" s="14"/>
      <c r="E138" s="354" t="s">
        <v>190</v>
      </c>
      <c r="F138" s="355"/>
      <c r="G138" s="355"/>
      <c r="H138" s="356"/>
      <c r="I138" s="348" t="s">
        <v>191</v>
      </c>
      <c r="J138" s="349"/>
      <c r="K138" s="349"/>
      <c r="L138" s="350"/>
      <c r="M138" s="166" t="s">
        <v>192</v>
      </c>
      <c r="N138" s="167"/>
      <c r="O138" s="167"/>
      <c r="P138" s="168"/>
      <c r="Q138" s="162" t="s">
        <v>193</v>
      </c>
      <c r="R138" s="163"/>
      <c r="S138" s="163"/>
      <c r="T138" s="172"/>
      <c r="U138" s="288"/>
      <c r="V138" s="289"/>
    </row>
    <row r="139" spans="1:22" ht="15.75" thickBot="1">
      <c r="E139" s="357"/>
      <c r="F139" s="358"/>
      <c r="G139" s="358"/>
      <c r="H139" s="359"/>
      <c r="I139" s="351"/>
      <c r="J139" s="352"/>
      <c r="K139" s="352"/>
      <c r="L139" s="353"/>
      <c r="M139" s="224"/>
      <c r="N139" s="225"/>
      <c r="O139" s="225"/>
      <c r="P139" s="226"/>
      <c r="Q139" s="221"/>
      <c r="R139" s="222"/>
      <c r="S139" s="222"/>
      <c r="T139" s="223"/>
      <c r="U139" s="290"/>
      <c r="V139" s="291"/>
    </row>
    <row r="140" spans="1:22" ht="15.75" thickBot="1">
      <c r="A140" s="272" t="s">
        <v>97</v>
      </c>
      <c r="B140" s="273"/>
      <c r="C140" s="274"/>
      <c r="D140" s="213" t="s">
        <v>98</v>
      </c>
      <c r="E140" s="307" t="s">
        <v>73</v>
      </c>
      <c r="F140" s="303" t="s">
        <v>77</v>
      </c>
      <c r="G140" s="304"/>
      <c r="H140" s="307" t="s">
        <v>74</v>
      </c>
      <c r="I140" s="305" t="s">
        <v>73</v>
      </c>
      <c r="J140" s="301" t="s">
        <v>77</v>
      </c>
      <c r="K140" s="302"/>
      <c r="L140" s="305" t="s">
        <v>74</v>
      </c>
      <c r="M140" s="307" t="s">
        <v>73</v>
      </c>
      <c r="N140" s="303" t="s">
        <v>77</v>
      </c>
      <c r="O140" s="304"/>
      <c r="P140" s="307" t="s">
        <v>74</v>
      </c>
      <c r="Q140" s="305" t="s">
        <v>73</v>
      </c>
      <c r="R140" s="301" t="s">
        <v>77</v>
      </c>
      <c r="S140" s="302"/>
      <c r="T140" s="305" t="s">
        <v>74</v>
      </c>
      <c r="U140" s="375" t="s">
        <v>91</v>
      </c>
      <c r="V140" s="375" t="s">
        <v>92</v>
      </c>
    </row>
    <row r="141" spans="1:22" ht="15.75" thickBot="1">
      <c r="A141" s="275"/>
      <c r="B141" s="276"/>
      <c r="C141" s="277"/>
      <c r="D141" s="214"/>
      <c r="E141" s="308"/>
      <c r="F141" s="97" t="s">
        <v>88</v>
      </c>
      <c r="G141" s="98" t="s">
        <v>89</v>
      </c>
      <c r="H141" s="308"/>
      <c r="I141" s="306"/>
      <c r="J141" s="100" t="s">
        <v>88</v>
      </c>
      <c r="K141" s="100" t="s">
        <v>89</v>
      </c>
      <c r="L141" s="306"/>
      <c r="M141" s="308"/>
      <c r="N141" s="97" t="s">
        <v>88</v>
      </c>
      <c r="O141" s="97" t="s">
        <v>89</v>
      </c>
      <c r="P141" s="308"/>
      <c r="Q141" s="306"/>
      <c r="R141" s="100" t="s">
        <v>88</v>
      </c>
      <c r="S141" s="100" t="s">
        <v>89</v>
      </c>
      <c r="T141" s="306"/>
      <c r="U141" s="376"/>
      <c r="V141" s="376"/>
    </row>
    <row r="142" spans="1:22">
      <c r="A142" s="252" t="s">
        <v>99</v>
      </c>
      <c r="B142" s="50" t="s">
        <v>3</v>
      </c>
      <c r="C142" s="43"/>
      <c r="D142" s="48"/>
      <c r="E142" s="80"/>
      <c r="F142" s="48"/>
      <c r="G142" s="77"/>
      <c r="H142" s="48"/>
      <c r="I142" s="48"/>
      <c r="J142" s="48"/>
      <c r="K142" s="48"/>
      <c r="L142" s="48"/>
      <c r="M142" s="48"/>
      <c r="N142" s="48"/>
      <c r="O142" s="48"/>
      <c r="P142" s="48"/>
      <c r="Q142" s="48"/>
      <c r="R142" s="48"/>
      <c r="S142" s="48"/>
      <c r="T142" s="48"/>
      <c r="U142" s="48"/>
      <c r="V142" s="48"/>
    </row>
    <row r="143" spans="1:22">
      <c r="A143" s="253"/>
      <c r="B143" s="220" t="s">
        <v>4</v>
      </c>
      <c r="C143" s="220"/>
      <c r="D143" s="44"/>
      <c r="E143" s="66"/>
      <c r="F143" s="44"/>
      <c r="G143" s="76"/>
      <c r="H143" s="44"/>
      <c r="I143" s="44"/>
      <c r="J143" s="44"/>
      <c r="K143" s="44"/>
      <c r="L143" s="44"/>
      <c r="M143" s="44"/>
      <c r="N143" s="44"/>
      <c r="O143" s="44"/>
      <c r="P143" s="44"/>
      <c r="Q143" s="44"/>
      <c r="R143" s="44"/>
      <c r="S143" s="44"/>
      <c r="T143" s="44"/>
      <c r="U143" s="44"/>
      <c r="V143" s="44"/>
    </row>
    <row r="144" spans="1:22" ht="18.75">
      <c r="A144" s="253"/>
      <c r="B144" s="220" t="s">
        <v>5</v>
      </c>
      <c r="C144" s="220"/>
      <c r="D144" s="44"/>
      <c r="E144" s="66"/>
      <c r="F144" s="44"/>
      <c r="G144" s="76"/>
      <c r="H144" s="69"/>
      <c r="I144" s="69"/>
      <c r="J144" s="69"/>
      <c r="K144" s="69"/>
      <c r="L144" s="69"/>
      <c r="M144" s="69"/>
      <c r="N144" s="69"/>
      <c r="O144" s="69"/>
      <c r="P144" s="69"/>
      <c r="Q144" s="69"/>
      <c r="R144" s="69"/>
      <c r="S144" s="69"/>
      <c r="T144" s="69"/>
      <c r="U144" s="69"/>
      <c r="V144" s="69"/>
    </row>
    <row r="145" spans="1:22" ht="18.75">
      <c r="A145" s="253"/>
      <c r="B145" s="220" t="s">
        <v>6</v>
      </c>
      <c r="C145" s="220"/>
      <c r="D145" s="44"/>
      <c r="E145" s="105"/>
      <c r="F145" s="45"/>
      <c r="G145" s="102"/>
      <c r="H145" s="69"/>
      <c r="I145" s="69"/>
      <c r="J145" s="69"/>
      <c r="K145" s="69"/>
      <c r="L145" s="69"/>
      <c r="M145" s="69"/>
      <c r="N145" s="69"/>
      <c r="O145" s="69"/>
      <c r="P145" s="69"/>
      <c r="Q145" s="69"/>
      <c r="R145" s="69"/>
      <c r="S145" s="69"/>
      <c r="T145" s="69"/>
      <c r="U145" s="69"/>
      <c r="V145" s="69"/>
    </row>
    <row r="146" spans="1:22" ht="15.75">
      <c r="A146" s="253"/>
      <c r="B146" s="220" t="s">
        <v>7</v>
      </c>
      <c r="C146" s="220"/>
      <c r="D146" s="44"/>
      <c r="E146" s="105"/>
      <c r="F146" s="45"/>
      <c r="G146" s="102"/>
      <c r="H146" s="70"/>
      <c r="I146" s="70"/>
      <c r="J146" s="70"/>
      <c r="K146" s="70"/>
      <c r="L146" s="70"/>
      <c r="M146" s="70"/>
      <c r="N146" s="70"/>
      <c r="O146" s="70"/>
      <c r="P146" s="72"/>
      <c r="Q146" s="72"/>
      <c r="R146" s="72"/>
      <c r="S146" s="72"/>
      <c r="T146" s="72"/>
      <c r="U146" s="72"/>
      <c r="V146" s="72"/>
    </row>
    <row r="147" spans="1:22" ht="15.75">
      <c r="A147" s="253"/>
      <c r="B147" s="220" t="s">
        <v>8</v>
      </c>
      <c r="C147" s="220"/>
      <c r="D147" s="44"/>
      <c r="E147" s="105"/>
      <c r="F147" s="45"/>
      <c r="G147" s="102"/>
      <c r="H147" s="70"/>
      <c r="I147" s="70"/>
      <c r="J147" s="70"/>
      <c r="K147" s="70"/>
      <c r="L147" s="70"/>
      <c r="M147" s="70"/>
      <c r="N147" s="70"/>
      <c r="O147" s="70"/>
      <c r="P147" s="72"/>
      <c r="Q147" s="72"/>
      <c r="R147" s="72"/>
      <c r="S147" s="72"/>
      <c r="T147" s="72"/>
      <c r="U147" s="72"/>
      <c r="V147" s="72"/>
    </row>
    <row r="148" spans="1:22" ht="16.5" thickBot="1">
      <c r="A148" s="254"/>
      <c r="B148" s="258" t="s">
        <v>9</v>
      </c>
      <c r="C148" s="259"/>
      <c r="D148" s="47"/>
      <c r="E148" s="106"/>
      <c r="F148" s="67"/>
      <c r="G148" s="103"/>
      <c r="H148" s="71"/>
      <c r="I148" s="71"/>
      <c r="J148" s="71"/>
      <c r="K148" s="71"/>
      <c r="L148" s="71"/>
      <c r="M148" s="71"/>
      <c r="N148" s="71"/>
      <c r="O148" s="71"/>
      <c r="P148" s="73"/>
      <c r="Q148" s="73"/>
      <c r="R148" s="73"/>
      <c r="S148" s="73"/>
      <c r="T148" s="73"/>
      <c r="U148" s="73"/>
      <c r="V148" s="73"/>
    </row>
    <row r="149" spans="1:22" ht="16.5" thickBot="1">
      <c r="A149" s="49"/>
      <c r="E149" s="14"/>
      <c r="F149" s="14"/>
      <c r="G149" s="14"/>
      <c r="H149" s="29"/>
      <c r="I149" s="29"/>
      <c r="J149" s="29"/>
      <c r="K149" s="29"/>
      <c r="L149" s="29"/>
      <c r="M149" s="29"/>
      <c r="N149" s="29"/>
      <c r="O149" s="29"/>
      <c r="P149" s="30"/>
      <c r="Q149" s="30"/>
      <c r="R149" s="30"/>
      <c r="S149" s="30"/>
      <c r="T149" s="30"/>
      <c r="U149" s="30"/>
      <c r="V149" s="30"/>
    </row>
    <row r="150" spans="1:22">
      <c r="A150" s="260" t="s">
        <v>29</v>
      </c>
      <c r="B150" s="257" t="s">
        <v>10</v>
      </c>
      <c r="C150" s="257"/>
      <c r="D150" s="64"/>
      <c r="E150" s="46"/>
      <c r="F150" s="108"/>
      <c r="G150" s="68"/>
      <c r="H150" s="78"/>
      <c r="I150" s="68"/>
      <c r="J150" s="68"/>
      <c r="K150" s="101"/>
      <c r="L150" s="68"/>
      <c r="M150" s="68"/>
      <c r="N150" s="68"/>
      <c r="O150" s="101"/>
      <c r="P150" s="68"/>
      <c r="Q150" s="68"/>
      <c r="R150" s="79"/>
      <c r="S150" s="101"/>
      <c r="T150" s="68"/>
      <c r="U150" s="78"/>
      <c r="V150" s="101"/>
    </row>
    <row r="151" spans="1:22">
      <c r="A151" s="261"/>
      <c r="B151" s="250" t="s">
        <v>11</v>
      </c>
      <c r="C151" s="250"/>
      <c r="D151" s="61"/>
      <c r="E151" s="44"/>
      <c r="F151" s="61"/>
      <c r="G151" s="44"/>
      <c r="H151" s="76"/>
      <c r="I151" s="44"/>
      <c r="J151" s="44"/>
      <c r="K151" s="44"/>
      <c r="L151" s="44"/>
      <c r="M151" s="44"/>
      <c r="N151" s="44"/>
      <c r="O151" s="44"/>
      <c r="P151" s="44"/>
      <c r="Q151" s="61"/>
      <c r="R151" s="65"/>
      <c r="S151" s="44"/>
      <c r="T151" s="44"/>
      <c r="U151" s="76"/>
      <c r="V151" s="44"/>
    </row>
    <row r="152" spans="1:22">
      <c r="A152" s="261"/>
      <c r="B152" s="250" t="s">
        <v>12</v>
      </c>
      <c r="C152" s="250"/>
      <c r="D152" s="61"/>
      <c r="E152" s="44"/>
      <c r="F152" s="61"/>
      <c r="G152" s="44"/>
      <c r="H152" s="76"/>
      <c r="I152" s="44"/>
      <c r="J152" s="44"/>
      <c r="K152" s="44"/>
      <c r="L152" s="44"/>
      <c r="M152" s="44"/>
      <c r="N152" s="44"/>
      <c r="O152" s="44"/>
      <c r="P152" s="44"/>
      <c r="Q152" s="44"/>
      <c r="R152" s="60"/>
      <c r="S152" s="44"/>
      <c r="T152" s="107"/>
      <c r="U152" s="76"/>
      <c r="V152" s="44"/>
    </row>
    <row r="153" spans="1:22">
      <c r="A153" s="261"/>
      <c r="B153" s="250" t="s">
        <v>13</v>
      </c>
      <c r="C153" s="250"/>
      <c r="D153" s="61"/>
      <c r="E153" s="44"/>
      <c r="F153" s="61"/>
      <c r="G153" s="44"/>
      <c r="H153" s="76"/>
      <c r="I153" s="44"/>
      <c r="J153" s="44"/>
      <c r="K153" s="44"/>
      <c r="L153" s="44"/>
      <c r="M153" s="44"/>
      <c r="N153" s="44"/>
      <c r="O153" s="44"/>
      <c r="P153" s="44"/>
      <c r="Q153" s="44"/>
      <c r="R153" s="61"/>
      <c r="S153" s="44"/>
      <c r="T153" s="44"/>
      <c r="U153" s="76"/>
      <c r="V153" s="44"/>
    </row>
    <row r="154" spans="1:22" ht="15.75" thickBot="1">
      <c r="A154" s="262"/>
      <c r="B154" s="251" t="s">
        <v>14</v>
      </c>
      <c r="C154" s="251"/>
      <c r="D154" s="63"/>
      <c r="E154" s="47"/>
      <c r="F154" s="63"/>
      <c r="G154" s="47"/>
      <c r="H154" s="75"/>
      <c r="I154" s="47"/>
      <c r="J154" s="47"/>
      <c r="K154" s="47"/>
      <c r="L154" s="47"/>
      <c r="M154" s="47"/>
      <c r="N154" s="47"/>
      <c r="O154" s="47"/>
      <c r="P154" s="47"/>
      <c r="Q154" s="47"/>
      <c r="R154" s="63"/>
      <c r="S154" s="47"/>
      <c r="T154" s="47"/>
      <c r="U154" s="75"/>
      <c r="V154" s="47"/>
    </row>
    <row r="155" spans="1:22" ht="15.75" thickBot="1">
      <c r="A155" s="17"/>
    </row>
    <row r="156" spans="1:22">
      <c r="A156" s="260" t="s">
        <v>30</v>
      </c>
      <c r="B156" s="255" t="s">
        <v>15</v>
      </c>
      <c r="C156" s="256"/>
      <c r="D156" s="64"/>
      <c r="E156" s="48"/>
      <c r="F156" s="48"/>
      <c r="G156" s="48"/>
      <c r="H156" s="48"/>
      <c r="I156" s="64"/>
      <c r="J156" s="48"/>
      <c r="K156" s="77"/>
      <c r="L156" s="64"/>
      <c r="M156" s="64"/>
      <c r="N156" s="48"/>
      <c r="O156" s="77"/>
      <c r="P156" s="77"/>
      <c r="Q156" s="48"/>
      <c r="R156" s="48"/>
      <c r="S156" s="48"/>
      <c r="T156" s="48"/>
      <c r="U156" s="64"/>
      <c r="V156" s="48"/>
    </row>
    <row r="157" spans="1:22">
      <c r="A157" s="261"/>
      <c r="B157" s="248" t="s">
        <v>16</v>
      </c>
      <c r="C157" s="249"/>
      <c r="D157" s="61"/>
      <c r="E157" s="44"/>
      <c r="F157" s="44"/>
      <c r="G157" s="44"/>
      <c r="H157" s="44"/>
      <c r="I157" s="61"/>
      <c r="J157" s="44"/>
      <c r="K157" s="76"/>
      <c r="L157" s="61"/>
      <c r="M157" s="61"/>
      <c r="N157" s="44"/>
      <c r="O157" s="83"/>
      <c r="P157" s="76"/>
      <c r="Q157" s="44"/>
      <c r="R157" s="44"/>
      <c r="S157" s="44"/>
      <c r="T157" s="44"/>
      <c r="U157" s="61"/>
      <c r="V157" s="44"/>
    </row>
    <row r="158" spans="1:22">
      <c r="A158" s="261"/>
      <c r="B158" s="248" t="s">
        <v>17</v>
      </c>
      <c r="C158" s="249"/>
      <c r="D158" s="61"/>
      <c r="E158" s="44"/>
      <c r="F158" s="44"/>
      <c r="G158" s="44"/>
      <c r="H158" s="44"/>
      <c r="I158" s="61"/>
      <c r="J158" s="44"/>
      <c r="K158" s="76"/>
      <c r="L158" s="61"/>
      <c r="M158" s="60"/>
      <c r="N158" s="44"/>
      <c r="O158" s="76"/>
      <c r="P158" s="76"/>
      <c r="Q158" s="44"/>
      <c r="R158" s="44"/>
      <c r="S158" s="44"/>
      <c r="T158" s="44"/>
      <c r="U158" s="61"/>
      <c r="V158" s="44"/>
    </row>
    <row r="159" spans="1:22">
      <c r="A159" s="261"/>
      <c r="B159" s="90" t="s">
        <v>18</v>
      </c>
      <c r="C159" s="89"/>
      <c r="D159" s="61"/>
      <c r="E159" s="44"/>
      <c r="F159" s="44"/>
      <c r="G159" s="44"/>
      <c r="H159" s="44"/>
      <c r="I159" s="61"/>
      <c r="J159" s="44"/>
      <c r="K159" s="76"/>
      <c r="L159" s="61"/>
      <c r="M159" s="61"/>
      <c r="N159" s="44"/>
      <c r="O159" s="82"/>
      <c r="P159" s="76"/>
      <c r="Q159" s="44"/>
      <c r="R159" s="44"/>
      <c r="S159" s="44"/>
      <c r="T159" s="44"/>
      <c r="U159" s="61"/>
      <c r="V159" s="44"/>
    </row>
    <row r="160" spans="1:22">
      <c r="A160" s="261"/>
      <c r="B160" s="250" t="s">
        <v>71</v>
      </c>
      <c r="C160" s="250"/>
      <c r="D160" s="61"/>
      <c r="E160" s="44"/>
      <c r="F160" s="44"/>
      <c r="G160" s="44"/>
      <c r="H160" s="44"/>
      <c r="I160" s="61"/>
      <c r="J160" s="44"/>
      <c r="K160" s="76"/>
      <c r="L160" s="61"/>
      <c r="M160" s="61"/>
      <c r="N160" s="74"/>
      <c r="O160" s="76"/>
      <c r="P160" s="76"/>
      <c r="Q160" s="44"/>
      <c r="R160" s="44"/>
      <c r="S160" s="44"/>
      <c r="T160" s="44"/>
      <c r="U160" s="61"/>
      <c r="V160" s="44"/>
    </row>
    <row r="161" spans="1:22" ht="15.75" thickBot="1">
      <c r="A161" s="262"/>
      <c r="B161" s="251" t="s">
        <v>72</v>
      </c>
      <c r="C161" s="251"/>
      <c r="D161" s="63"/>
      <c r="E161" s="47"/>
      <c r="F161" s="47"/>
      <c r="G161" s="47"/>
      <c r="H161" s="47"/>
      <c r="I161" s="63"/>
      <c r="J161" s="47"/>
      <c r="K161" s="75"/>
      <c r="L161" s="63"/>
      <c r="M161" s="63"/>
      <c r="N161" s="47"/>
      <c r="O161" s="75"/>
      <c r="P161" s="75"/>
      <c r="Q161" s="47"/>
      <c r="R161" s="47"/>
      <c r="S161" s="47"/>
      <c r="T161" s="47"/>
      <c r="U161" s="63"/>
      <c r="V161" s="47"/>
    </row>
    <row r="162" spans="1:22" ht="15.75" thickBot="1">
      <c r="A162" s="18"/>
      <c r="B162" s="85"/>
      <c r="C162" s="85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59" t="s">
        <v>93</v>
      </c>
      <c r="V162" s="86"/>
    </row>
    <row r="163" spans="1:22">
      <c r="A163" s="18"/>
      <c r="B163" s="85"/>
      <c r="C163" s="85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09"/>
      <c r="V163" s="14"/>
    </row>
    <row r="164" spans="1:22" ht="15.75" thickBot="1">
      <c r="A164" s="18"/>
      <c r="B164" s="85"/>
      <c r="C164" s="85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09"/>
      <c r="V164" s="14"/>
    </row>
    <row r="165" spans="1:22">
      <c r="A165" s="18"/>
      <c r="B165" s="85"/>
      <c r="C165" s="85"/>
      <c r="D165" s="14"/>
      <c r="E165" s="292" t="s">
        <v>195</v>
      </c>
      <c r="F165" s="293"/>
      <c r="G165" s="293"/>
      <c r="H165" s="293"/>
      <c r="I165" s="293"/>
      <c r="J165" s="293"/>
      <c r="K165" s="293"/>
      <c r="L165" s="293"/>
      <c r="M165" s="293"/>
      <c r="N165" s="293"/>
      <c r="O165" s="293"/>
      <c r="P165" s="293"/>
      <c r="Q165" s="293"/>
      <c r="R165" s="293"/>
      <c r="S165" s="293"/>
      <c r="T165" s="293"/>
      <c r="U165" s="293"/>
      <c r="V165" s="294"/>
    </row>
    <row r="166" spans="1:22" ht="15.75" thickBot="1">
      <c r="A166" s="18"/>
      <c r="B166" s="85"/>
      <c r="C166" s="85"/>
      <c r="D166" s="14"/>
      <c r="E166" s="295"/>
      <c r="F166" s="296"/>
      <c r="G166" s="296"/>
      <c r="H166" s="296"/>
      <c r="I166" s="296"/>
      <c r="J166" s="296"/>
      <c r="K166" s="296"/>
      <c r="L166" s="296"/>
      <c r="M166" s="296"/>
      <c r="N166" s="296"/>
      <c r="O166" s="296"/>
      <c r="P166" s="296"/>
      <c r="Q166" s="296"/>
      <c r="R166" s="296"/>
      <c r="S166" s="296"/>
      <c r="T166" s="296"/>
      <c r="U166" s="296"/>
      <c r="V166" s="297"/>
    </row>
    <row r="167" spans="1:22">
      <c r="A167" s="18"/>
      <c r="B167" s="85"/>
      <c r="C167" s="85"/>
      <c r="D167" s="14"/>
      <c r="E167" s="334" t="s">
        <v>79</v>
      </c>
      <c r="F167" s="335"/>
      <c r="G167" s="335"/>
      <c r="H167" s="336"/>
      <c r="I167" s="328" t="s">
        <v>81</v>
      </c>
      <c r="J167" s="329"/>
      <c r="K167" s="329"/>
      <c r="L167" s="330"/>
      <c r="M167" s="322" t="s">
        <v>83</v>
      </c>
      <c r="N167" s="323"/>
      <c r="O167" s="323"/>
      <c r="P167" s="324"/>
      <c r="Q167" s="309" t="s">
        <v>85</v>
      </c>
      <c r="R167" s="310"/>
      <c r="S167" s="310"/>
      <c r="T167" s="311"/>
      <c r="U167" s="286" t="s">
        <v>90</v>
      </c>
      <c r="V167" s="287"/>
    </row>
    <row r="168" spans="1:22" ht="15.75" thickBot="1">
      <c r="A168" s="18"/>
      <c r="B168" s="85"/>
      <c r="C168" s="85"/>
      <c r="D168" s="14"/>
      <c r="E168" s="337"/>
      <c r="F168" s="338"/>
      <c r="G168" s="338"/>
      <c r="H168" s="339"/>
      <c r="I168" s="331"/>
      <c r="J168" s="332"/>
      <c r="K168" s="332"/>
      <c r="L168" s="333"/>
      <c r="M168" s="325"/>
      <c r="N168" s="326"/>
      <c r="O168" s="326"/>
      <c r="P168" s="327"/>
      <c r="Q168" s="312"/>
      <c r="R168" s="313"/>
      <c r="S168" s="313"/>
      <c r="T168" s="314"/>
      <c r="U168" s="288"/>
      <c r="V168" s="289"/>
    </row>
    <row r="169" spans="1:22">
      <c r="A169" s="18"/>
      <c r="B169" s="85"/>
      <c r="C169" s="85"/>
      <c r="D169" s="14"/>
      <c r="E169" s="354" t="s">
        <v>194</v>
      </c>
      <c r="F169" s="355"/>
      <c r="G169" s="355"/>
      <c r="H169" s="356"/>
      <c r="I169" s="348" t="s">
        <v>196</v>
      </c>
      <c r="J169" s="349"/>
      <c r="K169" s="349"/>
      <c r="L169" s="350"/>
      <c r="M169" s="166" t="s">
        <v>197</v>
      </c>
      <c r="N169" s="167"/>
      <c r="O169" s="167"/>
      <c r="P169" s="168"/>
      <c r="Q169" s="162" t="s">
        <v>198</v>
      </c>
      <c r="R169" s="163"/>
      <c r="S169" s="163"/>
      <c r="T169" s="172"/>
      <c r="U169" s="288"/>
      <c r="V169" s="289"/>
    </row>
    <row r="170" spans="1:22" ht="15.75" thickBot="1">
      <c r="E170" s="357"/>
      <c r="F170" s="358"/>
      <c r="G170" s="358"/>
      <c r="H170" s="359"/>
      <c r="I170" s="351"/>
      <c r="J170" s="352"/>
      <c r="K170" s="352"/>
      <c r="L170" s="353"/>
      <c r="M170" s="224"/>
      <c r="N170" s="225"/>
      <c r="O170" s="225"/>
      <c r="P170" s="226"/>
      <c r="Q170" s="221"/>
      <c r="R170" s="222"/>
      <c r="S170" s="222"/>
      <c r="T170" s="223"/>
      <c r="U170" s="290"/>
      <c r="V170" s="291"/>
    </row>
    <row r="171" spans="1:22" ht="15.75" thickBot="1">
      <c r="A171" s="272" t="s">
        <v>97</v>
      </c>
      <c r="B171" s="273"/>
      <c r="C171" s="274"/>
      <c r="D171" s="213" t="s">
        <v>98</v>
      </c>
      <c r="E171" s="307" t="s">
        <v>73</v>
      </c>
      <c r="F171" s="303" t="s">
        <v>77</v>
      </c>
      <c r="G171" s="304"/>
      <c r="H171" s="307" t="s">
        <v>74</v>
      </c>
      <c r="I171" s="305" t="s">
        <v>73</v>
      </c>
      <c r="J171" s="301" t="s">
        <v>77</v>
      </c>
      <c r="K171" s="302"/>
      <c r="L171" s="305" t="s">
        <v>74</v>
      </c>
      <c r="M171" s="307" t="s">
        <v>73</v>
      </c>
      <c r="N171" s="303" t="s">
        <v>77</v>
      </c>
      <c r="O171" s="304"/>
      <c r="P171" s="307" t="s">
        <v>74</v>
      </c>
      <c r="Q171" s="305" t="s">
        <v>73</v>
      </c>
      <c r="R171" s="301" t="s">
        <v>77</v>
      </c>
      <c r="S171" s="302"/>
      <c r="T171" s="305" t="s">
        <v>74</v>
      </c>
      <c r="U171" s="375" t="s">
        <v>91</v>
      </c>
      <c r="V171" s="375" t="s">
        <v>92</v>
      </c>
    </row>
    <row r="172" spans="1:22" ht="15.75" thickBot="1">
      <c r="A172" s="275"/>
      <c r="B172" s="276"/>
      <c r="C172" s="277"/>
      <c r="D172" s="214"/>
      <c r="E172" s="308"/>
      <c r="F172" s="97" t="s">
        <v>88</v>
      </c>
      <c r="G172" s="98" t="s">
        <v>89</v>
      </c>
      <c r="H172" s="308"/>
      <c r="I172" s="306"/>
      <c r="J172" s="100" t="s">
        <v>88</v>
      </c>
      <c r="K172" s="100" t="s">
        <v>89</v>
      </c>
      <c r="L172" s="306"/>
      <c r="M172" s="308"/>
      <c r="N172" s="97" t="s">
        <v>88</v>
      </c>
      <c r="O172" s="97" t="s">
        <v>89</v>
      </c>
      <c r="P172" s="308"/>
      <c r="Q172" s="306"/>
      <c r="R172" s="100" t="s">
        <v>88</v>
      </c>
      <c r="S172" s="100" t="s">
        <v>89</v>
      </c>
      <c r="T172" s="306"/>
      <c r="U172" s="376"/>
      <c r="V172" s="376"/>
    </row>
    <row r="173" spans="1:22">
      <c r="A173" s="252" t="s">
        <v>99</v>
      </c>
      <c r="B173" s="50" t="s">
        <v>3</v>
      </c>
      <c r="C173" s="43"/>
      <c r="D173" s="48"/>
      <c r="E173" s="80"/>
      <c r="F173" s="48"/>
      <c r="G173" s="77"/>
      <c r="H173" s="48"/>
      <c r="I173" s="48"/>
      <c r="J173" s="48"/>
      <c r="K173" s="48"/>
      <c r="L173" s="48"/>
      <c r="M173" s="48"/>
      <c r="N173" s="48"/>
      <c r="O173" s="48"/>
      <c r="P173" s="48"/>
      <c r="Q173" s="48"/>
      <c r="R173" s="48"/>
      <c r="S173" s="48"/>
      <c r="T173" s="48"/>
      <c r="U173" s="48"/>
      <c r="V173" s="48"/>
    </row>
    <row r="174" spans="1:22">
      <c r="A174" s="253"/>
      <c r="B174" s="220" t="s">
        <v>4</v>
      </c>
      <c r="C174" s="220"/>
      <c r="D174" s="44"/>
      <c r="E174" s="66"/>
      <c r="F174" s="44"/>
      <c r="G174" s="76"/>
      <c r="H174" s="44"/>
      <c r="I174" s="44"/>
      <c r="J174" s="44"/>
      <c r="K174" s="44"/>
      <c r="L174" s="44"/>
      <c r="M174" s="44"/>
      <c r="N174" s="44"/>
      <c r="O174" s="44"/>
      <c r="P174" s="44"/>
      <c r="Q174" s="44"/>
      <c r="R174" s="44"/>
      <c r="S174" s="44"/>
      <c r="T174" s="44"/>
      <c r="U174" s="44"/>
      <c r="V174" s="44"/>
    </row>
    <row r="175" spans="1:22" ht="18.75">
      <c r="A175" s="253"/>
      <c r="B175" s="220" t="s">
        <v>5</v>
      </c>
      <c r="C175" s="220"/>
      <c r="D175" s="44"/>
      <c r="E175" s="66"/>
      <c r="F175" s="44"/>
      <c r="G175" s="76"/>
      <c r="H175" s="69"/>
      <c r="I175" s="69"/>
      <c r="J175" s="69"/>
      <c r="K175" s="69"/>
      <c r="L175" s="69"/>
      <c r="M175" s="69"/>
      <c r="N175" s="69"/>
      <c r="O175" s="69"/>
      <c r="P175" s="69"/>
      <c r="Q175" s="69"/>
      <c r="R175" s="69"/>
      <c r="S175" s="69"/>
      <c r="T175" s="69"/>
      <c r="U175" s="69"/>
      <c r="V175" s="69"/>
    </row>
    <row r="176" spans="1:22" ht="18.75">
      <c r="A176" s="253"/>
      <c r="B176" s="220" t="s">
        <v>6</v>
      </c>
      <c r="C176" s="220"/>
      <c r="D176" s="44"/>
      <c r="E176" s="105"/>
      <c r="F176" s="45"/>
      <c r="G176" s="102"/>
      <c r="H176" s="69"/>
      <c r="I176" s="69"/>
      <c r="J176" s="69"/>
      <c r="K176" s="69"/>
      <c r="L176" s="69"/>
      <c r="M176" s="69"/>
      <c r="N176" s="69"/>
      <c r="O176" s="69"/>
      <c r="P176" s="69"/>
      <c r="Q176" s="69"/>
      <c r="R176" s="69"/>
      <c r="S176" s="69"/>
      <c r="T176" s="69"/>
      <c r="U176" s="69"/>
      <c r="V176" s="69"/>
    </row>
    <row r="177" spans="1:22" ht="15.75">
      <c r="A177" s="253"/>
      <c r="B177" s="220" t="s">
        <v>7</v>
      </c>
      <c r="C177" s="220"/>
      <c r="D177" s="44"/>
      <c r="E177" s="105"/>
      <c r="F177" s="45"/>
      <c r="G177" s="102"/>
      <c r="H177" s="70"/>
      <c r="I177" s="70"/>
      <c r="J177" s="70"/>
      <c r="K177" s="70"/>
      <c r="L177" s="70"/>
      <c r="M177" s="70"/>
      <c r="N177" s="70"/>
      <c r="O177" s="70"/>
      <c r="P177" s="72"/>
      <c r="Q177" s="72"/>
      <c r="R177" s="72"/>
      <c r="S177" s="72"/>
      <c r="T177" s="72"/>
      <c r="U177" s="72"/>
      <c r="V177" s="72"/>
    </row>
    <row r="178" spans="1:22" ht="15.75">
      <c r="A178" s="253"/>
      <c r="B178" s="220" t="s">
        <v>8</v>
      </c>
      <c r="C178" s="220"/>
      <c r="D178" s="44"/>
      <c r="E178" s="105"/>
      <c r="F178" s="45"/>
      <c r="G178" s="102"/>
      <c r="H178" s="70"/>
      <c r="I178" s="70"/>
      <c r="J178" s="70"/>
      <c r="K178" s="70"/>
      <c r="L178" s="70"/>
      <c r="M178" s="70"/>
      <c r="N178" s="70"/>
      <c r="O178" s="70"/>
      <c r="P178" s="72"/>
      <c r="Q178" s="72"/>
      <c r="R178" s="72"/>
      <c r="S178" s="72"/>
      <c r="T178" s="72"/>
      <c r="U178" s="72"/>
      <c r="V178" s="72"/>
    </row>
    <row r="179" spans="1:22" ht="16.5" thickBot="1">
      <c r="A179" s="254"/>
      <c r="B179" s="258" t="s">
        <v>9</v>
      </c>
      <c r="C179" s="259"/>
      <c r="D179" s="47"/>
      <c r="E179" s="106"/>
      <c r="F179" s="67"/>
      <c r="G179" s="103"/>
      <c r="H179" s="71"/>
      <c r="I179" s="71"/>
      <c r="J179" s="71"/>
      <c r="K179" s="71"/>
      <c r="L179" s="71"/>
      <c r="M179" s="71"/>
      <c r="N179" s="71"/>
      <c r="O179" s="71"/>
      <c r="P179" s="73"/>
      <c r="Q179" s="73"/>
      <c r="R179" s="73"/>
      <c r="S179" s="73"/>
      <c r="T179" s="73"/>
      <c r="U179" s="73"/>
      <c r="V179" s="73"/>
    </row>
    <row r="180" spans="1:22" ht="16.5" thickBot="1">
      <c r="A180" s="49"/>
      <c r="E180" s="14"/>
      <c r="F180" s="14"/>
      <c r="G180" s="14"/>
      <c r="H180" s="29"/>
      <c r="I180" s="29"/>
      <c r="J180" s="29"/>
      <c r="K180" s="29"/>
      <c r="L180" s="29"/>
      <c r="M180" s="29"/>
      <c r="N180" s="29"/>
      <c r="O180" s="29"/>
      <c r="P180" s="30"/>
      <c r="Q180" s="30"/>
      <c r="R180" s="30"/>
      <c r="S180" s="30"/>
      <c r="T180" s="30"/>
      <c r="U180" s="30"/>
      <c r="V180" s="30"/>
    </row>
    <row r="181" spans="1:22">
      <c r="A181" s="260" t="s">
        <v>29</v>
      </c>
      <c r="B181" s="257" t="s">
        <v>10</v>
      </c>
      <c r="C181" s="257"/>
      <c r="D181" s="64"/>
      <c r="E181" s="46"/>
      <c r="F181" s="108"/>
      <c r="G181" s="68"/>
      <c r="H181" s="78"/>
      <c r="I181" s="68"/>
      <c r="J181" s="68"/>
      <c r="K181" s="101"/>
      <c r="L181" s="68"/>
      <c r="M181" s="68"/>
      <c r="N181" s="68"/>
      <c r="O181" s="101"/>
      <c r="P181" s="68"/>
      <c r="Q181" s="68"/>
      <c r="R181" s="79"/>
      <c r="S181" s="101"/>
      <c r="T181" s="68"/>
      <c r="U181" s="78"/>
      <c r="V181" s="101"/>
    </row>
    <row r="182" spans="1:22">
      <c r="A182" s="261"/>
      <c r="B182" s="250" t="s">
        <v>11</v>
      </c>
      <c r="C182" s="250"/>
      <c r="D182" s="61"/>
      <c r="E182" s="44"/>
      <c r="F182" s="61"/>
      <c r="G182" s="44"/>
      <c r="H182" s="76"/>
      <c r="I182" s="44"/>
      <c r="J182" s="44"/>
      <c r="K182" s="44"/>
      <c r="L182" s="44"/>
      <c r="M182" s="44"/>
      <c r="N182" s="44"/>
      <c r="O182" s="44"/>
      <c r="P182" s="44"/>
      <c r="Q182" s="61"/>
      <c r="R182" s="65"/>
      <c r="S182" s="44"/>
      <c r="T182" s="44"/>
      <c r="U182" s="76"/>
      <c r="V182" s="44"/>
    </row>
    <row r="183" spans="1:22">
      <c r="A183" s="261"/>
      <c r="B183" s="250" t="s">
        <v>12</v>
      </c>
      <c r="C183" s="250"/>
      <c r="D183" s="61"/>
      <c r="E183" s="44"/>
      <c r="F183" s="61"/>
      <c r="G183" s="44"/>
      <c r="H183" s="76"/>
      <c r="I183" s="44"/>
      <c r="J183" s="44"/>
      <c r="K183" s="44"/>
      <c r="L183" s="44"/>
      <c r="M183" s="44"/>
      <c r="N183" s="44"/>
      <c r="O183" s="44"/>
      <c r="P183" s="44"/>
      <c r="Q183" s="44"/>
      <c r="R183" s="60"/>
      <c r="S183" s="44"/>
      <c r="T183" s="107"/>
      <c r="U183" s="76"/>
      <c r="V183" s="44"/>
    </row>
    <row r="184" spans="1:22">
      <c r="A184" s="261"/>
      <c r="B184" s="250" t="s">
        <v>13</v>
      </c>
      <c r="C184" s="250"/>
      <c r="D184" s="61"/>
      <c r="E184" s="44"/>
      <c r="F184" s="61"/>
      <c r="G184" s="44"/>
      <c r="H184" s="76"/>
      <c r="I184" s="44"/>
      <c r="J184" s="44"/>
      <c r="K184" s="44"/>
      <c r="L184" s="44"/>
      <c r="M184" s="44"/>
      <c r="N184" s="44"/>
      <c r="O184" s="44"/>
      <c r="P184" s="44"/>
      <c r="Q184" s="44"/>
      <c r="R184" s="61"/>
      <c r="S184" s="44"/>
      <c r="T184" s="44"/>
      <c r="U184" s="76"/>
      <c r="V184" s="44"/>
    </row>
    <row r="185" spans="1:22" ht="15.75" thickBot="1">
      <c r="A185" s="262"/>
      <c r="B185" s="251" t="s">
        <v>14</v>
      </c>
      <c r="C185" s="251"/>
      <c r="D185" s="63"/>
      <c r="E185" s="47"/>
      <c r="F185" s="63"/>
      <c r="G185" s="47"/>
      <c r="H185" s="75"/>
      <c r="I185" s="47"/>
      <c r="J185" s="47"/>
      <c r="K185" s="47"/>
      <c r="L185" s="47"/>
      <c r="M185" s="47"/>
      <c r="N185" s="47"/>
      <c r="O185" s="47"/>
      <c r="P185" s="47"/>
      <c r="Q185" s="47"/>
      <c r="R185" s="63"/>
      <c r="S185" s="47"/>
      <c r="T185" s="47"/>
      <c r="U185" s="75"/>
      <c r="V185" s="47"/>
    </row>
    <row r="186" spans="1:22" ht="15.75" thickBot="1">
      <c r="A186" s="17"/>
    </row>
    <row r="187" spans="1:22">
      <c r="A187" s="260" t="s">
        <v>30</v>
      </c>
      <c r="B187" s="255" t="s">
        <v>15</v>
      </c>
      <c r="C187" s="256"/>
      <c r="D187" s="64"/>
      <c r="E187" s="48"/>
      <c r="F187" s="48"/>
      <c r="G187" s="48"/>
      <c r="H187" s="48"/>
      <c r="I187" s="64"/>
      <c r="J187" s="48"/>
      <c r="K187" s="77"/>
      <c r="L187" s="64"/>
      <c r="M187" s="64"/>
      <c r="N187" s="48"/>
      <c r="O187" s="77"/>
      <c r="P187" s="77"/>
      <c r="Q187" s="48"/>
      <c r="R187" s="48"/>
      <c r="S187" s="48"/>
      <c r="T187" s="48"/>
      <c r="U187" s="64"/>
      <c r="V187" s="48"/>
    </row>
    <row r="188" spans="1:22">
      <c r="A188" s="261"/>
      <c r="B188" s="248" t="s">
        <v>16</v>
      </c>
      <c r="C188" s="249"/>
      <c r="D188" s="61"/>
      <c r="E188" s="44"/>
      <c r="F188" s="44"/>
      <c r="G188" s="44"/>
      <c r="H188" s="44"/>
      <c r="I188" s="61"/>
      <c r="J188" s="44"/>
      <c r="K188" s="76"/>
      <c r="L188" s="61"/>
      <c r="M188" s="61"/>
      <c r="N188" s="44"/>
      <c r="O188" s="83"/>
      <c r="P188" s="76"/>
      <c r="Q188" s="44"/>
      <c r="R188" s="44"/>
      <c r="S188" s="44"/>
      <c r="T188" s="44"/>
      <c r="U188" s="61"/>
      <c r="V188" s="44"/>
    </row>
    <row r="189" spans="1:22">
      <c r="A189" s="261"/>
      <c r="B189" s="248" t="s">
        <v>17</v>
      </c>
      <c r="C189" s="249"/>
      <c r="D189" s="61"/>
      <c r="E189" s="44"/>
      <c r="F189" s="44"/>
      <c r="G189" s="44"/>
      <c r="H189" s="44"/>
      <c r="I189" s="61"/>
      <c r="J189" s="44"/>
      <c r="K189" s="76"/>
      <c r="L189" s="61"/>
      <c r="M189" s="60"/>
      <c r="N189" s="44"/>
      <c r="O189" s="76"/>
      <c r="P189" s="76"/>
      <c r="Q189" s="44"/>
      <c r="R189" s="44"/>
      <c r="S189" s="44"/>
      <c r="T189" s="44"/>
      <c r="U189" s="61"/>
      <c r="V189" s="44"/>
    </row>
    <row r="190" spans="1:22">
      <c r="A190" s="261"/>
      <c r="B190" s="90" t="s">
        <v>18</v>
      </c>
      <c r="C190" s="89"/>
      <c r="D190" s="61"/>
      <c r="E190" s="44"/>
      <c r="F190" s="44"/>
      <c r="G190" s="44"/>
      <c r="H190" s="44"/>
      <c r="I190" s="61"/>
      <c r="J190" s="44"/>
      <c r="K190" s="76"/>
      <c r="L190" s="61"/>
      <c r="M190" s="61"/>
      <c r="N190" s="44"/>
      <c r="O190" s="82"/>
      <c r="P190" s="76"/>
      <c r="Q190" s="44"/>
      <c r="R190" s="44"/>
      <c r="S190" s="44"/>
      <c r="T190" s="44"/>
      <c r="U190" s="61"/>
      <c r="V190" s="44"/>
    </row>
    <row r="191" spans="1:22">
      <c r="A191" s="261"/>
      <c r="B191" s="250" t="s">
        <v>71</v>
      </c>
      <c r="C191" s="250"/>
      <c r="D191" s="61"/>
      <c r="E191" s="44"/>
      <c r="F191" s="44"/>
      <c r="G191" s="44"/>
      <c r="H191" s="44"/>
      <c r="I191" s="61"/>
      <c r="J191" s="44"/>
      <c r="K191" s="76"/>
      <c r="L191" s="61"/>
      <c r="M191" s="61"/>
      <c r="N191" s="74"/>
      <c r="O191" s="76"/>
      <c r="P191" s="76"/>
      <c r="Q191" s="44"/>
      <c r="R191" s="44"/>
      <c r="S191" s="44"/>
      <c r="T191" s="44"/>
      <c r="U191" s="61"/>
      <c r="V191" s="44"/>
    </row>
    <row r="192" spans="1:22" ht="15.75" thickBot="1">
      <c r="A192" s="262"/>
      <c r="B192" s="251" t="s">
        <v>72</v>
      </c>
      <c r="C192" s="251"/>
      <c r="D192" s="63"/>
      <c r="E192" s="47"/>
      <c r="F192" s="47"/>
      <c r="G192" s="47"/>
      <c r="H192" s="47"/>
      <c r="I192" s="63"/>
      <c r="J192" s="47"/>
      <c r="K192" s="75"/>
      <c r="L192" s="63"/>
      <c r="M192" s="63"/>
      <c r="N192" s="47"/>
      <c r="O192" s="75"/>
      <c r="P192" s="75"/>
      <c r="Q192" s="47"/>
      <c r="R192" s="47"/>
      <c r="S192" s="47"/>
      <c r="T192" s="47"/>
      <c r="U192" s="63"/>
      <c r="V192" s="47"/>
    </row>
    <row r="193" spans="5:22" ht="15.75" thickBot="1"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59" t="s">
        <v>93</v>
      </c>
      <c r="V193" s="86"/>
    </row>
  </sheetData>
  <mergeCells count="271">
    <mergeCell ref="U167:V170"/>
    <mergeCell ref="E169:H170"/>
    <mergeCell ref="I169:L170"/>
    <mergeCell ref="M169:P170"/>
    <mergeCell ref="Q169:T170"/>
    <mergeCell ref="E171:E172"/>
    <mergeCell ref="F171:G171"/>
    <mergeCell ref="H171:H172"/>
    <mergeCell ref="I171:I172"/>
    <mergeCell ref="J171:K171"/>
    <mergeCell ref="E167:H168"/>
    <mergeCell ref="I167:L168"/>
    <mergeCell ref="M167:P168"/>
    <mergeCell ref="Q167:T168"/>
    <mergeCell ref="R171:S171"/>
    <mergeCell ref="T171:T172"/>
    <mergeCell ref="U171:U172"/>
    <mergeCell ref="V171:V172"/>
    <mergeCell ref="L171:L172"/>
    <mergeCell ref="M171:M172"/>
    <mergeCell ref="N171:O171"/>
    <mergeCell ref="P171:P172"/>
    <mergeCell ref="Q171:Q172"/>
    <mergeCell ref="R140:S140"/>
    <mergeCell ref="T140:T141"/>
    <mergeCell ref="U140:U141"/>
    <mergeCell ref="V140:V141"/>
    <mergeCell ref="E165:V166"/>
    <mergeCell ref="L140:L141"/>
    <mergeCell ref="M140:M141"/>
    <mergeCell ref="N140:O140"/>
    <mergeCell ref="P140:P141"/>
    <mergeCell ref="Q140:Q141"/>
    <mergeCell ref="E140:E141"/>
    <mergeCell ref="F140:G140"/>
    <mergeCell ref="H140:H141"/>
    <mergeCell ref="I140:I141"/>
    <mergeCell ref="J140:K140"/>
    <mergeCell ref="E136:H137"/>
    <mergeCell ref="I136:L137"/>
    <mergeCell ref="M136:P137"/>
    <mergeCell ref="Q136:T137"/>
    <mergeCell ref="U136:V139"/>
    <mergeCell ref="E138:H139"/>
    <mergeCell ref="I138:L139"/>
    <mergeCell ref="M138:P139"/>
    <mergeCell ref="Q138:T139"/>
    <mergeCell ref="R109:S109"/>
    <mergeCell ref="T109:T110"/>
    <mergeCell ref="U109:U110"/>
    <mergeCell ref="V109:V110"/>
    <mergeCell ref="E134:V135"/>
    <mergeCell ref="L109:L110"/>
    <mergeCell ref="M109:M110"/>
    <mergeCell ref="N109:O109"/>
    <mergeCell ref="P109:P110"/>
    <mergeCell ref="Q109:Q110"/>
    <mergeCell ref="E109:E110"/>
    <mergeCell ref="F109:G109"/>
    <mergeCell ref="H109:H110"/>
    <mergeCell ref="I109:I110"/>
    <mergeCell ref="J109:K109"/>
    <mergeCell ref="E105:H106"/>
    <mergeCell ref="I105:L106"/>
    <mergeCell ref="M105:P106"/>
    <mergeCell ref="Q105:T106"/>
    <mergeCell ref="U105:V108"/>
    <mergeCell ref="E107:H108"/>
    <mergeCell ref="I107:L108"/>
    <mergeCell ref="M107:P108"/>
    <mergeCell ref="Q107:T108"/>
    <mergeCell ref="R78:S78"/>
    <mergeCell ref="T78:T79"/>
    <mergeCell ref="U78:U79"/>
    <mergeCell ref="V78:V79"/>
    <mergeCell ref="E103:V104"/>
    <mergeCell ref="L78:L79"/>
    <mergeCell ref="M78:M79"/>
    <mergeCell ref="N78:O78"/>
    <mergeCell ref="P78:P79"/>
    <mergeCell ref="Q78:Q79"/>
    <mergeCell ref="E78:E79"/>
    <mergeCell ref="F78:G78"/>
    <mergeCell ref="H78:H79"/>
    <mergeCell ref="I78:I79"/>
    <mergeCell ref="J78:K78"/>
    <mergeCell ref="E74:H75"/>
    <mergeCell ref="I74:L75"/>
    <mergeCell ref="M74:P75"/>
    <mergeCell ref="Q74:T75"/>
    <mergeCell ref="U74:V77"/>
    <mergeCell ref="E76:H77"/>
    <mergeCell ref="I76:L77"/>
    <mergeCell ref="M76:P77"/>
    <mergeCell ref="Q76:T77"/>
    <mergeCell ref="R47:S47"/>
    <mergeCell ref="T47:T48"/>
    <mergeCell ref="U47:U48"/>
    <mergeCell ref="V47:V48"/>
    <mergeCell ref="E72:V73"/>
    <mergeCell ref="L47:L48"/>
    <mergeCell ref="M47:M48"/>
    <mergeCell ref="N47:O47"/>
    <mergeCell ref="P47:P48"/>
    <mergeCell ref="Q47:Q48"/>
    <mergeCell ref="E47:E48"/>
    <mergeCell ref="F47:G47"/>
    <mergeCell ref="H47:H48"/>
    <mergeCell ref="I47:I48"/>
    <mergeCell ref="J47:K47"/>
    <mergeCell ref="E43:H44"/>
    <mergeCell ref="I43:L44"/>
    <mergeCell ref="M43:P44"/>
    <mergeCell ref="Q43:T44"/>
    <mergeCell ref="U43:V46"/>
    <mergeCell ref="E45:H46"/>
    <mergeCell ref="I45:L46"/>
    <mergeCell ref="M45:P46"/>
    <mergeCell ref="Q45:T46"/>
    <mergeCell ref="R16:S16"/>
    <mergeCell ref="T16:T17"/>
    <mergeCell ref="U16:U17"/>
    <mergeCell ref="V16:V17"/>
    <mergeCell ref="E41:V42"/>
    <mergeCell ref="L16:L17"/>
    <mergeCell ref="M16:M17"/>
    <mergeCell ref="N16:O16"/>
    <mergeCell ref="P16:P17"/>
    <mergeCell ref="Q16:Q17"/>
    <mergeCell ref="E16:E17"/>
    <mergeCell ref="F16:G16"/>
    <mergeCell ref="H16:H17"/>
    <mergeCell ref="I16:I17"/>
    <mergeCell ref="J16:K16"/>
    <mergeCell ref="E10:V11"/>
    <mergeCell ref="E12:H13"/>
    <mergeCell ref="I12:L13"/>
    <mergeCell ref="M12:P13"/>
    <mergeCell ref="Q12:T13"/>
    <mergeCell ref="U12:V15"/>
    <mergeCell ref="E14:H15"/>
    <mergeCell ref="I14:L15"/>
    <mergeCell ref="M14:P15"/>
    <mergeCell ref="Q14:T15"/>
    <mergeCell ref="A187:A192"/>
    <mergeCell ref="B187:C187"/>
    <mergeCell ref="B188:C188"/>
    <mergeCell ref="B189:C189"/>
    <mergeCell ref="B191:C191"/>
    <mergeCell ref="B192:C192"/>
    <mergeCell ref="A181:A185"/>
    <mergeCell ref="B181:C181"/>
    <mergeCell ref="B182:C182"/>
    <mergeCell ref="B183:C183"/>
    <mergeCell ref="B184:C184"/>
    <mergeCell ref="B185:C185"/>
    <mergeCell ref="A171:C172"/>
    <mergeCell ref="D171:D172"/>
    <mergeCell ref="A173:A179"/>
    <mergeCell ref="B174:C174"/>
    <mergeCell ref="B175:C175"/>
    <mergeCell ref="B176:C176"/>
    <mergeCell ref="B177:C177"/>
    <mergeCell ref="B178:C178"/>
    <mergeCell ref="B179:C179"/>
    <mergeCell ref="A156:A161"/>
    <mergeCell ref="B156:C156"/>
    <mergeCell ref="B157:C157"/>
    <mergeCell ref="B158:C158"/>
    <mergeCell ref="B160:C160"/>
    <mergeCell ref="B161:C161"/>
    <mergeCell ref="A150:A154"/>
    <mergeCell ref="B150:C150"/>
    <mergeCell ref="B151:C151"/>
    <mergeCell ref="B152:C152"/>
    <mergeCell ref="B153:C153"/>
    <mergeCell ref="B154:C154"/>
    <mergeCell ref="A140:C141"/>
    <mergeCell ref="D140:D141"/>
    <mergeCell ref="A142:A148"/>
    <mergeCell ref="B143:C143"/>
    <mergeCell ref="B144:C144"/>
    <mergeCell ref="B145:C145"/>
    <mergeCell ref="B146:C146"/>
    <mergeCell ref="B147:C147"/>
    <mergeCell ref="B148:C148"/>
    <mergeCell ref="A125:A130"/>
    <mergeCell ref="B125:C125"/>
    <mergeCell ref="B126:C126"/>
    <mergeCell ref="B127:C127"/>
    <mergeCell ref="B129:C129"/>
    <mergeCell ref="B130:C130"/>
    <mergeCell ref="A119:A123"/>
    <mergeCell ref="B119:C119"/>
    <mergeCell ref="B120:C120"/>
    <mergeCell ref="B121:C121"/>
    <mergeCell ref="B122:C122"/>
    <mergeCell ref="B123:C123"/>
    <mergeCell ref="A109:C110"/>
    <mergeCell ref="D109:D110"/>
    <mergeCell ref="A111:A117"/>
    <mergeCell ref="B112:C112"/>
    <mergeCell ref="B113:C113"/>
    <mergeCell ref="B114:C114"/>
    <mergeCell ref="B115:C115"/>
    <mergeCell ref="B116:C116"/>
    <mergeCell ref="B117:C117"/>
    <mergeCell ref="A94:A99"/>
    <mergeCell ref="B94:C94"/>
    <mergeCell ref="B95:C95"/>
    <mergeCell ref="B96:C96"/>
    <mergeCell ref="B98:C98"/>
    <mergeCell ref="B99:C99"/>
    <mergeCell ref="A88:A92"/>
    <mergeCell ref="B88:C88"/>
    <mergeCell ref="B89:C89"/>
    <mergeCell ref="B90:C90"/>
    <mergeCell ref="B91:C91"/>
    <mergeCell ref="B92:C92"/>
    <mergeCell ref="A78:C79"/>
    <mergeCell ref="D78:D79"/>
    <mergeCell ref="A80:A86"/>
    <mergeCell ref="B81:C81"/>
    <mergeCell ref="B82:C82"/>
    <mergeCell ref="B83:C83"/>
    <mergeCell ref="B84:C84"/>
    <mergeCell ref="B85:C85"/>
    <mergeCell ref="B86:C86"/>
    <mergeCell ref="A63:A68"/>
    <mergeCell ref="B63:C63"/>
    <mergeCell ref="B64:C64"/>
    <mergeCell ref="B65:C65"/>
    <mergeCell ref="B67:C67"/>
    <mergeCell ref="B68:C68"/>
    <mergeCell ref="A57:A61"/>
    <mergeCell ref="B57:C57"/>
    <mergeCell ref="B58:C58"/>
    <mergeCell ref="B59:C59"/>
    <mergeCell ref="B60:C60"/>
    <mergeCell ref="B61:C61"/>
    <mergeCell ref="A47:C48"/>
    <mergeCell ref="D47:D48"/>
    <mergeCell ref="A49:A55"/>
    <mergeCell ref="B50:C50"/>
    <mergeCell ref="B51:C51"/>
    <mergeCell ref="B52:C52"/>
    <mergeCell ref="B53:C53"/>
    <mergeCell ref="B54:C54"/>
    <mergeCell ref="B55:C55"/>
    <mergeCell ref="A32:A37"/>
    <mergeCell ref="B32:C32"/>
    <mergeCell ref="B33:C33"/>
    <mergeCell ref="B34:C34"/>
    <mergeCell ref="B36:C36"/>
    <mergeCell ref="B37:C37"/>
    <mergeCell ref="A26:A30"/>
    <mergeCell ref="B26:C26"/>
    <mergeCell ref="B27:C27"/>
    <mergeCell ref="B28:C28"/>
    <mergeCell ref="B29:C29"/>
    <mergeCell ref="B30:C30"/>
    <mergeCell ref="D16:D17"/>
    <mergeCell ref="A2:C6"/>
    <mergeCell ref="A16:C17"/>
    <mergeCell ref="A18:A24"/>
    <mergeCell ref="B19:C19"/>
    <mergeCell ref="B20:C20"/>
    <mergeCell ref="B21:C21"/>
    <mergeCell ref="B22:C22"/>
    <mergeCell ref="B23:C23"/>
    <mergeCell ref="B24:C24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S78"/>
  <sheetViews>
    <sheetView showGridLines="0" tabSelected="1" zoomScale="70" zoomScaleNormal="70" workbookViewId="0">
      <selection activeCell="B11" sqref="B11"/>
    </sheetView>
  </sheetViews>
  <sheetFormatPr baseColWidth="10" defaultRowHeight="15"/>
  <sheetData>
    <row r="1" spans="1:19" ht="15.75" thickBot="1"/>
    <row r="2" spans="1:19">
      <c r="A2" s="379" t="s">
        <v>201</v>
      </c>
      <c r="B2" s="380"/>
      <c r="C2" s="380"/>
      <c r="D2" s="380"/>
      <c r="E2" s="380"/>
      <c r="F2" s="380"/>
      <c r="G2" s="380"/>
      <c r="H2" s="380"/>
      <c r="I2" s="380"/>
      <c r="J2" s="380"/>
      <c r="K2" s="380"/>
      <c r="L2" s="380"/>
      <c r="M2" s="380"/>
      <c r="N2" s="380"/>
      <c r="O2" s="380"/>
      <c r="P2" s="380"/>
      <c r="Q2" s="381"/>
    </row>
    <row r="3" spans="1:19" ht="15.75" thickBot="1">
      <c r="A3" s="382"/>
      <c r="B3" s="383"/>
      <c r="C3" s="383"/>
      <c r="D3" s="383"/>
      <c r="E3" s="383"/>
      <c r="F3" s="383"/>
      <c r="G3" s="383"/>
      <c r="H3" s="383"/>
      <c r="I3" s="383"/>
      <c r="J3" s="383"/>
      <c r="K3" s="383"/>
      <c r="L3" s="383"/>
      <c r="M3" s="383"/>
      <c r="N3" s="383"/>
      <c r="O3" s="383"/>
      <c r="P3" s="383"/>
      <c r="Q3" s="384"/>
    </row>
    <row r="5" spans="1:19" ht="15.75" thickBot="1"/>
    <row r="6" spans="1:19" ht="15.75" thickBot="1">
      <c r="A6" s="387" t="s">
        <v>207</v>
      </c>
      <c r="B6" s="388"/>
      <c r="C6" s="128"/>
      <c r="D6" s="385" t="s">
        <v>206</v>
      </c>
      <c r="E6" s="386"/>
      <c r="F6" s="128"/>
      <c r="G6" s="377" t="s">
        <v>205</v>
      </c>
      <c r="H6" s="378"/>
      <c r="I6" s="128"/>
      <c r="J6" s="377" t="s">
        <v>208</v>
      </c>
      <c r="K6" s="378"/>
      <c r="L6" s="128"/>
      <c r="M6" s="377" t="s">
        <v>209</v>
      </c>
      <c r="N6" s="378"/>
      <c r="O6" s="128"/>
      <c r="P6" s="377" t="s">
        <v>210</v>
      </c>
      <c r="Q6" s="378"/>
      <c r="R6" s="128"/>
      <c r="S6" s="128"/>
    </row>
    <row r="7" spans="1:19" ht="15.75" thickBot="1">
      <c r="A7" s="132" t="s">
        <v>202</v>
      </c>
      <c r="B7" s="132" t="s">
        <v>203</v>
      </c>
      <c r="C7" s="128"/>
      <c r="D7" s="132" t="s">
        <v>202</v>
      </c>
      <c r="E7" s="132" t="s">
        <v>204</v>
      </c>
      <c r="F7" s="128"/>
      <c r="G7" s="132" t="s">
        <v>202</v>
      </c>
      <c r="H7" s="132" t="s">
        <v>204</v>
      </c>
      <c r="I7" s="128"/>
      <c r="J7" s="132" t="s">
        <v>202</v>
      </c>
      <c r="K7" s="132" t="s">
        <v>204</v>
      </c>
      <c r="L7" s="128"/>
      <c r="M7" s="132" t="s">
        <v>202</v>
      </c>
      <c r="N7" s="132" t="s">
        <v>204</v>
      </c>
      <c r="O7" s="128"/>
      <c r="P7" s="132" t="s">
        <v>202</v>
      </c>
      <c r="Q7" s="132" t="s">
        <v>204</v>
      </c>
      <c r="R7" s="128"/>
      <c r="S7" s="128"/>
    </row>
    <row r="8" spans="1:19">
      <c r="A8" s="130">
        <v>1</v>
      </c>
      <c r="B8" s="130" t="s">
        <v>217</v>
      </c>
      <c r="C8" s="128"/>
      <c r="D8" s="130">
        <v>1</v>
      </c>
      <c r="E8" s="130"/>
      <c r="F8" s="128"/>
      <c r="G8" s="130">
        <v>1</v>
      </c>
      <c r="H8" s="130"/>
      <c r="I8" s="128"/>
      <c r="J8" s="130">
        <v>1</v>
      </c>
      <c r="K8" s="130"/>
      <c r="L8" s="128"/>
      <c r="M8" s="131">
        <v>1</v>
      </c>
      <c r="N8" s="130"/>
      <c r="O8" s="128"/>
      <c r="P8" s="130">
        <v>1</v>
      </c>
      <c r="Q8" s="130"/>
      <c r="R8" s="128"/>
      <c r="S8" s="128"/>
    </row>
    <row r="9" spans="1:19">
      <c r="A9" s="129">
        <v>2</v>
      </c>
      <c r="B9" s="129" t="s">
        <v>217</v>
      </c>
      <c r="C9" s="128"/>
      <c r="D9" s="129">
        <v>2</v>
      </c>
      <c r="E9" s="129"/>
      <c r="F9" s="128"/>
      <c r="G9" s="129">
        <v>2</v>
      </c>
      <c r="H9" s="129"/>
      <c r="I9" s="128"/>
      <c r="J9" s="129">
        <v>2</v>
      </c>
      <c r="K9" s="129"/>
      <c r="L9" s="128"/>
      <c r="M9" s="129">
        <v>2</v>
      </c>
      <c r="N9" s="130"/>
      <c r="O9" s="128"/>
      <c r="P9" s="129">
        <v>2</v>
      </c>
      <c r="Q9" s="129"/>
      <c r="R9" s="128"/>
      <c r="S9" s="128"/>
    </row>
    <row r="10" spans="1:19">
      <c r="A10" s="129">
        <v>3</v>
      </c>
      <c r="B10" s="129" t="s">
        <v>217</v>
      </c>
      <c r="C10" s="128"/>
      <c r="D10" s="129">
        <v>3</v>
      </c>
      <c r="E10" s="129"/>
      <c r="F10" s="128"/>
      <c r="G10" s="129">
        <v>3</v>
      </c>
      <c r="H10" s="129"/>
      <c r="I10" s="128"/>
      <c r="J10" s="129">
        <v>3</v>
      </c>
      <c r="K10" s="129"/>
      <c r="L10" s="128"/>
      <c r="M10" s="129">
        <v>3</v>
      </c>
      <c r="N10" s="129"/>
      <c r="O10" s="128"/>
      <c r="P10" s="129">
        <v>3</v>
      </c>
      <c r="Q10" s="129"/>
      <c r="R10" s="128"/>
      <c r="S10" s="128"/>
    </row>
    <row r="11" spans="1:19">
      <c r="A11" s="129">
        <v>4</v>
      </c>
      <c r="B11" s="129"/>
      <c r="C11" s="128"/>
      <c r="D11" s="129">
        <v>4</v>
      </c>
      <c r="E11" s="129"/>
      <c r="F11" s="128"/>
      <c r="G11" s="129">
        <v>4</v>
      </c>
      <c r="H11" s="129"/>
      <c r="I11" s="128"/>
      <c r="J11" s="129">
        <v>4</v>
      </c>
      <c r="K11" s="129"/>
      <c r="L11" s="128"/>
      <c r="M11" s="129">
        <v>4</v>
      </c>
      <c r="N11" s="129"/>
      <c r="O11" s="128"/>
      <c r="P11" s="129">
        <v>4</v>
      </c>
      <c r="Q11" s="129"/>
      <c r="R11" s="128"/>
      <c r="S11" s="128"/>
    </row>
    <row r="12" spans="1:19">
      <c r="A12" s="129">
        <v>5</v>
      </c>
      <c r="B12" s="129"/>
      <c r="C12" s="128"/>
      <c r="D12" s="129">
        <v>5</v>
      </c>
      <c r="E12" s="129"/>
      <c r="F12" s="128"/>
      <c r="G12" s="129">
        <v>5</v>
      </c>
      <c r="H12" s="129"/>
      <c r="I12" s="128"/>
      <c r="J12" s="129">
        <v>5</v>
      </c>
      <c r="K12" s="129"/>
      <c r="L12" s="128"/>
      <c r="M12" s="129">
        <v>5</v>
      </c>
      <c r="N12" s="129"/>
      <c r="O12" s="128"/>
      <c r="P12" s="129">
        <v>5</v>
      </c>
      <c r="Q12" s="129"/>
      <c r="R12" s="128"/>
      <c r="S12" s="128"/>
    </row>
    <row r="13" spans="1:19">
      <c r="A13" s="129">
        <v>6</v>
      </c>
      <c r="B13" s="129"/>
      <c r="C13" s="128"/>
      <c r="D13" s="129">
        <v>6</v>
      </c>
      <c r="E13" s="129"/>
      <c r="F13" s="128"/>
      <c r="G13" s="129">
        <v>6</v>
      </c>
      <c r="H13" s="129"/>
      <c r="I13" s="128"/>
      <c r="J13" s="129">
        <v>6</v>
      </c>
      <c r="K13" s="129"/>
      <c r="L13" s="128"/>
      <c r="M13" s="129">
        <v>6</v>
      </c>
      <c r="N13" s="129"/>
      <c r="O13" s="128"/>
      <c r="P13" s="129">
        <v>6</v>
      </c>
      <c r="Q13" s="129"/>
      <c r="R13" s="128"/>
      <c r="S13" s="128"/>
    </row>
    <row r="14" spans="1:19">
      <c r="A14" s="129">
        <v>7</v>
      </c>
      <c r="B14" s="129"/>
      <c r="C14" s="128"/>
      <c r="D14" s="129">
        <v>7</v>
      </c>
      <c r="E14" s="129"/>
      <c r="F14" s="128"/>
      <c r="G14" s="129">
        <v>7</v>
      </c>
      <c r="H14" s="129"/>
      <c r="I14" s="128"/>
      <c r="J14" s="129">
        <v>7</v>
      </c>
      <c r="K14" s="129"/>
      <c r="L14" s="128"/>
      <c r="M14" s="129">
        <v>7</v>
      </c>
      <c r="N14" s="129"/>
      <c r="O14" s="128"/>
      <c r="P14" s="129">
        <v>7</v>
      </c>
      <c r="Q14" s="129"/>
      <c r="R14" s="128"/>
      <c r="S14" s="128"/>
    </row>
    <row r="15" spans="1:19">
      <c r="A15" s="129">
        <v>8</v>
      </c>
      <c r="B15" s="129"/>
      <c r="C15" s="128"/>
      <c r="D15" s="129">
        <v>8</v>
      </c>
      <c r="E15" s="129"/>
      <c r="F15" s="128"/>
      <c r="G15" s="129">
        <v>8</v>
      </c>
      <c r="H15" s="129"/>
      <c r="I15" s="128"/>
      <c r="J15" s="129">
        <v>8</v>
      </c>
      <c r="K15" s="129"/>
      <c r="L15" s="128"/>
      <c r="M15" s="129">
        <v>8</v>
      </c>
      <c r="N15" s="129"/>
      <c r="O15" s="128"/>
      <c r="P15" s="129">
        <v>8</v>
      </c>
      <c r="Q15" s="129"/>
      <c r="R15" s="128"/>
      <c r="S15" s="128"/>
    </row>
    <row r="16" spans="1:19">
      <c r="A16" s="129">
        <v>9</v>
      </c>
      <c r="B16" s="129"/>
      <c r="C16" s="128"/>
      <c r="D16" s="129">
        <v>9</v>
      </c>
      <c r="E16" s="129"/>
      <c r="F16" s="128"/>
      <c r="G16" s="129">
        <v>9</v>
      </c>
      <c r="H16" s="129"/>
      <c r="I16" s="128"/>
      <c r="J16" s="129">
        <v>9</v>
      </c>
      <c r="K16" s="129"/>
      <c r="L16" s="128"/>
      <c r="M16" s="129">
        <v>9</v>
      </c>
      <c r="N16" s="129"/>
      <c r="O16" s="128"/>
      <c r="P16" s="129">
        <v>9</v>
      </c>
      <c r="Q16" s="129"/>
      <c r="R16" s="128"/>
      <c r="S16" s="128"/>
    </row>
    <row r="17" spans="1:19">
      <c r="A17" s="129">
        <v>10</v>
      </c>
      <c r="B17" s="129"/>
      <c r="C17" s="128"/>
      <c r="D17" s="129">
        <v>10</v>
      </c>
      <c r="E17" s="129"/>
      <c r="F17" s="128"/>
      <c r="G17" s="129">
        <v>10</v>
      </c>
      <c r="H17" s="129"/>
      <c r="I17" s="128"/>
      <c r="J17" s="129">
        <v>10</v>
      </c>
      <c r="K17" s="129"/>
      <c r="L17" s="128"/>
      <c r="M17" s="129">
        <v>10</v>
      </c>
      <c r="N17" s="129"/>
      <c r="O17" s="128"/>
      <c r="P17" s="129">
        <v>10</v>
      </c>
      <c r="Q17" s="129"/>
      <c r="R17" s="128"/>
      <c r="S17" s="128"/>
    </row>
    <row r="18" spans="1:19">
      <c r="A18" s="129">
        <v>11</v>
      </c>
      <c r="B18" s="129"/>
      <c r="C18" s="128"/>
      <c r="D18" s="129">
        <v>11</v>
      </c>
      <c r="E18" s="129"/>
      <c r="F18" s="128"/>
      <c r="G18" s="129">
        <v>11</v>
      </c>
      <c r="H18" s="129"/>
      <c r="I18" s="128"/>
      <c r="J18" s="129">
        <v>11</v>
      </c>
      <c r="K18" s="129"/>
      <c r="L18" s="128"/>
      <c r="M18" s="129">
        <v>11</v>
      </c>
      <c r="N18" s="129"/>
      <c r="O18" s="128"/>
      <c r="P18" s="129">
        <v>11</v>
      </c>
      <c r="Q18" s="129"/>
      <c r="R18" s="128"/>
      <c r="S18" s="128"/>
    </row>
    <row r="19" spans="1:19">
      <c r="A19" s="129">
        <v>12</v>
      </c>
      <c r="B19" s="129"/>
      <c r="C19" s="128"/>
      <c r="D19" s="129">
        <v>12</v>
      </c>
      <c r="E19" s="129"/>
      <c r="F19" s="128"/>
      <c r="G19" s="129">
        <v>12</v>
      </c>
      <c r="H19" s="129"/>
      <c r="I19" s="128"/>
      <c r="J19" s="129">
        <v>12</v>
      </c>
      <c r="K19" s="129"/>
      <c r="L19" s="128"/>
      <c r="M19" s="129">
        <v>12</v>
      </c>
      <c r="N19" s="129"/>
      <c r="O19" s="128"/>
      <c r="P19" s="129">
        <v>12</v>
      </c>
      <c r="Q19" s="129"/>
      <c r="R19" s="128"/>
      <c r="S19" s="128"/>
    </row>
    <row r="20" spans="1:19">
      <c r="A20" s="129">
        <v>13</v>
      </c>
      <c r="B20" s="129"/>
      <c r="C20" s="128"/>
      <c r="D20" s="129">
        <v>13</v>
      </c>
      <c r="E20" s="129"/>
      <c r="F20" s="128"/>
      <c r="G20" s="129">
        <v>13</v>
      </c>
      <c r="H20" s="129"/>
      <c r="I20" s="128"/>
      <c r="J20" s="129">
        <v>13</v>
      </c>
      <c r="K20" s="129"/>
      <c r="L20" s="128"/>
      <c r="M20" s="129">
        <v>13</v>
      </c>
      <c r="N20" s="129"/>
      <c r="O20" s="128"/>
      <c r="P20" s="129">
        <v>13</v>
      </c>
      <c r="Q20" s="129"/>
      <c r="R20" s="128"/>
      <c r="S20" s="128"/>
    </row>
    <row r="21" spans="1:19">
      <c r="A21" s="129">
        <v>14</v>
      </c>
      <c r="B21" s="129"/>
      <c r="C21" s="128"/>
      <c r="D21" s="129">
        <v>14</v>
      </c>
      <c r="E21" s="129"/>
      <c r="F21" s="128"/>
      <c r="G21" s="129">
        <v>14</v>
      </c>
      <c r="H21" s="129"/>
      <c r="I21" s="128"/>
      <c r="J21" s="129">
        <v>14</v>
      </c>
      <c r="K21" s="129"/>
      <c r="L21" s="128"/>
      <c r="M21" s="129">
        <v>14</v>
      </c>
      <c r="N21" s="129"/>
      <c r="O21" s="128"/>
      <c r="P21" s="129">
        <v>14</v>
      </c>
      <c r="Q21" s="129"/>
      <c r="R21" s="128"/>
      <c r="S21" s="128"/>
    </row>
    <row r="22" spans="1:19">
      <c r="A22" s="129">
        <v>15</v>
      </c>
      <c r="B22" s="129"/>
      <c r="C22" s="128"/>
      <c r="D22" s="129">
        <v>15</v>
      </c>
      <c r="E22" s="129"/>
      <c r="F22" s="128"/>
      <c r="G22" s="129">
        <v>15</v>
      </c>
      <c r="H22" s="129"/>
      <c r="I22" s="128"/>
      <c r="J22" s="129">
        <v>15</v>
      </c>
      <c r="K22" s="129"/>
      <c r="L22" s="128"/>
      <c r="M22" s="129">
        <v>15</v>
      </c>
      <c r="N22" s="129"/>
      <c r="O22" s="128"/>
      <c r="P22" s="129">
        <v>15</v>
      </c>
      <c r="Q22" s="129"/>
      <c r="R22" s="128"/>
      <c r="S22" s="128"/>
    </row>
    <row r="23" spans="1:19">
      <c r="A23" s="129">
        <v>16</v>
      </c>
      <c r="B23" s="129"/>
      <c r="C23" s="128"/>
      <c r="D23" s="129">
        <v>16</v>
      </c>
      <c r="E23" s="129"/>
      <c r="F23" s="128"/>
      <c r="G23" s="129">
        <v>16</v>
      </c>
      <c r="H23" s="129"/>
      <c r="I23" s="128"/>
      <c r="J23" s="129">
        <v>16</v>
      </c>
      <c r="K23" s="129"/>
      <c r="L23" s="128"/>
      <c r="M23" s="129">
        <v>16</v>
      </c>
      <c r="N23" s="129"/>
      <c r="O23" s="128"/>
      <c r="P23" s="129">
        <v>16</v>
      </c>
      <c r="Q23" s="129"/>
      <c r="R23" s="128"/>
      <c r="S23" s="128"/>
    </row>
    <row r="24" spans="1:19">
      <c r="A24" s="129">
        <v>17</v>
      </c>
      <c r="B24" s="129"/>
      <c r="C24" s="128"/>
      <c r="D24" s="129">
        <v>17</v>
      </c>
      <c r="E24" s="129"/>
      <c r="F24" s="128"/>
      <c r="G24" s="129">
        <v>17</v>
      </c>
      <c r="H24" s="129"/>
      <c r="I24" s="128"/>
      <c r="J24" s="129">
        <v>17</v>
      </c>
      <c r="K24" s="129"/>
      <c r="L24" s="128"/>
      <c r="M24" s="129">
        <v>17</v>
      </c>
      <c r="N24" s="129"/>
      <c r="O24" s="128"/>
      <c r="P24" s="129">
        <v>17</v>
      </c>
      <c r="Q24" s="129"/>
      <c r="R24" s="128"/>
      <c r="S24" s="128"/>
    </row>
    <row r="25" spans="1:19">
      <c r="A25" s="129">
        <v>18</v>
      </c>
      <c r="B25" s="129"/>
      <c r="C25" s="128"/>
      <c r="D25" s="129">
        <v>18</v>
      </c>
      <c r="E25" s="129"/>
      <c r="F25" s="128"/>
      <c r="G25" s="129">
        <v>18</v>
      </c>
      <c r="H25" s="129"/>
      <c r="I25" s="128"/>
      <c r="J25" s="129">
        <v>18</v>
      </c>
      <c r="K25" s="129"/>
      <c r="L25" s="128"/>
      <c r="M25" s="129">
        <v>18</v>
      </c>
      <c r="N25" s="129"/>
      <c r="O25" s="128"/>
      <c r="P25" s="129">
        <v>18</v>
      </c>
      <c r="Q25" s="129"/>
      <c r="R25" s="128"/>
      <c r="S25" s="128"/>
    </row>
    <row r="26" spans="1:19">
      <c r="A26" s="129">
        <v>19</v>
      </c>
      <c r="B26" s="129"/>
      <c r="C26" s="128"/>
      <c r="D26" s="129">
        <v>20</v>
      </c>
      <c r="E26" s="129"/>
      <c r="F26" s="128"/>
      <c r="G26" s="129">
        <v>19</v>
      </c>
      <c r="H26" s="129"/>
      <c r="I26" s="128"/>
      <c r="J26" s="129">
        <v>19</v>
      </c>
      <c r="K26" s="129"/>
      <c r="L26" s="128"/>
      <c r="M26" s="129">
        <v>19</v>
      </c>
      <c r="N26" s="129"/>
      <c r="O26" s="128"/>
      <c r="P26" s="129">
        <v>19</v>
      </c>
      <c r="Q26" s="129"/>
      <c r="R26" s="128"/>
      <c r="S26" s="128"/>
    </row>
    <row r="27" spans="1:19">
      <c r="A27" s="129">
        <v>20</v>
      </c>
      <c r="B27" s="129"/>
      <c r="C27" s="128"/>
      <c r="D27" s="129">
        <v>21</v>
      </c>
      <c r="E27" s="129"/>
      <c r="F27" s="128"/>
      <c r="G27" s="129">
        <v>20</v>
      </c>
      <c r="H27" s="129"/>
      <c r="I27" s="128"/>
      <c r="J27" s="129">
        <v>20</v>
      </c>
      <c r="K27" s="129"/>
      <c r="L27" s="128"/>
      <c r="M27" s="129">
        <v>20</v>
      </c>
      <c r="N27" s="129"/>
      <c r="O27" s="128"/>
      <c r="P27" s="129">
        <v>20</v>
      </c>
      <c r="Q27" s="129"/>
      <c r="R27" s="128"/>
      <c r="S27" s="128"/>
    </row>
    <row r="28" spans="1:19">
      <c r="A28" s="129">
        <v>21</v>
      </c>
      <c r="B28" s="129"/>
      <c r="C28" s="128"/>
      <c r="D28" s="129">
        <v>22</v>
      </c>
      <c r="E28" s="129"/>
      <c r="F28" s="128"/>
      <c r="G28" s="129">
        <v>21</v>
      </c>
      <c r="H28" s="129"/>
      <c r="I28" s="128"/>
      <c r="J28" s="129">
        <v>21</v>
      </c>
      <c r="K28" s="129"/>
      <c r="L28" s="128"/>
      <c r="M28" s="129">
        <v>21</v>
      </c>
      <c r="N28" s="129"/>
      <c r="O28" s="128"/>
      <c r="P28" s="129">
        <v>21</v>
      </c>
      <c r="Q28" s="129"/>
      <c r="R28" s="128"/>
      <c r="S28" s="128"/>
    </row>
    <row r="29" spans="1:19">
      <c r="A29" s="129">
        <v>22</v>
      </c>
      <c r="B29" s="129"/>
      <c r="C29" s="128"/>
      <c r="D29" s="129">
        <v>23</v>
      </c>
      <c r="E29" s="129"/>
      <c r="F29" s="128"/>
      <c r="G29" s="129">
        <v>22</v>
      </c>
      <c r="H29" s="129"/>
      <c r="I29" s="128"/>
      <c r="J29" s="129">
        <v>22</v>
      </c>
      <c r="K29" s="129"/>
      <c r="L29" s="128"/>
      <c r="M29" s="129">
        <v>22</v>
      </c>
      <c r="N29" s="129"/>
      <c r="O29" s="128"/>
      <c r="P29" s="129">
        <v>22</v>
      </c>
      <c r="Q29" s="129"/>
      <c r="R29" s="128"/>
      <c r="S29" s="128"/>
    </row>
    <row r="30" spans="1:19">
      <c r="A30" s="129">
        <v>23</v>
      </c>
      <c r="B30" s="129"/>
      <c r="C30" s="128"/>
      <c r="D30" s="129">
        <v>24</v>
      </c>
      <c r="E30" s="129"/>
      <c r="F30" s="128"/>
      <c r="G30" s="129">
        <v>23</v>
      </c>
      <c r="H30" s="129"/>
      <c r="I30" s="128"/>
      <c r="J30" s="129">
        <v>23</v>
      </c>
      <c r="K30" s="129"/>
      <c r="L30" s="128"/>
      <c r="M30" s="129">
        <v>23</v>
      </c>
      <c r="N30" s="129"/>
      <c r="O30" s="128"/>
      <c r="P30" s="129">
        <v>23</v>
      </c>
      <c r="Q30" s="129"/>
      <c r="R30" s="128"/>
      <c r="S30" s="128"/>
    </row>
    <row r="31" spans="1:19">
      <c r="A31" s="129">
        <v>24</v>
      </c>
      <c r="B31" s="129"/>
      <c r="C31" s="128"/>
      <c r="D31" s="129">
        <v>25</v>
      </c>
      <c r="E31" s="129"/>
      <c r="F31" s="128"/>
      <c r="G31" s="129">
        <v>24</v>
      </c>
      <c r="H31" s="129"/>
      <c r="I31" s="128"/>
      <c r="J31" s="129">
        <v>24</v>
      </c>
      <c r="K31" s="129"/>
      <c r="L31" s="128"/>
      <c r="M31" s="129">
        <v>24</v>
      </c>
      <c r="N31" s="129"/>
      <c r="O31" s="128"/>
      <c r="P31" s="129">
        <v>24</v>
      </c>
      <c r="Q31" s="129"/>
      <c r="R31" s="128"/>
      <c r="S31" s="128"/>
    </row>
    <row r="32" spans="1:19">
      <c r="A32" s="129">
        <v>25</v>
      </c>
      <c r="B32" s="129"/>
      <c r="C32" s="128"/>
      <c r="D32" s="129">
        <v>26</v>
      </c>
      <c r="E32" s="129"/>
      <c r="F32" s="128"/>
      <c r="G32" s="129">
        <v>25</v>
      </c>
      <c r="H32" s="129"/>
      <c r="I32" s="128"/>
      <c r="J32" s="129">
        <v>25</v>
      </c>
      <c r="K32" s="129"/>
      <c r="L32" s="128"/>
      <c r="M32" s="129">
        <v>25</v>
      </c>
      <c r="N32" s="129"/>
      <c r="O32" s="128"/>
      <c r="P32" s="129">
        <v>25</v>
      </c>
      <c r="Q32" s="129"/>
      <c r="R32" s="128"/>
      <c r="S32" s="128"/>
    </row>
    <row r="33" spans="1:19">
      <c r="A33" s="129">
        <v>26</v>
      </c>
      <c r="B33" s="129"/>
      <c r="C33" s="128"/>
      <c r="D33" s="129">
        <v>27</v>
      </c>
      <c r="E33" s="129"/>
      <c r="F33" s="128"/>
      <c r="G33" s="129">
        <v>26</v>
      </c>
      <c r="H33" s="129"/>
      <c r="I33" s="128"/>
      <c r="J33" s="129">
        <v>26</v>
      </c>
      <c r="K33" s="129"/>
      <c r="L33" s="128"/>
      <c r="M33" s="129">
        <v>26</v>
      </c>
      <c r="N33" s="129"/>
      <c r="O33" s="128"/>
      <c r="P33" s="129">
        <v>26</v>
      </c>
      <c r="Q33" s="129"/>
      <c r="R33" s="128"/>
      <c r="S33" s="128"/>
    </row>
    <row r="34" spans="1:19">
      <c r="A34" s="129">
        <v>27</v>
      </c>
      <c r="B34" s="129"/>
      <c r="C34" s="128"/>
      <c r="D34" s="129">
        <v>28</v>
      </c>
      <c r="E34" s="129"/>
      <c r="F34" s="128"/>
      <c r="G34" s="129">
        <v>27</v>
      </c>
      <c r="H34" s="129"/>
      <c r="I34" s="128"/>
      <c r="J34" s="129">
        <v>27</v>
      </c>
      <c r="K34" s="129"/>
      <c r="L34" s="128"/>
      <c r="M34" s="129">
        <v>27</v>
      </c>
      <c r="N34" s="129"/>
      <c r="O34" s="128"/>
      <c r="P34" s="129">
        <v>27</v>
      </c>
      <c r="Q34" s="129"/>
      <c r="R34" s="128"/>
      <c r="S34" s="128"/>
    </row>
    <row r="35" spans="1:19">
      <c r="A35" s="129">
        <v>28</v>
      </c>
      <c r="B35" s="129"/>
      <c r="C35" s="128"/>
      <c r="D35" s="129">
        <v>29</v>
      </c>
      <c r="E35" s="129"/>
      <c r="F35" s="128"/>
      <c r="G35" s="129">
        <v>28</v>
      </c>
      <c r="H35" s="129"/>
      <c r="I35" s="128"/>
      <c r="J35" s="129">
        <v>28</v>
      </c>
      <c r="K35" s="129"/>
      <c r="L35" s="128"/>
      <c r="M35" s="129">
        <v>28</v>
      </c>
      <c r="N35" s="129"/>
      <c r="O35" s="128"/>
      <c r="P35" s="129">
        <v>28</v>
      </c>
      <c r="Q35" s="129"/>
      <c r="R35" s="128"/>
      <c r="S35" s="128"/>
    </row>
    <row r="36" spans="1:19">
      <c r="A36" s="129">
        <v>29</v>
      </c>
      <c r="B36" s="129"/>
      <c r="C36" s="128"/>
      <c r="D36" s="128"/>
      <c r="E36" s="128"/>
      <c r="F36" s="128"/>
      <c r="G36" s="129">
        <v>29</v>
      </c>
      <c r="H36" s="129"/>
      <c r="I36" s="128"/>
      <c r="J36" s="129">
        <v>29</v>
      </c>
      <c r="K36" s="129"/>
      <c r="L36" s="128"/>
      <c r="M36" s="129">
        <v>29</v>
      </c>
      <c r="N36" s="129"/>
      <c r="O36" s="128"/>
      <c r="P36" s="129">
        <v>29</v>
      </c>
      <c r="Q36" s="129"/>
      <c r="R36" s="128"/>
      <c r="S36" s="128"/>
    </row>
    <row r="37" spans="1:19">
      <c r="A37" s="129">
        <v>30</v>
      </c>
      <c r="B37" s="129"/>
      <c r="C37" s="128"/>
      <c r="D37" s="128"/>
      <c r="E37" s="128"/>
      <c r="F37" s="128"/>
      <c r="G37" s="129">
        <v>30</v>
      </c>
      <c r="H37" s="129"/>
      <c r="I37" s="128"/>
      <c r="J37" s="129">
        <v>30</v>
      </c>
      <c r="K37" s="129"/>
      <c r="L37" s="128"/>
      <c r="M37" s="129">
        <v>30</v>
      </c>
      <c r="N37" s="129"/>
      <c r="O37" s="128"/>
      <c r="P37" s="129">
        <v>30</v>
      </c>
      <c r="Q37" s="129"/>
      <c r="R37" s="128"/>
      <c r="S37" s="128"/>
    </row>
    <row r="38" spans="1:19">
      <c r="A38" s="129">
        <v>31</v>
      </c>
      <c r="B38" s="129"/>
      <c r="C38" s="128"/>
      <c r="D38" s="128"/>
      <c r="E38" s="128"/>
      <c r="F38" s="128"/>
      <c r="G38" s="129">
        <v>31</v>
      </c>
      <c r="H38" s="129"/>
      <c r="I38" s="128"/>
      <c r="J38" s="128"/>
      <c r="K38" s="128"/>
      <c r="L38" s="128"/>
      <c r="M38" s="129">
        <v>31</v>
      </c>
      <c r="N38" s="129"/>
      <c r="O38" s="128"/>
      <c r="P38" s="128"/>
      <c r="Q38" s="128"/>
      <c r="R38" s="128"/>
      <c r="S38" s="128"/>
    </row>
    <row r="39" spans="1:19">
      <c r="A39" s="128"/>
      <c r="B39" s="128"/>
      <c r="C39" s="128"/>
      <c r="D39" s="128"/>
      <c r="E39" s="128"/>
      <c r="F39" s="128"/>
      <c r="G39" s="128"/>
      <c r="H39" s="128"/>
      <c r="I39" s="128"/>
      <c r="J39" s="128"/>
      <c r="K39" s="128"/>
      <c r="L39" s="128"/>
      <c r="M39" s="128"/>
      <c r="N39" s="128"/>
      <c r="O39" s="128"/>
      <c r="P39" s="128"/>
      <c r="Q39" s="128"/>
      <c r="R39" s="128"/>
      <c r="S39" s="128"/>
    </row>
    <row r="40" spans="1:19">
      <c r="A40" s="128"/>
      <c r="B40" s="128"/>
      <c r="C40" s="128"/>
      <c r="D40" s="128"/>
      <c r="E40" s="128"/>
      <c r="F40" s="128"/>
      <c r="G40" s="128"/>
      <c r="H40" s="128"/>
      <c r="I40" s="128"/>
      <c r="J40" s="128"/>
      <c r="K40" s="128"/>
      <c r="L40" s="128"/>
      <c r="M40" s="128"/>
      <c r="N40" s="128"/>
      <c r="O40" s="128"/>
      <c r="P40" s="128"/>
      <c r="Q40" s="128"/>
      <c r="R40" s="128"/>
      <c r="S40" s="128"/>
    </row>
    <row r="41" spans="1:19">
      <c r="A41" s="128"/>
      <c r="B41" s="128"/>
      <c r="C41" s="128"/>
      <c r="D41" s="128"/>
      <c r="E41" s="128"/>
      <c r="F41" s="128"/>
      <c r="G41" s="128"/>
      <c r="H41" s="128"/>
      <c r="I41" s="128"/>
      <c r="J41" s="128"/>
      <c r="K41" s="128"/>
      <c r="L41" s="128"/>
      <c r="M41" s="128"/>
      <c r="N41" s="128"/>
      <c r="O41" s="128"/>
      <c r="P41" s="128"/>
      <c r="Q41" s="128"/>
      <c r="R41" s="128"/>
      <c r="S41" s="128"/>
    </row>
    <row r="42" spans="1:19">
      <c r="A42" s="128"/>
      <c r="B42" s="128"/>
      <c r="C42" s="128"/>
      <c r="D42" s="128"/>
      <c r="E42" s="128"/>
      <c r="F42" s="128"/>
      <c r="G42" s="128"/>
      <c r="H42" s="128"/>
      <c r="I42" s="128"/>
      <c r="J42" s="128"/>
      <c r="K42" s="128"/>
      <c r="L42" s="128"/>
      <c r="M42" s="128"/>
      <c r="N42" s="128"/>
      <c r="O42" s="128"/>
      <c r="P42" s="128"/>
      <c r="Q42" s="128"/>
      <c r="R42" s="128"/>
      <c r="S42" s="128"/>
    </row>
    <row r="43" spans="1:19" ht="15.75" thickBot="1">
      <c r="A43" s="128"/>
      <c r="B43" s="128"/>
      <c r="C43" s="128"/>
      <c r="D43" s="128"/>
      <c r="E43" s="128"/>
      <c r="F43" s="128"/>
      <c r="G43" s="128"/>
      <c r="H43" s="128"/>
      <c r="I43" s="128"/>
      <c r="J43" s="128"/>
      <c r="K43" s="128"/>
      <c r="L43" s="128"/>
      <c r="M43" s="128"/>
      <c r="N43" s="128"/>
      <c r="O43" s="128"/>
      <c r="P43" s="128"/>
      <c r="Q43" s="128"/>
      <c r="R43" s="128"/>
      <c r="S43" s="128"/>
    </row>
    <row r="44" spans="1:19" ht="15.75" thickBot="1">
      <c r="A44" s="377" t="s">
        <v>216</v>
      </c>
      <c r="B44" s="378"/>
      <c r="C44" s="128"/>
      <c r="D44" s="377" t="s">
        <v>211</v>
      </c>
      <c r="E44" s="378"/>
      <c r="F44" s="128"/>
      <c r="G44" s="377" t="s">
        <v>212</v>
      </c>
      <c r="H44" s="378"/>
      <c r="I44" s="128"/>
      <c r="J44" s="377" t="s">
        <v>213</v>
      </c>
      <c r="K44" s="378"/>
      <c r="L44" s="128"/>
      <c r="M44" s="377" t="s">
        <v>214</v>
      </c>
      <c r="N44" s="378"/>
      <c r="O44" s="128"/>
      <c r="P44" s="377" t="s">
        <v>215</v>
      </c>
      <c r="Q44" s="378"/>
      <c r="R44" s="128"/>
      <c r="S44" s="128"/>
    </row>
    <row r="45" spans="1:19" ht="15.75" thickBot="1">
      <c r="A45" s="132" t="s">
        <v>202</v>
      </c>
      <c r="B45" s="132" t="s">
        <v>204</v>
      </c>
      <c r="C45" s="128"/>
      <c r="D45" s="132" t="s">
        <v>202</v>
      </c>
      <c r="E45" s="132" t="s">
        <v>204</v>
      </c>
      <c r="F45" s="128"/>
      <c r="G45" s="132" t="s">
        <v>202</v>
      </c>
      <c r="H45" s="132" t="s">
        <v>204</v>
      </c>
      <c r="I45" s="128"/>
      <c r="J45" s="132" t="s">
        <v>202</v>
      </c>
      <c r="K45" s="132" t="s">
        <v>204</v>
      </c>
      <c r="L45" s="128"/>
      <c r="M45" s="132" t="s">
        <v>202</v>
      </c>
      <c r="N45" s="132" t="s">
        <v>204</v>
      </c>
      <c r="O45" s="128"/>
      <c r="P45" s="132" t="s">
        <v>202</v>
      </c>
      <c r="Q45" s="132" t="s">
        <v>204</v>
      </c>
      <c r="R45" s="128"/>
      <c r="S45" s="128"/>
    </row>
    <row r="46" spans="1:19">
      <c r="A46" s="130">
        <v>1</v>
      </c>
      <c r="B46" s="130"/>
      <c r="C46" s="128"/>
      <c r="D46" s="130">
        <v>1</v>
      </c>
      <c r="E46" s="130"/>
      <c r="F46" s="128"/>
      <c r="G46" s="130">
        <v>1</v>
      </c>
      <c r="H46" s="130"/>
      <c r="I46" s="128"/>
      <c r="J46" s="130">
        <v>1</v>
      </c>
      <c r="K46" s="130"/>
      <c r="L46" s="128"/>
      <c r="M46" s="130">
        <v>1</v>
      </c>
      <c r="N46" s="130"/>
      <c r="O46" s="128"/>
      <c r="P46" s="130">
        <v>1</v>
      </c>
      <c r="Q46" s="130"/>
      <c r="R46" s="128"/>
      <c r="S46" s="128"/>
    </row>
    <row r="47" spans="1:19">
      <c r="A47" s="129">
        <v>2</v>
      </c>
      <c r="B47" s="129"/>
      <c r="C47" s="128"/>
      <c r="D47" s="129">
        <v>2</v>
      </c>
      <c r="E47" s="129"/>
      <c r="F47" s="128"/>
      <c r="G47" s="129">
        <v>2</v>
      </c>
      <c r="H47" s="129"/>
      <c r="I47" s="128"/>
      <c r="J47" s="129">
        <v>2</v>
      </c>
      <c r="K47" s="129"/>
      <c r="L47" s="128"/>
      <c r="M47" s="129">
        <v>2</v>
      </c>
      <c r="N47" s="129"/>
      <c r="O47" s="128"/>
      <c r="P47" s="129">
        <v>2</v>
      </c>
      <c r="Q47" s="129"/>
      <c r="R47" s="128"/>
      <c r="S47" s="128"/>
    </row>
    <row r="48" spans="1:19">
      <c r="A48" s="129">
        <v>3</v>
      </c>
      <c r="B48" s="129"/>
      <c r="C48" s="128"/>
      <c r="D48" s="129">
        <v>3</v>
      </c>
      <c r="E48" s="129"/>
      <c r="F48" s="128"/>
      <c r="G48" s="129">
        <v>3</v>
      </c>
      <c r="H48" s="129"/>
      <c r="I48" s="128"/>
      <c r="J48" s="129">
        <v>3</v>
      </c>
      <c r="K48" s="129"/>
      <c r="L48" s="128"/>
      <c r="M48" s="129">
        <v>3</v>
      </c>
      <c r="N48" s="129"/>
      <c r="O48" s="128"/>
      <c r="P48" s="129">
        <v>3</v>
      </c>
      <c r="Q48" s="129"/>
      <c r="R48" s="128"/>
      <c r="S48" s="128"/>
    </row>
    <row r="49" spans="1:19">
      <c r="A49" s="129">
        <v>4</v>
      </c>
      <c r="B49" s="129"/>
      <c r="C49" s="128"/>
      <c r="D49" s="129">
        <v>4</v>
      </c>
      <c r="E49" s="129"/>
      <c r="F49" s="128"/>
      <c r="G49" s="129">
        <v>4</v>
      </c>
      <c r="H49" s="129"/>
      <c r="I49" s="128"/>
      <c r="J49" s="129">
        <v>4</v>
      </c>
      <c r="K49" s="129"/>
      <c r="L49" s="128"/>
      <c r="M49" s="129">
        <v>4</v>
      </c>
      <c r="N49" s="129"/>
      <c r="O49" s="128"/>
      <c r="P49" s="129">
        <v>4</v>
      </c>
      <c r="Q49" s="129"/>
      <c r="R49" s="128"/>
      <c r="S49" s="128"/>
    </row>
    <row r="50" spans="1:19">
      <c r="A50" s="129">
        <v>5</v>
      </c>
      <c r="B50" s="129"/>
      <c r="C50" s="128"/>
      <c r="D50" s="129">
        <v>5</v>
      </c>
      <c r="E50" s="129"/>
      <c r="F50" s="128"/>
      <c r="G50" s="129">
        <v>5</v>
      </c>
      <c r="H50" s="129"/>
      <c r="I50" s="128"/>
      <c r="J50" s="129">
        <v>5</v>
      </c>
      <c r="K50" s="129"/>
      <c r="L50" s="128"/>
      <c r="M50" s="129">
        <v>5</v>
      </c>
      <c r="N50" s="129"/>
      <c r="O50" s="128"/>
      <c r="P50" s="129">
        <v>5</v>
      </c>
      <c r="Q50" s="129"/>
      <c r="R50" s="128"/>
      <c r="S50" s="128"/>
    </row>
    <row r="51" spans="1:19">
      <c r="A51" s="129">
        <v>6</v>
      </c>
      <c r="B51" s="129"/>
      <c r="C51" s="128"/>
      <c r="D51" s="129">
        <v>6</v>
      </c>
      <c r="E51" s="129"/>
      <c r="F51" s="128"/>
      <c r="G51" s="129">
        <v>6</v>
      </c>
      <c r="H51" s="129"/>
      <c r="I51" s="128"/>
      <c r="J51" s="129">
        <v>6</v>
      </c>
      <c r="K51" s="129"/>
      <c r="L51" s="128"/>
      <c r="M51" s="129">
        <v>6</v>
      </c>
      <c r="N51" s="129"/>
      <c r="O51" s="128"/>
      <c r="P51" s="129">
        <v>6</v>
      </c>
      <c r="Q51" s="129"/>
      <c r="R51" s="128"/>
      <c r="S51" s="128"/>
    </row>
    <row r="52" spans="1:19">
      <c r="A52" s="129">
        <v>7</v>
      </c>
      <c r="B52" s="129"/>
      <c r="C52" s="128"/>
      <c r="D52" s="129">
        <v>7</v>
      </c>
      <c r="E52" s="129"/>
      <c r="F52" s="128"/>
      <c r="G52" s="129">
        <v>7</v>
      </c>
      <c r="H52" s="129"/>
      <c r="I52" s="128"/>
      <c r="J52" s="129">
        <v>7</v>
      </c>
      <c r="K52" s="129"/>
      <c r="L52" s="128"/>
      <c r="M52" s="129">
        <v>7</v>
      </c>
      <c r="N52" s="129"/>
      <c r="O52" s="128"/>
      <c r="P52" s="129">
        <v>7</v>
      </c>
      <c r="Q52" s="129"/>
      <c r="R52" s="128"/>
      <c r="S52" s="128"/>
    </row>
    <row r="53" spans="1:19">
      <c r="A53" s="129">
        <v>8</v>
      </c>
      <c r="B53" s="129"/>
      <c r="C53" s="128"/>
      <c r="D53" s="129">
        <v>8</v>
      </c>
      <c r="E53" s="129"/>
      <c r="F53" s="128"/>
      <c r="G53" s="129">
        <v>8</v>
      </c>
      <c r="H53" s="129"/>
      <c r="I53" s="128"/>
      <c r="J53" s="129">
        <v>8</v>
      </c>
      <c r="K53" s="129"/>
      <c r="L53" s="128"/>
      <c r="M53" s="129">
        <v>8</v>
      </c>
      <c r="N53" s="129"/>
      <c r="O53" s="128"/>
      <c r="P53" s="129">
        <v>8</v>
      </c>
      <c r="Q53" s="129"/>
      <c r="R53" s="128"/>
      <c r="S53" s="128"/>
    </row>
    <row r="54" spans="1:19">
      <c r="A54" s="129">
        <v>9</v>
      </c>
      <c r="B54" s="129"/>
      <c r="C54" s="128"/>
      <c r="D54" s="129">
        <v>9</v>
      </c>
      <c r="E54" s="129"/>
      <c r="F54" s="128"/>
      <c r="G54" s="129">
        <v>9</v>
      </c>
      <c r="H54" s="129"/>
      <c r="I54" s="128"/>
      <c r="J54" s="129">
        <v>9</v>
      </c>
      <c r="K54" s="129"/>
      <c r="L54" s="128"/>
      <c r="M54" s="129">
        <v>9</v>
      </c>
      <c r="N54" s="129"/>
      <c r="O54" s="128"/>
      <c r="P54" s="129">
        <v>9</v>
      </c>
      <c r="Q54" s="129"/>
      <c r="R54" s="128"/>
      <c r="S54" s="128"/>
    </row>
    <row r="55" spans="1:19">
      <c r="A55" s="129">
        <v>10</v>
      </c>
      <c r="B55" s="129"/>
      <c r="C55" s="128"/>
      <c r="D55" s="129">
        <v>10</v>
      </c>
      <c r="E55" s="129"/>
      <c r="F55" s="128"/>
      <c r="G55" s="129">
        <v>10</v>
      </c>
      <c r="H55" s="129"/>
      <c r="I55" s="128"/>
      <c r="J55" s="129">
        <v>10</v>
      </c>
      <c r="K55" s="129"/>
      <c r="L55" s="128"/>
      <c r="M55" s="129">
        <v>10</v>
      </c>
      <c r="N55" s="129"/>
      <c r="O55" s="128"/>
      <c r="P55" s="129">
        <v>10</v>
      </c>
      <c r="Q55" s="129"/>
      <c r="R55" s="128"/>
      <c r="S55" s="128"/>
    </row>
    <row r="56" spans="1:19">
      <c r="A56" s="129">
        <v>11</v>
      </c>
      <c r="B56" s="129"/>
      <c r="C56" s="128"/>
      <c r="D56" s="129">
        <v>11</v>
      </c>
      <c r="E56" s="129"/>
      <c r="F56" s="128"/>
      <c r="G56" s="129">
        <v>11</v>
      </c>
      <c r="H56" s="129"/>
      <c r="I56" s="128"/>
      <c r="J56" s="129">
        <v>11</v>
      </c>
      <c r="K56" s="129"/>
      <c r="L56" s="128"/>
      <c r="M56" s="129">
        <v>11</v>
      </c>
      <c r="N56" s="129"/>
      <c r="O56" s="128"/>
      <c r="P56" s="129">
        <v>11</v>
      </c>
      <c r="Q56" s="129"/>
      <c r="R56" s="128"/>
      <c r="S56" s="128"/>
    </row>
    <row r="57" spans="1:19">
      <c r="A57" s="129">
        <v>12</v>
      </c>
      <c r="B57" s="129"/>
      <c r="C57" s="128"/>
      <c r="D57" s="129">
        <v>12</v>
      </c>
      <c r="E57" s="129"/>
      <c r="F57" s="128"/>
      <c r="G57" s="129">
        <v>12</v>
      </c>
      <c r="H57" s="129"/>
      <c r="I57" s="128"/>
      <c r="J57" s="129">
        <v>12</v>
      </c>
      <c r="K57" s="129"/>
      <c r="L57" s="128"/>
      <c r="M57" s="129">
        <v>12</v>
      </c>
      <c r="N57" s="129"/>
      <c r="O57" s="128"/>
      <c r="P57" s="129">
        <v>12</v>
      </c>
      <c r="Q57" s="129"/>
      <c r="R57" s="128"/>
      <c r="S57" s="128"/>
    </row>
    <row r="58" spans="1:19">
      <c r="A58" s="129">
        <v>13</v>
      </c>
      <c r="B58" s="129"/>
      <c r="C58" s="128"/>
      <c r="D58" s="129">
        <v>13</v>
      </c>
      <c r="E58" s="129"/>
      <c r="F58" s="128"/>
      <c r="G58" s="129">
        <v>13</v>
      </c>
      <c r="H58" s="129"/>
      <c r="I58" s="128"/>
      <c r="J58" s="129">
        <v>13</v>
      </c>
      <c r="K58" s="129"/>
      <c r="L58" s="128"/>
      <c r="M58" s="129">
        <v>13</v>
      </c>
      <c r="N58" s="129"/>
      <c r="O58" s="128"/>
      <c r="P58" s="129">
        <v>13</v>
      </c>
      <c r="Q58" s="129"/>
      <c r="R58" s="128"/>
      <c r="S58" s="128"/>
    </row>
    <row r="59" spans="1:19">
      <c r="A59" s="129">
        <v>14</v>
      </c>
      <c r="B59" s="129"/>
      <c r="C59" s="128"/>
      <c r="D59" s="129">
        <v>14</v>
      </c>
      <c r="E59" s="129"/>
      <c r="F59" s="128"/>
      <c r="G59" s="129">
        <v>14</v>
      </c>
      <c r="H59" s="129"/>
      <c r="I59" s="128"/>
      <c r="J59" s="129">
        <v>14</v>
      </c>
      <c r="K59" s="129"/>
      <c r="L59" s="128"/>
      <c r="M59" s="129">
        <v>14</v>
      </c>
      <c r="N59" s="129"/>
      <c r="O59" s="128"/>
      <c r="P59" s="129">
        <v>14</v>
      </c>
      <c r="Q59" s="129"/>
      <c r="R59" s="128"/>
      <c r="S59" s="128"/>
    </row>
    <row r="60" spans="1:19">
      <c r="A60" s="129">
        <v>15</v>
      </c>
      <c r="B60" s="129"/>
      <c r="C60" s="128"/>
      <c r="D60" s="129">
        <v>15</v>
      </c>
      <c r="E60" s="129"/>
      <c r="F60" s="128"/>
      <c r="G60" s="129">
        <v>15</v>
      </c>
      <c r="H60" s="129"/>
      <c r="I60" s="128"/>
      <c r="J60" s="129">
        <v>15</v>
      </c>
      <c r="K60" s="129"/>
      <c r="L60" s="128"/>
      <c r="M60" s="129">
        <v>15</v>
      </c>
      <c r="N60" s="129"/>
      <c r="O60" s="128"/>
      <c r="P60" s="129">
        <v>15</v>
      </c>
      <c r="Q60" s="129"/>
      <c r="R60" s="128"/>
      <c r="S60" s="128"/>
    </row>
    <row r="61" spans="1:19">
      <c r="A61" s="129">
        <v>16</v>
      </c>
      <c r="B61" s="129"/>
      <c r="C61" s="128"/>
      <c r="D61" s="129">
        <v>16</v>
      </c>
      <c r="E61" s="129"/>
      <c r="F61" s="128"/>
      <c r="G61" s="129">
        <v>16</v>
      </c>
      <c r="H61" s="129"/>
      <c r="I61" s="128"/>
      <c r="J61" s="129">
        <v>16</v>
      </c>
      <c r="K61" s="129"/>
      <c r="L61" s="128"/>
      <c r="M61" s="129">
        <v>16</v>
      </c>
      <c r="N61" s="129"/>
      <c r="O61" s="128"/>
      <c r="P61" s="129">
        <v>16</v>
      </c>
      <c r="Q61" s="129"/>
      <c r="R61" s="128"/>
      <c r="S61" s="128"/>
    </row>
    <row r="62" spans="1:19">
      <c r="A62" s="129">
        <v>17</v>
      </c>
      <c r="B62" s="129"/>
      <c r="C62" s="128"/>
      <c r="D62" s="129">
        <v>17</v>
      </c>
      <c r="E62" s="129"/>
      <c r="F62" s="128"/>
      <c r="G62" s="129">
        <v>17</v>
      </c>
      <c r="H62" s="129"/>
      <c r="I62" s="128"/>
      <c r="J62" s="129">
        <v>17</v>
      </c>
      <c r="K62" s="129"/>
      <c r="L62" s="128"/>
      <c r="M62" s="129">
        <v>17</v>
      </c>
      <c r="N62" s="129"/>
      <c r="O62" s="128"/>
      <c r="P62" s="129">
        <v>17</v>
      </c>
      <c r="Q62" s="129"/>
      <c r="R62" s="128"/>
      <c r="S62" s="128"/>
    </row>
    <row r="63" spans="1:19">
      <c r="A63" s="129">
        <v>8</v>
      </c>
      <c r="B63" s="129"/>
      <c r="C63" s="128"/>
      <c r="D63" s="129">
        <v>18</v>
      </c>
      <c r="E63" s="129"/>
      <c r="F63" s="128"/>
      <c r="G63" s="129">
        <v>18</v>
      </c>
      <c r="H63" s="129"/>
      <c r="I63" s="128"/>
      <c r="J63" s="129">
        <v>18</v>
      </c>
      <c r="K63" s="129"/>
      <c r="L63" s="128"/>
      <c r="M63" s="129">
        <v>18</v>
      </c>
      <c r="N63" s="129"/>
      <c r="O63" s="128"/>
      <c r="P63" s="129">
        <v>18</v>
      </c>
      <c r="Q63" s="129"/>
      <c r="R63" s="128"/>
      <c r="S63" s="128"/>
    </row>
    <row r="64" spans="1:19">
      <c r="A64" s="129">
        <v>19</v>
      </c>
      <c r="B64" s="129"/>
      <c r="C64" s="128"/>
      <c r="D64" s="129">
        <v>19</v>
      </c>
      <c r="E64" s="129"/>
      <c r="F64" s="128"/>
      <c r="G64" s="129">
        <v>19</v>
      </c>
      <c r="H64" s="129"/>
      <c r="I64" s="128"/>
      <c r="J64" s="129">
        <v>19</v>
      </c>
      <c r="K64" s="129"/>
      <c r="L64" s="128"/>
      <c r="M64" s="129">
        <v>19</v>
      </c>
      <c r="N64" s="129"/>
      <c r="O64" s="128"/>
      <c r="P64" s="129">
        <v>19</v>
      </c>
      <c r="Q64" s="129"/>
      <c r="R64" s="128"/>
      <c r="S64" s="128"/>
    </row>
    <row r="65" spans="1:19">
      <c r="A65" s="129">
        <v>20</v>
      </c>
      <c r="B65" s="129"/>
      <c r="C65" s="128"/>
      <c r="D65" s="129">
        <v>20</v>
      </c>
      <c r="E65" s="129"/>
      <c r="F65" s="128"/>
      <c r="G65" s="129">
        <v>20</v>
      </c>
      <c r="H65" s="129"/>
      <c r="I65" s="128"/>
      <c r="J65" s="129">
        <v>20</v>
      </c>
      <c r="K65" s="129"/>
      <c r="L65" s="128"/>
      <c r="M65" s="129">
        <v>20</v>
      </c>
      <c r="N65" s="129"/>
      <c r="O65" s="128"/>
      <c r="P65" s="129">
        <v>20</v>
      </c>
      <c r="Q65" s="129"/>
      <c r="R65" s="128"/>
      <c r="S65" s="128"/>
    </row>
    <row r="66" spans="1:19">
      <c r="A66" s="129">
        <v>21</v>
      </c>
      <c r="B66" s="129"/>
      <c r="C66" s="128"/>
      <c r="D66" s="129">
        <v>21</v>
      </c>
      <c r="E66" s="129"/>
      <c r="F66" s="128"/>
      <c r="G66" s="129">
        <v>21</v>
      </c>
      <c r="H66" s="129"/>
      <c r="I66" s="128"/>
      <c r="J66" s="129">
        <v>21</v>
      </c>
      <c r="K66" s="129"/>
      <c r="L66" s="128"/>
      <c r="M66" s="129">
        <v>21</v>
      </c>
      <c r="N66" s="129"/>
      <c r="O66" s="128"/>
      <c r="P66" s="129">
        <v>21</v>
      </c>
      <c r="Q66" s="129"/>
      <c r="R66" s="128"/>
      <c r="S66" s="128"/>
    </row>
    <row r="67" spans="1:19">
      <c r="A67" s="129">
        <v>22</v>
      </c>
      <c r="B67" s="129"/>
      <c r="C67" s="128"/>
      <c r="D67" s="129">
        <v>22</v>
      </c>
      <c r="E67" s="129"/>
      <c r="F67" s="128"/>
      <c r="G67" s="129">
        <v>22</v>
      </c>
      <c r="H67" s="129"/>
      <c r="I67" s="128"/>
      <c r="J67" s="129">
        <v>22</v>
      </c>
      <c r="K67" s="129"/>
      <c r="L67" s="128"/>
      <c r="M67" s="129">
        <v>22</v>
      </c>
      <c r="N67" s="129"/>
      <c r="O67" s="128"/>
      <c r="P67" s="129">
        <v>22</v>
      </c>
      <c r="Q67" s="129"/>
      <c r="R67" s="128"/>
      <c r="S67" s="128"/>
    </row>
    <row r="68" spans="1:19">
      <c r="A68" s="129">
        <v>23</v>
      </c>
      <c r="B68" s="129"/>
      <c r="C68" s="128"/>
      <c r="D68" s="129">
        <v>23</v>
      </c>
      <c r="E68" s="129"/>
      <c r="F68" s="128"/>
      <c r="G68" s="129">
        <v>23</v>
      </c>
      <c r="H68" s="129"/>
      <c r="I68" s="128"/>
      <c r="J68" s="129">
        <v>23</v>
      </c>
      <c r="K68" s="129"/>
      <c r="L68" s="128"/>
      <c r="M68" s="129">
        <v>23</v>
      </c>
      <c r="N68" s="129"/>
      <c r="O68" s="128"/>
      <c r="P68" s="129">
        <v>23</v>
      </c>
      <c r="Q68" s="129"/>
      <c r="R68" s="128"/>
      <c r="S68" s="128"/>
    </row>
    <row r="69" spans="1:19">
      <c r="A69" s="129">
        <v>24</v>
      </c>
      <c r="B69" s="129"/>
      <c r="C69" s="128"/>
      <c r="D69" s="129">
        <v>24</v>
      </c>
      <c r="E69" s="129"/>
      <c r="F69" s="128"/>
      <c r="G69" s="129">
        <v>24</v>
      </c>
      <c r="H69" s="129"/>
      <c r="I69" s="128"/>
      <c r="J69" s="129">
        <v>24</v>
      </c>
      <c r="K69" s="129"/>
      <c r="L69" s="128"/>
      <c r="M69" s="129">
        <v>24</v>
      </c>
      <c r="N69" s="129"/>
      <c r="O69" s="128"/>
      <c r="P69" s="129">
        <v>24</v>
      </c>
      <c r="Q69" s="129"/>
      <c r="R69" s="128"/>
      <c r="S69" s="128"/>
    </row>
    <row r="70" spans="1:19">
      <c r="A70" s="129">
        <v>25</v>
      </c>
      <c r="B70" s="129"/>
      <c r="C70" s="128"/>
      <c r="D70" s="129">
        <v>25</v>
      </c>
      <c r="E70" s="129"/>
      <c r="F70" s="128"/>
      <c r="G70" s="129">
        <v>25</v>
      </c>
      <c r="H70" s="129"/>
      <c r="I70" s="128"/>
      <c r="J70" s="129">
        <v>25</v>
      </c>
      <c r="K70" s="129"/>
      <c r="L70" s="128"/>
      <c r="M70" s="129">
        <v>25</v>
      </c>
      <c r="N70" s="129"/>
      <c r="O70" s="128"/>
      <c r="P70" s="129">
        <v>25</v>
      </c>
      <c r="Q70" s="129"/>
      <c r="R70" s="128"/>
      <c r="S70" s="128"/>
    </row>
    <row r="71" spans="1:19">
      <c r="A71" s="129">
        <v>26</v>
      </c>
      <c r="B71" s="129"/>
      <c r="C71" s="128"/>
      <c r="D71" s="129">
        <v>26</v>
      </c>
      <c r="E71" s="129"/>
      <c r="F71" s="128"/>
      <c r="G71" s="129">
        <v>26</v>
      </c>
      <c r="H71" s="129"/>
      <c r="I71" s="128"/>
      <c r="J71" s="129">
        <v>26</v>
      </c>
      <c r="K71" s="129"/>
      <c r="L71" s="128"/>
      <c r="M71" s="129">
        <v>26</v>
      </c>
      <c r="N71" s="129"/>
      <c r="O71" s="128"/>
      <c r="P71" s="129">
        <v>26</v>
      </c>
      <c r="Q71" s="129"/>
      <c r="R71" s="128"/>
      <c r="S71" s="128"/>
    </row>
    <row r="72" spans="1:19">
      <c r="A72" s="129">
        <v>27</v>
      </c>
      <c r="B72" s="129"/>
      <c r="C72" s="128"/>
      <c r="D72" s="129">
        <v>27</v>
      </c>
      <c r="E72" s="129"/>
      <c r="F72" s="128"/>
      <c r="G72" s="129">
        <v>27</v>
      </c>
      <c r="H72" s="129"/>
      <c r="I72" s="128"/>
      <c r="J72" s="129">
        <v>27</v>
      </c>
      <c r="K72" s="129"/>
      <c r="L72" s="128"/>
      <c r="M72" s="129">
        <v>27</v>
      </c>
      <c r="N72" s="129"/>
      <c r="O72" s="128"/>
      <c r="P72" s="129">
        <v>27</v>
      </c>
      <c r="Q72" s="129"/>
      <c r="R72" s="128"/>
      <c r="S72" s="128"/>
    </row>
    <row r="73" spans="1:19">
      <c r="A73" s="129">
        <v>28</v>
      </c>
      <c r="B73" s="129"/>
      <c r="C73" s="128"/>
      <c r="D73" s="129">
        <v>28</v>
      </c>
      <c r="E73" s="129"/>
      <c r="F73" s="128"/>
      <c r="G73" s="129">
        <v>28</v>
      </c>
      <c r="H73" s="129"/>
      <c r="I73" s="128"/>
      <c r="J73" s="129">
        <v>28</v>
      </c>
      <c r="K73" s="129"/>
      <c r="L73" s="128"/>
      <c r="M73" s="129">
        <v>28</v>
      </c>
      <c r="N73" s="129"/>
      <c r="O73" s="128"/>
      <c r="P73" s="129">
        <v>28</v>
      </c>
      <c r="Q73" s="129"/>
      <c r="R73" s="128"/>
      <c r="S73" s="128"/>
    </row>
    <row r="74" spans="1:19">
      <c r="A74" s="129">
        <v>29</v>
      </c>
      <c r="B74" s="129"/>
      <c r="C74" s="128"/>
      <c r="D74" s="129">
        <v>29</v>
      </c>
      <c r="E74" s="129"/>
      <c r="F74" s="128"/>
      <c r="G74" s="129">
        <v>29</v>
      </c>
      <c r="H74" s="129"/>
      <c r="I74" s="128"/>
      <c r="J74" s="129">
        <v>29</v>
      </c>
      <c r="K74" s="129"/>
      <c r="L74" s="128"/>
      <c r="M74" s="129">
        <v>29</v>
      </c>
      <c r="N74" s="129"/>
      <c r="O74" s="128"/>
      <c r="P74" s="129">
        <v>29</v>
      </c>
      <c r="Q74" s="129"/>
      <c r="R74" s="128"/>
      <c r="S74" s="128"/>
    </row>
    <row r="75" spans="1:19">
      <c r="A75" s="129">
        <v>30</v>
      </c>
      <c r="B75" s="129"/>
      <c r="C75" s="128"/>
      <c r="D75" s="129">
        <v>30</v>
      </c>
      <c r="E75" s="129"/>
      <c r="F75" s="128"/>
      <c r="G75" s="129">
        <v>30</v>
      </c>
      <c r="H75" s="129"/>
      <c r="I75" s="128"/>
      <c r="J75" s="129">
        <v>30</v>
      </c>
      <c r="K75" s="129"/>
      <c r="L75" s="128"/>
      <c r="M75" s="129">
        <v>30</v>
      </c>
      <c r="N75" s="129"/>
      <c r="O75" s="128"/>
      <c r="P75" s="129">
        <v>30</v>
      </c>
      <c r="Q75" s="129"/>
      <c r="R75" s="128"/>
      <c r="S75" s="128"/>
    </row>
    <row r="76" spans="1:19">
      <c r="A76" s="129">
        <v>31</v>
      </c>
      <c r="B76" s="129"/>
      <c r="C76" s="128"/>
      <c r="D76" s="129">
        <v>31</v>
      </c>
      <c r="E76" s="129"/>
      <c r="F76" s="128"/>
      <c r="G76" s="128"/>
      <c r="H76" s="128"/>
      <c r="I76" s="128"/>
      <c r="J76" s="129">
        <v>31</v>
      </c>
      <c r="K76" s="129"/>
      <c r="L76" s="128"/>
      <c r="M76" s="128"/>
      <c r="N76" s="128"/>
      <c r="O76" s="128"/>
      <c r="P76" s="129">
        <v>31</v>
      </c>
      <c r="Q76" s="129"/>
      <c r="R76" s="128"/>
      <c r="S76" s="128"/>
    </row>
    <row r="77" spans="1:19">
      <c r="A77" s="128"/>
      <c r="B77" s="128"/>
      <c r="C77" s="128"/>
      <c r="D77" s="128"/>
      <c r="E77" s="128"/>
      <c r="F77" s="128"/>
      <c r="G77" s="128"/>
      <c r="H77" s="128"/>
      <c r="I77" s="128"/>
      <c r="J77" s="128"/>
      <c r="K77" s="128"/>
      <c r="L77" s="128"/>
      <c r="M77" s="128"/>
      <c r="N77" s="128"/>
      <c r="O77" s="128"/>
      <c r="P77" s="128"/>
      <c r="Q77" s="128"/>
      <c r="R77" s="128"/>
      <c r="S77" s="128"/>
    </row>
    <row r="78" spans="1:19">
      <c r="A78" s="128"/>
      <c r="B78" s="128"/>
      <c r="C78" s="128"/>
      <c r="D78" s="128"/>
      <c r="E78" s="128"/>
      <c r="F78" s="128"/>
      <c r="G78" s="128"/>
      <c r="H78" s="128"/>
      <c r="I78" s="128"/>
      <c r="J78" s="128"/>
      <c r="K78" s="128"/>
      <c r="L78" s="128"/>
      <c r="M78" s="128"/>
      <c r="N78" s="128"/>
      <c r="O78" s="128"/>
      <c r="P78" s="128"/>
      <c r="Q78" s="128"/>
      <c r="R78" s="128"/>
      <c r="S78" s="128"/>
    </row>
  </sheetData>
  <mergeCells count="13">
    <mergeCell ref="J44:K44"/>
    <mergeCell ref="G44:H44"/>
    <mergeCell ref="D44:E44"/>
    <mergeCell ref="A44:B44"/>
    <mergeCell ref="A2:Q3"/>
    <mergeCell ref="P6:Q6"/>
    <mergeCell ref="M6:N6"/>
    <mergeCell ref="J6:K6"/>
    <mergeCell ref="G6:H6"/>
    <mergeCell ref="D6:E6"/>
    <mergeCell ref="A6:B6"/>
    <mergeCell ref="P44:Q44"/>
    <mergeCell ref="M44:N4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Inventaire 31-12-15</vt:lpstr>
      <vt:lpstr>Suivi stock MB 01-16 --&gt; 06-16</vt:lpstr>
      <vt:lpstr>suivi stock MB 07-16 --&gt; 12-16</vt:lpstr>
      <vt:lpstr>suivi enregistrement MB 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</dc:creator>
  <cp:lastModifiedBy>Réception</cp:lastModifiedBy>
  <cp:lastPrinted>2015-12-28T17:16:53Z</cp:lastPrinted>
  <dcterms:created xsi:type="dcterms:W3CDTF">2015-12-26T10:19:26Z</dcterms:created>
  <dcterms:modified xsi:type="dcterms:W3CDTF">2016-01-03T14:53:25Z</dcterms:modified>
</cp:coreProperties>
</file>