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/>
  <mc:AlternateContent xmlns:mc="http://schemas.openxmlformats.org/markup-compatibility/2006">
    <mc:Choice Requires="x15">
      <x15ac:absPath xmlns:x15ac="http://schemas.microsoft.com/office/spreadsheetml/2010/11/ac" url="/Users/hervemarin/Desktop/"/>
    </mc:Choice>
  </mc:AlternateContent>
  <bookViews>
    <workbookView xWindow="0" yWindow="460" windowWidth="51200" windowHeight="28260" tabRatio="500"/>
  </bookViews>
  <sheets>
    <sheet name="Saisie" sheetId="1" r:id="rId1"/>
    <sheet name="Bilan" sheetId="2" r:id="rId2"/>
  </sheets>
  <definedNames>
    <definedName name="ArticlesEssais">Saisie!$A$2:$C$8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H3" i="1"/>
  <c r="J3" i="1"/>
  <c r="H4" i="1"/>
  <c r="J4" i="1"/>
  <c r="H5" i="1"/>
  <c r="J5" i="1"/>
  <c r="H6" i="1"/>
  <c r="J6" i="1"/>
  <c r="H7" i="1"/>
  <c r="J7" i="1"/>
  <c r="H8" i="1"/>
  <c r="J8" i="1"/>
  <c r="H2" i="1"/>
  <c r="J2" i="1"/>
  <c r="F2" i="1"/>
</calcChain>
</file>

<file path=xl/sharedStrings.xml><?xml version="1.0" encoding="utf-8"?>
<sst xmlns="http://schemas.openxmlformats.org/spreadsheetml/2006/main" count="44" uniqueCount="38">
  <si>
    <t>Code article</t>
  </si>
  <si>
    <t>Titres</t>
  </si>
  <si>
    <t>Prix</t>
  </si>
  <si>
    <t>Code</t>
  </si>
  <si>
    <t>Titre</t>
  </si>
  <si>
    <t>AFR323</t>
  </si>
  <si>
    <t>AFFICHE FORMAT A3 29,7 X 42</t>
  </si>
  <si>
    <t>LOT DE 3 PIN’S LES 3 COULEURS ASSORTIES</t>
  </si>
  <si>
    <t>AFR324</t>
  </si>
  <si>
    <t>AFFICHE FORMAT A4 21 X 29,7</t>
  </si>
  <si>
    <t>AFR325</t>
  </si>
  <si>
    <t>AFFICHE FORMAT A5 14,8 X 21</t>
  </si>
  <si>
    <t>DEd901</t>
  </si>
  <si>
    <t>DEd901b</t>
  </si>
  <si>
    <t>PIN’S BLEU</t>
  </si>
  <si>
    <t>DEd901g</t>
  </si>
  <si>
    <t>PIN’S GRIS</t>
  </si>
  <si>
    <t>DEd901r</t>
  </si>
  <si>
    <t>PIN’S ROUGE</t>
  </si>
  <si>
    <t>Date</t>
  </si>
  <si>
    <t>Nb</t>
  </si>
  <si>
    <t>Ligne</t>
  </si>
  <si>
    <t>Mois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</si>
  <si>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</si>
  <si>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</si>
  <si>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</si>
  <si>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</si>
  <si>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</si>
  <si>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</si>
  <si>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</si>
  <si>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</si>
  <si>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</si>
  <si>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</si>
  <si>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</si>
  <si>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</si>
  <si>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</si>
  <si>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Feuille bilan, la somme des pin's par mois</t>
  </si>
  <si>
    <t>La formule recherchev fonctionne pas. Même référence sur les  pin's.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</si>
</sst>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* #,##0.00_)\ &quot;€&quot;_ ;_ * \(#,##0.00\)\ &quot;€&quot;_ ;_ * &quot;-&quot;??_)\ &quot;€&quot;_ ;_ @_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4" fontId="2" fillId="0" borderId="3" xfId="1" applyFont="1" applyBorder="1" applyAlignment="1">
      <alignment horizontal="center" vertical="center"/>
    </xf>
    <xf numFmtId="49" fontId="0" fillId="0" borderId="4" xfId="0" applyNumberFormat="1" applyFont="1" applyBorder="1" applyAlignment="1">
      <alignment vertical="top"/>
    </xf>
    <xf numFmtId="49" fontId="0" fillId="0" borderId="5" xfId="0" applyNumberFormat="1" applyFont="1" applyBorder="1" applyAlignment="1">
      <alignment vertical="top"/>
    </xf>
    <xf numFmtId="44" fontId="0" fillId="0" borderId="6" xfId="1" applyFont="1" applyBorder="1" applyAlignment="1">
      <alignment vertical="top"/>
    </xf>
    <xf numFmtId="49" fontId="0" fillId="0" borderId="7" xfId="0" applyNumberFormat="1" applyFont="1" applyBorder="1" applyAlignment="1">
      <alignment vertical="top"/>
    </xf>
    <xf numFmtId="49" fontId="0" fillId="0" borderId="8" xfId="0" applyNumberFormat="1" applyFont="1" applyBorder="1" applyAlignment="1">
      <alignment vertical="top"/>
    </xf>
    <xf numFmtId="44" fontId="0" fillId="0" borderId="9" xfId="1" applyFont="1" applyBorder="1" applyAlignment="1">
      <alignment vertical="top"/>
    </xf>
    <xf numFmtId="49" fontId="0" fillId="0" borderId="10" xfId="0" applyNumberFormat="1" applyFont="1" applyBorder="1" applyAlignment="1">
      <alignment vertical="top"/>
    </xf>
    <xf numFmtId="49" fontId="0" fillId="0" borderId="11" xfId="0" applyNumberFormat="1" applyFont="1" applyBorder="1" applyAlignment="1">
      <alignment vertical="top"/>
    </xf>
    <xf numFmtId="44" fontId="0" fillId="0" borderId="12" xfId="1" applyFont="1" applyBorder="1" applyAlignment="1">
      <alignment vertical="top"/>
    </xf>
    <xf numFmtId="0" fontId="0" fillId="0" borderId="2" xfId="0" applyBorder="1" applyAlignment="1">
      <alignment horizontal="center" vertical="center"/>
    </xf>
    <xf numFmtId="44" fontId="2" fillId="0" borderId="0" xfId="1" applyFont="1" applyBorder="1" applyAlignment="1">
      <alignment horizontal="center" vertical="center"/>
    </xf>
    <xf numFmtId="44" fontId="0" fillId="0" borderId="0" xfId="1" applyFont="1" applyBorder="1" applyAlignment="1">
      <alignment vertical="top"/>
    </xf>
    <xf numFmtId="0" fontId="0" fillId="0" borderId="8" xfId="0" applyBorder="1"/>
    <xf numFmtId="0" fontId="0" fillId="0" borderId="1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14" fontId="0" fillId="0" borderId="7" xfId="0" applyNumberFormat="1" applyBorder="1"/>
    <xf numFmtId="44" fontId="0" fillId="0" borderId="8" xfId="1" applyFont="1" applyBorder="1"/>
    <xf numFmtId="44" fontId="0" fillId="0" borderId="9" xfId="0" applyNumberFormat="1" applyBorder="1"/>
    <xf numFmtId="0" fontId="0" fillId="0" borderId="11" xfId="0" applyBorder="1"/>
    <xf numFmtId="44" fontId="0" fillId="0" borderId="11" xfId="1" applyFont="1" applyBorder="1"/>
    <xf numFmtId="44" fontId="0" fillId="0" borderId="12" xfId="0" applyNumberFormat="1" applyBorder="1"/>
    <xf numFmtId="14" fontId="0" fillId="0" borderId="14" xfId="0" applyNumberFormat="1" applyBorder="1"/>
    <xf numFmtId="0" fontId="0" fillId="0" borderId="15" xfId="0" applyBorder="1"/>
    <xf numFmtId="44" fontId="0" fillId="0" borderId="15" xfId="1" applyFont="1" applyBorder="1"/>
    <xf numFmtId="44" fontId="0" fillId="0" borderId="16" xfId="0" applyNumberFormat="1" applyBorder="1"/>
    <xf numFmtId="44" fontId="2" fillId="0" borderId="1" xfId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49" fontId="4" fillId="0" borderId="0" xfId="0" applyNumberFormat="1" applyFont="1" applyFill="1" applyBorder="1" applyAlignment="1">
      <alignment vertical="top"/>
    </xf>
    <xf numFmtId="0" fontId="4" fillId="0" borderId="0" xfId="0" applyFont="1"/>
    <xf numFmtId="0" fontId="3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C25" sqref="C25"/>
    </sheetView>
  </sheetViews>
  <sheetFormatPr baseColWidth="10" defaultRowHeight="16" x14ac:dyDescent="0.2"/>
  <cols>
    <col min="2" max="2" width="36.1640625" bestFit="1" customWidth="1"/>
    <col min="6" max="6" width="14.83203125" customWidth="1"/>
    <col min="7" max="7" width="46.6640625" customWidth="1"/>
  </cols>
  <sheetData>
    <row r="1" spans="1:10" ht="17" thickBot="1" x14ac:dyDescent="0.25">
      <c r="A1" s="1" t="s">
        <v>0</v>
      </c>
      <c r="B1" s="2" t="s">
        <v>1</v>
      </c>
      <c r="C1" s="3" t="s">
        <v>2</v>
      </c>
      <c r="D1" s="14"/>
      <c r="E1" s="34" t="s">
        <v>19</v>
      </c>
      <c r="F1" s="13" t="s">
        <v>3</v>
      </c>
      <c r="G1" s="13" t="s">
        <v>4</v>
      </c>
      <c r="H1" s="35" t="s">
        <v>2</v>
      </c>
      <c r="I1" s="36" t="s">
        <v>20</v>
      </c>
      <c r="J1" s="37" t="s">
        <v>21</v>
      </c>
    </row>
    <row r="2" spans="1:10" x14ac:dyDescent="0.2">
      <c r="A2" s="4" t="s">
        <v>5</v>
      </c>
      <c r="B2" s="5" t="s">
        <v>6</v>
      </c>
      <c r="C2" s="6">
        <v>0.4</v>
      </c>
      <c r="D2" s="15"/>
      <c r="E2" s="30">
        <v>42370</v>
      </c>
      <c r="F2" s="31" t="str">
        <f t="shared" ref="F2:F8" si="0">VLOOKUP(G2,ArticlesEssais,1,1)</f>
        <v>DEd901r</v>
      </c>
      <c r="G2" s="31" t="s">
        <v>7</v>
      </c>
      <c r="H2" s="32">
        <f t="shared" ref="H2:H8" si="1">VLOOKUP(G2,ArticlesEssais,3,1)</f>
        <v>2</v>
      </c>
      <c r="I2" s="31">
        <v>3</v>
      </c>
      <c r="J2" s="33">
        <f>I2*H2</f>
        <v>6</v>
      </c>
    </row>
    <row r="3" spans="1:10" x14ac:dyDescent="0.2">
      <c r="A3" s="7" t="s">
        <v>8</v>
      </c>
      <c r="B3" s="8" t="s">
        <v>9</v>
      </c>
      <c r="C3" s="9">
        <v>0.2</v>
      </c>
      <c r="D3" s="15"/>
      <c r="E3" s="24">
        <v>42379</v>
      </c>
      <c r="F3" s="31" t="str">
        <f t="shared" si="0"/>
        <v>DEd901r</v>
      </c>
      <c r="G3" s="16" t="s">
        <v>18</v>
      </c>
      <c r="H3" s="25">
        <f t="shared" si="1"/>
        <v>2</v>
      </c>
      <c r="I3" s="16">
        <v>4</v>
      </c>
      <c r="J3" s="26">
        <f t="shared" ref="J3:J8" si="2">I3*H3</f>
        <v>8</v>
      </c>
    </row>
    <row r="4" spans="1:10" x14ac:dyDescent="0.2">
      <c r="A4" s="7" t="s">
        <v>10</v>
      </c>
      <c r="B4" s="8" t="s">
        <v>11</v>
      </c>
      <c r="C4" s="9">
        <v>0.1</v>
      </c>
      <c r="D4" s="15"/>
      <c r="E4" s="24">
        <v>42384</v>
      </c>
      <c r="F4" s="31" t="str">
        <f t="shared" si="0"/>
        <v>DEd901r</v>
      </c>
      <c r="G4" s="16" t="s">
        <v>14</v>
      </c>
      <c r="H4" s="25">
        <f t="shared" si="1"/>
        <v>2</v>
      </c>
      <c r="I4" s="16">
        <v>1</v>
      </c>
      <c r="J4" s="26">
        <f t="shared" si="2"/>
        <v>2</v>
      </c>
    </row>
    <row r="5" spans="1:10" x14ac:dyDescent="0.2">
      <c r="A5" s="7" t="s">
        <v>12</v>
      </c>
      <c r="B5" s="8" t="s">
        <v>7</v>
      </c>
      <c r="C5" s="9">
        <v>5</v>
      </c>
      <c r="D5" s="15"/>
      <c r="E5" s="24">
        <v>42411</v>
      </c>
      <c r="F5" s="31" t="str">
        <f t="shared" si="0"/>
        <v>DEd901r</v>
      </c>
      <c r="G5" s="16" t="s">
        <v>16</v>
      </c>
      <c r="H5" s="25">
        <f t="shared" si="1"/>
        <v>2</v>
      </c>
      <c r="I5" s="16">
        <v>2</v>
      </c>
      <c r="J5" s="26">
        <f t="shared" si="2"/>
        <v>4</v>
      </c>
    </row>
    <row r="6" spans="1:10" x14ac:dyDescent="0.2">
      <c r="A6" s="7" t="s">
        <v>13</v>
      </c>
      <c r="B6" s="8" t="s">
        <v>14</v>
      </c>
      <c r="C6" s="9">
        <v>2</v>
      </c>
      <c r="D6" s="15"/>
      <c r="E6" s="24">
        <v>42441</v>
      </c>
      <c r="F6" s="31" t="e">
        <f t="shared" si="0"/>
        <v>#N/A</v>
      </c>
      <c r="G6" s="16" t="s">
        <v>9</v>
      </c>
      <c r="H6" s="25" t="e">
        <f t="shared" si="1"/>
        <v>#N/A</v>
      </c>
      <c r="I6" s="16">
        <v>2</v>
      </c>
      <c r="J6" s="26" t="e">
        <f t="shared" si="2"/>
        <v>#N/A</v>
      </c>
    </row>
    <row r="7" spans="1:10" x14ac:dyDescent="0.2">
      <c r="A7" s="7" t="s">
        <v>15</v>
      </c>
      <c r="B7" s="8" t="s">
        <v>16</v>
      </c>
      <c r="C7" s="9">
        <v>2</v>
      </c>
      <c r="D7" s="15"/>
      <c r="E7" s="20"/>
      <c r="F7" s="31" t="e">
        <f t="shared" si="0"/>
        <v>#N/A</v>
      </c>
      <c r="G7" s="16"/>
      <c r="H7" s="25" t="e">
        <f t="shared" si="1"/>
        <v>#N/A</v>
      </c>
      <c r="I7" s="16"/>
      <c r="J7" s="26" t="e">
        <f t="shared" si="2"/>
        <v>#N/A</v>
      </c>
    </row>
    <row r="8" spans="1:10" ht="17" thickBot="1" x14ac:dyDescent="0.25">
      <c r="A8" s="10" t="s">
        <v>17</v>
      </c>
      <c r="B8" s="11" t="s">
        <v>18</v>
      </c>
      <c r="C8" s="12">
        <v>2</v>
      </c>
      <c r="D8" s="15"/>
      <c r="E8" s="22"/>
      <c r="F8" s="31" t="e">
        <f t="shared" si="0"/>
        <v>#N/A</v>
      </c>
      <c r="G8" s="27"/>
      <c r="H8" s="28" t="e">
        <f t="shared" si="1"/>
        <v>#N/A</v>
      </c>
      <c r="I8" s="27"/>
      <c r="J8" s="29" t="e">
        <f t="shared" si="2"/>
        <v>#N/A</v>
      </c>
    </row>
    <row r="11" spans="1:10" ht="19" x14ac:dyDescent="0.25">
      <c r="A11" s="38" t="s">
        <v>36</v>
      </c>
      <c r="B11" s="39"/>
      <c r="C11" s="39"/>
    </row>
    <row r="13" spans="1:10" x14ac:dyDescent="0.2">
      <c r="A13" s="40" t="s">
        <v>37</v>
      </c>
    </row>
  </sheetData>
  <dataValidations count="1">
    <dataValidation type="list" allowBlank="1" showInputMessage="1" showErrorMessage="1" sqref="G2:G8">
      <formula1>$B$2:$B$8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K29" sqref="K29"/>
    </sheetView>
  </sheetViews>
  <sheetFormatPr baseColWidth="10" defaultRowHeight="16" x14ac:dyDescent="0.2"/>
  <cols>
    <col min="1" max="1" width="17" customWidth="1"/>
  </cols>
  <sheetData>
    <row r="1" spans="1:2" ht="17" thickBot="1" x14ac:dyDescent="0.25">
      <c r="A1" s="17" t="s">
        <v>22</v>
      </c>
      <c r="B1" s="17" t="s">
        <v>23</v>
      </c>
    </row>
    <row r="2" spans="1:2" x14ac:dyDescent="0.2">
      <c r="A2" s="18" t="s">
        <v>24</v>
      </c>
      <c r="B2" s="19"/>
    </row>
    <row r="3" spans="1:2" x14ac:dyDescent="0.2">
      <c r="A3" s="20" t="s">
        <v>25</v>
      </c>
      <c r="B3" s="21"/>
    </row>
    <row r="4" spans="1:2" x14ac:dyDescent="0.2">
      <c r="A4" s="20" t="s">
        <v>26</v>
      </c>
      <c r="B4" s="21"/>
    </row>
    <row r="5" spans="1:2" x14ac:dyDescent="0.2">
      <c r="A5" s="20" t="s">
        <v>27</v>
      </c>
      <c r="B5" s="21"/>
    </row>
    <row r="6" spans="1:2" x14ac:dyDescent="0.2">
      <c r="A6" s="20" t="s">
        <v>28</v>
      </c>
      <c r="B6" s="21"/>
    </row>
    <row r="7" spans="1:2" x14ac:dyDescent="0.2">
      <c r="A7" s="20" t="s">
        <v>29</v>
      </c>
      <c r="B7" s="21"/>
    </row>
    <row r="8" spans="1:2" x14ac:dyDescent="0.2">
      <c r="A8" s="20" t="s">
        <v>30</v>
      </c>
      <c r="B8" s="21"/>
    </row>
    <row r="9" spans="1:2" x14ac:dyDescent="0.2">
      <c r="A9" s="20" t="s">
        <v>31</v>
      </c>
      <c r="B9" s="21"/>
    </row>
    <row r="10" spans="1:2" x14ac:dyDescent="0.2">
      <c r="A10" s="20" t="s">
        <v>32</v>
      </c>
      <c r="B10" s="21"/>
    </row>
    <row r="11" spans="1:2" x14ac:dyDescent="0.2">
      <c r="A11" s="20" t="s">
        <v>33</v>
      </c>
      <c r="B11" s="21"/>
    </row>
    <row r="12" spans="1:2" x14ac:dyDescent="0.2">
      <c r="A12" s="20" t="s">
        <v>34</v>
      </c>
      <c r="B12" s="21"/>
    </row>
    <row r="13" spans="1:2" ht="17" thickBot="1" x14ac:dyDescent="0.25">
      <c r="A13" s="22" t="s">
        <v>35</v>
      </c>
      <c r="B13" s="2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Bilan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2016-01-09T08:03:26Z</dcterms:created>
  <dcterms:modified xsi:type="dcterms:W3CDTF">2016-01-14T07:53:37Z</dcterms:modified>
</cp:coreProperties>
</file>