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5440" windowHeight="12600" tabRatio="831" activeTab="21"/>
  </bookViews>
  <sheets>
    <sheet name="Introduction" sheetId="2" r:id="rId1"/>
    <sheet name="01" sheetId="24" r:id="rId2"/>
    <sheet name="02" sheetId="3" r:id="rId3"/>
    <sheet name="03" sheetId="4" r:id="rId4"/>
    <sheet name="04" sheetId="5" r:id="rId5"/>
    <sheet name="05" sheetId="6" r:id="rId6"/>
    <sheet name="06" sheetId="7" r:id="rId7"/>
    <sheet name="07" sheetId="8" r:id="rId8"/>
    <sheet name="08" sheetId="9" r:id="rId9"/>
    <sheet name="0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Résultats" sheetId="22" r:id="rId22"/>
    <sheet name="Salariés" sheetId="23" r:id="rId23"/>
  </sheets>
  <definedNames>
    <definedName name="Salaries">Salariés!$A$1:$A$23</definedName>
    <definedName name="Salariés">Salariés!$A$1:$A$23</definedName>
  </definedNames>
  <calcPr calcId="145621"/>
</workbook>
</file>

<file path=xl/calcChain.xml><?xml version="1.0" encoding="utf-8"?>
<calcChain xmlns="http://schemas.openxmlformats.org/spreadsheetml/2006/main">
  <c r="P4" i="22" l="1"/>
  <c r="T4" i="22"/>
  <c r="X4" i="22"/>
  <c r="R5" i="22"/>
  <c r="V5" i="22"/>
  <c r="P6" i="22"/>
  <c r="T6" i="22"/>
  <c r="X6" i="22"/>
  <c r="R7" i="22"/>
  <c r="V7" i="22"/>
  <c r="P8" i="22"/>
  <c r="T8" i="22"/>
  <c r="X8" i="22"/>
  <c r="R9" i="22"/>
  <c r="V9" i="22"/>
  <c r="P10" i="22"/>
  <c r="T10" i="22"/>
  <c r="X10" i="22"/>
  <c r="R11" i="22"/>
  <c r="V11" i="22"/>
  <c r="P12" i="22"/>
  <c r="T12" i="22"/>
  <c r="X12" i="22"/>
  <c r="R13" i="22"/>
  <c r="V13" i="22"/>
  <c r="P14" i="22"/>
  <c r="T14" i="22"/>
  <c r="X14" i="22"/>
  <c r="R15" i="22"/>
  <c r="V15" i="22"/>
  <c r="P16" i="22"/>
  <c r="T16" i="22"/>
  <c r="X16" i="22"/>
  <c r="R17" i="22"/>
  <c r="V17" i="22"/>
  <c r="P18" i="22"/>
  <c r="T18" i="22"/>
  <c r="X18" i="22"/>
  <c r="R19" i="22"/>
  <c r="V19" i="22"/>
  <c r="P20" i="22"/>
  <c r="T20" i="22"/>
  <c r="X20" i="22"/>
  <c r="R21" i="22"/>
  <c r="P22" i="22"/>
  <c r="X22" i="22"/>
  <c r="V23" i="22"/>
  <c r="T24" i="22"/>
  <c r="R25" i="22"/>
  <c r="P26" i="22"/>
  <c r="X26" i="22"/>
  <c r="Q24" i="22"/>
  <c r="S25" i="22"/>
  <c r="U26" i="22"/>
  <c r="T13" i="22"/>
  <c r="R16" i="22"/>
  <c r="R18" i="22"/>
  <c r="X19" i="22"/>
  <c r="T21" i="22"/>
  <c r="P23" i="22"/>
  <c r="V24" i="22"/>
  <c r="X25" i="22"/>
  <c r="Q4" i="22"/>
  <c r="U4" i="22"/>
  <c r="Y4" i="22"/>
  <c r="S5" i="22"/>
  <c r="W5" i="22"/>
  <c r="Q6" i="22"/>
  <c r="U6" i="22"/>
  <c r="Y6" i="22"/>
  <c r="S7" i="22"/>
  <c r="W7" i="22"/>
  <c r="Q8" i="22"/>
  <c r="U8" i="22"/>
  <c r="Y8" i="22"/>
  <c r="S9" i="22"/>
  <c r="W9" i="22"/>
  <c r="Q10" i="22"/>
  <c r="U10" i="22"/>
  <c r="Y10" i="22"/>
  <c r="S11" i="22"/>
  <c r="W11" i="22"/>
  <c r="Q12" i="22"/>
  <c r="U12" i="22"/>
  <c r="Y12" i="22"/>
  <c r="S13" i="22"/>
  <c r="W13" i="22"/>
  <c r="Q14" i="22"/>
  <c r="U14" i="22"/>
  <c r="Y14" i="22"/>
  <c r="S15" i="22"/>
  <c r="W15" i="22"/>
  <c r="Q16" i="22"/>
  <c r="U16" i="22"/>
  <c r="Y16" i="22"/>
  <c r="S17" i="22"/>
  <c r="W17" i="22"/>
  <c r="Q18" i="22"/>
  <c r="U18" i="22"/>
  <c r="Y18" i="22"/>
  <c r="S19" i="22"/>
  <c r="W19" i="22"/>
  <c r="Q20" i="22"/>
  <c r="U20" i="22"/>
  <c r="Y20" i="22"/>
  <c r="S21" i="22"/>
  <c r="W21" i="22"/>
  <c r="Q22" i="22"/>
  <c r="U22" i="22"/>
  <c r="Y22" i="22"/>
  <c r="W23" i="22"/>
  <c r="Y24" i="22"/>
  <c r="Q26" i="22"/>
  <c r="X13" i="22"/>
  <c r="X15" i="22"/>
  <c r="T17" i="22"/>
  <c r="P19" i="22"/>
  <c r="V20" i="22"/>
  <c r="R22" i="22"/>
  <c r="X23" i="22"/>
  <c r="T25" i="22"/>
  <c r="R4" i="22"/>
  <c r="V4" i="22"/>
  <c r="P5" i="22"/>
  <c r="T5" i="22"/>
  <c r="X5" i="22"/>
  <c r="R6" i="22"/>
  <c r="V6" i="22"/>
  <c r="P7" i="22"/>
  <c r="T7" i="22"/>
  <c r="X7" i="22"/>
  <c r="R8" i="22"/>
  <c r="V8" i="22"/>
  <c r="P9" i="22"/>
  <c r="T9" i="22"/>
  <c r="X9" i="22"/>
  <c r="R10" i="22"/>
  <c r="V10" i="22"/>
  <c r="P11" i="22"/>
  <c r="T11" i="22"/>
  <c r="X11" i="22"/>
  <c r="R12" i="22"/>
  <c r="V12" i="22"/>
  <c r="P13" i="22"/>
  <c r="R14" i="22"/>
  <c r="P15" i="22"/>
  <c r="T15" i="22"/>
  <c r="P17" i="22"/>
  <c r="V18" i="22"/>
  <c r="R20" i="22"/>
  <c r="X21" i="22"/>
  <c r="T23" i="22"/>
  <c r="P25" i="22"/>
  <c r="V26" i="22"/>
  <c r="S4" i="22"/>
  <c r="W4" i="22"/>
  <c r="Q5" i="22"/>
  <c r="U5" i="22"/>
  <c r="Y5" i="22"/>
  <c r="S6" i="22"/>
  <c r="W6" i="22"/>
  <c r="Q7" i="22"/>
  <c r="U7" i="22"/>
  <c r="Y7" i="22"/>
  <c r="S8" i="22"/>
  <c r="W8" i="22"/>
  <c r="Q9" i="22"/>
  <c r="U9" i="22"/>
  <c r="Y9" i="22"/>
  <c r="S10" i="22"/>
  <c r="W10" i="22"/>
  <c r="Q11" i="22"/>
  <c r="U11" i="22"/>
  <c r="Y11" i="22"/>
  <c r="S12" i="22"/>
  <c r="W12" i="22"/>
  <c r="Q13" i="22"/>
  <c r="U13" i="22"/>
  <c r="Y13" i="22"/>
  <c r="S14" i="22"/>
  <c r="W14" i="22"/>
  <c r="Q15" i="22"/>
  <c r="U15" i="22"/>
  <c r="Y15" i="22"/>
  <c r="S16" i="22"/>
  <c r="W16" i="22"/>
  <c r="Q17" i="22"/>
  <c r="U17" i="22"/>
  <c r="Y17" i="22"/>
  <c r="S18" i="22"/>
  <c r="W18" i="22"/>
  <c r="Q19" i="22"/>
  <c r="U19" i="22"/>
  <c r="Y19" i="22"/>
  <c r="S20" i="22"/>
  <c r="W20" i="22"/>
  <c r="Q21" i="22"/>
  <c r="U21" i="22"/>
  <c r="Y21" i="22"/>
  <c r="S22" i="22"/>
  <c r="W22" i="22"/>
  <c r="Q23" i="22"/>
  <c r="U23" i="22"/>
  <c r="Y23" i="22"/>
  <c r="S24" i="22"/>
  <c r="W24" i="22"/>
  <c r="Q25" i="22"/>
  <c r="U25" i="22"/>
  <c r="Y25" i="22"/>
  <c r="S26" i="22"/>
  <c r="W26" i="22"/>
  <c r="V21" i="22"/>
  <c r="T22" i="22"/>
  <c r="R23" i="22"/>
  <c r="P24" i="22"/>
  <c r="X24" i="22"/>
  <c r="V25" i="22"/>
  <c r="T26" i="22"/>
  <c r="S23" i="22"/>
  <c r="U24" i="22"/>
  <c r="W25" i="22"/>
  <c r="Y26" i="22"/>
  <c r="V14" i="22"/>
  <c r="V16" i="22"/>
  <c r="X17" i="22"/>
  <c r="T19" i="22"/>
  <c r="P21" i="22"/>
  <c r="V22" i="22"/>
  <c r="R24" i="22"/>
  <c r="R26" i="22"/>
  <c r="O26" i="22"/>
  <c r="O11" i="22"/>
  <c r="O8" i="22"/>
  <c r="O12" i="22"/>
  <c r="O16" i="22"/>
  <c r="O20" i="22"/>
  <c r="O24" i="22"/>
  <c r="O5" i="22"/>
  <c r="O9" i="22"/>
  <c r="O13" i="22"/>
  <c r="O17" i="22"/>
  <c r="O21" i="22"/>
  <c r="O25" i="22"/>
  <c r="O6" i="22"/>
  <c r="O10" i="22"/>
  <c r="O14" i="22"/>
  <c r="O18" i="22"/>
  <c r="O22" i="22"/>
  <c r="O7" i="22"/>
  <c r="O15" i="22"/>
  <c r="O19" i="22"/>
  <c r="O23" i="22"/>
  <c r="O4" i="22"/>
  <c r="G4" i="22"/>
  <c r="K4" i="22"/>
  <c r="G5" i="22"/>
  <c r="K5" i="22"/>
  <c r="G6" i="22"/>
  <c r="K6" i="22"/>
  <c r="G7" i="22"/>
  <c r="K7" i="22"/>
  <c r="G8" i="22"/>
  <c r="K8" i="22"/>
  <c r="G9" i="22"/>
  <c r="K9" i="22"/>
  <c r="G10" i="22"/>
  <c r="K10" i="22"/>
  <c r="G11" i="22"/>
  <c r="K11" i="22"/>
  <c r="G12" i="22"/>
  <c r="K12" i="22"/>
  <c r="G13" i="22"/>
  <c r="K13" i="22"/>
  <c r="G14" i="22"/>
  <c r="K14" i="22"/>
  <c r="G15" i="22"/>
  <c r="K15" i="22"/>
  <c r="G16" i="22"/>
  <c r="K16" i="22"/>
  <c r="G17" i="22"/>
  <c r="K17" i="22"/>
  <c r="G18" i="22"/>
  <c r="K18" i="22"/>
  <c r="G19" i="22"/>
  <c r="K19" i="22"/>
  <c r="G20" i="22"/>
  <c r="K20" i="22"/>
  <c r="G21" i="22"/>
  <c r="K21" i="22"/>
  <c r="G22" i="22"/>
  <c r="K22" i="22"/>
  <c r="G23" i="22"/>
  <c r="K23" i="22"/>
  <c r="G24" i="22"/>
  <c r="K24" i="22"/>
  <c r="G25" i="22"/>
  <c r="K25" i="22"/>
  <c r="G26" i="22"/>
  <c r="K26" i="22"/>
  <c r="H4" i="22"/>
  <c r="L4" i="22"/>
  <c r="H5" i="22"/>
  <c r="L5" i="22"/>
  <c r="H6" i="22"/>
  <c r="L6" i="22"/>
  <c r="H7" i="22"/>
  <c r="L7" i="22"/>
  <c r="H8" i="22"/>
  <c r="L8" i="22"/>
  <c r="H9" i="22"/>
  <c r="L9" i="22"/>
  <c r="H10" i="22"/>
  <c r="L10" i="22"/>
  <c r="H11" i="22"/>
  <c r="L11" i="22"/>
  <c r="H12" i="22"/>
  <c r="L12" i="22"/>
  <c r="H13" i="22"/>
  <c r="L13" i="22"/>
  <c r="H14" i="22"/>
  <c r="L14" i="22"/>
  <c r="H15" i="22"/>
  <c r="L15" i="22"/>
  <c r="H16" i="22"/>
  <c r="L16" i="22"/>
  <c r="H17" i="22"/>
  <c r="L17" i="22"/>
  <c r="H18" i="22"/>
  <c r="L18" i="22"/>
  <c r="H19" i="22"/>
  <c r="L19" i="22"/>
  <c r="H20" i="22"/>
  <c r="L20" i="22"/>
  <c r="H21" i="22"/>
  <c r="L21" i="22"/>
  <c r="H22" i="22"/>
  <c r="L22" i="22"/>
  <c r="H23" i="22"/>
  <c r="L23" i="22"/>
  <c r="H24" i="22"/>
  <c r="L24" i="22"/>
  <c r="H25" i="22"/>
  <c r="L25" i="22"/>
  <c r="H26" i="22"/>
  <c r="L26" i="22"/>
  <c r="I4" i="22"/>
  <c r="M4" i="22"/>
  <c r="I5" i="22"/>
  <c r="M5" i="22"/>
  <c r="I6" i="22"/>
  <c r="M6" i="22"/>
  <c r="I7" i="22"/>
  <c r="M7" i="22"/>
  <c r="I8" i="22"/>
  <c r="M8" i="22"/>
  <c r="I9" i="22"/>
  <c r="M9" i="22"/>
  <c r="I10" i="22"/>
  <c r="M10" i="22"/>
  <c r="I11" i="22"/>
  <c r="M11" i="22"/>
  <c r="I12" i="22"/>
  <c r="M12" i="22"/>
  <c r="I13" i="22"/>
  <c r="M13" i="22"/>
  <c r="I14" i="22"/>
  <c r="M14" i="22"/>
  <c r="I15" i="22"/>
  <c r="M15" i="22"/>
  <c r="I16" i="22"/>
  <c r="M16" i="22"/>
  <c r="I17" i="22"/>
  <c r="M17" i="22"/>
  <c r="I18" i="22"/>
  <c r="M18" i="22"/>
  <c r="I19" i="22"/>
  <c r="M19" i="22"/>
  <c r="I20" i="22"/>
  <c r="M20" i="22"/>
  <c r="I21" i="22"/>
  <c r="M21" i="22"/>
  <c r="I22" i="22"/>
  <c r="M22" i="22"/>
  <c r="I23" i="22"/>
  <c r="M23" i="22"/>
  <c r="I24" i="22"/>
  <c r="M24" i="22"/>
  <c r="I25" i="22"/>
  <c r="M25" i="22"/>
  <c r="I26" i="22"/>
  <c r="M26" i="22"/>
  <c r="J4" i="22"/>
  <c r="N4" i="22"/>
  <c r="J5" i="22"/>
  <c r="N5" i="22"/>
  <c r="J6" i="22"/>
  <c r="N6" i="22"/>
  <c r="J7" i="22"/>
  <c r="N7" i="22"/>
  <c r="J8" i="22"/>
  <c r="N8" i="22"/>
  <c r="J9" i="22"/>
  <c r="N9" i="22"/>
  <c r="J10" i="22"/>
  <c r="N10" i="22"/>
  <c r="J11" i="22"/>
  <c r="N11" i="22"/>
  <c r="J12" i="22"/>
  <c r="N12" i="22"/>
  <c r="J13" i="22"/>
  <c r="N13" i="22"/>
  <c r="J14" i="22"/>
  <c r="N14" i="22"/>
  <c r="J15" i="22"/>
  <c r="N15" i="22"/>
  <c r="J16" i="22"/>
  <c r="N16" i="22"/>
  <c r="J17" i="22"/>
  <c r="N17" i="22"/>
  <c r="J18" i="22"/>
  <c r="N18" i="22"/>
  <c r="J19" i="22"/>
  <c r="N19" i="22"/>
  <c r="J20" i="22"/>
  <c r="N20" i="22"/>
  <c r="J21" i="22"/>
  <c r="N21" i="22"/>
  <c r="J22" i="22"/>
  <c r="N22" i="22"/>
  <c r="J23" i="22"/>
  <c r="N23" i="22"/>
  <c r="J24" i="22"/>
  <c r="N24" i="22"/>
  <c r="J25" i="22"/>
  <c r="N25" i="22"/>
  <c r="J26" i="22"/>
  <c r="N26" i="22"/>
  <c r="F8" i="22"/>
  <c r="F12" i="22"/>
  <c r="F16" i="22"/>
  <c r="F20" i="22"/>
  <c r="F24" i="22"/>
  <c r="F5" i="22"/>
  <c r="F9" i="22"/>
  <c r="F13" i="22"/>
  <c r="F17" i="22"/>
  <c r="F21" i="22"/>
  <c r="F25" i="22"/>
  <c r="F6" i="22"/>
  <c r="F10" i="22"/>
  <c r="F14" i="22"/>
  <c r="F18" i="22"/>
  <c r="F22" i="22"/>
  <c r="F26" i="22"/>
  <c r="F7" i="22"/>
  <c r="F11" i="22"/>
  <c r="F15" i="22"/>
  <c r="F19" i="22"/>
  <c r="F23" i="22"/>
  <c r="F4" i="22"/>
  <c r="M2" i="22"/>
  <c r="L2" i="22"/>
  <c r="P2" i="22"/>
  <c r="N2" i="22"/>
  <c r="F2" i="22"/>
  <c r="Y2" i="22"/>
  <c r="W2" i="22"/>
  <c r="J2" i="22"/>
  <c r="U2" i="22"/>
  <c r="X2" i="22"/>
  <c r="K2" i="22"/>
  <c r="Q2" i="22"/>
  <c r="O2" i="22"/>
  <c r="T2" i="22"/>
  <c r="R2" i="22"/>
  <c r="S2" i="22"/>
  <c r="I2" i="22"/>
  <c r="V2" i="22"/>
  <c r="H2" i="22"/>
  <c r="G2" i="22"/>
  <c r="D23" i="22" l="1"/>
  <c r="D19" i="22"/>
  <c r="D15" i="22"/>
  <c r="D11" i="22"/>
  <c r="D7" i="22"/>
  <c r="D26" i="22"/>
  <c r="D22" i="22"/>
  <c r="D18" i="22"/>
  <c r="D14" i="22"/>
  <c r="D10" i="22"/>
  <c r="D6" i="22"/>
  <c r="D25" i="22"/>
  <c r="D21" i="22"/>
  <c r="D17" i="22"/>
  <c r="D13" i="22"/>
  <c r="D9" i="22"/>
  <c r="D5" i="22"/>
  <c r="D24" i="22"/>
  <c r="D20" i="22"/>
  <c r="D16" i="22"/>
  <c r="D12" i="22"/>
  <c r="D8" i="22"/>
  <c r="D4" i="22"/>
  <c r="B28" i="22"/>
  <c r="D27" i="22" l="1"/>
  <c r="E17" i="22" s="1"/>
  <c r="B17" i="22" s="1"/>
  <c r="E24" i="22" l="1"/>
  <c r="B24" i="22" s="1"/>
  <c r="E21" i="22"/>
  <c r="B21" i="22" s="1"/>
  <c r="E6" i="22"/>
  <c r="B6" i="22" s="1"/>
  <c r="E18" i="22"/>
  <c r="B18" i="22" s="1"/>
  <c r="E9" i="22"/>
  <c r="B9" i="22" s="1"/>
  <c r="E23" i="22"/>
  <c r="B23" i="22" s="1"/>
  <c r="E19" i="22"/>
  <c r="B19" i="22" s="1"/>
  <c r="E4" i="22"/>
  <c r="B4" i="22" s="1"/>
  <c r="E14" i="22"/>
  <c r="B14" i="22" s="1"/>
  <c r="E12" i="22"/>
  <c r="B12" i="22" s="1"/>
  <c r="E10" i="22"/>
  <c r="B10" i="22" s="1"/>
  <c r="E8" i="22"/>
  <c r="B8" i="22" s="1"/>
  <c r="E11" i="22"/>
  <c r="B11" i="22" s="1"/>
  <c r="E22" i="22"/>
  <c r="B22" i="22" s="1"/>
  <c r="E25" i="22"/>
  <c r="B25" i="22" s="1"/>
  <c r="E13" i="22"/>
  <c r="B13" i="22" s="1"/>
  <c r="E7" i="22"/>
  <c r="B7" i="22" s="1"/>
  <c r="E5" i="22"/>
  <c r="B5" i="22" s="1"/>
  <c r="E15" i="22"/>
  <c r="B15" i="22" s="1"/>
  <c r="E26" i="22"/>
  <c r="B26" i="22" s="1"/>
  <c r="E20" i="22"/>
  <c r="B20" i="22" s="1"/>
  <c r="E16" i="22"/>
  <c r="B16" i="22" s="1"/>
  <c r="E27" i="22" l="1"/>
  <c r="B27" i="22" l="1"/>
  <c r="C4" i="22" s="1"/>
  <c r="C25" i="22" l="1"/>
  <c r="C17" i="22"/>
  <c r="C20" i="22"/>
  <c r="C8" i="22"/>
  <c r="C16" i="22"/>
  <c r="C19" i="22"/>
  <c r="C21" i="22"/>
  <c r="C9" i="22"/>
  <c r="C5" i="22"/>
  <c r="C6" i="22"/>
  <c r="C26" i="22"/>
  <c r="C24" i="22"/>
  <c r="C12" i="22"/>
  <c r="C22" i="22"/>
  <c r="C11" i="22"/>
  <c r="C13" i="22"/>
  <c r="C15" i="22"/>
  <c r="C18" i="22"/>
  <c r="C10" i="22"/>
  <c r="C23" i="22"/>
  <c r="C14" i="22"/>
  <c r="C7" i="22"/>
  <c r="C27" i="22" l="1"/>
</calcChain>
</file>

<file path=xl/sharedStrings.xml><?xml version="1.0" encoding="utf-8"?>
<sst xmlns="http://schemas.openxmlformats.org/spreadsheetml/2006/main" count="625" uniqueCount="65">
  <si>
    <t>Réalisé par</t>
  </si>
  <si>
    <t>Océane</t>
  </si>
  <si>
    <t xml:space="preserve">Le </t>
  </si>
  <si>
    <t>Légende</t>
  </si>
  <si>
    <t>OUI</t>
  </si>
  <si>
    <t>NON</t>
  </si>
  <si>
    <t>OUI = O</t>
  </si>
  <si>
    <t>NON = N</t>
  </si>
  <si>
    <t>QUESTIONNAIRE D'EVALUATION DU CLIMAT SOCIAL</t>
  </si>
  <si>
    <t>ALLIOT Stéphanie</t>
  </si>
  <si>
    <t>AMADIO Serge</t>
  </si>
  <si>
    <t>ARZENS Alexandra</t>
  </si>
  <si>
    <t>BARTHOLI Yoann</t>
  </si>
  <si>
    <t>BERNARDINI Linda</t>
  </si>
  <si>
    <t>BOCQUET Nicolas</t>
  </si>
  <si>
    <t>CASSOLI Michelle</t>
  </si>
  <si>
    <t>COLLIER Carole</t>
  </si>
  <si>
    <t>CRAFF Michèle</t>
  </si>
  <si>
    <t>DALLI Lauriane</t>
  </si>
  <si>
    <t>DE TREMEUGE Edwige</t>
  </si>
  <si>
    <t>DIJOUX Marie</t>
  </si>
  <si>
    <t>DIKO Raïssa</t>
  </si>
  <si>
    <t>DULAS Sylvie</t>
  </si>
  <si>
    <t>ESTRADA Anna</t>
  </si>
  <si>
    <t>FABRE Patricia</t>
  </si>
  <si>
    <t>GROLHIER Catherine</t>
  </si>
  <si>
    <t>KUBLER Aurélie</t>
  </si>
  <si>
    <t>LATRASSE Michelle</t>
  </si>
  <si>
    <t>MALENFANT Carole</t>
  </si>
  <si>
    <t>ROSTREN Mélissa</t>
  </si>
  <si>
    <t>SIROY Sylvie</t>
  </si>
  <si>
    <t>VIZIALE Lola</t>
  </si>
  <si>
    <t>Nom de l'intervenant</t>
  </si>
  <si>
    <t>N°</t>
  </si>
  <si>
    <t>Questions</t>
  </si>
  <si>
    <t>Etes-vous satisfait de vos conditions de travail?</t>
  </si>
  <si>
    <t>Les moyens nécessaires à la réalisation de votre travail vous sont-ils facilement accessibles?</t>
  </si>
  <si>
    <t>Etes-vous satisfait de vos horaires de travail?</t>
  </si>
  <si>
    <t>Etes-vous satisfait de l'ambiance dans votre travail?</t>
  </si>
  <si>
    <t>Etes-vous satisfait des relation que vous entretenez avec vos bénéficiaires?</t>
  </si>
  <si>
    <t>Etes-vous satisfait des personnes qui vous encadrent?</t>
  </si>
  <si>
    <t>Est-il facile de communiquer avec la Direction?</t>
  </si>
  <si>
    <t>Est-il facile de communiquer avec la Coordinatrice ?</t>
  </si>
  <si>
    <t>Estimez-vous que vos commentaires soient pris en compte?</t>
  </si>
  <si>
    <t xml:space="preserve">Les informations qui vous sont transmises sont-elles transparentes? </t>
  </si>
  <si>
    <t xml:space="preserve">Les informations qui vous sont transmises sont-elles cohérentes? </t>
  </si>
  <si>
    <t>Au cours de l'année précédente, avez-vous suivi une ou plusieurs formations?</t>
  </si>
  <si>
    <t>Pensez-vous que cela vous ait aidé à faire votre travail correctement?</t>
  </si>
  <si>
    <t>Estimez-vous que la formation soit une priorité dans notre association?</t>
  </si>
  <si>
    <t>Etes-vous satisfait de vos perspectives d'évolutions?</t>
  </si>
  <si>
    <t>Si vous veniez à perdre votre emploi, diriez vous qu'il vous sera facile de trouver un emploi équivalent?</t>
  </si>
  <si>
    <t>Etes-vous satisfait de votre rémunération?</t>
  </si>
  <si>
    <t>Estimez-vous être rémunéré à la hauteur de vos compétences?</t>
  </si>
  <si>
    <t>Etes-vous satisfait de vos avantages?</t>
  </si>
  <si>
    <t>Votre travail est-il stimulant et intéressant?</t>
  </si>
  <si>
    <t>Etes-vous motivé ?</t>
  </si>
  <si>
    <t>Etes-vous satisfait de l'organisation de notre association?</t>
  </si>
  <si>
    <t>Recomanderiez-vous de travailler chez nous?</t>
  </si>
  <si>
    <t>Réponses</t>
  </si>
  <si>
    <t>TOTAL</t>
  </si>
  <si>
    <t>Répondants</t>
  </si>
  <si>
    <t>% de NON</t>
  </si>
  <si>
    <t>% de OUI</t>
  </si>
  <si>
    <t>INTERVENANTS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</si>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</sst>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5D1C9"/>
        <bgColor indexed="64"/>
      </patternFill>
    </fill>
    <fill>
      <patternFill patternType="solid">
        <fgColor rgb="FFEDDCC8"/>
        <bgColor indexed="64"/>
      </patternFill>
    </fill>
    <fill>
      <patternFill patternType="solid">
        <fgColor rgb="FFD1E0F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1" fillId="2" borderId="0" xfId="0" applyFont="1" applyFill="1"/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9" fontId="1" fillId="4" borderId="1" xfId="0" applyNumberFormat="1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/>
    </xf>
    <xf numFmtId="0" fontId="0" fillId="2" borderId="12" xfId="0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3" borderId="1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EDDCC8"/>
      <color rgb="FF75D1C9"/>
      <color rgb="FFD1E0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12</xdr:row>
      <xdr:rowOff>180975</xdr:rowOff>
    </xdr:from>
    <xdr:to>
      <xdr:col>2</xdr:col>
      <xdr:colOff>298126</xdr:colOff>
      <xdr:row>16</xdr:row>
      <xdr:rowOff>2851</xdr:rowOff>
    </xdr:to>
    <xdr:pic macro="[0]!Commencer">
      <xdr:nvPicPr>
        <xdr:cNvPr id="2" name="Image 1" descr="power-button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0" y="2466975"/>
          <a:ext cx="583876" cy="583876"/>
        </a:xfrm>
        <a:prstGeom prst="rect">
          <a:avLst/>
        </a:prstGeom>
      </xdr:spPr>
    </xdr:pic>
    <xdr:clientData/>
  </xdr:twoCellAnchor>
  <xdr:twoCellAnchor editAs="oneCell">
    <xdr:from>
      <xdr:col>3</xdr:col>
      <xdr:colOff>323851</xdr:colOff>
      <xdr:row>12</xdr:row>
      <xdr:rowOff>66676</xdr:rowOff>
    </xdr:from>
    <xdr:to>
      <xdr:col>4</xdr:col>
      <xdr:colOff>305053</xdr:colOff>
      <xdr:row>16</xdr:row>
      <xdr:rowOff>47878</xdr:rowOff>
    </xdr:to>
    <xdr:pic macro="[0]!Résultats">
      <xdr:nvPicPr>
        <xdr:cNvPr id="3" name="Image 2" descr="bars-chart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09851" y="2352676"/>
          <a:ext cx="743202" cy="7432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704850</xdr:colOff>
      <xdr:row>26</xdr:row>
      <xdr:rowOff>66675</xdr:rowOff>
    </xdr:from>
    <xdr:to>
      <xdr:col>6</xdr:col>
      <xdr:colOff>752774</xdr:colOff>
      <xdr:row>30</xdr:row>
      <xdr:rowOff>114599</xdr:rowOff>
    </xdr:to>
    <xdr:pic macro="[0]!Suivante_01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86675" y="5019675"/>
          <a:ext cx="809924" cy="8099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66675</xdr:rowOff>
    </xdr:from>
    <xdr:to>
      <xdr:col>7</xdr:col>
      <xdr:colOff>47924</xdr:colOff>
      <xdr:row>30</xdr:row>
      <xdr:rowOff>114599</xdr:rowOff>
    </xdr:to>
    <xdr:pic macro="[0]!Suivante_02">
      <xdr:nvPicPr>
        <xdr:cNvPr id="3" name="Image 2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9675"/>
          <a:ext cx="809924" cy="8099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3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4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5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6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7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8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09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0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1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2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3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4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5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6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7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8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26</xdr:row>
      <xdr:rowOff>57150</xdr:rowOff>
    </xdr:from>
    <xdr:to>
      <xdr:col>7</xdr:col>
      <xdr:colOff>47924</xdr:colOff>
      <xdr:row>30</xdr:row>
      <xdr:rowOff>105074</xdr:rowOff>
    </xdr:to>
    <xdr:pic macro="[0]!Suivante_19">
      <xdr:nvPicPr>
        <xdr:cNvPr id="2" name="Image 1" descr="nex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743825" y="5010150"/>
          <a:ext cx="809924" cy="809924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25</xdr:row>
      <xdr:rowOff>171450</xdr:rowOff>
    </xdr:from>
    <xdr:to>
      <xdr:col>4</xdr:col>
      <xdr:colOff>1867761</xdr:colOff>
      <xdr:row>39</xdr:row>
      <xdr:rowOff>105636</xdr:rowOff>
    </xdr:to>
    <xdr:pic macro="[0]!Suivante_20">
      <xdr:nvPicPr>
        <xdr:cNvPr id="4" name="Image 3" descr="the-end-on-screen (1)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14575" y="4933950"/>
          <a:ext cx="2601186" cy="26011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showGridLines="0" workbookViewId="0">
      <selection activeCell="B39" sqref="B39"/>
    </sheetView>
  </sheetViews>
  <sheetFormatPr baseColWidth="10" defaultRowHeight="15" x14ac:dyDescent="0.25"/>
  <sheetData>
    <row r="1" spans="1:7" x14ac:dyDescent="0.25">
      <c r="A1" s="4" t="s">
        <v>0</v>
      </c>
      <c r="B1" s="3" t="s">
        <v>1</v>
      </c>
      <c r="F1" s="5" t="s">
        <v>2</v>
      </c>
      <c r="G1" s="6">
        <v>42838</v>
      </c>
    </row>
    <row r="4" spans="1:7" x14ac:dyDescent="0.25">
      <c r="A4" t="s">
        <v>3</v>
      </c>
      <c r="B4" t="s">
        <v>6</v>
      </c>
    </row>
    <row r="5" spans="1:7" x14ac:dyDescent="0.25">
      <c r="A5" s="2"/>
      <c r="B5" t="s">
        <v>7</v>
      </c>
    </row>
    <row r="7" spans="1:7" x14ac:dyDescent="0.25">
      <c r="A7" s="37" t="s">
        <v>8</v>
      </c>
      <c r="B7" s="38"/>
      <c r="C7" s="38"/>
      <c r="D7" s="38"/>
      <c r="E7" s="38"/>
      <c r="F7" s="38"/>
      <c r="G7" s="39"/>
    </row>
    <row r="8" spans="1:7" x14ac:dyDescent="0.25">
      <c r="A8" s="40"/>
      <c r="B8" s="41"/>
      <c r="C8" s="41"/>
      <c r="D8" s="41"/>
      <c r="E8" s="41"/>
      <c r="F8" s="41"/>
      <c r="G8" s="42"/>
    </row>
    <row r="9" spans="1:7" x14ac:dyDescent="0.25">
      <c r="A9" s="40"/>
      <c r="B9" s="41"/>
      <c r="C9" s="41"/>
      <c r="D9" s="41"/>
      <c r="E9" s="41"/>
      <c r="F9" s="41"/>
      <c r="G9" s="42"/>
    </row>
    <row r="10" spans="1:7" x14ac:dyDescent="0.25">
      <c r="A10" s="40"/>
      <c r="B10" s="41"/>
      <c r="C10" s="41"/>
      <c r="D10" s="41"/>
      <c r="E10" s="41"/>
      <c r="F10" s="41"/>
      <c r="G10" s="42"/>
    </row>
    <row r="11" spans="1:7" x14ac:dyDescent="0.25">
      <c r="A11" s="43"/>
      <c r="B11" s="44"/>
      <c r="C11" s="44"/>
      <c r="D11" s="44"/>
      <c r="E11" s="44"/>
      <c r="F11" s="44"/>
      <c r="G11" s="45"/>
    </row>
  </sheetData>
  <mergeCells count="1">
    <mergeCell ref="A7:G11"/>
  </mergeCells>
  <pageMargins left="0.7" right="0.7" top="0.75" bottom="0.75" header="0.3" footer="0.3"/>
  <pageSetup paperSize="9"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6"/>
  <sheetViews>
    <sheetView showGridLines="0" zoomScaleNormal="100" workbookViewId="0">
      <pane ySplit="3" topLeftCell="A4" activePane="bottomLeft" state="frozenSplit"/>
      <selection pane="bottomLeft" activeCell="C1" sqref="C1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 t="s">
        <v>64</v>
      </c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3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3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3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3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3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3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3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3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3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3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3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3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3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3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3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3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3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3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3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3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3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3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3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8" sqref="E28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 t="s">
        <v>9</v>
      </c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 t="s">
        <v>4</v>
      </c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 t="s">
        <v>5</v>
      </c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 t="s">
        <v>5</v>
      </c>
    </row>
    <row r="7" spans="1:7" x14ac:dyDescent="0.25">
      <c r="A7" s="24">
        <v>4</v>
      </c>
      <c r="B7" s="8" t="s">
        <v>38</v>
      </c>
      <c r="C7" s="9"/>
      <c r="D7" s="9"/>
      <c r="E7" s="10"/>
      <c r="F7" s="29" t="s">
        <v>4</v>
      </c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 t="s">
        <v>5</v>
      </c>
    </row>
    <row r="9" spans="1:7" x14ac:dyDescent="0.25">
      <c r="A9" s="24">
        <v>6</v>
      </c>
      <c r="B9" s="1" t="s">
        <v>40</v>
      </c>
      <c r="C9" s="13"/>
      <c r="D9" s="13"/>
      <c r="E9" s="14"/>
      <c r="F9" s="29" t="s">
        <v>4</v>
      </c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 t="s">
        <v>4</v>
      </c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 t="s">
        <v>4</v>
      </c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 t="s">
        <v>4</v>
      </c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 t="s">
        <v>4</v>
      </c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 t="s">
        <v>5</v>
      </c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 t="s">
        <v>5</v>
      </c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 t="s">
        <v>5</v>
      </c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 t="s">
        <v>5</v>
      </c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 t="s">
        <v>5</v>
      </c>
    </row>
    <row r="19" spans="1:7" x14ac:dyDescent="0.25">
      <c r="A19" s="24">
        <v>16</v>
      </c>
      <c r="B19" s="8" t="s">
        <v>50</v>
      </c>
      <c r="C19" s="9"/>
      <c r="D19" s="9"/>
      <c r="E19" s="10"/>
      <c r="F19" s="29" t="s">
        <v>4</v>
      </c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 t="s">
        <v>4</v>
      </c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 t="s">
        <v>5</v>
      </c>
    </row>
    <row r="22" spans="1:7" x14ac:dyDescent="0.25">
      <c r="A22" s="24">
        <v>19</v>
      </c>
      <c r="B22" s="8" t="s">
        <v>53</v>
      </c>
      <c r="C22" s="9"/>
      <c r="D22" s="9"/>
      <c r="E22" s="10"/>
      <c r="F22" s="29" t="s">
        <v>4</v>
      </c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 t="s">
        <v>4</v>
      </c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 t="s">
        <v>5</v>
      </c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 t="s">
        <v>5</v>
      </c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 t="s">
        <v>5</v>
      </c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9" sqref="E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J32" sqref="J32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H28" sqref="H28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7" sqref="E27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8" sqref="E28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9" sqref="E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9" sqref="E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C2" sqref="C2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 t="s">
        <v>64</v>
      </c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E29" sqref="E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I23" sqref="I23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F29" sqref="F29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26"/>
  <sheetViews>
    <sheetView showGridLines="0" workbookViewId="0">
      <pane ySplit="3" topLeftCell="A4" activePane="bottomLeft" state="frozenSplit"/>
      <selection activeCell="E31" sqref="E31"/>
      <selection pane="bottomLeft" activeCell="C1" sqref="C1"/>
    </sheetView>
  </sheetViews>
  <sheetFormatPr baseColWidth="10" defaultRowHeight="15" x14ac:dyDescent="0.25"/>
  <cols>
    <col min="5" max="5" width="59" customWidth="1"/>
  </cols>
  <sheetData>
    <row r="1" spans="1:7" x14ac:dyDescent="0.25">
      <c r="A1" s="15" t="s">
        <v>32</v>
      </c>
      <c r="B1" s="16"/>
      <c r="C1" s="17"/>
      <c r="D1" s="17"/>
      <c r="E1" s="17"/>
      <c r="F1" s="18"/>
      <c r="G1" s="18"/>
    </row>
    <row r="3" spans="1:7" x14ac:dyDescent="0.25">
      <c r="A3" s="19" t="s">
        <v>33</v>
      </c>
      <c r="B3" s="20" t="s">
        <v>34</v>
      </c>
      <c r="C3" s="21"/>
      <c r="D3" s="21"/>
      <c r="E3" s="22"/>
      <c r="F3" s="19" t="s">
        <v>4</v>
      </c>
      <c r="G3" s="19" t="s">
        <v>5</v>
      </c>
    </row>
    <row r="4" spans="1:7" x14ac:dyDescent="0.25">
      <c r="A4" s="24">
        <v>1</v>
      </c>
      <c r="B4" s="8" t="s">
        <v>35</v>
      </c>
      <c r="C4" s="9"/>
      <c r="D4" s="9"/>
      <c r="E4" s="10"/>
      <c r="F4" s="29"/>
      <c r="G4" s="29"/>
    </row>
    <row r="5" spans="1:7" x14ac:dyDescent="0.25">
      <c r="A5" s="24">
        <v>2</v>
      </c>
      <c r="B5" s="11" t="s">
        <v>36</v>
      </c>
      <c r="C5" s="9"/>
      <c r="D5" s="9"/>
      <c r="E5" s="10"/>
      <c r="F5" s="29"/>
      <c r="G5" s="29"/>
    </row>
    <row r="6" spans="1:7" x14ac:dyDescent="0.25">
      <c r="A6" s="24">
        <v>3</v>
      </c>
      <c r="B6" s="12" t="s">
        <v>37</v>
      </c>
      <c r="C6" s="9"/>
      <c r="D6" s="9"/>
      <c r="E6" s="10"/>
      <c r="F6" s="29"/>
      <c r="G6" s="29"/>
    </row>
    <row r="7" spans="1:7" x14ac:dyDescent="0.25">
      <c r="A7" s="24">
        <v>4</v>
      </c>
      <c r="B7" s="8" t="s">
        <v>38</v>
      </c>
      <c r="C7" s="9"/>
      <c r="D7" s="9"/>
      <c r="E7" s="10"/>
      <c r="F7" s="29"/>
      <c r="G7" s="29"/>
    </row>
    <row r="8" spans="1:7" x14ac:dyDescent="0.25">
      <c r="A8" s="24">
        <v>5</v>
      </c>
      <c r="B8" s="8" t="s">
        <v>39</v>
      </c>
      <c r="C8" s="9"/>
      <c r="D8" s="9"/>
      <c r="E8" s="10"/>
      <c r="F8" s="29"/>
      <c r="G8" s="29"/>
    </row>
    <row r="9" spans="1:7" x14ac:dyDescent="0.25">
      <c r="A9" s="24">
        <v>6</v>
      </c>
      <c r="B9" s="1" t="s">
        <v>40</v>
      </c>
      <c r="C9" s="13"/>
      <c r="D9" s="13"/>
      <c r="E9" s="14"/>
      <c r="F9" s="29"/>
      <c r="G9" s="29"/>
    </row>
    <row r="10" spans="1:7" x14ac:dyDescent="0.25">
      <c r="A10" s="24">
        <v>7</v>
      </c>
      <c r="B10" s="8" t="s">
        <v>41</v>
      </c>
      <c r="C10" s="9"/>
      <c r="D10" s="9"/>
      <c r="E10" s="10"/>
      <c r="F10" s="29"/>
      <c r="G10" s="29"/>
    </row>
    <row r="11" spans="1:7" x14ac:dyDescent="0.25">
      <c r="A11" s="24">
        <v>8</v>
      </c>
      <c r="B11" s="8" t="s">
        <v>42</v>
      </c>
      <c r="C11" s="9"/>
      <c r="D11" s="9"/>
      <c r="E11" s="10"/>
      <c r="F11" s="29"/>
      <c r="G11" s="29"/>
    </row>
    <row r="12" spans="1:7" x14ac:dyDescent="0.25">
      <c r="A12" s="24">
        <v>9</v>
      </c>
      <c r="B12" s="8" t="s">
        <v>43</v>
      </c>
      <c r="C12" s="9"/>
      <c r="D12" s="9"/>
      <c r="E12" s="10"/>
      <c r="F12" s="29"/>
      <c r="G12" s="29"/>
    </row>
    <row r="13" spans="1:7" x14ac:dyDescent="0.25">
      <c r="A13" s="24">
        <v>10</v>
      </c>
      <c r="B13" s="8" t="s">
        <v>44</v>
      </c>
      <c r="C13" s="9"/>
      <c r="D13" s="9"/>
      <c r="E13" s="10"/>
      <c r="F13" s="29"/>
      <c r="G13" s="29"/>
    </row>
    <row r="14" spans="1:7" x14ac:dyDescent="0.25">
      <c r="A14" s="24">
        <v>11</v>
      </c>
      <c r="B14" s="8" t="s">
        <v>45</v>
      </c>
      <c r="C14" s="9"/>
      <c r="D14" s="9"/>
      <c r="E14" s="10"/>
      <c r="F14" s="29"/>
      <c r="G14" s="29"/>
    </row>
    <row r="15" spans="1:7" x14ac:dyDescent="0.25">
      <c r="A15" s="24">
        <v>12</v>
      </c>
      <c r="B15" s="8" t="s">
        <v>46</v>
      </c>
      <c r="C15" s="9"/>
      <c r="D15" s="9"/>
      <c r="E15" s="10"/>
      <c r="F15" s="29"/>
      <c r="G15" s="29"/>
    </row>
    <row r="16" spans="1:7" x14ac:dyDescent="0.25">
      <c r="A16" s="24">
        <v>13</v>
      </c>
      <c r="B16" s="8" t="s">
        <v>47</v>
      </c>
      <c r="C16" s="9"/>
      <c r="D16" s="9"/>
      <c r="E16" s="10"/>
      <c r="F16" s="29"/>
      <c r="G16" s="29"/>
    </row>
    <row r="17" spans="1:7" x14ac:dyDescent="0.25">
      <c r="A17" s="24">
        <v>14</v>
      </c>
      <c r="B17" s="8" t="s">
        <v>48</v>
      </c>
      <c r="C17" s="9"/>
      <c r="D17" s="9"/>
      <c r="E17" s="10"/>
      <c r="F17" s="29"/>
      <c r="G17" s="29"/>
    </row>
    <row r="18" spans="1:7" x14ac:dyDescent="0.25">
      <c r="A18" s="24">
        <v>15</v>
      </c>
      <c r="B18" s="8" t="s">
        <v>49</v>
      </c>
      <c r="C18" s="9"/>
      <c r="D18" s="9"/>
      <c r="E18" s="10"/>
      <c r="F18" s="29"/>
      <c r="G18" s="29"/>
    </row>
    <row r="19" spans="1:7" x14ac:dyDescent="0.25">
      <c r="A19" s="24">
        <v>16</v>
      </c>
      <c r="B19" s="8" t="s">
        <v>50</v>
      </c>
      <c r="C19" s="9"/>
      <c r="D19" s="9"/>
      <c r="E19" s="10"/>
      <c r="F19" s="29"/>
      <c r="G19" s="29"/>
    </row>
    <row r="20" spans="1:7" x14ac:dyDescent="0.25">
      <c r="A20" s="24">
        <v>17</v>
      </c>
      <c r="B20" s="8" t="s">
        <v>51</v>
      </c>
      <c r="C20" s="9"/>
      <c r="D20" s="9"/>
      <c r="E20" s="10"/>
      <c r="F20" s="29"/>
      <c r="G20" s="29"/>
    </row>
    <row r="21" spans="1:7" x14ac:dyDescent="0.25">
      <c r="A21" s="24">
        <v>18</v>
      </c>
      <c r="B21" s="8" t="s">
        <v>52</v>
      </c>
      <c r="C21" s="9"/>
      <c r="D21" s="9"/>
      <c r="E21" s="10"/>
      <c r="F21" s="29"/>
      <c r="G21" s="29"/>
    </row>
    <row r="22" spans="1:7" x14ac:dyDescent="0.25">
      <c r="A22" s="24">
        <v>19</v>
      </c>
      <c r="B22" s="8" t="s">
        <v>53</v>
      </c>
      <c r="C22" s="9"/>
      <c r="D22" s="9"/>
      <c r="E22" s="10"/>
      <c r="F22" s="29"/>
      <c r="G22" s="29"/>
    </row>
    <row r="23" spans="1:7" x14ac:dyDescent="0.25">
      <c r="A23" s="24">
        <v>20</v>
      </c>
      <c r="B23" s="8" t="s">
        <v>54</v>
      </c>
      <c r="C23" s="9"/>
      <c r="D23" s="9"/>
      <c r="E23" s="10"/>
      <c r="F23" s="29"/>
      <c r="G23" s="29"/>
    </row>
    <row r="24" spans="1:7" x14ac:dyDescent="0.25">
      <c r="A24" s="24">
        <v>21</v>
      </c>
      <c r="B24" s="8" t="s">
        <v>55</v>
      </c>
      <c r="C24" s="9"/>
      <c r="D24" s="9"/>
      <c r="E24" s="10"/>
      <c r="F24" s="29"/>
      <c r="G24" s="29"/>
    </row>
    <row r="25" spans="1:7" x14ac:dyDescent="0.25">
      <c r="A25" s="24">
        <v>22</v>
      </c>
      <c r="B25" s="8" t="s">
        <v>56</v>
      </c>
      <c r="C25" s="9"/>
      <c r="D25" s="9"/>
      <c r="E25" s="10"/>
      <c r="F25" s="29"/>
      <c r="G25" s="29"/>
    </row>
    <row r="26" spans="1:7" x14ac:dyDescent="0.25">
      <c r="A26" s="24">
        <v>23</v>
      </c>
      <c r="B26" s="8" t="s">
        <v>57</v>
      </c>
      <c r="C26" s="9"/>
      <c r="D26" s="9"/>
      <c r="E26" s="10"/>
      <c r="F26" s="29"/>
      <c r="G26" s="29"/>
    </row>
  </sheetData>
  <dataValidations count="1">
    <dataValidation type="list" allowBlank="1" showInputMessage="1" showErrorMessage="1" sqref="C1">
      <formula1>Salariés</formula1>
    </dataValidation>
  </dataValidations>
  <pageMargins left="0.7" right="0.7" top="0.75" bottom="0.75" header="0.3" footer="0.3"/>
  <drawing r:id="rId1"/>
  <picture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Z28"/>
  <sheetViews>
    <sheetView showGridLines="0" tabSelected="1" zoomScaleNormal="100" workbookViewId="0">
      <pane xSplit="5" ySplit="3" topLeftCell="F4" activePane="bottomRight" state="frozenSplit"/>
      <selection pane="topRight" activeCell="D1" sqref="D1"/>
      <selection pane="bottomLeft" activeCell="A4" sqref="A4"/>
      <selection pane="bottomRight" activeCell="G29" sqref="G29"/>
    </sheetView>
  </sheetViews>
  <sheetFormatPr baseColWidth="10" defaultRowHeight="15" x14ac:dyDescent="0.25"/>
  <cols>
    <col min="2" max="2" width="11.5703125" bestFit="1" customWidth="1"/>
    <col min="3" max="4" width="11.5703125" customWidth="1"/>
    <col min="6" max="6" width="11.42578125" customWidth="1"/>
    <col min="7" max="7" width="16.5703125" bestFit="1" customWidth="1"/>
    <col min="26" max="26" width="0" hidden="1" customWidth="1"/>
  </cols>
  <sheetData>
    <row r="1" spans="1:26" x14ac:dyDescent="0.25">
      <c r="A1" s="46" t="s">
        <v>63</v>
      </c>
      <c r="B1" s="47"/>
      <c r="C1" s="47"/>
      <c r="D1" s="47"/>
      <c r="E1" s="48"/>
      <c r="F1" s="25">
        <v>1</v>
      </c>
      <c r="G1" s="25">
        <v>2</v>
      </c>
      <c r="H1" s="25">
        <v>3</v>
      </c>
      <c r="I1" s="25">
        <v>4</v>
      </c>
      <c r="J1" s="25">
        <v>5</v>
      </c>
      <c r="K1" s="25">
        <v>6</v>
      </c>
      <c r="L1" s="25">
        <v>7</v>
      </c>
      <c r="M1" s="25">
        <v>8</v>
      </c>
      <c r="N1" s="25">
        <v>9</v>
      </c>
      <c r="O1" s="25">
        <v>10</v>
      </c>
      <c r="P1" s="25">
        <v>11</v>
      </c>
      <c r="Q1" s="25">
        <v>12</v>
      </c>
      <c r="R1" s="25">
        <v>13</v>
      </c>
      <c r="S1" s="25">
        <v>14</v>
      </c>
      <c r="T1" s="25">
        <v>15</v>
      </c>
      <c r="U1" s="25">
        <v>16</v>
      </c>
      <c r="V1" s="25">
        <v>17</v>
      </c>
      <c r="W1" s="25">
        <v>18</v>
      </c>
      <c r="X1" s="25">
        <v>19</v>
      </c>
      <c r="Y1" s="25">
        <v>20</v>
      </c>
    </row>
    <row r="2" spans="1:26" x14ac:dyDescent="0.25">
      <c r="A2" s="49" t="s">
        <v>34</v>
      </c>
      <c r="B2" s="51" t="s">
        <v>58</v>
      </c>
      <c r="C2" s="51"/>
      <c r="D2" s="51"/>
      <c r="E2" s="51"/>
      <c r="F2" s="35" t="str">
        <f ca="1">INDIRECT("'0"&amp;F1&amp;"'!C1")</f>
        <v>a</v>
      </c>
      <c r="G2" s="35" t="str">
        <f t="shared" ref="G2:N2" ca="1" si="0">INDIRECT("'0"&amp;G1&amp;"'!C1")</f>
        <v>ALLIOT Stéphanie</v>
      </c>
      <c r="H2" s="35">
        <f t="shared" ca="1" si="0"/>
        <v>0</v>
      </c>
      <c r="I2" s="35">
        <f t="shared" ca="1" si="0"/>
        <v>0</v>
      </c>
      <c r="J2" s="35">
        <f t="shared" ca="1" si="0"/>
        <v>0</v>
      </c>
      <c r="K2" s="35">
        <f t="shared" ca="1" si="0"/>
        <v>0</v>
      </c>
      <c r="L2" s="35">
        <f t="shared" ca="1" si="0"/>
        <v>0</v>
      </c>
      <c r="M2" s="35">
        <f t="shared" ca="1" si="0"/>
        <v>0</v>
      </c>
      <c r="N2" s="35">
        <f t="shared" ca="1" si="0"/>
        <v>0</v>
      </c>
      <c r="O2" s="35">
        <f ca="1">INDIRECT("'"&amp;O1&amp;"'!C1")</f>
        <v>0</v>
      </c>
      <c r="P2" s="35" t="str">
        <f t="shared" ref="P2:Y2" ca="1" si="1">INDIRECT("'"&amp;P1&amp;"'!C1")</f>
        <v>a</v>
      </c>
      <c r="Q2" s="35">
        <f t="shared" ca="1" si="1"/>
        <v>0</v>
      </c>
      <c r="R2" s="35">
        <f t="shared" ca="1" si="1"/>
        <v>0</v>
      </c>
      <c r="S2" s="35">
        <f t="shared" ca="1" si="1"/>
        <v>0</v>
      </c>
      <c r="T2" s="35">
        <f t="shared" ca="1" si="1"/>
        <v>0</v>
      </c>
      <c r="U2" s="35">
        <f t="shared" ca="1" si="1"/>
        <v>0</v>
      </c>
      <c r="V2" s="35">
        <f t="shared" ca="1" si="1"/>
        <v>0</v>
      </c>
      <c r="W2" s="35">
        <f t="shared" ca="1" si="1"/>
        <v>0</v>
      </c>
      <c r="X2" s="35">
        <f t="shared" ca="1" si="1"/>
        <v>0</v>
      </c>
      <c r="Y2" s="35">
        <f t="shared" ca="1" si="1"/>
        <v>0</v>
      </c>
    </row>
    <row r="3" spans="1:26" x14ac:dyDescent="0.25">
      <c r="A3" s="50"/>
      <c r="B3" s="27" t="s">
        <v>4</v>
      </c>
      <c r="C3" s="27" t="s">
        <v>62</v>
      </c>
      <c r="D3" s="27" t="s">
        <v>5</v>
      </c>
      <c r="E3" s="27" t="s">
        <v>61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6" x14ac:dyDescent="0.25">
      <c r="A4" s="23">
        <v>1</v>
      </c>
      <c r="B4" s="27">
        <f ca="1">COUNTIF(E4:Y4,"O")</f>
        <v>1</v>
      </c>
      <c r="C4" s="33">
        <f ca="1">B4/$B$27</f>
        <v>9.0909090909090912E-2</v>
      </c>
      <c r="D4" s="27">
        <f ca="1">COUNTIF(F4:Y4,"N")</f>
        <v>0</v>
      </c>
      <c r="E4" s="33">
        <f ca="1">D4/$D$27</f>
        <v>0</v>
      </c>
      <c r="F4" s="7" t="str">
        <f ca="1">IF(INDIRECT("'0"&amp;F$1&amp;"'!F"&amp;$Z4)="OUI","O",IF(INDIRECT("'0"&amp;F$1&amp;"'!G"&amp;$Z4)="NON","N",""))</f>
        <v/>
      </c>
      <c r="G4" s="7" t="str">
        <f t="shared" ref="G4:O4" ca="1" si="2">IF(INDIRECT("'0"&amp;G$1&amp;"'!F"&amp;$Z4)="OUI","O",IF(INDIRECT("'0"&amp;G$1&amp;"'!G"&amp;$Z4)="NON","N",""))</f>
        <v>O</v>
      </c>
      <c r="H4" s="7" t="str">
        <f t="shared" ca="1" si="2"/>
        <v/>
      </c>
      <c r="I4" s="7" t="str">
        <f t="shared" ca="1" si="2"/>
        <v/>
      </c>
      <c r="J4" s="7" t="str">
        <f t="shared" ca="1" si="2"/>
        <v/>
      </c>
      <c r="K4" s="7" t="str">
        <f t="shared" ca="1" si="2"/>
        <v/>
      </c>
      <c r="L4" s="7" t="str">
        <f t="shared" ca="1" si="2"/>
        <v/>
      </c>
      <c r="M4" s="7" t="str">
        <f t="shared" ca="1" si="2"/>
        <v/>
      </c>
      <c r="N4" s="7" t="str">
        <f t="shared" ca="1" si="2"/>
        <v/>
      </c>
      <c r="O4" s="7" t="str">
        <f ca="1">IF(INDIRECT("'"&amp;O$1&amp;"'!F"&amp;$Z4)="OUI","O",IF(INDIRECT("'"&amp;O$1&amp;"'!G"&amp;$Z4)="NON","N",""))</f>
        <v/>
      </c>
      <c r="P4" s="7" t="str">
        <f t="shared" ref="P4:Y4" ca="1" si="3">IF(INDIRECT("'"&amp;P$1&amp;"'!F"&amp;$Z4)="OUI","O",IF(INDIRECT("'"&amp;P$1&amp;"'!G"&amp;$Z4)="NON","N",""))</f>
        <v/>
      </c>
      <c r="Q4" s="7" t="str">
        <f t="shared" ca="1" si="3"/>
        <v/>
      </c>
      <c r="R4" s="7" t="str">
        <f t="shared" ca="1" si="3"/>
        <v/>
      </c>
      <c r="S4" s="7" t="str">
        <f t="shared" ca="1" si="3"/>
        <v/>
      </c>
      <c r="T4" s="7" t="str">
        <f t="shared" ca="1" si="3"/>
        <v/>
      </c>
      <c r="U4" s="7" t="str">
        <f t="shared" ca="1" si="3"/>
        <v/>
      </c>
      <c r="V4" s="7" t="str">
        <f t="shared" ca="1" si="3"/>
        <v/>
      </c>
      <c r="W4" s="7" t="str">
        <f t="shared" ca="1" si="3"/>
        <v/>
      </c>
      <c r="X4" s="7" t="str">
        <f t="shared" ca="1" si="3"/>
        <v/>
      </c>
      <c r="Y4" s="7" t="str">
        <f t="shared" ca="1" si="3"/>
        <v/>
      </c>
      <c r="Z4">
        <v>4</v>
      </c>
    </row>
    <row r="5" spans="1:26" x14ac:dyDescent="0.25">
      <c r="A5" s="23">
        <v>2</v>
      </c>
      <c r="B5" s="36">
        <f t="shared" ref="B5:B26" ca="1" si="4">COUNTIF(E5:Y5,"O")</f>
        <v>0</v>
      </c>
      <c r="C5" s="33">
        <f t="shared" ref="C5:C26" ca="1" si="5">B5/$B$27</f>
        <v>0</v>
      </c>
      <c r="D5" s="36">
        <f t="shared" ref="D5:D26" ca="1" si="6">COUNTIF(F5:Y5,"N")</f>
        <v>1</v>
      </c>
      <c r="E5" s="33">
        <f t="shared" ref="E5:E26" ca="1" si="7">D5/$D$27</f>
        <v>8.3333333333333329E-2</v>
      </c>
      <c r="F5" s="7" t="str">
        <f t="shared" ref="F5:N26" ca="1" si="8">IF(INDIRECT("'0"&amp;F$1&amp;"'!F"&amp;$Z5)="OUI","O",IF(INDIRECT("'0"&amp;F$1&amp;"'!G"&amp;$Z5)="NON","N",""))</f>
        <v/>
      </c>
      <c r="G5" s="7" t="str">
        <f t="shared" ca="1" si="8"/>
        <v>N</v>
      </c>
      <c r="H5" s="7" t="str">
        <f t="shared" ca="1" si="8"/>
        <v/>
      </c>
      <c r="I5" s="7" t="str">
        <f t="shared" ca="1" si="8"/>
        <v/>
      </c>
      <c r="J5" s="7" t="str">
        <f t="shared" ca="1" si="8"/>
        <v/>
      </c>
      <c r="K5" s="7" t="str">
        <f t="shared" ca="1" si="8"/>
        <v/>
      </c>
      <c r="L5" s="7" t="str">
        <f t="shared" ca="1" si="8"/>
        <v/>
      </c>
      <c r="M5" s="7" t="str">
        <f t="shared" ca="1" si="8"/>
        <v/>
      </c>
      <c r="N5" s="7" t="str">
        <f t="shared" ca="1" si="8"/>
        <v/>
      </c>
      <c r="O5" s="7" t="str">
        <f t="shared" ref="O5:Y26" ca="1" si="9">IF(INDIRECT("'"&amp;O$1&amp;"'!F"&amp;$Z5)="OUI","O",IF(INDIRECT("'"&amp;O$1&amp;"'!G"&amp;$Z5)="NON","N",""))</f>
        <v/>
      </c>
      <c r="P5" s="7" t="str">
        <f t="shared" ca="1" si="9"/>
        <v/>
      </c>
      <c r="Q5" s="7" t="str">
        <f t="shared" ca="1" si="9"/>
        <v/>
      </c>
      <c r="R5" s="7" t="str">
        <f t="shared" ca="1" si="9"/>
        <v/>
      </c>
      <c r="S5" s="7" t="str">
        <f t="shared" ca="1" si="9"/>
        <v/>
      </c>
      <c r="T5" s="7" t="str">
        <f t="shared" ca="1" si="9"/>
        <v/>
      </c>
      <c r="U5" s="7" t="str">
        <f t="shared" ca="1" si="9"/>
        <v/>
      </c>
      <c r="V5" s="7" t="str">
        <f t="shared" ca="1" si="9"/>
        <v/>
      </c>
      <c r="W5" s="7" t="str">
        <f t="shared" ca="1" si="9"/>
        <v/>
      </c>
      <c r="X5" s="7" t="str">
        <f t="shared" ca="1" si="9"/>
        <v/>
      </c>
      <c r="Y5" s="7" t="str">
        <f t="shared" ca="1" si="9"/>
        <v/>
      </c>
      <c r="Z5">
        <v>5</v>
      </c>
    </row>
    <row r="6" spans="1:26" x14ac:dyDescent="0.25">
      <c r="A6" s="23">
        <v>3</v>
      </c>
      <c r="B6" s="36">
        <f t="shared" ca="1" si="4"/>
        <v>0</v>
      </c>
      <c r="C6" s="33">
        <f t="shared" ca="1" si="5"/>
        <v>0</v>
      </c>
      <c r="D6" s="36">
        <f t="shared" ca="1" si="6"/>
        <v>1</v>
      </c>
      <c r="E6" s="33">
        <f t="shared" ca="1" si="7"/>
        <v>8.3333333333333329E-2</v>
      </c>
      <c r="F6" s="7" t="str">
        <f t="shared" ca="1" si="8"/>
        <v/>
      </c>
      <c r="G6" s="7" t="str">
        <f t="shared" ca="1" si="8"/>
        <v>N</v>
      </c>
      <c r="H6" s="7" t="str">
        <f t="shared" ca="1" si="8"/>
        <v/>
      </c>
      <c r="I6" s="7" t="str">
        <f t="shared" ca="1" si="8"/>
        <v/>
      </c>
      <c r="J6" s="7" t="str">
        <f t="shared" ca="1" si="8"/>
        <v/>
      </c>
      <c r="K6" s="7" t="str">
        <f t="shared" ca="1" si="8"/>
        <v/>
      </c>
      <c r="L6" s="7" t="str">
        <f t="shared" ca="1" si="8"/>
        <v/>
      </c>
      <c r="M6" s="7" t="str">
        <f t="shared" ca="1" si="8"/>
        <v/>
      </c>
      <c r="N6" s="7" t="str">
        <f t="shared" ca="1" si="8"/>
        <v/>
      </c>
      <c r="O6" s="7" t="str">
        <f t="shared" ca="1" si="9"/>
        <v/>
      </c>
      <c r="P6" s="7" t="str">
        <f t="shared" ca="1" si="9"/>
        <v/>
      </c>
      <c r="Q6" s="7" t="str">
        <f t="shared" ca="1" si="9"/>
        <v/>
      </c>
      <c r="R6" s="7" t="str">
        <f t="shared" ca="1" si="9"/>
        <v/>
      </c>
      <c r="S6" s="7" t="str">
        <f t="shared" ca="1" si="9"/>
        <v/>
      </c>
      <c r="T6" s="7" t="str">
        <f t="shared" ca="1" si="9"/>
        <v/>
      </c>
      <c r="U6" s="7" t="str">
        <f t="shared" ca="1" si="9"/>
        <v/>
      </c>
      <c r="V6" s="7" t="str">
        <f t="shared" ca="1" si="9"/>
        <v/>
      </c>
      <c r="W6" s="7" t="str">
        <f t="shared" ca="1" si="9"/>
        <v/>
      </c>
      <c r="X6" s="7" t="str">
        <f t="shared" ca="1" si="9"/>
        <v/>
      </c>
      <c r="Y6" s="7" t="str">
        <f t="shared" ca="1" si="9"/>
        <v/>
      </c>
      <c r="Z6">
        <v>6</v>
      </c>
    </row>
    <row r="7" spans="1:26" x14ac:dyDescent="0.25">
      <c r="A7" s="23">
        <v>4</v>
      </c>
      <c r="B7" s="36">
        <f t="shared" ca="1" si="4"/>
        <v>1</v>
      </c>
      <c r="C7" s="33">
        <f t="shared" ca="1" si="5"/>
        <v>9.0909090909090912E-2</v>
      </c>
      <c r="D7" s="36">
        <f t="shared" ca="1" si="6"/>
        <v>0</v>
      </c>
      <c r="E7" s="33">
        <f t="shared" ca="1" si="7"/>
        <v>0</v>
      </c>
      <c r="F7" s="7" t="str">
        <f t="shared" ca="1" si="8"/>
        <v/>
      </c>
      <c r="G7" s="7" t="str">
        <f t="shared" ca="1" si="8"/>
        <v>O</v>
      </c>
      <c r="H7" s="7" t="str">
        <f t="shared" ca="1" si="8"/>
        <v/>
      </c>
      <c r="I7" s="7" t="str">
        <f t="shared" ca="1" si="8"/>
        <v/>
      </c>
      <c r="J7" s="7" t="str">
        <f t="shared" ca="1" si="8"/>
        <v/>
      </c>
      <c r="K7" s="7" t="str">
        <f t="shared" ca="1" si="8"/>
        <v/>
      </c>
      <c r="L7" s="7" t="str">
        <f t="shared" ca="1" si="8"/>
        <v/>
      </c>
      <c r="M7" s="7" t="str">
        <f t="shared" ca="1" si="8"/>
        <v/>
      </c>
      <c r="N7" s="7" t="str">
        <f t="shared" ca="1" si="8"/>
        <v/>
      </c>
      <c r="O7" s="7" t="str">
        <f t="shared" ca="1" si="9"/>
        <v/>
      </c>
      <c r="P7" s="7" t="str">
        <f t="shared" ca="1" si="9"/>
        <v/>
      </c>
      <c r="Q7" s="7" t="str">
        <f t="shared" ca="1" si="9"/>
        <v/>
      </c>
      <c r="R7" s="7" t="str">
        <f t="shared" ca="1" si="9"/>
        <v/>
      </c>
      <c r="S7" s="7" t="str">
        <f t="shared" ca="1" si="9"/>
        <v/>
      </c>
      <c r="T7" s="7" t="str">
        <f t="shared" ca="1" si="9"/>
        <v/>
      </c>
      <c r="U7" s="7" t="str">
        <f t="shared" ca="1" si="9"/>
        <v/>
      </c>
      <c r="V7" s="7" t="str">
        <f t="shared" ca="1" si="9"/>
        <v/>
      </c>
      <c r="W7" s="7" t="str">
        <f t="shared" ca="1" si="9"/>
        <v/>
      </c>
      <c r="X7" s="7" t="str">
        <f t="shared" ca="1" si="9"/>
        <v/>
      </c>
      <c r="Y7" s="7" t="str">
        <f t="shared" ca="1" si="9"/>
        <v/>
      </c>
      <c r="Z7">
        <v>7</v>
      </c>
    </row>
    <row r="8" spans="1:26" x14ac:dyDescent="0.25">
      <c r="A8" s="23">
        <v>5</v>
      </c>
      <c r="B8" s="36">
        <f t="shared" ca="1" si="4"/>
        <v>0</v>
      </c>
      <c r="C8" s="33">
        <f t="shared" ca="1" si="5"/>
        <v>0</v>
      </c>
      <c r="D8" s="36">
        <f t="shared" ca="1" si="6"/>
        <v>1</v>
      </c>
      <c r="E8" s="33">
        <f t="shared" ca="1" si="7"/>
        <v>8.3333333333333329E-2</v>
      </c>
      <c r="F8" s="7" t="str">
        <f t="shared" ca="1" si="8"/>
        <v/>
      </c>
      <c r="G8" s="7" t="str">
        <f t="shared" ca="1" si="8"/>
        <v>N</v>
      </c>
      <c r="H8" s="7" t="str">
        <f t="shared" ca="1" si="8"/>
        <v/>
      </c>
      <c r="I8" s="7" t="str">
        <f t="shared" ca="1" si="8"/>
        <v/>
      </c>
      <c r="J8" s="7" t="str">
        <f t="shared" ca="1" si="8"/>
        <v/>
      </c>
      <c r="K8" s="7" t="str">
        <f t="shared" ca="1" si="8"/>
        <v/>
      </c>
      <c r="L8" s="7" t="str">
        <f t="shared" ca="1" si="8"/>
        <v/>
      </c>
      <c r="M8" s="7" t="str">
        <f t="shared" ca="1" si="8"/>
        <v/>
      </c>
      <c r="N8" s="7" t="str">
        <f t="shared" ca="1" si="8"/>
        <v/>
      </c>
      <c r="O8" s="7" t="str">
        <f t="shared" ca="1" si="9"/>
        <v/>
      </c>
      <c r="P8" s="7" t="str">
        <f t="shared" ca="1" si="9"/>
        <v/>
      </c>
      <c r="Q8" s="7" t="str">
        <f t="shared" ca="1" si="9"/>
        <v/>
      </c>
      <c r="R8" s="7" t="str">
        <f t="shared" ca="1" si="9"/>
        <v/>
      </c>
      <c r="S8" s="7" t="str">
        <f t="shared" ca="1" si="9"/>
        <v/>
      </c>
      <c r="T8" s="7" t="str">
        <f t="shared" ca="1" si="9"/>
        <v/>
      </c>
      <c r="U8" s="7" t="str">
        <f t="shared" ca="1" si="9"/>
        <v/>
      </c>
      <c r="V8" s="7" t="str">
        <f t="shared" ca="1" si="9"/>
        <v/>
      </c>
      <c r="W8" s="7" t="str">
        <f t="shared" ca="1" si="9"/>
        <v/>
      </c>
      <c r="X8" s="7" t="str">
        <f t="shared" ca="1" si="9"/>
        <v/>
      </c>
      <c r="Y8" s="7" t="str">
        <f t="shared" ca="1" si="9"/>
        <v/>
      </c>
      <c r="Z8">
        <v>8</v>
      </c>
    </row>
    <row r="9" spans="1:26" x14ac:dyDescent="0.25">
      <c r="A9" s="23">
        <v>6</v>
      </c>
      <c r="B9" s="36">
        <f t="shared" ca="1" si="4"/>
        <v>1</v>
      </c>
      <c r="C9" s="33">
        <f t="shared" ca="1" si="5"/>
        <v>9.0909090909090912E-2</v>
      </c>
      <c r="D9" s="36">
        <f t="shared" ca="1" si="6"/>
        <v>0</v>
      </c>
      <c r="E9" s="33">
        <f t="shared" ca="1" si="7"/>
        <v>0</v>
      </c>
      <c r="F9" s="7" t="str">
        <f t="shared" ca="1" si="8"/>
        <v/>
      </c>
      <c r="G9" s="7" t="str">
        <f t="shared" ca="1" si="8"/>
        <v>O</v>
      </c>
      <c r="H9" s="7" t="str">
        <f t="shared" ca="1" si="8"/>
        <v/>
      </c>
      <c r="I9" s="7" t="str">
        <f t="shared" ca="1" si="8"/>
        <v/>
      </c>
      <c r="J9" s="7" t="str">
        <f t="shared" ca="1" si="8"/>
        <v/>
      </c>
      <c r="K9" s="7" t="str">
        <f t="shared" ca="1" si="8"/>
        <v/>
      </c>
      <c r="L9" s="7" t="str">
        <f t="shared" ca="1" si="8"/>
        <v/>
      </c>
      <c r="M9" s="7" t="str">
        <f t="shared" ca="1" si="8"/>
        <v/>
      </c>
      <c r="N9" s="7" t="str">
        <f t="shared" ca="1" si="8"/>
        <v/>
      </c>
      <c r="O9" s="7" t="str">
        <f t="shared" ca="1" si="9"/>
        <v/>
      </c>
      <c r="P9" s="7" t="str">
        <f t="shared" ca="1" si="9"/>
        <v/>
      </c>
      <c r="Q9" s="7" t="str">
        <f t="shared" ca="1" si="9"/>
        <v/>
      </c>
      <c r="R9" s="7" t="str">
        <f t="shared" ca="1" si="9"/>
        <v/>
      </c>
      <c r="S9" s="7" t="str">
        <f t="shared" ca="1" si="9"/>
        <v/>
      </c>
      <c r="T9" s="7" t="str">
        <f t="shared" ca="1" si="9"/>
        <v/>
      </c>
      <c r="U9" s="7" t="str">
        <f t="shared" ca="1" si="9"/>
        <v/>
      </c>
      <c r="V9" s="7" t="str">
        <f t="shared" ca="1" si="9"/>
        <v/>
      </c>
      <c r="W9" s="7" t="str">
        <f t="shared" ca="1" si="9"/>
        <v/>
      </c>
      <c r="X9" s="7" t="str">
        <f t="shared" ca="1" si="9"/>
        <v/>
      </c>
      <c r="Y9" s="7" t="str">
        <f t="shared" ca="1" si="9"/>
        <v/>
      </c>
      <c r="Z9">
        <v>9</v>
      </c>
    </row>
    <row r="10" spans="1:26" x14ac:dyDescent="0.25">
      <c r="A10" s="23">
        <v>7</v>
      </c>
      <c r="B10" s="36">
        <f t="shared" ca="1" si="4"/>
        <v>1</v>
      </c>
      <c r="C10" s="33">
        <f t="shared" ca="1" si="5"/>
        <v>9.0909090909090912E-2</v>
      </c>
      <c r="D10" s="36">
        <f t="shared" ca="1" si="6"/>
        <v>0</v>
      </c>
      <c r="E10" s="33">
        <f t="shared" ca="1" si="7"/>
        <v>0</v>
      </c>
      <c r="F10" s="7" t="str">
        <f t="shared" ca="1" si="8"/>
        <v/>
      </c>
      <c r="G10" s="7" t="str">
        <f t="shared" ca="1" si="8"/>
        <v>O</v>
      </c>
      <c r="H10" s="7" t="str">
        <f t="shared" ca="1" si="8"/>
        <v/>
      </c>
      <c r="I10" s="7" t="str">
        <f t="shared" ca="1" si="8"/>
        <v/>
      </c>
      <c r="J10" s="7" t="str">
        <f t="shared" ca="1" si="8"/>
        <v/>
      </c>
      <c r="K10" s="7" t="str">
        <f t="shared" ca="1" si="8"/>
        <v/>
      </c>
      <c r="L10" s="7" t="str">
        <f t="shared" ca="1" si="8"/>
        <v/>
      </c>
      <c r="M10" s="7" t="str">
        <f t="shared" ca="1" si="8"/>
        <v/>
      </c>
      <c r="N10" s="7" t="str">
        <f t="shared" ca="1" si="8"/>
        <v/>
      </c>
      <c r="O10" s="7" t="str">
        <f t="shared" ca="1" si="9"/>
        <v/>
      </c>
      <c r="P10" s="7" t="str">
        <f t="shared" ca="1" si="9"/>
        <v/>
      </c>
      <c r="Q10" s="7" t="str">
        <f t="shared" ca="1" si="9"/>
        <v/>
      </c>
      <c r="R10" s="7" t="str">
        <f t="shared" ca="1" si="9"/>
        <v/>
      </c>
      <c r="S10" s="7" t="str">
        <f t="shared" ca="1" si="9"/>
        <v/>
      </c>
      <c r="T10" s="7" t="str">
        <f t="shared" ca="1" si="9"/>
        <v/>
      </c>
      <c r="U10" s="7" t="str">
        <f t="shared" ca="1" si="9"/>
        <v/>
      </c>
      <c r="V10" s="7" t="str">
        <f t="shared" ca="1" si="9"/>
        <v/>
      </c>
      <c r="W10" s="7" t="str">
        <f t="shared" ca="1" si="9"/>
        <v/>
      </c>
      <c r="X10" s="7" t="str">
        <f t="shared" ca="1" si="9"/>
        <v/>
      </c>
      <c r="Y10" s="7" t="str">
        <f t="shared" ca="1" si="9"/>
        <v/>
      </c>
      <c r="Z10">
        <v>10</v>
      </c>
    </row>
    <row r="11" spans="1:26" x14ac:dyDescent="0.25">
      <c r="A11" s="23">
        <v>8</v>
      </c>
      <c r="B11" s="36">
        <f t="shared" ca="1" si="4"/>
        <v>1</v>
      </c>
      <c r="C11" s="33">
        <f t="shared" ca="1" si="5"/>
        <v>9.0909090909090912E-2</v>
      </c>
      <c r="D11" s="36">
        <f t="shared" ca="1" si="6"/>
        <v>0</v>
      </c>
      <c r="E11" s="33">
        <f t="shared" ca="1" si="7"/>
        <v>0</v>
      </c>
      <c r="F11" s="7" t="str">
        <f t="shared" ca="1" si="8"/>
        <v/>
      </c>
      <c r="G11" s="7" t="str">
        <f t="shared" ca="1" si="8"/>
        <v>O</v>
      </c>
      <c r="H11" s="7" t="str">
        <f t="shared" ca="1" si="8"/>
        <v/>
      </c>
      <c r="I11" s="7" t="str">
        <f t="shared" ca="1" si="8"/>
        <v/>
      </c>
      <c r="J11" s="7" t="str">
        <f t="shared" ca="1" si="8"/>
        <v/>
      </c>
      <c r="K11" s="7" t="str">
        <f t="shared" ca="1" si="8"/>
        <v/>
      </c>
      <c r="L11" s="7" t="str">
        <f t="shared" ca="1" si="8"/>
        <v/>
      </c>
      <c r="M11" s="7" t="str">
        <f t="shared" ca="1" si="8"/>
        <v/>
      </c>
      <c r="N11" s="7" t="str">
        <f t="shared" ca="1" si="8"/>
        <v/>
      </c>
      <c r="O11" s="7" t="str">
        <f t="shared" ca="1" si="9"/>
        <v/>
      </c>
      <c r="P11" s="7" t="str">
        <f t="shared" ca="1" si="9"/>
        <v/>
      </c>
      <c r="Q11" s="7" t="str">
        <f t="shared" ca="1" si="9"/>
        <v/>
      </c>
      <c r="R11" s="7" t="str">
        <f t="shared" ca="1" si="9"/>
        <v/>
      </c>
      <c r="S11" s="7" t="str">
        <f t="shared" ca="1" si="9"/>
        <v/>
      </c>
      <c r="T11" s="7" t="str">
        <f t="shared" ca="1" si="9"/>
        <v/>
      </c>
      <c r="U11" s="7" t="str">
        <f t="shared" ca="1" si="9"/>
        <v/>
      </c>
      <c r="V11" s="7" t="str">
        <f t="shared" ca="1" si="9"/>
        <v/>
      </c>
      <c r="W11" s="7" t="str">
        <f t="shared" ca="1" si="9"/>
        <v/>
      </c>
      <c r="X11" s="7" t="str">
        <f t="shared" ca="1" si="9"/>
        <v/>
      </c>
      <c r="Y11" s="7" t="str">
        <f t="shared" ca="1" si="9"/>
        <v/>
      </c>
      <c r="Z11">
        <v>11</v>
      </c>
    </row>
    <row r="12" spans="1:26" x14ac:dyDescent="0.25">
      <c r="A12" s="23">
        <v>9</v>
      </c>
      <c r="B12" s="36">
        <f t="shared" ca="1" si="4"/>
        <v>1</v>
      </c>
      <c r="C12" s="33">
        <f t="shared" ca="1" si="5"/>
        <v>9.0909090909090912E-2</v>
      </c>
      <c r="D12" s="36">
        <f t="shared" ca="1" si="6"/>
        <v>0</v>
      </c>
      <c r="E12" s="33">
        <f t="shared" ca="1" si="7"/>
        <v>0</v>
      </c>
      <c r="F12" s="7" t="str">
        <f t="shared" ca="1" si="8"/>
        <v/>
      </c>
      <c r="G12" s="7" t="str">
        <f t="shared" ca="1" si="8"/>
        <v>O</v>
      </c>
      <c r="H12" s="7" t="str">
        <f t="shared" ca="1" si="8"/>
        <v/>
      </c>
      <c r="I12" s="7" t="str">
        <f t="shared" ca="1" si="8"/>
        <v/>
      </c>
      <c r="J12" s="7" t="str">
        <f t="shared" ca="1" si="8"/>
        <v/>
      </c>
      <c r="K12" s="7" t="str">
        <f t="shared" ca="1" si="8"/>
        <v/>
      </c>
      <c r="L12" s="7" t="str">
        <f t="shared" ca="1" si="8"/>
        <v/>
      </c>
      <c r="M12" s="7" t="str">
        <f t="shared" ca="1" si="8"/>
        <v/>
      </c>
      <c r="N12" s="7" t="str">
        <f t="shared" ca="1" si="8"/>
        <v/>
      </c>
      <c r="O12" s="7" t="str">
        <f t="shared" ca="1" si="9"/>
        <v/>
      </c>
      <c r="P12" s="7" t="str">
        <f t="shared" ca="1" si="9"/>
        <v/>
      </c>
      <c r="Q12" s="7" t="str">
        <f t="shared" ca="1" si="9"/>
        <v/>
      </c>
      <c r="R12" s="7" t="str">
        <f t="shared" ca="1" si="9"/>
        <v/>
      </c>
      <c r="S12" s="7" t="str">
        <f t="shared" ca="1" si="9"/>
        <v/>
      </c>
      <c r="T12" s="7" t="str">
        <f t="shared" ca="1" si="9"/>
        <v/>
      </c>
      <c r="U12" s="7" t="str">
        <f t="shared" ca="1" si="9"/>
        <v/>
      </c>
      <c r="V12" s="7" t="str">
        <f t="shared" ca="1" si="9"/>
        <v/>
      </c>
      <c r="W12" s="7" t="str">
        <f t="shared" ca="1" si="9"/>
        <v/>
      </c>
      <c r="X12" s="7" t="str">
        <f t="shared" ca="1" si="9"/>
        <v/>
      </c>
      <c r="Y12" s="7" t="str">
        <f t="shared" ca="1" si="9"/>
        <v/>
      </c>
      <c r="Z12">
        <v>12</v>
      </c>
    </row>
    <row r="13" spans="1:26" x14ac:dyDescent="0.25">
      <c r="A13" s="23">
        <v>10</v>
      </c>
      <c r="B13" s="36">
        <f t="shared" ca="1" si="4"/>
        <v>1</v>
      </c>
      <c r="C13" s="33">
        <f t="shared" ca="1" si="5"/>
        <v>9.0909090909090912E-2</v>
      </c>
      <c r="D13" s="36">
        <f t="shared" ca="1" si="6"/>
        <v>0</v>
      </c>
      <c r="E13" s="33">
        <f t="shared" ca="1" si="7"/>
        <v>0</v>
      </c>
      <c r="F13" s="7" t="str">
        <f t="shared" ca="1" si="8"/>
        <v/>
      </c>
      <c r="G13" s="7" t="str">
        <f t="shared" ca="1" si="8"/>
        <v>O</v>
      </c>
      <c r="H13" s="7" t="str">
        <f t="shared" ca="1" si="8"/>
        <v/>
      </c>
      <c r="I13" s="7" t="str">
        <f t="shared" ca="1" si="8"/>
        <v/>
      </c>
      <c r="J13" s="7" t="str">
        <f t="shared" ca="1" si="8"/>
        <v/>
      </c>
      <c r="K13" s="7" t="str">
        <f t="shared" ca="1" si="8"/>
        <v/>
      </c>
      <c r="L13" s="7" t="str">
        <f t="shared" ca="1" si="8"/>
        <v/>
      </c>
      <c r="M13" s="7" t="str">
        <f t="shared" ca="1" si="8"/>
        <v/>
      </c>
      <c r="N13" s="7" t="str">
        <f t="shared" ca="1" si="8"/>
        <v/>
      </c>
      <c r="O13" s="7" t="str">
        <f t="shared" ca="1" si="9"/>
        <v/>
      </c>
      <c r="P13" s="7" t="str">
        <f t="shared" ca="1" si="9"/>
        <v/>
      </c>
      <c r="Q13" s="7" t="str">
        <f t="shared" ca="1" si="9"/>
        <v/>
      </c>
      <c r="R13" s="7" t="str">
        <f t="shared" ca="1" si="9"/>
        <v/>
      </c>
      <c r="S13" s="7" t="str">
        <f t="shared" ca="1" si="9"/>
        <v/>
      </c>
      <c r="T13" s="7" t="str">
        <f t="shared" ca="1" si="9"/>
        <v/>
      </c>
      <c r="U13" s="7" t="str">
        <f t="shared" ca="1" si="9"/>
        <v/>
      </c>
      <c r="V13" s="7" t="str">
        <f t="shared" ca="1" si="9"/>
        <v/>
      </c>
      <c r="W13" s="7" t="str">
        <f t="shared" ca="1" si="9"/>
        <v/>
      </c>
      <c r="X13" s="7" t="str">
        <f t="shared" ca="1" si="9"/>
        <v/>
      </c>
      <c r="Y13" s="7" t="str">
        <f t="shared" ca="1" si="9"/>
        <v/>
      </c>
      <c r="Z13">
        <v>13</v>
      </c>
    </row>
    <row r="14" spans="1:26" x14ac:dyDescent="0.25">
      <c r="A14" s="23">
        <v>11</v>
      </c>
      <c r="B14" s="36">
        <f t="shared" ca="1" si="4"/>
        <v>0</v>
      </c>
      <c r="C14" s="33">
        <f t="shared" ca="1" si="5"/>
        <v>0</v>
      </c>
      <c r="D14" s="36">
        <f t="shared" ca="1" si="6"/>
        <v>1</v>
      </c>
      <c r="E14" s="33">
        <f t="shared" ca="1" si="7"/>
        <v>8.3333333333333329E-2</v>
      </c>
      <c r="F14" s="7" t="str">
        <f t="shared" ca="1" si="8"/>
        <v/>
      </c>
      <c r="G14" s="7" t="str">
        <f t="shared" ca="1" si="8"/>
        <v>N</v>
      </c>
      <c r="H14" s="7" t="str">
        <f t="shared" ca="1" si="8"/>
        <v/>
      </c>
      <c r="I14" s="7" t="str">
        <f t="shared" ca="1" si="8"/>
        <v/>
      </c>
      <c r="J14" s="7" t="str">
        <f t="shared" ca="1" si="8"/>
        <v/>
      </c>
      <c r="K14" s="7" t="str">
        <f t="shared" ca="1" si="8"/>
        <v/>
      </c>
      <c r="L14" s="7" t="str">
        <f t="shared" ca="1" si="8"/>
        <v/>
      </c>
      <c r="M14" s="7" t="str">
        <f t="shared" ca="1" si="8"/>
        <v/>
      </c>
      <c r="N14" s="7" t="str">
        <f t="shared" ca="1" si="8"/>
        <v/>
      </c>
      <c r="O14" s="7" t="str">
        <f t="shared" ca="1" si="9"/>
        <v/>
      </c>
      <c r="P14" s="7" t="str">
        <f t="shared" ca="1" si="9"/>
        <v/>
      </c>
      <c r="Q14" s="7" t="str">
        <f t="shared" ca="1" si="9"/>
        <v/>
      </c>
      <c r="R14" s="7" t="str">
        <f t="shared" ca="1" si="9"/>
        <v/>
      </c>
      <c r="S14" s="7" t="str">
        <f t="shared" ca="1" si="9"/>
        <v/>
      </c>
      <c r="T14" s="7" t="str">
        <f t="shared" ca="1" si="9"/>
        <v/>
      </c>
      <c r="U14" s="7" t="str">
        <f t="shared" ca="1" si="9"/>
        <v/>
      </c>
      <c r="V14" s="7" t="str">
        <f t="shared" ca="1" si="9"/>
        <v/>
      </c>
      <c r="W14" s="7" t="str">
        <f t="shared" ca="1" si="9"/>
        <v/>
      </c>
      <c r="X14" s="7" t="str">
        <f t="shared" ca="1" si="9"/>
        <v/>
      </c>
      <c r="Y14" s="7" t="str">
        <f t="shared" ca="1" si="9"/>
        <v/>
      </c>
      <c r="Z14">
        <v>14</v>
      </c>
    </row>
    <row r="15" spans="1:26" x14ac:dyDescent="0.25">
      <c r="A15" s="23">
        <v>12</v>
      </c>
      <c r="B15" s="36">
        <f t="shared" ca="1" si="4"/>
        <v>0</v>
      </c>
      <c r="C15" s="33">
        <f t="shared" ca="1" si="5"/>
        <v>0</v>
      </c>
      <c r="D15" s="36">
        <f t="shared" ca="1" si="6"/>
        <v>1</v>
      </c>
      <c r="E15" s="33">
        <f t="shared" ca="1" si="7"/>
        <v>8.3333333333333329E-2</v>
      </c>
      <c r="F15" s="7" t="str">
        <f t="shared" ca="1" si="8"/>
        <v/>
      </c>
      <c r="G15" s="7" t="str">
        <f t="shared" ca="1" si="8"/>
        <v>N</v>
      </c>
      <c r="H15" s="7" t="str">
        <f t="shared" ca="1" si="8"/>
        <v/>
      </c>
      <c r="I15" s="7" t="str">
        <f t="shared" ca="1" si="8"/>
        <v/>
      </c>
      <c r="J15" s="7" t="str">
        <f t="shared" ca="1" si="8"/>
        <v/>
      </c>
      <c r="K15" s="7" t="str">
        <f t="shared" ca="1" si="8"/>
        <v/>
      </c>
      <c r="L15" s="7" t="str">
        <f t="shared" ca="1" si="8"/>
        <v/>
      </c>
      <c r="M15" s="7" t="str">
        <f t="shared" ca="1" si="8"/>
        <v/>
      </c>
      <c r="N15" s="7" t="str">
        <f t="shared" ca="1" si="8"/>
        <v/>
      </c>
      <c r="O15" s="7" t="str">
        <f t="shared" ca="1" si="9"/>
        <v/>
      </c>
      <c r="P15" s="7" t="str">
        <f t="shared" ca="1" si="9"/>
        <v/>
      </c>
      <c r="Q15" s="7" t="str">
        <f t="shared" ca="1" si="9"/>
        <v/>
      </c>
      <c r="R15" s="7" t="str">
        <f t="shared" ca="1" si="9"/>
        <v/>
      </c>
      <c r="S15" s="7" t="str">
        <f t="shared" ca="1" si="9"/>
        <v/>
      </c>
      <c r="T15" s="7" t="str">
        <f t="shared" ca="1" si="9"/>
        <v/>
      </c>
      <c r="U15" s="7" t="str">
        <f t="shared" ca="1" si="9"/>
        <v/>
      </c>
      <c r="V15" s="7" t="str">
        <f t="shared" ca="1" si="9"/>
        <v/>
      </c>
      <c r="W15" s="7" t="str">
        <f t="shared" ca="1" si="9"/>
        <v/>
      </c>
      <c r="X15" s="7" t="str">
        <f t="shared" ca="1" si="9"/>
        <v/>
      </c>
      <c r="Y15" s="7" t="str">
        <f t="shared" ca="1" si="9"/>
        <v/>
      </c>
      <c r="Z15">
        <v>15</v>
      </c>
    </row>
    <row r="16" spans="1:26" x14ac:dyDescent="0.25">
      <c r="A16" s="23">
        <v>13</v>
      </c>
      <c r="B16" s="36">
        <f t="shared" ca="1" si="4"/>
        <v>0</v>
      </c>
      <c r="C16" s="33">
        <f t="shared" ca="1" si="5"/>
        <v>0</v>
      </c>
      <c r="D16" s="36">
        <f t="shared" ca="1" si="6"/>
        <v>1</v>
      </c>
      <c r="E16" s="33">
        <f t="shared" ca="1" si="7"/>
        <v>8.3333333333333329E-2</v>
      </c>
      <c r="F16" s="7" t="str">
        <f t="shared" ca="1" si="8"/>
        <v/>
      </c>
      <c r="G16" s="7" t="str">
        <f t="shared" ca="1" si="8"/>
        <v>N</v>
      </c>
      <c r="H16" s="7" t="str">
        <f t="shared" ca="1" si="8"/>
        <v/>
      </c>
      <c r="I16" s="7" t="str">
        <f t="shared" ca="1" si="8"/>
        <v/>
      </c>
      <c r="J16" s="7" t="str">
        <f t="shared" ca="1" si="8"/>
        <v/>
      </c>
      <c r="K16" s="7" t="str">
        <f t="shared" ca="1" si="8"/>
        <v/>
      </c>
      <c r="L16" s="7" t="str">
        <f t="shared" ca="1" si="8"/>
        <v/>
      </c>
      <c r="M16" s="7" t="str">
        <f t="shared" ca="1" si="8"/>
        <v/>
      </c>
      <c r="N16" s="7" t="str">
        <f t="shared" ca="1" si="8"/>
        <v/>
      </c>
      <c r="O16" s="7" t="str">
        <f t="shared" ca="1" si="9"/>
        <v/>
      </c>
      <c r="P16" s="7" t="str">
        <f t="shared" ca="1" si="9"/>
        <v/>
      </c>
      <c r="Q16" s="7" t="str">
        <f t="shared" ca="1" si="9"/>
        <v/>
      </c>
      <c r="R16" s="7" t="str">
        <f t="shared" ca="1" si="9"/>
        <v/>
      </c>
      <c r="S16" s="7" t="str">
        <f t="shared" ca="1" si="9"/>
        <v/>
      </c>
      <c r="T16" s="7" t="str">
        <f t="shared" ca="1" si="9"/>
        <v/>
      </c>
      <c r="U16" s="7" t="str">
        <f t="shared" ca="1" si="9"/>
        <v/>
      </c>
      <c r="V16" s="7" t="str">
        <f t="shared" ca="1" si="9"/>
        <v/>
      </c>
      <c r="W16" s="7" t="str">
        <f t="shared" ca="1" si="9"/>
        <v/>
      </c>
      <c r="X16" s="7" t="str">
        <f t="shared" ca="1" si="9"/>
        <v/>
      </c>
      <c r="Y16" s="7" t="str">
        <f t="shared" ca="1" si="9"/>
        <v/>
      </c>
      <c r="Z16">
        <v>16</v>
      </c>
    </row>
    <row r="17" spans="1:26" x14ac:dyDescent="0.25">
      <c r="A17" s="23">
        <v>14</v>
      </c>
      <c r="B17" s="36">
        <f t="shared" ca="1" si="4"/>
        <v>0</v>
      </c>
      <c r="C17" s="33">
        <f t="shared" ca="1" si="5"/>
        <v>0</v>
      </c>
      <c r="D17" s="36">
        <f t="shared" ca="1" si="6"/>
        <v>1</v>
      </c>
      <c r="E17" s="33">
        <f t="shared" ca="1" si="7"/>
        <v>8.3333333333333329E-2</v>
      </c>
      <c r="F17" s="7" t="str">
        <f t="shared" ca="1" si="8"/>
        <v/>
      </c>
      <c r="G17" s="7" t="str">
        <f t="shared" ca="1" si="8"/>
        <v>N</v>
      </c>
      <c r="H17" s="7" t="str">
        <f t="shared" ca="1" si="8"/>
        <v/>
      </c>
      <c r="I17" s="7" t="str">
        <f t="shared" ca="1" si="8"/>
        <v/>
      </c>
      <c r="J17" s="7" t="str">
        <f t="shared" ca="1" si="8"/>
        <v/>
      </c>
      <c r="K17" s="7" t="str">
        <f t="shared" ca="1" si="8"/>
        <v/>
      </c>
      <c r="L17" s="7" t="str">
        <f t="shared" ca="1" si="8"/>
        <v/>
      </c>
      <c r="M17" s="7" t="str">
        <f t="shared" ca="1" si="8"/>
        <v/>
      </c>
      <c r="N17" s="7" t="str">
        <f t="shared" ca="1" si="8"/>
        <v/>
      </c>
      <c r="O17" s="7" t="str">
        <f t="shared" ca="1" si="9"/>
        <v/>
      </c>
      <c r="P17" s="7" t="str">
        <f t="shared" ca="1" si="9"/>
        <v/>
      </c>
      <c r="Q17" s="7" t="str">
        <f t="shared" ca="1" si="9"/>
        <v/>
      </c>
      <c r="R17" s="7" t="str">
        <f t="shared" ca="1" si="9"/>
        <v/>
      </c>
      <c r="S17" s="7" t="str">
        <f t="shared" ca="1" si="9"/>
        <v/>
      </c>
      <c r="T17" s="7" t="str">
        <f t="shared" ca="1" si="9"/>
        <v/>
      </c>
      <c r="U17" s="7" t="str">
        <f t="shared" ca="1" si="9"/>
        <v/>
      </c>
      <c r="V17" s="7" t="str">
        <f t="shared" ca="1" si="9"/>
        <v/>
      </c>
      <c r="W17" s="7" t="str">
        <f t="shared" ca="1" si="9"/>
        <v/>
      </c>
      <c r="X17" s="7" t="str">
        <f t="shared" ca="1" si="9"/>
        <v/>
      </c>
      <c r="Y17" s="7" t="str">
        <f t="shared" ca="1" si="9"/>
        <v/>
      </c>
      <c r="Z17">
        <v>17</v>
      </c>
    </row>
    <row r="18" spans="1:26" x14ac:dyDescent="0.25">
      <c r="A18" s="23">
        <v>15</v>
      </c>
      <c r="B18" s="36">
        <f t="shared" ca="1" si="4"/>
        <v>0</v>
      </c>
      <c r="C18" s="33">
        <f t="shared" ca="1" si="5"/>
        <v>0</v>
      </c>
      <c r="D18" s="36">
        <f t="shared" ca="1" si="6"/>
        <v>1</v>
      </c>
      <c r="E18" s="33">
        <f t="shared" ca="1" si="7"/>
        <v>8.3333333333333329E-2</v>
      </c>
      <c r="F18" s="7" t="str">
        <f t="shared" ca="1" si="8"/>
        <v/>
      </c>
      <c r="G18" s="7" t="str">
        <f t="shared" ca="1" si="8"/>
        <v>N</v>
      </c>
      <c r="H18" s="7" t="str">
        <f t="shared" ca="1" si="8"/>
        <v/>
      </c>
      <c r="I18" s="7" t="str">
        <f t="shared" ca="1" si="8"/>
        <v/>
      </c>
      <c r="J18" s="7" t="str">
        <f t="shared" ca="1" si="8"/>
        <v/>
      </c>
      <c r="K18" s="7" t="str">
        <f t="shared" ca="1" si="8"/>
        <v/>
      </c>
      <c r="L18" s="7" t="str">
        <f t="shared" ca="1" si="8"/>
        <v/>
      </c>
      <c r="M18" s="7" t="str">
        <f t="shared" ca="1" si="8"/>
        <v/>
      </c>
      <c r="N18" s="7" t="str">
        <f t="shared" ca="1" si="8"/>
        <v/>
      </c>
      <c r="O18" s="7" t="str">
        <f t="shared" ca="1" si="9"/>
        <v/>
      </c>
      <c r="P18" s="7" t="str">
        <f t="shared" ca="1" si="9"/>
        <v/>
      </c>
      <c r="Q18" s="7" t="str">
        <f t="shared" ca="1" si="9"/>
        <v/>
      </c>
      <c r="R18" s="7" t="str">
        <f t="shared" ca="1" si="9"/>
        <v/>
      </c>
      <c r="S18" s="7" t="str">
        <f t="shared" ca="1" si="9"/>
        <v/>
      </c>
      <c r="T18" s="7" t="str">
        <f t="shared" ca="1" si="9"/>
        <v/>
      </c>
      <c r="U18" s="7" t="str">
        <f t="shared" ca="1" si="9"/>
        <v/>
      </c>
      <c r="V18" s="7" t="str">
        <f t="shared" ca="1" si="9"/>
        <v/>
      </c>
      <c r="W18" s="7" t="str">
        <f t="shared" ca="1" si="9"/>
        <v/>
      </c>
      <c r="X18" s="7" t="str">
        <f t="shared" ca="1" si="9"/>
        <v/>
      </c>
      <c r="Y18" s="7" t="str">
        <f t="shared" ca="1" si="9"/>
        <v/>
      </c>
      <c r="Z18">
        <v>18</v>
      </c>
    </row>
    <row r="19" spans="1:26" x14ac:dyDescent="0.25">
      <c r="A19" s="23">
        <v>16</v>
      </c>
      <c r="B19" s="36">
        <f t="shared" ca="1" si="4"/>
        <v>1</v>
      </c>
      <c r="C19" s="33">
        <f t="shared" ca="1" si="5"/>
        <v>9.0909090909090912E-2</v>
      </c>
      <c r="D19" s="36">
        <f t="shared" ca="1" si="6"/>
        <v>0</v>
      </c>
      <c r="E19" s="33">
        <f t="shared" ca="1" si="7"/>
        <v>0</v>
      </c>
      <c r="F19" s="7" t="str">
        <f t="shared" ca="1" si="8"/>
        <v/>
      </c>
      <c r="G19" s="7" t="str">
        <f t="shared" ca="1" si="8"/>
        <v>O</v>
      </c>
      <c r="H19" s="7" t="str">
        <f t="shared" ca="1" si="8"/>
        <v/>
      </c>
      <c r="I19" s="7" t="str">
        <f t="shared" ca="1" si="8"/>
        <v/>
      </c>
      <c r="J19" s="7" t="str">
        <f t="shared" ca="1" si="8"/>
        <v/>
      </c>
      <c r="K19" s="7" t="str">
        <f t="shared" ca="1" si="8"/>
        <v/>
      </c>
      <c r="L19" s="7" t="str">
        <f t="shared" ca="1" si="8"/>
        <v/>
      </c>
      <c r="M19" s="7" t="str">
        <f t="shared" ca="1" si="8"/>
        <v/>
      </c>
      <c r="N19" s="7" t="str">
        <f t="shared" ca="1" si="8"/>
        <v/>
      </c>
      <c r="O19" s="7" t="str">
        <f t="shared" ca="1" si="9"/>
        <v/>
      </c>
      <c r="P19" s="7" t="str">
        <f t="shared" ca="1" si="9"/>
        <v/>
      </c>
      <c r="Q19" s="7" t="str">
        <f t="shared" ca="1" si="9"/>
        <v/>
      </c>
      <c r="R19" s="7" t="str">
        <f t="shared" ca="1" si="9"/>
        <v/>
      </c>
      <c r="S19" s="7" t="str">
        <f t="shared" ca="1" si="9"/>
        <v/>
      </c>
      <c r="T19" s="7" t="str">
        <f t="shared" ca="1" si="9"/>
        <v/>
      </c>
      <c r="U19" s="7" t="str">
        <f t="shared" ca="1" si="9"/>
        <v/>
      </c>
      <c r="V19" s="7" t="str">
        <f t="shared" ca="1" si="9"/>
        <v/>
      </c>
      <c r="W19" s="7" t="str">
        <f t="shared" ca="1" si="9"/>
        <v/>
      </c>
      <c r="X19" s="7" t="str">
        <f t="shared" ca="1" si="9"/>
        <v/>
      </c>
      <c r="Y19" s="7" t="str">
        <f t="shared" ca="1" si="9"/>
        <v/>
      </c>
      <c r="Z19">
        <v>19</v>
      </c>
    </row>
    <row r="20" spans="1:26" x14ac:dyDescent="0.25">
      <c r="A20" s="23">
        <v>17</v>
      </c>
      <c r="B20" s="36">
        <f t="shared" ca="1" si="4"/>
        <v>1</v>
      </c>
      <c r="C20" s="33">
        <f t="shared" ca="1" si="5"/>
        <v>9.0909090909090912E-2</v>
      </c>
      <c r="D20" s="36">
        <f t="shared" ca="1" si="6"/>
        <v>0</v>
      </c>
      <c r="E20" s="33">
        <f t="shared" ca="1" si="7"/>
        <v>0</v>
      </c>
      <c r="F20" s="7" t="str">
        <f t="shared" ca="1" si="8"/>
        <v/>
      </c>
      <c r="G20" s="7" t="str">
        <f t="shared" ca="1" si="8"/>
        <v>O</v>
      </c>
      <c r="H20" s="7" t="str">
        <f t="shared" ca="1" si="8"/>
        <v/>
      </c>
      <c r="I20" s="7" t="str">
        <f t="shared" ca="1" si="8"/>
        <v/>
      </c>
      <c r="J20" s="7" t="str">
        <f t="shared" ca="1" si="8"/>
        <v/>
      </c>
      <c r="K20" s="7" t="str">
        <f t="shared" ca="1" si="8"/>
        <v/>
      </c>
      <c r="L20" s="7" t="str">
        <f t="shared" ca="1" si="8"/>
        <v/>
      </c>
      <c r="M20" s="7" t="str">
        <f t="shared" ca="1" si="8"/>
        <v/>
      </c>
      <c r="N20" s="7" t="str">
        <f t="shared" ca="1" si="8"/>
        <v/>
      </c>
      <c r="O20" s="7" t="str">
        <f t="shared" ca="1" si="9"/>
        <v/>
      </c>
      <c r="P20" s="7" t="str">
        <f t="shared" ca="1" si="9"/>
        <v/>
      </c>
      <c r="Q20" s="7" t="str">
        <f t="shared" ca="1" si="9"/>
        <v/>
      </c>
      <c r="R20" s="7" t="str">
        <f t="shared" ca="1" si="9"/>
        <v/>
      </c>
      <c r="S20" s="7" t="str">
        <f t="shared" ca="1" si="9"/>
        <v/>
      </c>
      <c r="T20" s="7" t="str">
        <f t="shared" ca="1" si="9"/>
        <v/>
      </c>
      <c r="U20" s="7" t="str">
        <f t="shared" ca="1" si="9"/>
        <v/>
      </c>
      <c r="V20" s="7" t="str">
        <f t="shared" ca="1" si="9"/>
        <v/>
      </c>
      <c r="W20" s="7" t="str">
        <f t="shared" ca="1" si="9"/>
        <v/>
      </c>
      <c r="X20" s="7" t="str">
        <f t="shared" ca="1" si="9"/>
        <v/>
      </c>
      <c r="Y20" s="7" t="str">
        <f t="shared" ca="1" si="9"/>
        <v/>
      </c>
      <c r="Z20">
        <v>20</v>
      </c>
    </row>
    <row r="21" spans="1:26" x14ac:dyDescent="0.25">
      <c r="A21" s="23">
        <v>18</v>
      </c>
      <c r="B21" s="36">
        <f t="shared" ca="1" si="4"/>
        <v>0</v>
      </c>
      <c r="C21" s="33">
        <f t="shared" ca="1" si="5"/>
        <v>0</v>
      </c>
      <c r="D21" s="36">
        <f t="shared" ca="1" si="6"/>
        <v>1</v>
      </c>
      <c r="E21" s="33">
        <f t="shared" ca="1" si="7"/>
        <v>8.3333333333333329E-2</v>
      </c>
      <c r="F21" s="7" t="str">
        <f t="shared" ca="1" si="8"/>
        <v/>
      </c>
      <c r="G21" s="7" t="str">
        <f t="shared" ca="1" si="8"/>
        <v>N</v>
      </c>
      <c r="H21" s="7" t="str">
        <f t="shared" ca="1" si="8"/>
        <v/>
      </c>
      <c r="I21" s="7" t="str">
        <f t="shared" ca="1" si="8"/>
        <v/>
      </c>
      <c r="J21" s="7" t="str">
        <f t="shared" ca="1" si="8"/>
        <v/>
      </c>
      <c r="K21" s="7" t="str">
        <f t="shared" ca="1" si="8"/>
        <v/>
      </c>
      <c r="L21" s="7" t="str">
        <f t="shared" ca="1" si="8"/>
        <v/>
      </c>
      <c r="M21" s="7" t="str">
        <f t="shared" ca="1" si="8"/>
        <v/>
      </c>
      <c r="N21" s="7" t="str">
        <f t="shared" ca="1" si="8"/>
        <v/>
      </c>
      <c r="O21" s="7" t="str">
        <f t="shared" ca="1" si="9"/>
        <v/>
      </c>
      <c r="P21" s="7" t="str">
        <f t="shared" ca="1" si="9"/>
        <v/>
      </c>
      <c r="Q21" s="7" t="str">
        <f t="shared" ca="1" si="9"/>
        <v/>
      </c>
      <c r="R21" s="7" t="str">
        <f t="shared" ca="1" si="9"/>
        <v/>
      </c>
      <c r="S21" s="7" t="str">
        <f t="shared" ca="1" si="9"/>
        <v/>
      </c>
      <c r="T21" s="7" t="str">
        <f t="shared" ca="1" si="9"/>
        <v/>
      </c>
      <c r="U21" s="7" t="str">
        <f t="shared" ca="1" si="9"/>
        <v/>
      </c>
      <c r="V21" s="7" t="str">
        <f t="shared" ca="1" si="9"/>
        <v/>
      </c>
      <c r="W21" s="7" t="str">
        <f t="shared" ca="1" si="9"/>
        <v/>
      </c>
      <c r="X21" s="7" t="str">
        <f t="shared" ca="1" si="9"/>
        <v/>
      </c>
      <c r="Y21" s="7" t="str">
        <f t="shared" ca="1" si="9"/>
        <v/>
      </c>
      <c r="Z21">
        <v>21</v>
      </c>
    </row>
    <row r="22" spans="1:26" x14ac:dyDescent="0.25">
      <c r="A22" s="23">
        <v>19</v>
      </c>
      <c r="B22" s="36">
        <f t="shared" ca="1" si="4"/>
        <v>1</v>
      </c>
      <c r="C22" s="33">
        <f t="shared" ca="1" si="5"/>
        <v>9.0909090909090912E-2</v>
      </c>
      <c r="D22" s="36">
        <f t="shared" ca="1" si="6"/>
        <v>0</v>
      </c>
      <c r="E22" s="33">
        <f t="shared" ca="1" si="7"/>
        <v>0</v>
      </c>
      <c r="F22" s="7" t="str">
        <f t="shared" ca="1" si="8"/>
        <v/>
      </c>
      <c r="G22" s="7" t="str">
        <f t="shared" ca="1" si="8"/>
        <v>O</v>
      </c>
      <c r="H22" s="7" t="str">
        <f t="shared" ca="1" si="8"/>
        <v/>
      </c>
      <c r="I22" s="7" t="str">
        <f t="shared" ca="1" si="8"/>
        <v/>
      </c>
      <c r="J22" s="7" t="str">
        <f t="shared" ca="1" si="8"/>
        <v/>
      </c>
      <c r="K22" s="7" t="str">
        <f t="shared" ca="1" si="8"/>
        <v/>
      </c>
      <c r="L22" s="7" t="str">
        <f t="shared" ca="1" si="8"/>
        <v/>
      </c>
      <c r="M22" s="7" t="str">
        <f t="shared" ca="1" si="8"/>
        <v/>
      </c>
      <c r="N22" s="7" t="str">
        <f t="shared" ca="1" si="8"/>
        <v/>
      </c>
      <c r="O22" s="7" t="str">
        <f t="shared" ca="1" si="9"/>
        <v/>
      </c>
      <c r="P22" s="7" t="str">
        <f t="shared" ca="1" si="9"/>
        <v/>
      </c>
      <c r="Q22" s="7" t="str">
        <f t="shared" ca="1" si="9"/>
        <v/>
      </c>
      <c r="R22" s="7" t="str">
        <f t="shared" ca="1" si="9"/>
        <v/>
      </c>
      <c r="S22" s="7" t="str">
        <f t="shared" ca="1" si="9"/>
        <v/>
      </c>
      <c r="T22" s="7" t="str">
        <f t="shared" ca="1" si="9"/>
        <v/>
      </c>
      <c r="U22" s="7" t="str">
        <f t="shared" ca="1" si="9"/>
        <v/>
      </c>
      <c r="V22" s="7" t="str">
        <f t="shared" ca="1" si="9"/>
        <v/>
      </c>
      <c r="W22" s="7" t="str">
        <f t="shared" ca="1" si="9"/>
        <v/>
      </c>
      <c r="X22" s="7" t="str">
        <f t="shared" ca="1" si="9"/>
        <v/>
      </c>
      <c r="Y22" s="7" t="str">
        <f t="shared" ca="1" si="9"/>
        <v/>
      </c>
      <c r="Z22">
        <v>22</v>
      </c>
    </row>
    <row r="23" spans="1:26" x14ac:dyDescent="0.25">
      <c r="A23" s="23">
        <v>20</v>
      </c>
      <c r="B23" s="36">
        <f t="shared" ca="1" si="4"/>
        <v>1</v>
      </c>
      <c r="C23" s="33">
        <f t="shared" ca="1" si="5"/>
        <v>9.0909090909090912E-2</v>
      </c>
      <c r="D23" s="36">
        <f t="shared" ca="1" si="6"/>
        <v>0</v>
      </c>
      <c r="E23" s="33">
        <f t="shared" ca="1" si="7"/>
        <v>0</v>
      </c>
      <c r="F23" s="7" t="str">
        <f t="shared" ca="1" si="8"/>
        <v/>
      </c>
      <c r="G23" s="7" t="str">
        <f t="shared" ca="1" si="8"/>
        <v>O</v>
      </c>
      <c r="H23" s="7" t="str">
        <f t="shared" ca="1" si="8"/>
        <v/>
      </c>
      <c r="I23" s="7" t="str">
        <f t="shared" ca="1" si="8"/>
        <v/>
      </c>
      <c r="J23" s="7" t="str">
        <f t="shared" ca="1" si="8"/>
        <v/>
      </c>
      <c r="K23" s="7" t="str">
        <f t="shared" ca="1" si="8"/>
        <v/>
      </c>
      <c r="L23" s="7" t="str">
        <f t="shared" ca="1" si="8"/>
        <v/>
      </c>
      <c r="M23" s="7" t="str">
        <f t="shared" ca="1" si="8"/>
        <v/>
      </c>
      <c r="N23" s="7" t="str">
        <f t="shared" ca="1" si="8"/>
        <v/>
      </c>
      <c r="O23" s="7" t="str">
        <f t="shared" ca="1" si="9"/>
        <v/>
      </c>
      <c r="P23" s="7" t="str">
        <f t="shared" ca="1" si="9"/>
        <v/>
      </c>
      <c r="Q23" s="7" t="str">
        <f t="shared" ca="1" si="9"/>
        <v/>
      </c>
      <c r="R23" s="7" t="str">
        <f t="shared" ca="1" si="9"/>
        <v/>
      </c>
      <c r="S23" s="7" t="str">
        <f t="shared" ca="1" si="9"/>
        <v/>
      </c>
      <c r="T23" s="7" t="str">
        <f t="shared" ca="1" si="9"/>
        <v/>
      </c>
      <c r="U23" s="7" t="str">
        <f t="shared" ca="1" si="9"/>
        <v/>
      </c>
      <c r="V23" s="7" t="str">
        <f t="shared" ca="1" si="9"/>
        <v/>
      </c>
      <c r="W23" s="7" t="str">
        <f t="shared" ca="1" si="9"/>
        <v/>
      </c>
      <c r="X23" s="7" t="str">
        <f t="shared" ca="1" si="9"/>
        <v/>
      </c>
      <c r="Y23" s="7" t="str">
        <f t="shared" ca="1" si="9"/>
        <v/>
      </c>
      <c r="Z23">
        <v>23</v>
      </c>
    </row>
    <row r="24" spans="1:26" x14ac:dyDescent="0.25">
      <c r="A24" s="23">
        <v>21</v>
      </c>
      <c r="B24" s="36">
        <f t="shared" ca="1" si="4"/>
        <v>0</v>
      </c>
      <c r="C24" s="33">
        <f t="shared" ca="1" si="5"/>
        <v>0</v>
      </c>
      <c r="D24" s="36">
        <f t="shared" ca="1" si="6"/>
        <v>1</v>
      </c>
      <c r="E24" s="33">
        <f t="shared" ca="1" si="7"/>
        <v>8.3333333333333329E-2</v>
      </c>
      <c r="F24" s="7" t="str">
        <f t="shared" ca="1" si="8"/>
        <v/>
      </c>
      <c r="G24" s="7" t="str">
        <f t="shared" ca="1" si="8"/>
        <v>N</v>
      </c>
      <c r="H24" s="7" t="str">
        <f t="shared" ca="1" si="8"/>
        <v/>
      </c>
      <c r="I24" s="7" t="str">
        <f t="shared" ca="1" si="8"/>
        <v/>
      </c>
      <c r="J24" s="7" t="str">
        <f t="shared" ca="1" si="8"/>
        <v/>
      </c>
      <c r="K24" s="7" t="str">
        <f t="shared" ca="1" si="8"/>
        <v/>
      </c>
      <c r="L24" s="7" t="str">
        <f t="shared" ca="1" si="8"/>
        <v/>
      </c>
      <c r="M24" s="7" t="str">
        <f t="shared" ca="1" si="8"/>
        <v/>
      </c>
      <c r="N24" s="7" t="str">
        <f t="shared" ca="1" si="8"/>
        <v/>
      </c>
      <c r="O24" s="7" t="str">
        <f t="shared" ca="1" si="9"/>
        <v/>
      </c>
      <c r="P24" s="7" t="str">
        <f t="shared" ca="1" si="9"/>
        <v/>
      </c>
      <c r="Q24" s="7" t="str">
        <f t="shared" ca="1" si="9"/>
        <v/>
      </c>
      <c r="R24" s="7" t="str">
        <f t="shared" ca="1" si="9"/>
        <v/>
      </c>
      <c r="S24" s="7" t="str">
        <f t="shared" ca="1" si="9"/>
        <v/>
      </c>
      <c r="T24" s="7" t="str">
        <f t="shared" ca="1" si="9"/>
        <v/>
      </c>
      <c r="U24" s="7" t="str">
        <f t="shared" ca="1" si="9"/>
        <v/>
      </c>
      <c r="V24" s="7" t="str">
        <f t="shared" ca="1" si="9"/>
        <v/>
      </c>
      <c r="W24" s="7" t="str">
        <f t="shared" ca="1" si="9"/>
        <v/>
      </c>
      <c r="X24" s="7" t="str">
        <f t="shared" ca="1" si="9"/>
        <v/>
      </c>
      <c r="Y24" s="7" t="str">
        <f t="shared" ca="1" si="9"/>
        <v/>
      </c>
      <c r="Z24">
        <v>24</v>
      </c>
    </row>
    <row r="25" spans="1:26" x14ac:dyDescent="0.25">
      <c r="A25" s="23">
        <v>22</v>
      </c>
      <c r="B25" s="36">
        <f t="shared" ca="1" si="4"/>
        <v>0</v>
      </c>
      <c r="C25" s="33">
        <f t="shared" ca="1" si="5"/>
        <v>0</v>
      </c>
      <c r="D25" s="36">
        <f t="shared" ca="1" si="6"/>
        <v>1</v>
      </c>
      <c r="E25" s="33">
        <f t="shared" ca="1" si="7"/>
        <v>8.3333333333333329E-2</v>
      </c>
      <c r="F25" s="7" t="str">
        <f t="shared" ca="1" si="8"/>
        <v/>
      </c>
      <c r="G25" s="7" t="str">
        <f t="shared" ca="1" si="8"/>
        <v>N</v>
      </c>
      <c r="H25" s="7" t="str">
        <f t="shared" ca="1" si="8"/>
        <v/>
      </c>
      <c r="I25" s="7" t="str">
        <f t="shared" ca="1" si="8"/>
        <v/>
      </c>
      <c r="J25" s="7" t="str">
        <f t="shared" ca="1" si="8"/>
        <v/>
      </c>
      <c r="K25" s="7" t="str">
        <f t="shared" ca="1" si="8"/>
        <v/>
      </c>
      <c r="L25" s="7" t="str">
        <f t="shared" ca="1" si="8"/>
        <v/>
      </c>
      <c r="M25" s="7" t="str">
        <f t="shared" ca="1" si="8"/>
        <v/>
      </c>
      <c r="N25" s="7" t="str">
        <f t="shared" ca="1" si="8"/>
        <v/>
      </c>
      <c r="O25" s="7" t="str">
        <f t="shared" ca="1" si="9"/>
        <v/>
      </c>
      <c r="P25" s="7" t="str">
        <f t="shared" ca="1" si="9"/>
        <v/>
      </c>
      <c r="Q25" s="7" t="str">
        <f t="shared" ca="1" si="9"/>
        <v/>
      </c>
      <c r="R25" s="7" t="str">
        <f t="shared" ca="1" si="9"/>
        <v/>
      </c>
      <c r="S25" s="7" t="str">
        <f t="shared" ca="1" si="9"/>
        <v/>
      </c>
      <c r="T25" s="7" t="str">
        <f t="shared" ca="1" si="9"/>
        <v/>
      </c>
      <c r="U25" s="7" t="str">
        <f t="shared" ca="1" si="9"/>
        <v/>
      </c>
      <c r="V25" s="7" t="str">
        <f t="shared" ca="1" si="9"/>
        <v/>
      </c>
      <c r="W25" s="7" t="str">
        <f t="shared" ca="1" si="9"/>
        <v/>
      </c>
      <c r="X25" s="7" t="str">
        <f t="shared" ca="1" si="9"/>
        <v/>
      </c>
      <c r="Y25" s="7" t="str">
        <f t="shared" ca="1" si="9"/>
        <v/>
      </c>
      <c r="Z25">
        <v>25</v>
      </c>
    </row>
    <row r="26" spans="1:26" x14ac:dyDescent="0.25">
      <c r="A26" s="23">
        <v>23</v>
      </c>
      <c r="B26" s="36">
        <f t="shared" ca="1" si="4"/>
        <v>0</v>
      </c>
      <c r="C26" s="33">
        <f t="shared" ca="1" si="5"/>
        <v>0</v>
      </c>
      <c r="D26" s="36">
        <f t="shared" ca="1" si="6"/>
        <v>1</v>
      </c>
      <c r="E26" s="33">
        <f t="shared" ca="1" si="7"/>
        <v>8.3333333333333329E-2</v>
      </c>
      <c r="F26" s="7" t="str">
        <f t="shared" ca="1" si="8"/>
        <v/>
      </c>
      <c r="G26" s="7" t="str">
        <f t="shared" ca="1" si="8"/>
        <v>N</v>
      </c>
      <c r="H26" s="7" t="str">
        <f t="shared" ca="1" si="8"/>
        <v/>
      </c>
      <c r="I26" s="7" t="str">
        <f t="shared" ca="1" si="8"/>
        <v/>
      </c>
      <c r="J26" s="7" t="str">
        <f t="shared" ca="1" si="8"/>
        <v/>
      </c>
      <c r="K26" s="7" t="str">
        <f t="shared" ca="1" si="8"/>
        <v/>
      </c>
      <c r="L26" s="7" t="str">
        <f t="shared" ca="1" si="8"/>
        <v/>
      </c>
      <c r="M26" s="7" t="str">
        <f t="shared" ca="1" si="8"/>
        <v/>
      </c>
      <c r="N26" s="7" t="str">
        <f t="shared" ca="1" si="8"/>
        <v/>
      </c>
      <c r="O26" s="7" t="str">
        <f t="shared" ca="1" si="9"/>
        <v/>
      </c>
      <c r="P26" s="7" t="str">
        <f t="shared" ca="1" si="9"/>
        <v/>
      </c>
      <c r="Q26" s="7" t="str">
        <f t="shared" ca="1" si="9"/>
        <v/>
      </c>
      <c r="R26" s="7" t="str">
        <f t="shared" ca="1" si="9"/>
        <v/>
      </c>
      <c r="S26" s="7" t="str">
        <f t="shared" ca="1" si="9"/>
        <v/>
      </c>
      <c r="T26" s="7" t="str">
        <f t="shared" ca="1" si="9"/>
        <v/>
      </c>
      <c r="U26" s="7" t="str">
        <f t="shared" ca="1" si="9"/>
        <v/>
      </c>
      <c r="V26" s="7" t="str">
        <f t="shared" ca="1" si="9"/>
        <v/>
      </c>
      <c r="W26" s="7" t="str">
        <f t="shared" ca="1" si="9"/>
        <v/>
      </c>
      <c r="X26" s="7" t="str">
        <f t="shared" ca="1" si="9"/>
        <v/>
      </c>
      <c r="Y26" s="7" t="str">
        <f t="shared" ca="1" si="9"/>
        <v/>
      </c>
      <c r="Z26">
        <v>26</v>
      </c>
    </row>
    <row r="27" spans="1:26" x14ac:dyDescent="0.25">
      <c r="A27" s="28" t="s">
        <v>59</v>
      </c>
      <c r="B27" s="28">
        <f ca="1">SUM(B4:B26)</f>
        <v>11</v>
      </c>
      <c r="C27" s="34">
        <f t="shared" ref="C27:D27" ca="1" si="10">SUM(C4:C26)</f>
        <v>1.0000000000000002</v>
      </c>
      <c r="D27" s="28">
        <f t="shared" ca="1" si="10"/>
        <v>12</v>
      </c>
      <c r="E27" s="34">
        <f ca="1">SUM(E4:E26)</f>
        <v>1</v>
      </c>
    </row>
    <row r="28" spans="1:26" x14ac:dyDescent="0.25">
      <c r="A28" s="30" t="s">
        <v>60</v>
      </c>
      <c r="B28" s="31">
        <f ca="1">COUNTA(F2:Y2)</f>
        <v>20</v>
      </c>
      <c r="C28" s="31"/>
      <c r="D28" s="31"/>
      <c r="E28" s="32"/>
    </row>
  </sheetData>
  <mergeCells count="3">
    <mergeCell ref="A1:E1"/>
    <mergeCell ref="A2:A3"/>
    <mergeCell ref="B2:E2"/>
  </mergeCells>
  <conditionalFormatting sqref="C4:C26 E4:E26">
    <cfRule type="cellIs" dxfId="0" priority="1" operator="equal">
      <formula>0</formula>
    </cfRule>
  </conditionalFormatting>
  <pageMargins left="0.7" right="0.7" top="0.75" bottom="0.75" header="0.3" footer="0.3"/>
  <picture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23"/>
  <sheetViews>
    <sheetView showGridLines="0" workbookViewId="0">
      <selection sqref="A1:A23"/>
    </sheetView>
  </sheetViews>
  <sheetFormatPr baseColWidth="10" defaultRowHeight="15" x14ac:dyDescent="0.25"/>
  <cols>
    <col min="1" max="1" width="20.140625" bestFit="1" customWidth="1"/>
  </cols>
  <sheetData>
    <row r="1" spans="1:1" x14ac:dyDescent="0.25">
      <c r="A1" s="7" t="s">
        <v>9</v>
      </c>
    </row>
    <row r="2" spans="1:1" x14ac:dyDescent="0.25">
      <c r="A2" s="7" t="s">
        <v>10</v>
      </c>
    </row>
    <row r="3" spans="1:1" x14ac:dyDescent="0.25">
      <c r="A3" s="7" t="s">
        <v>11</v>
      </c>
    </row>
    <row r="4" spans="1:1" x14ac:dyDescent="0.25">
      <c r="A4" s="7" t="s">
        <v>12</v>
      </c>
    </row>
    <row r="5" spans="1:1" x14ac:dyDescent="0.25">
      <c r="A5" s="7" t="s">
        <v>13</v>
      </c>
    </row>
    <row r="6" spans="1:1" x14ac:dyDescent="0.25">
      <c r="A6" s="7" t="s">
        <v>14</v>
      </c>
    </row>
    <row r="7" spans="1:1" x14ac:dyDescent="0.25">
      <c r="A7" s="7" t="s">
        <v>15</v>
      </c>
    </row>
    <row r="8" spans="1:1" x14ac:dyDescent="0.25">
      <c r="A8" s="7" t="s">
        <v>16</v>
      </c>
    </row>
    <row r="9" spans="1:1" x14ac:dyDescent="0.25">
      <c r="A9" s="7" t="s">
        <v>17</v>
      </c>
    </row>
    <row r="10" spans="1:1" x14ac:dyDescent="0.25">
      <c r="A10" s="7" t="s">
        <v>18</v>
      </c>
    </row>
    <row r="11" spans="1:1" x14ac:dyDescent="0.25">
      <c r="A11" s="7" t="s">
        <v>19</v>
      </c>
    </row>
    <row r="12" spans="1:1" x14ac:dyDescent="0.25">
      <c r="A12" s="7" t="s">
        <v>20</v>
      </c>
    </row>
    <row r="13" spans="1:1" x14ac:dyDescent="0.25">
      <c r="A13" s="7" t="s">
        <v>21</v>
      </c>
    </row>
    <row r="14" spans="1:1" x14ac:dyDescent="0.25">
      <c r="A14" s="7" t="s">
        <v>22</v>
      </c>
    </row>
    <row r="15" spans="1:1" x14ac:dyDescent="0.25">
      <c r="A15" s="7" t="s">
        <v>23</v>
      </c>
    </row>
    <row r="16" spans="1:1" x14ac:dyDescent="0.25">
      <c r="A16" s="7" t="s">
        <v>24</v>
      </c>
    </row>
    <row r="17" spans="1:1" x14ac:dyDescent="0.25">
      <c r="A17" s="7" t="s">
        <v>25</v>
      </c>
    </row>
    <row r="18" spans="1:1" x14ac:dyDescent="0.25">
      <c r="A18" s="7" t="s">
        <v>26</v>
      </c>
    </row>
    <row r="19" spans="1:1" x14ac:dyDescent="0.25">
      <c r="A19" s="7" t="s">
        <v>27</v>
      </c>
    </row>
    <row r="20" spans="1:1" x14ac:dyDescent="0.25">
      <c r="A20" s="7" t="s">
        <v>28</v>
      </c>
    </row>
    <row r="21" spans="1:1" x14ac:dyDescent="0.25">
      <c r="A21" s="7" t="s">
        <v>29</v>
      </c>
    </row>
    <row r="22" spans="1:1" x14ac:dyDescent="0.25">
      <c r="A22" s="7" t="s">
        <v>30</v>
      </c>
    </row>
    <row r="23" spans="1:1" x14ac:dyDescent="0.25">
      <c r="A23" s="7" t="s">
        <v>31</v>
      </c>
    </row>
  </sheetData>
  <pageMargins left="0.7" right="0.7" top="0.75" bottom="0.75" header="0.3" footer="0.3"/>
  <picture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2</vt:i4>
      </vt:variant>
    </vt:vector>
  </HeadingPairs>
  <TitlesOfParts>
    <vt:vector size="25" baseType="lpstr">
      <vt:lpstr>Introduction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Résultats</vt:lpstr>
      <vt:lpstr>Salariés</vt:lpstr>
      <vt:lpstr>Salaries</vt:lpstr>
      <vt:lpstr>Salariés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Océane</dc:creator>
  <cp:lastModifiedBy>Kilian Spieczny</cp:lastModifiedBy>
  <cp:lastPrinted>2017-04-13T12:57:50Z</cp:lastPrinted>
  <dcterms:created xsi:type="dcterms:W3CDTF">2017-04-13T06:45:26Z</dcterms:created>
  <dcterms:modified xsi:type="dcterms:W3CDTF">2017-04-14T12:19:45Z</dcterms:modified>
</cp:coreProperties>
</file>