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/>
  <bookViews>
    <workbookView xWindow="0" yWindow="60" windowWidth="19200" windowHeight="10935" activeTab="1"/>
  </bookViews>
  <sheets>
    <sheet name="Feuil2" sheetId="2" r:id="rId1"/>
    <sheet name="Feuil1" sheetId="1" r:id="rId2"/>
  </sheets>
  <definedNames>
    <definedName name="Trajet">Feuil2!$H$6:$H$41</definedName>
    <definedName name="Trajet_D">Feuil2!$F$6:$F$33</definedName>
    <definedName name="Transport">Feuil2!$J$6:$S$6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76" i="1" l="1"/>
  <c r="N78" i="1"/>
  <c r="N77" i="1"/>
  <c r="J81" i="1" l="1"/>
  <c r="J80" i="1"/>
</calcChain>
</file>

<file path=xl/sharedStrings.xml><?xml version="1.0" encoding="utf-8"?>
<sst xmlns="http://schemas.openxmlformats.org/spreadsheetml/2006/main" count="190" uniqueCount="78">
  <si>
    <t>Lentzweiler 20 Ft</t>
  </si>
  <si>
    <t>Lentzweiler 40 Ft</t>
  </si>
  <si>
    <t xml:space="preserve">Konz 20 FT </t>
  </si>
  <si>
    <t>Konz 40FT</t>
  </si>
  <si>
    <t>Konz + Lenztweiler 20FT</t>
  </si>
  <si>
    <t>Konz + Lenztweiler 40FT</t>
  </si>
  <si>
    <t>Sedan 20 Ft</t>
  </si>
  <si>
    <t>Sedan 40 Ft</t>
  </si>
  <si>
    <t>Dudelange 20 Ft</t>
  </si>
  <si>
    <t>Dudelange 40 Ft</t>
  </si>
  <si>
    <t>Alger Neptumar</t>
  </si>
  <si>
    <t>Alger CNAN</t>
  </si>
  <si>
    <t>Buenos Aires</t>
  </si>
  <si>
    <t>Adelaide</t>
  </si>
  <si>
    <t>Adélaide</t>
  </si>
  <si>
    <t>Brisbane</t>
  </si>
  <si>
    <t>Fremantle</t>
  </si>
  <si>
    <t>Melbourne</t>
  </si>
  <si>
    <t>Sydney</t>
  </si>
  <si>
    <t>Bahrain</t>
  </si>
  <si>
    <t>Santos</t>
  </si>
  <si>
    <t xml:space="preserve">San Antonio </t>
  </si>
  <si>
    <t>Valparaiso</t>
  </si>
  <si>
    <t>Chongqing</t>
  </si>
  <si>
    <t>Shanghai</t>
  </si>
  <si>
    <t>Xingang</t>
  </si>
  <si>
    <t>Cartagena</t>
  </si>
  <si>
    <t>Limassol</t>
  </si>
  <si>
    <t>Guayaquil</t>
  </si>
  <si>
    <t>Alexandrie</t>
  </si>
  <si>
    <t>Hong Kong</t>
  </si>
  <si>
    <t>Calcutta / Kolkata</t>
  </si>
  <si>
    <t>Chennai</t>
  </si>
  <si>
    <t>Nhava Sheva</t>
  </si>
  <si>
    <t>Jakarta</t>
  </si>
  <si>
    <t>Ashdod</t>
  </si>
  <si>
    <t>Nagoya</t>
  </si>
  <si>
    <t>Osaka</t>
  </si>
  <si>
    <t>Aqaba</t>
  </si>
  <si>
    <t>Busan</t>
  </si>
  <si>
    <t>Kuwait</t>
  </si>
  <si>
    <t>Shuwaikh</t>
  </si>
  <si>
    <t>Beirut</t>
  </si>
  <si>
    <t>Port Kelang</t>
  </si>
  <si>
    <t>Casablanca</t>
  </si>
  <si>
    <t>Altamira</t>
  </si>
  <si>
    <t>Veracruz</t>
  </si>
  <si>
    <t xml:space="preserve">Auckland </t>
  </si>
  <si>
    <t xml:space="preserve">Lyttelton </t>
  </si>
  <si>
    <t>Sohar</t>
  </si>
  <si>
    <t>Asuncion</t>
  </si>
  <si>
    <t>Callao</t>
  </si>
  <si>
    <t>Manila</t>
  </si>
  <si>
    <t>Hammad, Qatar</t>
  </si>
  <si>
    <t>Damman</t>
  </si>
  <si>
    <t>Jeddah</t>
  </si>
  <si>
    <t>Singapore</t>
  </si>
  <si>
    <t>Cape Town</t>
  </si>
  <si>
    <t>Durban</t>
  </si>
  <si>
    <t>Kaohsiung</t>
  </si>
  <si>
    <t>Keelung</t>
  </si>
  <si>
    <t>Sfax Seago</t>
  </si>
  <si>
    <t>Tunis MSC</t>
  </si>
  <si>
    <t>Ho Chi Minh</t>
  </si>
  <si>
    <t>Alger</t>
  </si>
  <si>
    <t>: Trajet Direct</t>
  </si>
  <si>
    <t>JAUNE</t>
  </si>
  <si>
    <t>VERT</t>
  </si>
  <si>
    <t>BLEU</t>
  </si>
  <si>
    <t xml:space="preserve">: Transporteur 1 </t>
  </si>
  <si>
    <t xml:space="preserve">: Transporteur 2 </t>
  </si>
  <si>
    <t>TRAJET</t>
  </si>
  <si>
    <t>TRANSPORT</t>
  </si>
  <si>
    <t>Transporteur 1</t>
  </si>
  <si>
    <t>Transporteur 2</t>
  </si>
  <si>
    <t>DIRECT</t>
  </si>
  <si>
    <t>D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</si>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</sst>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indexed="65"/>
        <bgColor indexed="64"/>
      </patternFill>
    </fill>
    <fill>
      <patternFill patternType="lightGray">
        <fgColor theme="0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theme="0"/>
      </patternFill>
    </fill>
    <fill>
      <patternFill patternType="solid">
        <fgColor theme="4" tint="0.59999389629810485"/>
        <bgColor theme="0"/>
      </patternFill>
    </fill>
    <fill>
      <patternFill patternType="solid">
        <fgColor theme="9" tint="0.39997558519241921"/>
        <bgColor theme="0"/>
      </patternFill>
    </fill>
    <fill>
      <patternFill patternType="solid">
        <fgColor theme="0"/>
        <bgColor theme="0"/>
      </patternFill>
    </fill>
    <fill>
      <patternFill patternType="solid">
        <fgColor theme="4" tint="0.39997558519241921"/>
        <bgColor theme="0"/>
      </patternFill>
    </fill>
    <fill>
      <patternFill patternType="solid">
        <fgColor theme="8" tint="0.39997558519241921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0">
    <xf numFmtId="0" fontId="0" fillId="0" borderId="0" xfId="0"/>
    <xf numFmtId="0" fontId="0" fillId="0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4" borderId="0" xfId="0" applyFill="1"/>
    <xf numFmtId="44" fontId="0" fillId="0" borderId="0" xfId="1" applyFont="1"/>
    <xf numFmtId="164" fontId="0" fillId="10" borderId="1" xfId="0" applyNumberFormat="1" applyFill="1" applyBorder="1"/>
    <xf numFmtId="164" fontId="0" fillId="13" borderId="1" xfId="0" applyNumberFormat="1" applyFill="1" applyBorder="1"/>
    <xf numFmtId="164" fontId="0" fillId="3" borderId="1" xfId="0" applyNumberFormat="1" applyFill="1" applyBorder="1"/>
    <xf numFmtId="164" fontId="2" fillId="3" borderId="1" xfId="0" applyNumberFormat="1" applyFont="1" applyFill="1" applyBorder="1"/>
    <xf numFmtId="164" fontId="2" fillId="10" borderId="1" xfId="0" applyNumberFormat="1" applyFont="1" applyFill="1" applyBorder="1"/>
    <xf numFmtId="164" fontId="0" fillId="10" borderId="1" xfId="0" applyNumberFormat="1" applyFont="1" applyFill="1" applyBorder="1"/>
    <xf numFmtId="164" fontId="2" fillId="13" borderId="1" xfId="0" applyNumberFormat="1" applyFont="1" applyFill="1" applyBorder="1"/>
    <xf numFmtId="164" fontId="0" fillId="3" borderId="3" xfId="0" applyNumberFormat="1" applyFill="1" applyBorder="1"/>
    <xf numFmtId="164" fontId="0" fillId="3" borderId="5" xfId="0" applyNumberFormat="1" applyFill="1" applyBorder="1"/>
    <xf numFmtId="164" fontId="0" fillId="14" borderId="1" xfId="0" applyNumberFormat="1" applyFill="1" applyBorder="1"/>
    <xf numFmtId="164" fontId="0" fillId="7" borderId="9" xfId="0" applyNumberFormat="1" applyFill="1" applyBorder="1"/>
    <xf numFmtId="164" fontId="0" fillId="9" borderId="9" xfId="0" applyNumberFormat="1" applyFill="1" applyBorder="1"/>
    <xf numFmtId="164" fontId="2" fillId="9" borderId="9" xfId="0" applyNumberFormat="1" applyFont="1" applyFill="1" applyBorder="1"/>
    <xf numFmtId="164" fontId="2" fillId="7" borderId="9" xfId="0" applyNumberFormat="1" applyFont="1" applyFill="1" applyBorder="1"/>
    <xf numFmtId="164" fontId="0" fillId="7" borderId="10" xfId="0" applyNumberFormat="1" applyFill="1" applyBorder="1"/>
    <xf numFmtId="164" fontId="0" fillId="9" borderId="11" xfId="0" applyNumberFormat="1" applyFill="1" applyBorder="1"/>
    <xf numFmtId="164" fontId="0" fillId="3" borderId="12" xfId="0" applyNumberFormat="1" applyFill="1" applyBorder="1"/>
    <xf numFmtId="164" fontId="0" fillId="9" borderId="13" xfId="0" applyNumberFormat="1" applyFill="1" applyBorder="1"/>
    <xf numFmtId="164" fontId="0" fillId="10" borderId="3" xfId="0" applyNumberFormat="1" applyFill="1" applyBorder="1"/>
    <xf numFmtId="164" fontId="0" fillId="10" borderId="5" xfId="0" applyNumberFormat="1" applyFill="1" applyBorder="1"/>
    <xf numFmtId="164" fontId="0" fillId="13" borderId="14" xfId="0" applyNumberFormat="1" applyFill="1" applyBorder="1"/>
    <xf numFmtId="164" fontId="0" fillId="9" borderId="0" xfId="0" applyNumberFormat="1" applyFill="1" applyBorder="1"/>
    <xf numFmtId="164" fontId="2" fillId="9" borderId="0" xfId="0" applyNumberFormat="1" applyFont="1" applyFill="1" applyBorder="1"/>
    <xf numFmtId="164" fontId="0" fillId="9" borderId="0" xfId="0" applyNumberFormat="1" applyFont="1" applyFill="1" applyBorder="1"/>
    <xf numFmtId="0" fontId="0" fillId="9" borderId="0" xfId="0" applyFill="1" applyBorder="1"/>
    <xf numFmtId="164" fontId="0" fillId="13" borderId="0" xfId="0" applyNumberFormat="1" applyFill="1" applyBorder="1"/>
    <xf numFmtId="0" fontId="3" fillId="9" borderId="0" xfId="0" applyFont="1" applyFill="1" applyBorder="1"/>
    <xf numFmtId="164" fontId="0" fillId="10" borderId="16" xfId="0" applyNumberFormat="1" applyFill="1" applyBorder="1"/>
    <xf numFmtId="164" fontId="0" fillId="11" borderId="16" xfId="0" applyNumberFormat="1" applyFill="1" applyBorder="1"/>
    <xf numFmtId="164" fontId="0" fillId="12" borderId="9" xfId="0" applyNumberFormat="1" applyFill="1" applyBorder="1"/>
    <xf numFmtId="164" fontId="0" fillId="3" borderId="19" xfId="0" applyNumberFormat="1" applyFill="1" applyBorder="1"/>
    <xf numFmtId="164" fontId="0" fillId="7" borderId="22" xfId="1" applyNumberFormat="1" applyFont="1" applyFill="1" applyBorder="1"/>
    <xf numFmtId="164" fontId="0" fillId="9" borderId="22" xfId="1" applyNumberFormat="1" applyFont="1" applyFill="1" applyBorder="1"/>
    <xf numFmtId="0" fontId="0" fillId="6" borderId="23" xfId="0" applyFill="1" applyBorder="1"/>
    <xf numFmtId="0" fontId="0" fillId="6" borderId="16" xfId="0" applyFill="1" applyBorder="1"/>
    <xf numFmtId="0" fontId="0" fillId="4" borderId="16" xfId="0" applyFill="1" applyBorder="1"/>
    <xf numFmtId="0" fontId="3" fillId="6" borderId="16" xfId="0" applyFont="1" applyFill="1" applyBorder="1"/>
    <xf numFmtId="0" fontId="0" fillId="9" borderId="16" xfId="0" applyFill="1" applyBorder="1"/>
    <xf numFmtId="0" fontId="3" fillId="9" borderId="16" xfId="0" applyFont="1" applyFill="1" applyBorder="1"/>
    <xf numFmtId="0" fontId="0" fillId="9" borderId="17" xfId="0" applyFill="1" applyBorder="1"/>
    <xf numFmtId="0" fontId="0" fillId="9" borderId="18" xfId="0" applyFill="1" applyBorder="1"/>
    <xf numFmtId="0" fontId="3" fillId="4" borderId="15" xfId="0" applyFont="1" applyFill="1" applyBorder="1"/>
    <xf numFmtId="164" fontId="0" fillId="9" borderId="24" xfId="0" applyNumberFormat="1" applyFill="1" applyBorder="1"/>
    <xf numFmtId="164" fontId="0" fillId="7" borderId="6" xfId="1" applyNumberFormat="1" applyFont="1" applyFill="1" applyBorder="1"/>
    <xf numFmtId="164" fontId="0" fillId="7" borderId="2" xfId="1" applyNumberFormat="1" applyFont="1" applyFill="1" applyBorder="1"/>
    <xf numFmtId="164" fontId="0" fillId="7" borderId="4" xfId="1" applyNumberFormat="1" applyFont="1" applyFill="1" applyBorder="1"/>
    <xf numFmtId="164" fontId="0" fillId="9" borderId="4" xfId="1" applyNumberFormat="1" applyFont="1" applyFill="1" applyBorder="1"/>
    <xf numFmtId="164" fontId="0" fillId="9" borderId="2" xfId="1" applyNumberFormat="1" applyFont="1" applyFill="1" applyBorder="1"/>
    <xf numFmtId="164" fontId="0" fillId="9" borderId="6" xfId="1" applyNumberFormat="1" applyFont="1" applyFill="1" applyBorder="1"/>
    <xf numFmtId="164" fontId="0" fillId="9" borderId="9" xfId="1" applyNumberFormat="1" applyFont="1" applyFill="1" applyBorder="1"/>
    <xf numFmtId="164" fontId="0" fillId="9" borderId="24" xfId="1" applyNumberFormat="1" applyFont="1" applyFill="1" applyBorder="1"/>
    <xf numFmtId="164" fontId="0" fillId="9" borderId="9" xfId="0" applyNumberFormat="1" applyFont="1" applyFill="1" applyBorder="1"/>
    <xf numFmtId="164" fontId="0" fillId="9" borderId="11" xfId="1" applyNumberFormat="1" applyFont="1" applyFill="1" applyBorder="1"/>
    <xf numFmtId="0" fontId="2" fillId="9" borderId="0" xfId="0" applyFont="1" applyFill="1" applyBorder="1" applyAlignment="1">
      <alignment horizontal="center" vertical="justify"/>
    </xf>
    <xf numFmtId="0" fontId="4" fillId="9" borderId="0" xfId="0" applyFont="1" applyFill="1"/>
    <xf numFmtId="0" fontId="0" fillId="8" borderId="0" xfId="0" applyFill="1"/>
    <xf numFmtId="0" fontId="2" fillId="2" borderId="7" xfId="0" applyFont="1" applyFill="1" applyBorder="1" applyAlignment="1">
      <alignment horizontal="center" vertical="justify"/>
    </xf>
    <xf numFmtId="0" fontId="2" fillId="2" borderId="8" xfId="0" applyFont="1" applyFill="1" applyBorder="1" applyAlignment="1">
      <alignment horizontal="center" vertical="justify"/>
    </xf>
    <xf numFmtId="0" fontId="2" fillId="2" borderId="20" xfId="0" applyFont="1" applyFill="1" applyBorder="1" applyAlignment="1">
      <alignment horizontal="center" vertical="justify"/>
    </xf>
    <xf numFmtId="0" fontId="2" fillId="2" borderId="21" xfId="0" applyFont="1" applyFill="1" applyBorder="1" applyAlignment="1">
      <alignment horizontal="center" vertical="justify"/>
    </xf>
    <xf numFmtId="0" fontId="0" fillId="4" borderId="0" xfId="0" applyFill="1"/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4" xfId="0" applyBorder="1" applyAlignment="1">
      <alignment horizontal="center"/>
    </xf>
    <xf numFmtId="0" fontId="2" fillId="2" borderId="7" xfId="0" applyFont="1" applyFill="1" applyBorder="1" applyAlignment="1">
      <alignment vertical="justify"/>
    </xf>
    <xf numFmtId="0" fontId="2" fillId="2" borderId="20" xfId="0" applyFont="1" applyFill="1" applyBorder="1" applyAlignment="1">
      <alignment vertical="justify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15" borderId="25" xfId="0" applyFill="1" applyBorder="1" applyAlignment="1">
      <alignment horizontal="center"/>
    </xf>
    <xf numFmtId="0" fontId="0" fillId="15" borderId="27" xfId="0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7" borderId="28" xfId="0" applyFill="1" applyBorder="1" applyAlignment="1">
      <alignment horizontal="center"/>
    </xf>
    <xf numFmtId="44" fontId="0" fillId="15" borderId="25" xfId="1" applyFont="1" applyFill="1" applyBorder="1" applyAlignment="1">
      <alignment horizontal="center"/>
    </xf>
    <xf numFmtId="44" fontId="0" fillId="15" borderId="26" xfId="1" applyFont="1" applyFill="1" applyBorder="1" applyAlignment="1">
      <alignment horizontal="center"/>
    </xf>
    <xf numFmtId="44" fontId="0" fillId="7" borderId="19" xfId="1" applyFont="1" applyFill="1" applyBorder="1" applyAlignment="1">
      <alignment horizontal="center"/>
    </xf>
    <xf numFmtId="44" fontId="0" fillId="7" borderId="13" xfId="1" applyFont="1" applyFill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4" borderId="0" xfId="0" applyFill="1" applyAlignment="1">
      <alignment horizontal="left"/>
    </xf>
    <xf numFmtId="0" fontId="0" fillId="0" borderId="0" xfId="0" quotePrefix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4:S41"/>
  <sheetViews>
    <sheetView workbookViewId="0">
      <selection activeCell="K10" sqref="K10"/>
    </sheetView>
  </sheetViews>
  <sheetFormatPr baseColWidth="10" defaultRowHeight="15" x14ac:dyDescent="0.25"/>
  <cols>
    <col min="6" max="6" width="16.5703125" bestFit="1" customWidth="1"/>
    <col min="8" max="8" width="16.5703125" bestFit="1" customWidth="1"/>
  </cols>
  <sheetData>
    <row r="4" spans="6:19" ht="15" customHeight="1" x14ac:dyDescent="0.25"/>
    <row r="5" spans="6:19" ht="15.75" thickBot="1" x14ac:dyDescent="0.3"/>
    <row r="6" spans="6:19" ht="18" customHeight="1" x14ac:dyDescent="0.25">
      <c r="F6" s="40" t="s">
        <v>10</v>
      </c>
      <c r="H6" s="42" t="s">
        <v>64</v>
      </c>
      <c r="J6" s="72" t="s">
        <v>0</v>
      </c>
      <c r="K6" s="72" t="s">
        <v>1</v>
      </c>
      <c r="L6" s="72" t="s">
        <v>2</v>
      </c>
      <c r="M6" s="72" t="s">
        <v>3</v>
      </c>
      <c r="N6" s="72" t="s">
        <v>4</v>
      </c>
      <c r="O6" s="72" t="s">
        <v>5</v>
      </c>
      <c r="P6" s="72" t="s">
        <v>6</v>
      </c>
      <c r="Q6" s="72" t="s">
        <v>7</v>
      </c>
      <c r="R6" s="72" t="s">
        <v>8</v>
      </c>
      <c r="S6" s="73" t="s">
        <v>9</v>
      </c>
    </row>
    <row r="7" spans="6:19" x14ac:dyDescent="0.25">
      <c r="F7" s="41" t="s">
        <v>11</v>
      </c>
      <c r="H7" s="42" t="s">
        <v>14</v>
      </c>
    </row>
    <row r="8" spans="6:19" x14ac:dyDescent="0.25">
      <c r="F8" s="43" t="s">
        <v>12</v>
      </c>
      <c r="H8" s="44" t="s">
        <v>15</v>
      </c>
    </row>
    <row r="9" spans="6:19" x14ac:dyDescent="0.25">
      <c r="F9" s="43" t="s">
        <v>13</v>
      </c>
      <c r="H9" s="42" t="s">
        <v>16</v>
      </c>
    </row>
    <row r="10" spans="6:19" x14ac:dyDescent="0.25">
      <c r="F10" s="41" t="s">
        <v>15</v>
      </c>
      <c r="H10" s="42" t="s">
        <v>17</v>
      </c>
    </row>
    <row r="11" spans="6:19" x14ac:dyDescent="0.25">
      <c r="F11" s="41" t="s">
        <v>16</v>
      </c>
      <c r="H11" s="42" t="s">
        <v>18</v>
      </c>
    </row>
    <row r="12" spans="6:19" x14ac:dyDescent="0.25">
      <c r="F12" s="41" t="s">
        <v>17</v>
      </c>
      <c r="H12" s="44" t="s">
        <v>19</v>
      </c>
    </row>
    <row r="13" spans="6:19" x14ac:dyDescent="0.25">
      <c r="F13" s="41" t="s">
        <v>18</v>
      </c>
      <c r="H13" s="44" t="s">
        <v>21</v>
      </c>
    </row>
    <row r="14" spans="6:19" x14ac:dyDescent="0.25">
      <c r="F14" s="41" t="s">
        <v>20</v>
      </c>
      <c r="H14" s="44" t="s">
        <v>23</v>
      </c>
    </row>
    <row r="15" spans="6:19" x14ac:dyDescent="0.25">
      <c r="F15" s="41" t="s">
        <v>21</v>
      </c>
      <c r="H15" s="44" t="s">
        <v>25</v>
      </c>
    </row>
    <row r="16" spans="6:19" x14ac:dyDescent="0.25">
      <c r="F16" s="41" t="s">
        <v>22</v>
      </c>
      <c r="H16" s="44" t="s">
        <v>28</v>
      </c>
    </row>
    <row r="17" spans="6:8" x14ac:dyDescent="0.25">
      <c r="F17" s="41" t="s">
        <v>24</v>
      </c>
      <c r="H17" s="44" t="s">
        <v>31</v>
      </c>
    </row>
    <row r="18" spans="6:8" x14ac:dyDescent="0.25">
      <c r="F18" s="41" t="s">
        <v>26</v>
      </c>
      <c r="H18" s="44" t="s">
        <v>32</v>
      </c>
    </row>
    <row r="19" spans="6:8" x14ac:dyDescent="0.25">
      <c r="F19" s="41" t="s">
        <v>27</v>
      </c>
      <c r="H19" s="44" t="s">
        <v>34</v>
      </c>
    </row>
    <row r="20" spans="6:8" x14ac:dyDescent="0.25">
      <c r="F20" s="41" t="s">
        <v>29</v>
      </c>
      <c r="H20" s="44" t="s">
        <v>36</v>
      </c>
    </row>
    <row r="21" spans="6:8" x14ac:dyDescent="0.25">
      <c r="F21" s="41" t="s">
        <v>30</v>
      </c>
      <c r="H21" s="44" t="s">
        <v>37</v>
      </c>
    </row>
    <row r="22" spans="6:8" x14ac:dyDescent="0.25">
      <c r="F22" s="41" t="s">
        <v>33</v>
      </c>
      <c r="H22" s="44" t="s">
        <v>38</v>
      </c>
    </row>
    <row r="23" spans="6:8" x14ac:dyDescent="0.25">
      <c r="F23" s="41" t="s">
        <v>35</v>
      </c>
      <c r="H23" s="44" t="s">
        <v>40</v>
      </c>
    </row>
    <row r="24" spans="6:8" x14ac:dyDescent="0.25">
      <c r="F24" s="41" t="s">
        <v>39</v>
      </c>
      <c r="H24" s="44" t="s">
        <v>41</v>
      </c>
    </row>
    <row r="25" spans="6:8" x14ac:dyDescent="0.25">
      <c r="F25" s="41" t="s">
        <v>43</v>
      </c>
      <c r="H25" s="44" t="s">
        <v>42</v>
      </c>
    </row>
    <row r="26" spans="6:8" x14ac:dyDescent="0.25">
      <c r="F26" s="43" t="s">
        <v>44</v>
      </c>
      <c r="H26" s="44" t="s">
        <v>43</v>
      </c>
    </row>
    <row r="27" spans="6:8" x14ac:dyDescent="0.25">
      <c r="F27" s="41" t="s">
        <v>45</v>
      </c>
      <c r="H27" s="45" t="s">
        <v>47</v>
      </c>
    </row>
    <row r="28" spans="6:8" x14ac:dyDescent="0.25">
      <c r="F28" s="41" t="s">
        <v>46</v>
      </c>
      <c r="H28" s="45" t="s">
        <v>48</v>
      </c>
    </row>
    <row r="29" spans="6:8" x14ac:dyDescent="0.25">
      <c r="F29" s="41" t="s">
        <v>55</v>
      </c>
      <c r="H29" s="46" t="s">
        <v>49</v>
      </c>
    </row>
    <row r="30" spans="6:8" x14ac:dyDescent="0.25">
      <c r="F30" s="41" t="s">
        <v>56</v>
      </c>
      <c r="H30" s="44" t="s">
        <v>50</v>
      </c>
    </row>
    <row r="31" spans="6:8" x14ac:dyDescent="0.25">
      <c r="F31" s="41" t="s">
        <v>57</v>
      </c>
      <c r="H31" s="47" t="s">
        <v>51</v>
      </c>
    </row>
    <row r="32" spans="6:8" x14ac:dyDescent="0.25">
      <c r="F32" s="41" t="s">
        <v>58</v>
      </c>
      <c r="H32" s="44" t="s">
        <v>52</v>
      </c>
    </row>
    <row r="33" spans="6:8" x14ac:dyDescent="0.25">
      <c r="F33" s="41" t="s">
        <v>59</v>
      </c>
      <c r="H33" s="45" t="s">
        <v>53</v>
      </c>
    </row>
    <row r="34" spans="6:8" x14ac:dyDescent="0.25">
      <c r="H34" s="42" t="s">
        <v>54</v>
      </c>
    </row>
    <row r="35" spans="6:8" x14ac:dyDescent="0.25">
      <c r="H35" s="44" t="s">
        <v>57</v>
      </c>
    </row>
    <row r="36" spans="6:8" x14ac:dyDescent="0.25">
      <c r="H36" s="44" t="s">
        <v>58</v>
      </c>
    </row>
    <row r="37" spans="6:8" x14ac:dyDescent="0.25">
      <c r="H37" s="44" t="s">
        <v>59</v>
      </c>
    </row>
    <row r="38" spans="6:8" x14ac:dyDescent="0.25">
      <c r="H38" s="42" t="s">
        <v>60</v>
      </c>
    </row>
    <row r="39" spans="6:8" x14ac:dyDescent="0.25">
      <c r="H39" s="42" t="s">
        <v>61</v>
      </c>
    </row>
    <row r="40" spans="6:8" x14ac:dyDescent="0.25">
      <c r="H40" s="42" t="s">
        <v>62</v>
      </c>
    </row>
    <row r="41" spans="6:8" ht="15.75" thickBot="1" x14ac:dyDescent="0.3">
      <c r="H41" s="48" t="s">
        <v>63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97"/>
  <sheetViews>
    <sheetView tabSelected="1" topLeftCell="A48" zoomScale="85" zoomScaleNormal="85" workbookViewId="0">
      <selection activeCell="N87" sqref="N87"/>
    </sheetView>
  </sheetViews>
  <sheetFormatPr baseColWidth="10" defaultRowHeight="15" x14ac:dyDescent="0.25"/>
  <cols>
    <col min="2" max="2" width="17.7109375" customWidth="1"/>
    <col min="3" max="3" width="11.42578125" style="31"/>
    <col min="6" max="6" width="4" customWidth="1"/>
    <col min="9" max="9" width="3.85546875" customWidth="1"/>
    <col min="12" max="12" width="2.85546875" style="31" customWidth="1"/>
    <col min="15" max="15" width="2.85546875" style="31" customWidth="1"/>
    <col min="18" max="18" width="2.85546875" style="31" customWidth="1"/>
    <col min="21" max="21" width="2.85546875" style="31" customWidth="1"/>
    <col min="24" max="24" width="2.85546875" style="31" customWidth="1"/>
    <col min="27" max="27" width="2.85546875" style="31" customWidth="1"/>
    <col min="30" max="30" width="2.85546875" style="31" customWidth="1"/>
  </cols>
  <sheetData>
    <row r="1" spans="1:32" x14ac:dyDescent="0.25">
      <c r="A1" s="5"/>
      <c r="B1" s="5"/>
      <c r="D1" s="5"/>
      <c r="E1" s="5"/>
      <c r="F1" s="5"/>
      <c r="G1" s="5"/>
      <c r="H1" s="5"/>
      <c r="I1" s="31"/>
      <c r="J1" s="5"/>
      <c r="K1" s="5"/>
      <c r="M1" s="5"/>
      <c r="N1" s="5"/>
      <c r="P1" s="5"/>
      <c r="Q1" s="5"/>
      <c r="S1" s="5"/>
      <c r="T1" s="5"/>
      <c r="V1" s="5"/>
      <c r="W1" s="5"/>
      <c r="Y1" s="5"/>
      <c r="Z1" s="5"/>
      <c r="AB1" s="5"/>
      <c r="AC1" s="5"/>
      <c r="AE1" s="5"/>
      <c r="AF1" s="5"/>
    </row>
    <row r="2" spans="1:32" x14ac:dyDescent="0.25">
      <c r="A2" s="5"/>
      <c r="B2" s="5"/>
      <c r="D2" s="5"/>
      <c r="E2" s="5"/>
      <c r="F2" s="5"/>
      <c r="G2" s="5"/>
      <c r="H2" s="5"/>
      <c r="I2" s="31"/>
      <c r="J2" s="5"/>
      <c r="K2" s="5"/>
      <c r="M2" s="5"/>
      <c r="N2" s="5"/>
      <c r="P2" s="5"/>
      <c r="Q2" s="5"/>
      <c r="S2" s="5"/>
      <c r="T2" s="5"/>
      <c r="V2" s="5"/>
      <c r="W2" s="5"/>
      <c r="Y2" s="5"/>
      <c r="Z2" s="5"/>
      <c r="AB2" s="5"/>
      <c r="AC2" s="5"/>
      <c r="AE2" s="5"/>
      <c r="AF2" s="5"/>
    </row>
    <row r="3" spans="1:32" x14ac:dyDescent="0.25">
      <c r="A3" s="62" t="s">
        <v>68</v>
      </c>
      <c r="B3" s="5" t="s">
        <v>69</v>
      </c>
      <c r="D3" s="5"/>
      <c r="E3" s="5"/>
      <c r="F3" s="5"/>
      <c r="G3" s="5"/>
      <c r="H3" s="5"/>
      <c r="I3" s="31"/>
      <c r="J3" s="5"/>
      <c r="K3" s="5"/>
      <c r="M3" s="5"/>
      <c r="N3" s="5"/>
      <c r="P3" s="5"/>
      <c r="Q3" s="5"/>
      <c r="S3" s="5"/>
      <c r="T3" s="5"/>
      <c r="V3" s="5"/>
      <c r="W3" s="5"/>
      <c r="Y3" s="5"/>
      <c r="Z3" s="5"/>
      <c r="AB3" s="5"/>
      <c r="AC3" s="5"/>
      <c r="AE3" s="5"/>
      <c r="AF3" s="5"/>
    </row>
    <row r="4" spans="1:32" x14ac:dyDescent="0.25">
      <c r="A4" s="4" t="s">
        <v>67</v>
      </c>
      <c r="B4" s="5" t="s">
        <v>70</v>
      </c>
      <c r="D4" s="5"/>
      <c r="E4" s="5"/>
      <c r="F4" s="5"/>
      <c r="G4" s="5"/>
      <c r="H4" s="5"/>
      <c r="I4" s="31"/>
      <c r="J4" s="5"/>
      <c r="K4" s="5"/>
      <c r="M4" s="5"/>
      <c r="N4" s="5"/>
      <c r="P4" s="5"/>
      <c r="Q4" s="5"/>
      <c r="S4" s="5"/>
      <c r="T4" s="5"/>
      <c r="V4" s="5"/>
      <c r="W4" s="5"/>
      <c r="Y4" s="5"/>
      <c r="Z4" s="5"/>
      <c r="AB4" s="5"/>
      <c r="AC4" s="5"/>
      <c r="AE4" s="5"/>
      <c r="AF4" s="5"/>
    </row>
    <row r="5" spans="1:32" x14ac:dyDescent="0.25">
      <c r="A5" s="3" t="s">
        <v>66</v>
      </c>
      <c r="B5" s="5" t="s">
        <v>65</v>
      </c>
      <c r="D5" s="5"/>
      <c r="E5" s="5"/>
      <c r="F5" s="5"/>
      <c r="G5" s="5"/>
      <c r="H5" s="5"/>
      <c r="I5" s="31"/>
      <c r="J5" s="5"/>
      <c r="K5" s="5"/>
      <c r="M5" s="5"/>
      <c r="N5" s="5"/>
      <c r="P5" s="5"/>
      <c r="Q5" s="5"/>
      <c r="S5" s="5"/>
      <c r="T5" s="5"/>
      <c r="V5" s="5"/>
      <c r="W5" s="5"/>
      <c r="Y5" s="5"/>
      <c r="Z5" s="5"/>
      <c r="AB5" s="5"/>
      <c r="AC5" s="5"/>
      <c r="AE5" s="5"/>
      <c r="AF5" s="5"/>
    </row>
    <row r="6" spans="1:32" x14ac:dyDescent="0.25">
      <c r="A6" s="5"/>
      <c r="B6" s="5"/>
      <c r="D6" s="5"/>
      <c r="E6" s="61"/>
      <c r="F6" s="67"/>
      <c r="G6" s="67"/>
      <c r="H6" s="5"/>
      <c r="I6" s="31"/>
      <c r="J6" s="5"/>
      <c r="K6" s="5"/>
      <c r="M6" s="5"/>
      <c r="N6" s="5"/>
      <c r="P6" s="5"/>
      <c r="Q6" s="5"/>
      <c r="S6" s="5"/>
      <c r="T6" s="5"/>
      <c r="V6" s="5"/>
      <c r="W6" s="5"/>
      <c r="Y6" s="5"/>
      <c r="Z6" s="5"/>
      <c r="AB6" s="5"/>
      <c r="AC6" s="5"/>
      <c r="AE6" s="5"/>
      <c r="AF6" s="5"/>
    </row>
    <row r="7" spans="1:32" x14ac:dyDescent="0.25">
      <c r="A7" s="5"/>
      <c r="B7" s="5"/>
      <c r="D7" s="5"/>
      <c r="E7" s="5"/>
      <c r="F7" s="5"/>
      <c r="G7" s="5"/>
      <c r="H7" s="5"/>
      <c r="I7" s="31"/>
      <c r="J7" s="5"/>
      <c r="K7" s="5"/>
      <c r="M7" s="5"/>
      <c r="N7" s="5"/>
      <c r="P7" s="5"/>
      <c r="Q7" s="5"/>
      <c r="S7" s="5"/>
      <c r="T7" s="5"/>
      <c r="V7" s="5"/>
      <c r="W7" s="5"/>
      <c r="Y7" s="5"/>
      <c r="Z7" s="5"/>
      <c r="AB7" s="5"/>
      <c r="AC7" s="5"/>
      <c r="AE7" s="5"/>
      <c r="AF7" s="5"/>
    </row>
    <row r="8" spans="1:32" ht="15.75" thickBot="1" x14ac:dyDescent="0.3">
      <c r="A8" s="5"/>
      <c r="B8" s="5"/>
      <c r="D8" s="5"/>
      <c r="E8" s="5"/>
      <c r="F8" s="5"/>
      <c r="G8" s="5"/>
      <c r="H8" s="5"/>
      <c r="I8" s="31"/>
      <c r="J8" s="5"/>
      <c r="K8" s="5"/>
      <c r="M8" s="5"/>
      <c r="N8" s="5"/>
      <c r="P8" s="5"/>
      <c r="Q8" s="5"/>
      <c r="S8" s="5"/>
      <c r="T8" s="5"/>
      <c r="V8" s="5"/>
      <c r="W8" s="5"/>
      <c r="Y8" s="5"/>
      <c r="Z8" s="5"/>
      <c r="AB8" s="5"/>
      <c r="AC8" s="5"/>
      <c r="AE8" s="5"/>
      <c r="AF8" s="5"/>
    </row>
    <row r="9" spans="1:32" ht="38.25" customHeight="1" thickBot="1" x14ac:dyDescent="0.3">
      <c r="A9" s="5"/>
      <c r="B9" s="5"/>
      <c r="D9" s="63" t="s">
        <v>0</v>
      </c>
      <c r="E9" s="64"/>
      <c r="F9" s="60"/>
      <c r="G9" s="63" t="s">
        <v>1</v>
      </c>
      <c r="H9" s="64"/>
      <c r="I9" s="60"/>
      <c r="J9" s="63" t="s">
        <v>2</v>
      </c>
      <c r="K9" s="64"/>
      <c r="L9" s="60"/>
      <c r="M9" s="63" t="s">
        <v>3</v>
      </c>
      <c r="N9" s="64"/>
      <c r="O9" s="60"/>
      <c r="P9" s="63" t="s">
        <v>4</v>
      </c>
      <c r="Q9" s="64"/>
      <c r="R9" s="60"/>
      <c r="S9" s="63" t="s">
        <v>5</v>
      </c>
      <c r="T9" s="64"/>
      <c r="U9" s="60"/>
      <c r="V9" s="63" t="s">
        <v>6</v>
      </c>
      <c r="W9" s="64"/>
      <c r="X9" s="60"/>
      <c r="Y9" s="63" t="s">
        <v>7</v>
      </c>
      <c r="Z9" s="64"/>
      <c r="AA9" s="60"/>
      <c r="AB9" s="63" t="s">
        <v>8</v>
      </c>
      <c r="AC9" s="64"/>
      <c r="AD9" s="60"/>
      <c r="AE9" s="65" t="s">
        <v>9</v>
      </c>
      <c r="AF9" s="66"/>
    </row>
    <row r="10" spans="1:32" x14ac:dyDescent="0.25">
      <c r="B10" s="40" t="s">
        <v>10</v>
      </c>
      <c r="C10" s="88" t="s">
        <v>76</v>
      </c>
      <c r="D10" s="7">
        <v>1797</v>
      </c>
      <c r="E10" s="58"/>
      <c r="F10" s="30"/>
      <c r="G10" s="7">
        <v>2807</v>
      </c>
      <c r="H10" s="58"/>
      <c r="I10" s="30"/>
      <c r="J10" s="7">
        <v>1927</v>
      </c>
      <c r="K10" s="58"/>
      <c r="L10" s="30"/>
      <c r="M10" s="7">
        <v>2937</v>
      </c>
      <c r="N10" s="58"/>
      <c r="O10" s="30"/>
      <c r="P10" s="7">
        <v>2042</v>
      </c>
      <c r="Q10" s="58"/>
      <c r="R10" s="30"/>
      <c r="S10" s="7">
        <v>3082</v>
      </c>
      <c r="T10" s="58"/>
      <c r="U10" s="30"/>
      <c r="V10" s="7">
        <v>1826</v>
      </c>
      <c r="W10" s="58"/>
      <c r="X10" s="30"/>
      <c r="Y10" s="34">
        <v>2826</v>
      </c>
      <c r="Z10" s="58"/>
      <c r="AA10" s="30"/>
      <c r="AB10" s="7">
        <v>1905</v>
      </c>
      <c r="AC10" s="58"/>
      <c r="AD10" s="30"/>
      <c r="AE10" s="7">
        <v>2930</v>
      </c>
      <c r="AF10" s="59"/>
    </row>
    <row r="11" spans="1:32" x14ac:dyDescent="0.25">
      <c r="B11" s="41" t="s">
        <v>11</v>
      </c>
      <c r="C11" s="88" t="s">
        <v>76</v>
      </c>
      <c r="D11" s="7">
        <v>1895</v>
      </c>
      <c r="E11" s="18"/>
      <c r="F11" s="28"/>
      <c r="G11" s="7">
        <v>2995</v>
      </c>
      <c r="H11" s="18"/>
      <c r="I11" s="28"/>
      <c r="J11" s="7">
        <v>2025</v>
      </c>
      <c r="K11" s="18"/>
      <c r="L11" s="28"/>
      <c r="M11" s="7">
        <v>3125</v>
      </c>
      <c r="N11" s="18"/>
      <c r="O11" s="28"/>
      <c r="P11" s="7">
        <v>2140</v>
      </c>
      <c r="Q11" s="18"/>
      <c r="R11" s="28"/>
      <c r="S11" s="7">
        <v>3270</v>
      </c>
      <c r="T11" s="18"/>
      <c r="U11" s="28"/>
      <c r="V11" s="7">
        <v>1924</v>
      </c>
      <c r="W11" s="18"/>
      <c r="X11" s="28"/>
      <c r="Y11" s="7">
        <v>3014</v>
      </c>
      <c r="Z11" s="18"/>
      <c r="AA11" s="28"/>
      <c r="AB11" s="7">
        <v>2003</v>
      </c>
      <c r="AC11" s="18"/>
      <c r="AD11" s="28"/>
      <c r="AE11" s="7">
        <v>3118</v>
      </c>
      <c r="AF11" s="56"/>
    </row>
    <row r="12" spans="1:32" x14ac:dyDescent="0.25">
      <c r="B12" s="42" t="s">
        <v>64</v>
      </c>
      <c r="C12" s="88"/>
      <c r="D12" s="8"/>
      <c r="E12" s="17">
        <v>1663</v>
      </c>
      <c r="F12" s="28"/>
      <c r="G12" s="8"/>
      <c r="H12" s="17">
        <v>2155</v>
      </c>
      <c r="I12" s="28"/>
      <c r="J12" s="8"/>
      <c r="K12" s="17">
        <v>1798</v>
      </c>
      <c r="L12" s="28"/>
      <c r="M12" s="8"/>
      <c r="N12" s="17">
        <v>2275</v>
      </c>
      <c r="O12" s="28"/>
      <c r="P12" s="8"/>
      <c r="Q12" s="17">
        <v>1888</v>
      </c>
      <c r="R12" s="28"/>
      <c r="S12" s="8"/>
      <c r="T12" s="17">
        <v>2365</v>
      </c>
      <c r="U12" s="28"/>
      <c r="V12" s="8"/>
      <c r="W12" s="17">
        <v>1663</v>
      </c>
      <c r="X12" s="28"/>
      <c r="Y12" s="8"/>
      <c r="Z12" s="17">
        <v>2200</v>
      </c>
      <c r="AA12" s="28"/>
      <c r="AB12" s="8"/>
      <c r="AC12" s="17">
        <v>1729</v>
      </c>
      <c r="AD12" s="28"/>
      <c r="AE12" s="8"/>
      <c r="AF12" s="38">
        <v>2279</v>
      </c>
    </row>
    <row r="13" spans="1:32" x14ac:dyDescent="0.25">
      <c r="B13" s="43" t="s">
        <v>12</v>
      </c>
      <c r="C13" s="88" t="s">
        <v>76</v>
      </c>
      <c r="D13" s="7">
        <v>949</v>
      </c>
      <c r="E13" s="17">
        <v>903</v>
      </c>
      <c r="F13" s="28"/>
      <c r="G13" s="7">
        <v>1025</v>
      </c>
      <c r="H13" s="17">
        <v>1116</v>
      </c>
      <c r="I13" s="28"/>
      <c r="J13" s="7">
        <v>1079</v>
      </c>
      <c r="K13" s="17">
        <v>1038</v>
      </c>
      <c r="L13" s="28"/>
      <c r="M13" s="7">
        <v>1155</v>
      </c>
      <c r="N13" s="17">
        <v>1236</v>
      </c>
      <c r="O13" s="28"/>
      <c r="P13" s="7">
        <v>1194</v>
      </c>
      <c r="Q13" s="17">
        <v>1128</v>
      </c>
      <c r="R13" s="28"/>
      <c r="S13" s="7">
        <v>1300</v>
      </c>
      <c r="T13" s="17">
        <v>1326</v>
      </c>
      <c r="U13" s="28"/>
      <c r="V13" s="7">
        <v>978</v>
      </c>
      <c r="W13" s="17">
        <v>903</v>
      </c>
      <c r="X13" s="28"/>
      <c r="Y13" s="7">
        <v>1044</v>
      </c>
      <c r="Z13" s="17">
        <v>1161</v>
      </c>
      <c r="AA13" s="28"/>
      <c r="AB13" s="7">
        <v>1057</v>
      </c>
      <c r="AC13" s="17">
        <v>969</v>
      </c>
      <c r="AD13" s="28"/>
      <c r="AE13" s="7">
        <v>1148</v>
      </c>
      <c r="AF13" s="51">
        <v>1240</v>
      </c>
    </row>
    <row r="14" spans="1:32" x14ac:dyDescent="0.25">
      <c r="B14" s="43" t="s">
        <v>13</v>
      </c>
      <c r="C14" s="88" t="s">
        <v>76</v>
      </c>
      <c r="D14" s="7">
        <v>1598</v>
      </c>
      <c r="E14" s="17"/>
      <c r="F14" s="28"/>
      <c r="G14" s="7">
        <v>2480</v>
      </c>
      <c r="H14" s="17"/>
      <c r="I14" s="28"/>
      <c r="J14" s="7">
        <v>1698</v>
      </c>
      <c r="K14" s="17"/>
      <c r="L14" s="28"/>
      <c r="M14" s="7">
        <v>2550</v>
      </c>
      <c r="N14" s="17"/>
      <c r="O14" s="28"/>
      <c r="P14" s="7">
        <v>1813</v>
      </c>
      <c r="Q14" s="17"/>
      <c r="R14" s="28"/>
      <c r="S14" s="7">
        <v>2695</v>
      </c>
      <c r="T14" s="17"/>
      <c r="U14" s="28"/>
      <c r="V14" s="7">
        <v>1627</v>
      </c>
      <c r="W14" s="17"/>
      <c r="X14" s="28"/>
      <c r="Y14" s="7">
        <v>2499</v>
      </c>
      <c r="Z14" s="17"/>
      <c r="AA14" s="28"/>
      <c r="AB14" s="7">
        <v>1706</v>
      </c>
      <c r="AC14" s="17"/>
      <c r="AD14" s="28"/>
      <c r="AE14" s="7">
        <v>2603</v>
      </c>
      <c r="AF14" s="51"/>
    </row>
    <row r="15" spans="1:32" x14ac:dyDescent="0.25">
      <c r="B15" s="42" t="s">
        <v>14</v>
      </c>
      <c r="C15" s="88"/>
      <c r="D15" s="9">
        <v>1376</v>
      </c>
      <c r="E15" s="17">
        <v>1443</v>
      </c>
      <c r="F15" s="28"/>
      <c r="G15" s="9">
        <v>2011</v>
      </c>
      <c r="H15" s="17">
        <v>1989</v>
      </c>
      <c r="I15" s="28"/>
      <c r="J15" s="9">
        <v>1476</v>
      </c>
      <c r="K15" s="17">
        <v>1578</v>
      </c>
      <c r="L15" s="28"/>
      <c r="M15" s="9">
        <v>2081</v>
      </c>
      <c r="N15" s="17">
        <v>2109</v>
      </c>
      <c r="O15" s="28"/>
      <c r="P15" s="9">
        <v>1591</v>
      </c>
      <c r="Q15" s="17">
        <v>1668</v>
      </c>
      <c r="R15" s="28"/>
      <c r="S15" s="9">
        <v>2226</v>
      </c>
      <c r="T15" s="17">
        <v>2199</v>
      </c>
      <c r="U15" s="28"/>
      <c r="V15" s="9">
        <v>1405</v>
      </c>
      <c r="W15" s="17">
        <v>1443</v>
      </c>
      <c r="X15" s="28"/>
      <c r="Y15" s="9">
        <v>2030</v>
      </c>
      <c r="Z15" s="17">
        <v>2034</v>
      </c>
      <c r="AA15" s="28"/>
      <c r="AB15" s="9">
        <v>1484</v>
      </c>
      <c r="AC15" s="17">
        <v>1509</v>
      </c>
      <c r="AD15" s="28"/>
      <c r="AE15" s="9">
        <v>2134</v>
      </c>
      <c r="AF15" s="50">
        <v>2113</v>
      </c>
    </row>
    <row r="16" spans="1:32" x14ac:dyDescent="0.25">
      <c r="B16" s="41" t="s">
        <v>15</v>
      </c>
      <c r="C16" s="88" t="s">
        <v>76</v>
      </c>
      <c r="D16" s="7">
        <v>1693</v>
      </c>
      <c r="E16" s="18"/>
      <c r="F16" s="28"/>
      <c r="G16" s="7">
        <v>2528</v>
      </c>
      <c r="H16" s="18"/>
      <c r="I16" s="28"/>
      <c r="J16" s="7">
        <v>1793</v>
      </c>
      <c r="K16" s="18"/>
      <c r="L16" s="28"/>
      <c r="M16" s="7">
        <v>2598</v>
      </c>
      <c r="N16" s="18"/>
      <c r="O16" s="28"/>
      <c r="P16" s="7">
        <v>1908</v>
      </c>
      <c r="Q16" s="18"/>
      <c r="R16" s="28"/>
      <c r="S16" s="7">
        <v>2743</v>
      </c>
      <c r="T16" s="18"/>
      <c r="U16" s="28"/>
      <c r="V16" s="7">
        <v>1722</v>
      </c>
      <c r="W16" s="18"/>
      <c r="X16" s="28"/>
      <c r="Y16" s="7">
        <v>2547</v>
      </c>
      <c r="Z16" s="18"/>
      <c r="AA16" s="28"/>
      <c r="AB16" s="7">
        <v>1801</v>
      </c>
      <c r="AC16" s="18"/>
      <c r="AD16" s="28"/>
      <c r="AE16" s="7">
        <v>2651</v>
      </c>
      <c r="AF16" s="39"/>
    </row>
    <row r="17" spans="2:32" x14ac:dyDescent="0.25">
      <c r="B17" s="44" t="s">
        <v>15</v>
      </c>
      <c r="C17" s="88"/>
      <c r="D17" s="7"/>
      <c r="E17" s="17">
        <v>1443</v>
      </c>
      <c r="F17" s="28"/>
      <c r="G17" s="7"/>
      <c r="H17" s="17">
        <v>1989</v>
      </c>
      <c r="I17" s="28"/>
      <c r="J17" s="7"/>
      <c r="K17" s="17">
        <v>1578</v>
      </c>
      <c r="L17" s="28"/>
      <c r="M17" s="7"/>
      <c r="N17" s="17">
        <v>2109</v>
      </c>
      <c r="O17" s="28"/>
      <c r="P17" s="7"/>
      <c r="Q17" s="17">
        <v>1668</v>
      </c>
      <c r="R17" s="28"/>
      <c r="S17" s="7"/>
      <c r="T17" s="17">
        <v>2199</v>
      </c>
      <c r="U17" s="28"/>
      <c r="V17" s="7"/>
      <c r="W17" s="17">
        <v>1443</v>
      </c>
      <c r="X17" s="28"/>
      <c r="Y17" s="7"/>
      <c r="Z17" s="17">
        <v>2034</v>
      </c>
      <c r="AA17" s="28"/>
      <c r="AB17" s="7"/>
      <c r="AC17" s="17">
        <v>1509</v>
      </c>
      <c r="AD17" s="28"/>
      <c r="AE17" s="7"/>
      <c r="AF17" s="52">
        <v>1509</v>
      </c>
    </row>
    <row r="18" spans="2:32" x14ac:dyDescent="0.25">
      <c r="B18" s="41" t="s">
        <v>16</v>
      </c>
      <c r="C18" s="88" t="s">
        <v>76</v>
      </c>
      <c r="D18" s="7">
        <v>1598</v>
      </c>
      <c r="E18" s="18"/>
      <c r="F18" s="28"/>
      <c r="G18" s="7">
        <v>2480</v>
      </c>
      <c r="H18" s="18"/>
      <c r="I18" s="28"/>
      <c r="J18" s="7">
        <v>1698</v>
      </c>
      <c r="K18" s="18"/>
      <c r="L18" s="28"/>
      <c r="M18" s="7">
        <v>2550</v>
      </c>
      <c r="N18" s="18"/>
      <c r="O18" s="28"/>
      <c r="P18" s="7">
        <v>1813</v>
      </c>
      <c r="Q18" s="18"/>
      <c r="R18" s="28"/>
      <c r="S18" s="7">
        <v>2695</v>
      </c>
      <c r="T18" s="18"/>
      <c r="U18" s="28"/>
      <c r="V18" s="7">
        <v>1627</v>
      </c>
      <c r="W18" s="18"/>
      <c r="X18" s="28"/>
      <c r="Y18" s="7">
        <v>2499</v>
      </c>
      <c r="Z18" s="18"/>
      <c r="AA18" s="28"/>
      <c r="AB18" s="7">
        <v>1706</v>
      </c>
      <c r="AC18" s="18"/>
      <c r="AD18" s="28"/>
      <c r="AE18" s="7">
        <v>2603</v>
      </c>
      <c r="AF18" s="53"/>
    </row>
    <row r="19" spans="2:32" x14ac:dyDescent="0.25">
      <c r="B19" s="42" t="s">
        <v>16</v>
      </c>
      <c r="C19" s="88"/>
      <c r="D19" s="9">
        <v>1376</v>
      </c>
      <c r="E19" s="17">
        <v>1443</v>
      </c>
      <c r="F19" s="28"/>
      <c r="G19" s="9">
        <v>2011</v>
      </c>
      <c r="H19" s="17">
        <v>1989</v>
      </c>
      <c r="I19" s="28"/>
      <c r="J19" s="9">
        <v>1476</v>
      </c>
      <c r="K19" s="17">
        <v>1578</v>
      </c>
      <c r="L19" s="28"/>
      <c r="M19" s="9">
        <v>2081</v>
      </c>
      <c r="N19" s="17">
        <v>2109</v>
      </c>
      <c r="O19" s="28"/>
      <c r="P19" s="9">
        <v>1591</v>
      </c>
      <c r="Q19" s="17">
        <v>1668</v>
      </c>
      <c r="R19" s="28"/>
      <c r="S19" s="9">
        <v>2226</v>
      </c>
      <c r="T19" s="17">
        <v>2199</v>
      </c>
      <c r="U19" s="28"/>
      <c r="V19" s="9">
        <v>1405</v>
      </c>
      <c r="W19" s="17">
        <v>1443</v>
      </c>
      <c r="X19" s="28"/>
      <c r="Y19" s="9">
        <v>2030</v>
      </c>
      <c r="Z19" s="17">
        <v>2034</v>
      </c>
      <c r="AA19" s="28"/>
      <c r="AB19" s="9">
        <v>1484</v>
      </c>
      <c r="AC19" s="17">
        <v>1509</v>
      </c>
      <c r="AD19" s="28"/>
      <c r="AE19" s="9">
        <v>2134</v>
      </c>
      <c r="AF19" s="52">
        <v>1509</v>
      </c>
    </row>
    <row r="20" spans="2:32" x14ac:dyDescent="0.25">
      <c r="B20" s="41" t="s">
        <v>17</v>
      </c>
      <c r="C20" s="88" t="s">
        <v>76</v>
      </c>
      <c r="D20" s="7">
        <v>1598</v>
      </c>
      <c r="E20" s="18"/>
      <c r="F20" s="28"/>
      <c r="G20" s="7">
        <v>2480</v>
      </c>
      <c r="H20" s="18"/>
      <c r="I20" s="28"/>
      <c r="J20" s="7">
        <v>1698</v>
      </c>
      <c r="K20" s="18"/>
      <c r="L20" s="28"/>
      <c r="M20" s="7">
        <v>2550</v>
      </c>
      <c r="N20" s="18"/>
      <c r="O20" s="28"/>
      <c r="P20" s="7">
        <v>1813</v>
      </c>
      <c r="Q20" s="18"/>
      <c r="R20" s="28"/>
      <c r="S20" s="7">
        <v>2695</v>
      </c>
      <c r="T20" s="18"/>
      <c r="U20" s="28"/>
      <c r="V20" s="7">
        <v>1627</v>
      </c>
      <c r="W20" s="18"/>
      <c r="X20" s="28"/>
      <c r="Y20" s="7">
        <v>2499</v>
      </c>
      <c r="Z20" s="18"/>
      <c r="AA20" s="28"/>
      <c r="AB20" s="7">
        <v>1706</v>
      </c>
      <c r="AC20" s="18"/>
      <c r="AD20" s="28"/>
      <c r="AE20" s="7">
        <v>2603</v>
      </c>
      <c r="AF20" s="53"/>
    </row>
    <row r="21" spans="2:32" x14ac:dyDescent="0.25">
      <c r="B21" s="42" t="s">
        <v>17</v>
      </c>
      <c r="C21" s="88"/>
      <c r="D21" s="9">
        <v>1376</v>
      </c>
      <c r="E21" s="17">
        <v>1443</v>
      </c>
      <c r="F21" s="28"/>
      <c r="G21" s="9">
        <v>2011</v>
      </c>
      <c r="H21" s="17">
        <v>1989</v>
      </c>
      <c r="I21" s="28"/>
      <c r="J21" s="9">
        <v>1476</v>
      </c>
      <c r="K21" s="17">
        <v>1578</v>
      </c>
      <c r="L21" s="28"/>
      <c r="M21" s="9">
        <v>2081</v>
      </c>
      <c r="N21" s="17">
        <v>2109</v>
      </c>
      <c r="O21" s="28"/>
      <c r="P21" s="9">
        <v>1591</v>
      </c>
      <c r="Q21" s="17">
        <v>1668</v>
      </c>
      <c r="R21" s="28"/>
      <c r="S21" s="9">
        <v>2226</v>
      </c>
      <c r="T21" s="17">
        <v>2199</v>
      </c>
      <c r="U21" s="28"/>
      <c r="V21" s="9">
        <v>1405</v>
      </c>
      <c r="W21" s="17">
        <v>1443</v>
      </c>
      <c r="X21" s="28"/>
      <c r="Y21" s="9">
        <v>2030</v>
      </c>
      <c r="Z21" s="17">
        <v>2034</v>
      </c>
      <c r="AA21" s="28"/>
      <c r="AB21" s="9">
        <v>1484</v>
      </c>
      <c r="AC21" s="17">
        <v>1509</v>
      </c>
      <c r="AD21" s="28"/>
      <c r="AE21" s="9">
        <v>2134</v>
      </c>
      <c r="AF21" s="52">
        <v>1509</v>
      </c>
    </row>
    <row r="22" spans="2:32" x14ac:dyDescent="0.25">
      <c r="B22" s="41" t="s">
        <v>18</v>
      </c>
      <c r="C22" s="88" t="s">
        <v>76</v>
      </c>
      <c r="D22" s="7">
        <v>1598</v>
      </c>
      <c r="E22" s="18"/>
      <c r="F22" s="28"/>
      <c r="G22" s="7">
        <v>2480</v>
      </c>
      <c r="H22" s="18"/>
      <c r="I22" s="28"/>
      <c r="J22" s="7">
        <v>1698</v>
      </c>
      <c r="K22" s="18"/>
      <c r="L22" s="28"/>
      <c r="M22" s="7">
        <v>2550</v>
      </c>
      <c r="N22" s="18"/>
      <c r="O22" s="28"/>
      <c r="P22" s="7">
        <v>1813</v>
      </c>
      <c r="Q22" s="18"/>
      <c r="R22" s="28"/>
      <c r="S22" s="7">
        <v>2695</v>
      </c>
      <c r="T22" s="18"/>
      <c r="U22" s="28"/>
      <c r="V22" s="7">
        <v>1627</v>
      </c>
      <c r="W22" s="18"/>
      <c r="X22" s="28"/>
      <c r="Y22" s="7">
        <v>2499</v>
      </c>
      <c r="Z22" s="18"/>
      <c r="AA22" s="28"/>
      <c r="AB22" s="7">
        <v>1706</v>
      </c>
      <c r="AC22" s="18"/>
      <c r="AD22" s="28"/>
      <c r="AE22" s="7">
        <v>2603</v>
      </c>
      <c r="AF22" s="54"/>
    </row>
    <row r="23" spans="2:32" x14ac:dyDescent="0.25">
      <c r="B23" s="42" t="s">
        <v>18</v>
      </c>
      <c r="C23" s="88"/>
      <c r="D23" s="9">
        <v>1376</v>
      </c>
      <c r="E23" s="17">
        <v>1443</v>
      </c>
      <c r="F23" s="28"/>
      <c r="G23" s="9">
        <v>2011</v>
      </c>
      <c r="H23" s="17">
        <v>1989</v>
      </c>
      <c r="I23" s="28"/>
      <c r="J23" s="9">
        <v>1476</v>
      </c>
      <c r="K23" s="17">
        <v>1578</v>
      </c>
      <c r="L23" s="28"/>
      <c r="M23" s="9">
        <v>2081</v>
      </c>
      <c r="N23" s="17">
        <v>2109</v>
      </c>
      <c r="O23" s="28"/>
      <c r="P23" s="9">
        <v>1591</v>
      </c>
      <c r="Q23" s="17">
        <v>1668</v>
      </c>
      <c r="R23" s="28"/>
      <c r="S23" s="9">
        <v>2226</v>
      </c>
      <c r="T23" s="17">
        <v>2199</v>
      </c>
      <c r="U23" s="28"/>
      <c r="V23" s="9">
        <v>1405</v>
      </c>
      <c r="W23" s="17">
        <v>1443</v>
      </c>
      <c r="X23" s="28"/>
      <c r="Y23" s="9">
        <v>2030</v>
      </c>
      <c r="Z23" s="17">
        <v>2034</v>
      </c>
      <c r="AA23" s="28"/>
      <c r="AB23" s="9">
        <v>1484</v>
      </c>
      <c r="AC23" s="17">
        <v>1509</v>
      </c>
      <c r="AD23" s="28"/>
      <c r="AE23" s="9">
        <v>2134</v>
      </c>
      <c r="AF23" s="51">
        <v>2113</v>
      </c>
    </row>
    <row r="24" spans="2:32" x14ac:dyDescent="0.25">
      <c r="B24" s="44" t="s">
        <v>19</v>
      </c>
      <c r="C24" s="88"/>
      <c r="D24" s="9">
        <v>1783</v>
      </c>
      <c r="E24" s="17">
        <v>1963</v>
      </c>
      <c r="F24" s="28"/>
      <c r="G24" s="9">
        <v>2212</v>
      </c>
      <c r="H24" s="17">
        <v>2236</v>
      </c>
      <c r="I24" s="28"/>
      <c r="J24" s="9">
        <v>1913</v>
      </c>
      <c r="K24" s="17">
        <v>2098</v>
      </c>
      <c r="L24" s="28"/>
      <c r="M24" s="9">
        <v>2342</v>
      </c>
      <c r="N24" s="17">
        <v>2356</v>
      </c>
      <c r="O24" s="28"/>
      <c r="P24" s="9">
        <v>2028</v>
      </c>
      <c r="Q24" s="17">
        <v>2188</v>
      </c>
      <c r="R24" s="28"/>
      <c r="S24" s="9">
        <v>2487</v>
      </c>
      <c r="T24" s="17">
        <v>2446</v>
      </c>
      <c r="U24" s="28"/>
      <c r="V24" s="9">
        <v>1812</v>
      </c>
      <c r="W24" s="17">
        <v>1963</v>
      </c>
      <c r="X24" s="28"/>
      <c r="Y24" s="9">
        <v>2231</v>
      </c>
      <c r="Z24" s="17">
        <v>2281</v>
      </c>
      <c r="AA24" s="28"/>
      <c r="AB24" s="9">
        <v>1891</v>
      </c>
      <c r="AC24" s="17">
        <v>2029</v>
      </c>
      <c r="AD24" s="28"/>
      <c r="AE24" s="9">
        <v>2335</v>
      </c>
      <c r="AF24" s="38">
        <v>2360</v>
      </c>
    </row>
    <row r="25" spans="2:32" x14ac:dyDescent="0.25">
      <c r="B25" s="41" t="s">
        <v>20</v>
      </c>
      <c r="C25" s="88" t="s">
        <v>76</v>
      </c>
      <c r="D25" s="7">
        <v>949</v>
      </c>
      <c r="E25" s="17">
        <v>903</v>
      </c>
      <c r="F25" s="28"/>
      <c r="G25" s="35">
        <v>1025</v>
      </c>
      <c r="H25" s="17">
        <v>1116</v>
      </c>
      <c r="I25" s="28"/>
      <c r="J25" s="7">
        <v>1079</v>
      </c>
      <c r="K25" s="17">
        <v>1038</v>
      </c>
      <c r="L25" s="28"/>
      <c r="M25" s="7">
        <v>1155</v>
      </c>
      <c r="N25" s="17">
        <v>1236</v>
      </c>
      <c r="O25" s="28"/>
      <c r="P25" s="7">
        <v>1194</v>
      </c>
      <c r="Q25" s="17">
        <v>1128</v>
      </c>
      <c r="R25" s="28"/>
      <c r="S25" s="7">
        <v>1300</v>
      </c>
      <c r="T25" s="17">
        <v>1326</v>
      </c>
      <c r="U25" s="28"/>
      <c r="V25" s="7">
        <v>978</v>
      </c>
      <c r="W25" s="17">
        <v>903</v>
      </c>
      <c r="X25" s="28"/>
      <c r="Y25" s="7">
        <v>1044</v>
      </c>
      <c r="Z25" s="17">
        <v>1161</v>
      </c>
      <c r="AA25" s="28"/>
      <c r="AB25" s="7">
        <v>1057</v>
      </c>
      <c r="AC25" s="17">
        <v>969</v>
      </c>
      <c r="AD25" s="28"/>
      <c r="AE25" s="7">
        <v>1148</v>
      </c>
      <c r="AF25" s="52">
        <v>1240</v>
      </c>
    </row>
    <row r="26" spans="2:32" x14ac:dyDescent="0.25">
      <c r="B26" s="41" t="s">
        <v>21</v>
      </c>
      <c r="C26" s="88" t="s">
        <v>76</v>
      </c>
      <c r="D26" s="25">
        <v>1357</v>
      </c>
      <c r="E26" s="18"/>
      <c r="F26" s="28"/>
      <c r="G26" s="7">
        <v>1903</v>
      </c>
      <c r="H26" s="18"/>
      <c r="I26" s="28"/>
      <c r="J26" s="7">
        <v>1487</v>
      </c>
      <c r="K26" s="18"/>
      <c r="L26" s="28"/>
      <c r="M26" s="7">
        <v>2033</v>
      </c>
      <c r="N26" s="18"/>
      <c r="O26" s="28"/>
      <c r="P26" s="7">
        <v>1602</v>
      </c>
      <c r="Q26" s="18"/>
      <c r="R26" s="28"/>
      <c r="S26" s="7">
        <v>2178</v>
      </c>
      <c r="T26" s="18"/>
      <c r="U26" s="28"/>
      <c r="V26" s="7">
        <v>1386</v>
      </c>
      <c r="W26" s="18"/>
      <c r="X26" s="28"/>
      <c r="Y26" s="7">
        <v>1922</v>
      </c>
      <c r="Z26" s="18"/>
      <c r="AA26" s="28"/>
      <c r="AB26" s="7">
        <v>1465</v>
      </c>
      <c r="AC26" s="18"/>
      <c r="AD26" s="28"/>
      <c r="AE26" s="7">
        <v>2026</v>
      </c>
      <c r="AF26" s="53"/>
    </row>
    <row r="27" spans="2:32" x14ac:dyDescent="0.25">
      <c r="B27" s="44" t="s">
        <v>21</v>
      </c>
      <c r="C27" s="88"/>
      <c r="D27" s="27"/>
      <c r="E27" s="17">
        <v>1481</v>
      </c>
      <c r="F27" s="28"/>
      <c r="G27" s="8"/>
      <c r="H27" s="17">
        <v>2053</v>
      </c>
      <c r="I27" s="28"/>
      <c r="J27" s="8"/>
      <c r="K27" s="17">
        <v>1616</v>
      </c>
      <c r="L27" s="28"/>
      <c r="M27" s="8"/>
      <c r="N27" s="17">
        <v>2173</v>
      </c>
      <c r="O27" s="28"/>
      <c r="P27" s="8"/>
      <c r="Q27" s="17">
        <v>1706</v>
      </c>
      <c r="R27" s="28"/>
      <c r="S27" s="8"/>
      <c r="T27" s="17">
        <v>2263</v>
      </c>
      <c r="U27" s="28"/>
      <c r="V27" s="8"/>
      <c r="W27" s="17">
        <v>1481</v>
      </c>
      <c r="X27" s="28"/>
      <c r="Y27" s="8"/>
      <c r="Z27" s="17">
        <v>2098</v>
      </c>
      <c r="AA27" s="28"/>
      <c r="AB27" s="8"/>
      <c r="AC27" s="17">
        <v>1547</v>
      </c>
      <c r="AD27" s="28"/>
      <c r="AE27" s="8"/>
      <c r="AF27" s="51">
        <v>2177</v>
      </c>
    </row>
    <row r="28" spans="2:32" x14ac:dyDescent="0.25">
      <c r="B28" s="41" t="s">
        <v>22</v>
      </c>
      <c r="C28" s="88" t="s">
        <v>76</v>
      </c>
      <c r="D28" s="26">
        <v>1357</v>
      </c>
      <c r="E28" s="17">
        <v>1381</v>
      </c>
      <c r="F28" s="28"/>
      <c r="G28" s="7">
        <v>1903</v>
      </c>
      <c r="H28" s="18"/>
      <c r="I28" s="28"/>
      <c r="J28" s="7">
        <v>1487</v>
      </c>
      <c r="K28" s="17">
        <v>1516</v>
      </c>
      <c r="L28" s="28"/>
      <c r="M28" s="7">
        <v>2033</v>
      </c>
      <c r="N28" s="17">
        <v>2073</v>
      </c>
      <c r="O28" s="28"/>
      <c r="P28" s="7">
        <v>1602</v>
      </c>
      <c r="Q28" s="17">
        <v>1606</v>
      </c>
      <c r="R28" s="28"/>
      <c r="S28" s="7">
        <v>2178</v>
      </c>
      <c r="T28" s="17">
        <v>2163</v>
      </c>
      <c r="U28" s="28"/>
      <c r="V28" s="7">
        <v>1386</v>
      </c>
      <c r="W28" s="17">
        <v>1381</v>
      </c>
      <c r="X28" s="28"/>
      <c r="Y28" s="7">
        <v>1922</v>
      </c>
      <c r="Z28" s="17">
        <v>1998</v>
      </c>
      <c r="AA28" s="28"/>
      <c r="AB28" s="7">
        <v>1465</v>
      </c>
      <c r="AC28" s="17">
        <v>1447</v>
      </c>
      <c r="AD28" s="28"/>
      <c r="AE28" s="7">
        <v>2026</v>
      </c>
      <c r="AF28" s="51">
        <v>2077</v>
      </c>
    </row>
    <row r="29" spans="2:32" x14ac:dyDescent="0.25">
      <c r="B29" s="44" t="s">
        <v>23</v>
      </c>
      <c r="C29" s="88"/>
      <c r="D29" s="10">
        <v>1677</v>
      </c>
      <c r="E29" s="19"/>
      <c r="F29" s="29"/>
      <c r="G29" s="9">
        <v>2234</v>
      </c>
      <c r="H29" s="18"/>
      <c r="I29" s="28"/>
      <c r="J29" s="9">
        <v>1807</v>
      </c>
      <c r="K29" s="18"/>
      <c r="L29" s="28"/>
      <c r="M29" s="9">
        <v>2364</v>
      </c>
      <c r="N29" s="18"/>
      <c r="O29" s="28"/>
      <c r="P29" s="9">
        <v>1922</v>
      </c>
      <c r="Q29" s="18"/>
      <c r="R29" s="28"/>
      <c r="S29" s="9">
        <v>2509</v>
      </c>
      <c r="T29" s="18"/>
      <c r="U29" s="28"/>
      <c r="V29" s="9">
        <v>1706</v>
      </c>
      <c r="W29" s="18"/>
      <c r="X29" s="28"/>
      <c r="Y29" s="9">
        <v>2253</v>
      </c>
      <c r="Z29" s="18"/>
      <c r="AA29" s="28"/>
      <c r="AB29" s="9">
        <v>1785</v>
      </c>
      <c r="AC29" s="18"/>
      <c r="AD29" s="28"/>
      <c r="AE29" s="9">
        <v>2357</v>
      </c>
      <c r="AF29" s="54"/>
    </row>
    <row r="30" spans="2:32" x14ac:dyDescent="0.25">
      <c r="B30" s="41" t="s">
        <v>24</v>
      </c>
      <c r="C30" s="88" t="s">
        <v>76</v>
      </c>
      <c r="D30" s="11">
        <v>1572</v>
      </c>
      <c r="E30" s="20">
        <v>1540</v>
      </c>
      <c r="F30" s="29"/>
      <c r="G30" s="7">
        <v>1838</v>
      </c>
      <c r="H30" s="17">
        <v>1771</v>
      </c>
      <c r="I30" s="28"/>
      <c r="J30" s="7">
        <v>1702</v>
      </c>
      <c r="K30" s="17">
        <v>1675</v>
      </c>
      <c r="L30" s="28"/>
      <c r="M30" s="7">
        <v>1968</v>
      </c>
      <c r="N30" s="17">
        <v>1891</v>
      </c>
      <c r="O30" s="28"/>
      <c r="P30" s="7">
        <v>1817</v>
      </c>
      <c r="Q30" s="17">
        <v>1765</v>
      </c>
      <c r="R30" s="28"/>
      <c r="S30" s="7">
        <v>2113</v>
      </c>
      <c r="T30" s="17">
        <v>1981</v>
      </c>
      <c r="U30" s="28"/>
      <c r="V30" s="7">
        <v>1601</v>
      </c>
      <c r="W30" s="17">
        <v>1540</v>
      </c>
      <c r="X30" s="28"/>
      <c r="Y30" s="7">
        <v>1857</v>
      </c>
      <c r="Z30" s="17">
        <v>1816</v>
      </c>
      <c r="AA30" s="28"/>
      <c r="AB30" s="7">
        <v>1680</v>
      </c>
      <c r="AC30" s="17">
        <v>1606</v>
      </c>
      <c r="AD30" s="28"/>
      <c r="AE30" s="7">
        <v>1961</v>
      </c>
      <c r="AF30" s="38">
        <v>1895</v>
      </c>
    </row>
    <row r="31" spans="2:32" x14ac:dyDescent="0.25">
      <c r="B31" s="44" t="s">
        <v>25</v>
      </c>
      <c r="C31" s="88"/>
      <c r="D31" s="10">
        <v>1572</v>
      </c>
      <c r="E31" s="19"/>
      <c r="F31" s="29"/>
      <c r="G31" s="9">
        <v>1838</v>
      </c>
      <c r="H31" s="18"/>
      <c r="I31" s="28"/>
      <c r="J31" s="9">
        <v>1702</v>
      </c>
      <c r="K31" s="18"/>
      <c r="L31" s="28"/>
      <c r="M31" s="9">
        <v>1968</v>
      </c>
      <c r="N31" s="18"/>
      <c r="O31" s="28"/>
      <c r="P31" s="9">
        <v>1817</v>
      </c>
      <c r="Q31" s="18"/>
      <c r="R31" s="28"/>
      <c r="S31" s="9">
        <v>2113</v>
      </c>
      <c r="T31" s="18"/>
      <c r="U31" s="28"/>
      <c r="V31" s="9">
        <v>1601</v>
      </c>
      <c r="W31" s="18"/>
      <c r="X31" s="28"/>
      <c r="Y31" s="9">
        <v>1857</v>
      </c>
      <c r="Z31" s="18"/>
      <c r="AA31" s="28"/>
      <c r="AB31" s="9">
        <v>1680</v>
      </c>
      <c r="AC31" s="18"/>
      <c r="AD31" s="28"/>
      <c r="AE31" s="9">
        <v>1961</v>
      </c>
      <c r="AF31" s="54"/>
    </row>
    <row r="32" spans="2:32" x14ac:dyDescent="0.25">
      <c r="B32" s="41" t="s">
        <v>26</v>
      </c>
      <c r="C32" s="88" t="s">
        <v>76</v>
      </c>
      <c r="D32" s="7">
        <v>1257</v>
      </c>
      <c r="E32" s="17">
        <v>1153</v>
      </c>
      <c r="F32" s="28"/>
      <c r="G32" s="7">
        <v>1737</v>
      </c>
      <c r="H32" s="17">
        <v>1591</v>
      </c>
      <c r="I32" s="28"/>
      <c r="J32" s="7">
        <v>1387</v>
      </c>
      <c r="K32" s="17">
        <v>1288</v>
      </c>
      <c r="L32" s="28"/>
      <c r="M32" s="7">
        <v>1867</v>
      </c>
      <c r="N32" s="17">
        <v>1711</v>
      </c>
      <c r="O32" s="28"/>
      <c r="P32" s="7">
        <v>1502</v>
      </c>
      <c r="Q32" s="17">
        <v>1378</v>
      </c>
      <c r="R32" s="28"/>
      <c r="S32" s="7">
        <v>2012</v>
      </c>
      <c r="T32" s="17">
        <v>1801</v>
      </c>
      <c r="U32" s="28"/>
      <c r="V32" s="7">
        <v>1286</v>
      </c>
      <c r="W32" s="17">
        <v>1153</v>
      </c>
      <c r="X32" s="28"/>
      <c r="Y32" s="7">
        <v>1756</v>
      </c>
      <c r="Z32" s="17">
        <v>1636</v>
      </c>
      <c r="AA32" s="28"/>
      <c r="AB32" s="7">
        <v>1365</v>
      </c>
      <c r="AC32" s="17">
        <v>1219</v>
      </c>
      <c r="AD32" s="28"/>
      <c r="AE32" s="7">
        <v>1860</v>
      </c>
      <c r="AF32" s="38">
        <v>1715</v>
      </c>
    </row>
    <row r="33" spans="2:33" x14ac:dyDescent="0.25">
      <c r="B33" s="41" t="s">
        <v>27</v>
      </c>
      <c r="C33" s="88" t="s">
        <v>76</v>
      </c>
      <c r="D33" s="7">
        <v>1224</v>
      </c>
      <c r="E33" s="17">
        <v>1295</v>
      </c>
      <c r="F33" s="28"/>
      <c r="G33" s="7">
        <v>1597</v>
      </c>
      <c r="H33" s="17">
        <v>1565</v>
      </c>
      <c r="I33" s="28"/>
      <c r="J33" s="7">
        <v>1354</v>
      </c>
      <c r="K33" s="17">
        <v>1430</v>
      </c>
      <c r="L33" s="28"/>
      <c r="M33" s="7">
        <v>1727</v>
      </c>
      <c r="N33" s="17">
        <v>1685</v>
      </c>
      <c r="O33" s="28"/>
      <c r="P33" s="7">
        <v>1469</v>
      </c>
      <c r="Q33" s="17">
        <v>1520</v>
      </c>
      <c r="R33" s="28"/>
      <c r="S33" s="7">
        <v>1872</v>
      </c>
      <c r="T33" s="17">
        <v>1775</v>
      </c>
      <c r="U33" s="28"/>
      <c r="V33" s="7">
        <v>1253</v>
      </c>
      <c r="W33" s="17">
        <v>1295</v>
      </c>
      <c r="X33" s="28"/>
      <c r="Y33" s="7">
        <v>1616</v>
      </c>
      <c r="Z33" s="17">
        <v>1610</v>
      </c>
      <c r="AA33" s="28"/>
      <c r="AB33" s="7">
        <v>1332</v>
      </c>
      <c r="AC33" s="17">
        <v>1361</v>
      </c>
      <c r="AD33" s="28"/>
      <c r="AE33" s="7">
        <v>1720</v>
      </c>
      <c r="AF33" s="52">
        <v>1689</v>
      </c>
    </row>
    <row r="34" spans="2:33" x14ac:dyDescent="0.25">
      <c r="B34" s="44" t="s">
        <v>28</v>
      </c>
      <c r="C34" s="88"/>
      <c r="D34" s="9">
        <v>1389</v>
      </c>
      <c r="E34" s="17">
        <v>1303</v>
      </c>
      <c r="F34" s="28"/>
      <c r="G34" s="9">
        <v>1934</v>
      </c>
      <c r="H34" s="17">
        <v>1841</v>
      </c>
      <c r="I34" s="28"/>
      <c r="J34" s="9">
        <v>1519</v>
      </c>
      <c r="K34" s="17">
        <v>1438</v>
      </c>
      <c r="L34" s="28"/>
      <c r="M34" s="9">
        <v>2064</v>
      </c>
      <c r="N34" s="17">
        <v>1961</v>
      </c>
      <c r="O34" s="28"/>
      <c r="P34" s="9">
        <v>1634</v>
      </c>
      <c r="Q34" s="17">
        <v>1528</v>
      </c>
      <c r="R34" s="28"/>
      <c r="S34" s="9">
        <v>2209</v>
      </c>
      <c r="T34" s="17">
        <v>2051</v>
      </c>
      <c r="U34" s="28"/>
      <c r="V34" s="9">
        <v>1418</v>
      </c>
      <c r="W34" s="17">
        <v>1303</v>
      </c>
      <c r="X34" s="28"/>
      <c r="Y34" s="9">
        <v>1953</v>
      </c>
      <c r="Z34" s="17">
        <v>1886</v>
      </c>
      <c r="AA34" s="28"/>
      <c r="AB34" s="9">
        <v>1497</v>
      </c>
      <c r="AC34" s="17">
        <v>1369</v>
      </c>
      <c r="AD34" s="28"/>
      <c r="AE34" s="9">
        <v>2057</v>
      </c>
      <c r="AF34" s="52">
        <v>1965</v>
      </c>
    </row>
    <row r="35" spans="2:33" x14ac:dyDescent="0.25">
      <c r="B35" s="41" t="s">
        <v>29</v>
      </c>
      <c r="C35" s="88" t="s">
        <v>76</v>
      </c>
      <c r="D35" s="7">
        <v>1244</v>
      </c>
      <c r="E35" s="17">
        <v>1245</v>
      </c>
      <c r="F35" s="28"/>
      <c r="G35" s="7">
        <v>1592</v>
      </c>
      <c r="H35" s="17">
        <v>1465</v>
      </c>
      <c r="I35" s="28"/>
      <c r="J35" s="7">
        <v>1374</v>
      </c>
      <c r="K35" s="17">
        <v>1380</v>
      </c>
      <c r="L35" s="28"/>
      <c r="M35" s="7">
        <v>1722</v>
      </c>
      <c r="N35" s="17">
        <v>1585</v>
      </c>
      <c r="O35" s="28"/>
      <c r="P35" s="7">
        <v>1489</v>
      </c>
      <c r="Q35" s="17">
        <v>1470</v>
      </c>
      <c r="R35" s="28"/>
      <c r="S35" s="7">
        <v>1867</v>
      </c>
      <c r="T35" s="17">
        <v>1675</v>
      </c>
      <c r="U35" s="28"/>
      <c r="V35" s="7">
        <v>1273</v>
      </c>
      <c r="W35" s="17">
        <v>1245</v>
      </c>
      <c r="X35" s="28"/>
      <c r="Y35" s="7">
        <v>1611</v>
      </c>
      <c r="Z35" s="36">
        <v>1510</v>
      </c>
      <c r="AA35" s="32"/>
      <c r="AB35" s="7">
        <v>1352</v>
      </c>
      <c r="AC35" s="17">
        <v>1311</v>
      </c>
      <c r="AD35" s="28"/>
      <c r="AE35" s="7">
        <v>1715</v>
      </c>
      <c r="AF35" s="51">
        <v>1589</v>
      </c>
      <c r="AG35" s="2"/>
    </row>
    <row r="36" spans="2:33" x14ac:dyDescent="0.25">
      <c r="B36" s="41" t="s">
        <v>30</v>
      </c>
      <c r="C36" s="88" t="s">
        <v>76</v>
      </c>
      <c r="D36" s="11">
        <v>1572</v>
      </c>
      <c r="E36" s="20">
        <v>1540</v>
      </c>
      <c r="F36" s="29"/>
      <c r="G36" s="7">
        <v>1838</v>
      </c>
      <c r="H36" s="17">
        <v>1771</v>
      </c>
      <c r="I36" s="28"/>
      <c r="J36" s="7">
        <v>1702</v>
      </c>
      <c r="K36" s="17">
        <v>1675</v>
      </c>
      <c r="L36" s="28"/>
      <c r="M36" s="7">
        <v>1968</v>
      </c>
      <c r="N36" s="17">
        <v>1891</v>
      </c>
      <c r="O36" s="28"/>
      <c r="P36" s="12">
        <v>1817</v>
      </c>
      <c r="Q36" s="17">
        <v>1765</v>
      </c>
      <c r="R36" s="28"/>
      <c r="S36" s="7">
        <v>2113</v>
      </c>
      <c r="T36" s="17">
        <v>1981</v>
      </c>
      <c r="U36" s="28"/>
      <c r="V36" s="7">
        <v>1601</v>
      </c>
      <c r="W36" s="17">
        <v>1540</v>
      </c>
      <c r="X36" s="28"/>
      <c r="Y36" s="7">
        <v>1857</v>
      </c>
      <c r="Z36" s="17">
        <v>1816</v>
      </c>
      <c r="AA36" s="28"/>
      <c r="AB36" s="7">
        <v>1680</v>
      </c>
      <c r="AC36" s="17">
        <v>1606</v>
      </c>
      <c r="AD36" s="28"/>
      <c r="AE36" s="7">
        <v>1961</v>
      </c>
      <c r="AF36" s="38">
        <v>1895</v>
      </c>
    </row>
    <row r="37" spans="2:33" x14ac:dyDescent="0.25">
      <c r="B37" s="44" t="s">
        <v>31</v>
      </c>
      <c r="C37" s="88"/>
      <c r="D37" s="9">
        <v>1843</v>
      </c>
      <c r="E37" s="18"/>
      <c r="F37" s="28"/>
      <c r="G37" s="9">
        <v>2538</v>
      </c>
      <c r="H37" s="18"/>
      <c r="I37" s="28"/>
      <c r="J37" s="9">
        <v>1973</v>
      </c>
      <c r="K37" s="18"/>
      <c r="L37" s="28"/>
      <c r="M37" s="9">
        <v>2668</v>
      </c>
      <c r="N37" s="18"/>
      <c r="O37" s="28"/>
      <c r="P37" s="9">
        <v>2088</v>
      </c>
      <c r="Q37" s="18"/>
      <c r="R37" s="28"/>
      <c r="S37" s="9">
        <v>2813</v>
      </c>
      <c r="T37" s="18"/>
      <c r="U37" s="28"/>
      <c r="V37" s="9">
        <v>1872</v>
      </c>
      <c r="W37" s="18"/>
      <c r="X37" s="28"/>
      <c r="Y37" s="9">
        <v>2557</v>
      </c>
      <c r="Z37" s="18"/>
      <c r="AA37" s="28"/>
      <c r="AB37" s="9">
        <v>1951</v>
      </c>
      <c r="AC37" s="18"/>
      <c r="AD37" s="28"/>
      <c r="AE37" s="9">
        <v>2661</v>
      </c>
      <c r="AF37" s="53"/>
    </row>
    <row r="38" spans="2:33" x14ac:dyDescent="0.25">
      <c r="B38" s="44" t="s">
        <v>32</v>
      </c>
      <c r="C38" s="88"/>
      <c r="D38" s="9">
        <v>1764</v>
      </c>
      <c r="E38" s="18"/>
      <c r="F38" s="28"/>
      <c r="G38" s="9">
        <v>2353</v>
      </c>
      <c r="H38" s="18"/>
      <c r="I38" s="28"/>
      <c r="J38" s="9">
        <v>1894</v>
      </c>
      <c r="K38" s="18"/>
      <c r="L38" s="28"/>
      <c r="M38" s="9">
        <v>2483</v>
      </c>
      <c r="N38" s="18"/>
      <c r="O38" s="28"/>
      <c r="P38" s="9">
        <v>2009</v>
      </c>
      <c r="Q38" s="18"/>
      <c r="R38" s="28"/>
      <c r="S38" s="9">
        <v>2628</v>
      </c>
      <c r="T38" s="18"/>
      <c r="U38" s="28"/>
      <c r="V38" s="9">
        <v>1793</v>
      </c>
      <c r="W38" s="18"/>
      <c r="X38" s="28"/>
      <c r="Y38" s="9">
        <v>2372</v>
      </c>
      <c r="Z38" s="18"/>
      <c r="AA38" s="28"/>
      <c r="AB38" s="9">
        <v>1872</v>
      </c>
      <c r="AC38" s="18"/>
      <c r="AD38" s="28"/>
      <c r="AE38" s="9">
        <v>2476</v>
      </c>
      <c r="AF38" s="56"/>
    </row>
    <row r="39" spans="2:33" x14ac:dyDescent="0.25">
      <c r="B39" s="41" t="s">
        <v>33</v>
      </c>
      <c r="C39" s="88" t="s">
        <v>76</v>
      </c>
      <c r="D39" s="7">
        <v>1622</v>
      </c>
      <c r="E39" s="17">
        <v>1476</v>
      </c>
      <c r="F39" s="28"/>
      <c r="G39" s="7">
        <v>2077</v>
      </c>
      <c r="H39" s="17">
        <v>1867</v>
      </c>
      <c r="I39" s="28"/>
      <c r="J39" s="7">
        <v>1752</v>
      </c>
      <c r="K39" s="17">
        <v>1611</v>
      </c>
      <c r="L39" s="28"/>
      <c r="M39" s="7">
        <v>2207</v>
      </c>
      <c r="N39" s="17">
        <v>1987</v>
      </c>
      <c r="O39" s="28"/>
      <c r="P39" s="7">
        <v>1867</v>
      </c>
      <c r="Q39" s="17">
        <v>1701</v>
      </c>
      <c r="R39" s="28"/>
      <c r="S39" s="7">
        <v>2352</v>
      </c>
      <c r="T39" s="17">
        <v>2077</v>
      </c>
      <c r="U39" s="28"/>
      <c r="V39" s="7">
        <v>1651</v>
      </c>
      <c r="W39" s="17">
        <v>1476</v>
      </c>
      <c r="X39" s="28"/>
      <c r="Y39" s="7">
        <v>2096</v>
      </c>
      <c r="Z39" s="17">
        <v>1912</v>
      </c>
      <c r="AA39" s="28"/>
      <c r="AB39" s="7">
        <v>1730</v>
      </c>
      <c r="AC39" s="17">
        <v>1542</v>
      </c>
      <c r="AD39" s="28"/>
      <c r="AE39" s="7">
        <v>2200</v>
      </c>
      <c r="AF39" s="51">
        <v>1991</v>
      </c>
    </row>
    <row r="40" spans="2:33" x14ac:dyDescent="0.25">
      <c r="B40" s="44" t="s">
        <v>34</v>
      </c>
      <c r="C40" s="88"/>
      <c r="D40" s="9">
        <v>1724</v>
      </c>
      <c r="E40" s="18"/>
      <c r="F40" s="28"/>
      <c r="G40" s="9">
        <v>2195</v>
      </c>
      <c r="H40" s="18"/>
      <c r="I40" s="28"/>
      <c r="J40" s="9">
        <v>1854</v>
      </c>
      <c r="K40" s="18"/>
      <c r="L40" s="28"/>
      <c r="M40" s="9">
        <v>2325</v>
      </c>
      <c r="N40" s="18"/>
      <c r="O40" s="28"/>
      <c r="P40" s="9">
        <v>1969</v>
      </c>
      <c r="Q40" s="18"/>
      <c r="R40" s="28"/>
      <c r="S40" s="9">
        <v>2470</v>
      </c>
      <c r="T40" s="18"/>
      <c r="U40" s="28"/>
      <c r="V40" s="9">
        <v>1753</v>
      </c>
      <c r="W40" s="18"/>
      <c r="X40" s="28"/>
      <c r="Y40" s="9">
        <v>2214</v>
      </c>
      <c r="Z40" s="18"/>
      <c r="AA40" s="28"/>
      <c r="AB40" s="9">
        <v>1832</v>
      </c>
      <c r="AC40" s="18"/>
      <c r="AD40" s="28"/>
      <c r="AE40" s="9">
        <v>2318</v>
      </c>
      <c r="AF40" s="54"/>
    </row>
    <row r="41" spans="2:33" x14ac:dyDescent="0.25">
      <c r="B41" s="41" t="s">
        <v>35</v>
      </c>
      <c r="C41" s="88" t="s">
        <v>76</v>
      </c>
      <c r="D41" s="7">
        <v>1189</v>
      </c>
      <c r="E41" s="17">
        <v>1316</v>
      </c>
      <c r="F41" s="28"/>
      <c r="G41" s="7">
        <v>1402</v>
      </c>
      <c r="H41" s="17">
        <v>1644</v>
      </c>
      <c r="I41" s="28"/>
      <c r="J41" s="7">
        <v>1319</v>
      </c>
      <c r="K41" s="17">
        <v>1451</v>
      </c>
      <c r="L41" s="28"/>
      <c r="M41" s="7">
        <v>1532</v>
      </c>
      <c r="N41" s="17">
        <v>1764</v>
      </c>
      <c r="O41" s="28"/>
      <c r="P41" s="7">
        <v>1434</v>
      </c>
      <c r="Q41" s="17">
        <v>1541</v>
      </c>
      <c r="R41" s="28"/>
      <c r="S41" s="7">
        <v>1677</v>
      </c>
      <c r="T41" s="17">
        <v>1854</v>
      </c>
      <c r="U41" s="28"/>
      <c r="V41" s="7">
        <v>1218</v>
      </c>
      <c r="W41" s="17">
        <v>1316</v>
      </c>
      <c r="X41" s="28"/>
      <c r="Y41" s="7">
        <v>1421</v>
      </c>
      <c r="Z41" s="17">
        <v>1689</v>
      </c>
      <c r="AA41" s="28"/>
      <c r="AB41" s="7">
        <v>1297</v>
      </c>
      <c r="AC41" s="17">
        <v>1382</v>
      </c>
      <c r="AD41" s="28"/>
      <c r="AE41" s="7">
        <v>1525</v>
      </c>
      <c r="AF41" s="51">
        <v>1768</v>
      </c>
    </row>
    <row r="42" spans="2:33" x14ac:dyDescent="0.25">
      <c r="B42" s="44" t="s">
        <v>36</v>
      </c>
      <c r="C42" s="88"/>
      <c r="D42" s="9">
        <v>1694</v>
      </c>
      <c r="E42" s="17">
        <v>1690</v>
      </c>
      <c r="F42" s="28"/>
      <c r="G42" s="9">
        <v>1953</v>
      </c>
      <c r="H42" s="17">
        <v>1959</v>
      </c>
      <c r="I42" s="28"/>
      <c r="J42" s="9">
        <v>1824</v>
      </c>
      <c r="K42" s="17">
        <v>1825</v>
      </c>
      <c r="L42" s="28"/>
      <c r="M42" s="9">
        <v>2083</v>
      </c>
      <c r="N42" s="17">
        <v>2079</v>
      </c>
      <c r="O42" s="28"/>
      <c r="P42" s="9">
        <v>1939</v>
      </c>
      <c r="Q42" s="17">
        <v>1915</v>
      </c>
      <c r="R42" s="28"/>
      <c r="S42" s="9">
        <v>2228</v>
      </c>
      <c r="T42" s="17">
        <v>2169</v>
      </c>
      <c r="U42" s="28"/>
      <c r="V42" s="9">
        <v>1723</v>
      </c>
      <c r="W42" s="17">
        <v>1690</v>
      </c>
      <c r="X42" s="28"/>
      <c r="Y42" s="9">
        <v>1972</v>
      </c>
      <c r="Z42" s="17">
        <v>2004</v>
      </c>
      <c r="AA42" s="28"/>
      <c r="AB42" s="9">
        <v>1802</v>
      </c>
      <c r="AC42" s="17">
        <v>1756</v>
      </c>
      <c r="AD42" s="28"/>
      <c r="AE42" s="9">
        <v>2076</v>
      </c>
      <c r="AF42" s="51">
        <v>2083</v>
      </c>
    </row>
    <row r="43" spans="2:33" x14ac:dyDescent="0.25">
      <c r="B43" s="44" t="s">
        <v>37</v>
      </c>
      <c r="C43" s="88"/>
      <c r="D43" s="9">
        <v>1835</v>
      </c>
      <c r="E43" s="18"/>
      <c r="F43" s="28"/>
      <c r="G43" s="9">
        <v>2175</v>
      </c>
      <c r="H43" s="18"/>
      <c r="I43" s="28"/>
      <c r="J43" s="9">
        <v>1965</v>
      </c>
      <c r="K43" s="18"/>
      <c r="L43" s="28"/>
      <c r="M43" s="9">
        <v>2305</v>
      </c>
      <c r="N43" s="18"/>
      <c r="O43" s="28"/>
      <c r="P43" s="9">
        <v>2080</v>
      </c>
      <c r="Q43" s="18"/>
      <c r="R43" s="28"/>
      <c r="S43" s="9">
        <v>2450</v>
      </c>
      <c r="T43" s="18"/>
      <c r="U43" s="28"/>
      <c r="V43" s="9">
        <v>1864</v>
      </c>
      <c r="W43" s="18"/>
      <c r="X43" s="28"/>
      <c r="Y43" s="9">
        <v>2194</v>
      </c>
      <c r="Z43" s="18"/>
      <c r="AA43" s="28"/>
      <c r="AB43" s="9">
        <v>1943</v>
      </c>
      <c r="AC43" s="18"/>
      <c r="AD43" s="28"/>
      <c r="AE43" s="9">
        <v>2298</v>
      </c>
      <c r="AF43" s="39"/>
    </row>
    <row r="44" spans="2:33" x14ac:dyDescent="0.25">
      <c r="B44" s="44" t="s">
        <v>38</v>
      </c>
      <c r="C44" s="88"/>
      <c r="D44" s="9">
        <v>1682</v>
      </c>
      <c r="E44" s="18"/>
      <c r="F44" s="28"/>
      <c r="G44" s="9">
        <v>2185</v>
      </c>
      <c r="H44" s="18"/>
      <c r="I44" s="28"/>
      <c r="J44" s="9">
        <v>1812</v>
      </c>
      <c r="K44" s="18"/>
      <c r="L44" s="28"/>
      <c r="M44" s="9">
        <v>2315</v>
      </c>
      <c r="N44" s="18"/>
      <c r="O44" s="28"/>
      <c r="P44" s="9">
        <v>1927</v>
      </c>
      <c r="Q44" s="18"/>
      <c r="R44" s="28"/>
      <c r="S44" s="9">
        <v>2460</v>
      </c>
      <c r="T44" s="18"/>
      <c r="U44" s="28"/>
      <c r="V44" s="9">
        <v>1711</v>
      </c>
      <c r="W44" s="18"/>
      <c r="X44" s="28"/>
      <c r="Y44" s="9">
        <v>2204</v>
      </c>
      <c r="Z44" s="18"/>
      <c r="AA44" s="28"/>
      <c r="AB44" s="9">
        <v>1790</v>
      </c>
      <c r="AC44" s="18"/>
      <c r="AD44" s="28"/>
      <c r="AE44" s="9">
        <v>2308</v>
      </c>
      <c r="AF44" s="54"/>
    </row>
    <row r="45" spans="2:33" x14ac:dyDescent="0.25">
      <c r="B45" s="41" t="s">
        <v>39</v>
      </c>
      <c r="C45" s="88" t="s">
        <v>76</v>
      </c>
      <c r="D45" s="11">
        <v>1572</v>
      </c>
      <c r="E45" s="20">
        <v>1540</v>
      </c>
      <c r="F45" s="29"/>
      <c r="G45" s="7">
        <v>1838</v>
      </c>
      <c r="H45" s="17">
        <v>1771</v>
      </c>
      <c r="I45" s="28"/>
      <c r="J45" s="7">
        <v>1702</v>
      </c>
      <c r="K45" s="17">
        <v>1675</v>
      </c>
      <c r="L45" s="28"/>
      <c r="M45" s="7">
        <v>1968</v>
      </c>
      <c r="N45" s="17">
        <v>1891</v>
      </c>
      <c r="O45" s="28"/>
      <c r="P45" s="7">
        <v>1817</v>
      </c>
      <c r="Q45" s="17">
        <v>1765</v>
      </c>
      <c r="R45" s="28"/>
      <c r="S45" s="7">
        <v>2113</v>
      </c>
      <c r="T45" s="17">
        <v>1981</v>
      </c>
      <c r="U45" s="28"/>
      <c r="V45" s="7">
        <v>1601</v>
      </c>
      <c r="W45" s="17">
        <v>1540</v>
      </c>
      <c r="X45" s="28"/>
      <c r="Y45" s="7">
        <v>1857</v>
      </c>
      <c r="Z45" s="17">
        <v>1816</v>
      </c>
      <c r="AA45" s="28"/>
      <c r="AB45" s="7">
        <v>1680</v>
      </c>
      <c r="AC45" s="17">
        <v>1606</v>
      </c>
      <c r="AD45" s="28"/>
      <c r="AE45" s="7">
        <v>1961</v>
      </c>
      <c r="AF45" s="52">
        <v>1895</v>
      </c>
    </row>
    <row r="46" spans="2:33" x14ac:dyDescent="0.25">
      <c r="B46" s="44" t="s">
        <v>40</v>
      </c>
      <c r="C46" s="88"/>
      <c r="D46" s="9">
        <v>1921</v>
      </c>
      <c r="E46" s="17">
        <v>1916</v>
      </c>
      <c r="F46" s="28"/>
      <c r="G46" s="9">
        <v>2258</v>
      </c>
      <c r="H46" s="17">
        <v>2166</v>
      </c>
      <c r="I46" s="28"/>
      <c r="J46" s="9">
        <v>2051</v>
      </c>
      <c r="K46" s="17">
        <v>2051</v>
      </c>
      <c r="L46" s="28"/>
      <c r="M46" s="9">
        <v>2388</v>
      </c>
      <c r="N46" s="17">
        <v>2286</v>
      </c>
      <c r="O46" s="28"/>
      <c r="P46" s="9">
        <v>2166</v>
      </c>
      <c r="Q46" s="17">
        <v>2141</v>
      </c>
      <c r="R46" s="28"/>
      <c r="S46" s="9">
        <v>2533</v>
      </c>
      <c r="T46" s="17">
        <v>2376</v>
      </c>
      <c r="U46" s="28"/>
      <c r="V46" s="9">
        <v>1950</v>
      </c>
      <c r="W46" s="17">
        <v>1916</v>
      </c>
      <c r="X46" s="28"/>
      <c r="Y46" s="9">
        <v>2277</v>
      </c>
      <c r="Z46" s="17">
        <v>2211</v>
      </c>
      <c r="AA46" s="28"/>
      <c r="AB46" s="9">
        <v>2029</v>
      </c>
      <c r="AC46" s="17">
        <v>1982</v>
      </c>
      <c r="AD46" s="28"/>
      <c r="AE46" s="9">
        <v>2381</v>
      </c>
      <c r="AF46" s="51">
        <v>2290</v>
      </c>
    </row>
    <row r="47" spans="2:33" x14ac:dyDescent="0.25">
      <c r="B47" s="44" t="s">
        <v>41</v>
      </c>
      <c r="C47" s="88"/>
      <c r="D47" s="9">
        <v>1921</v>
      </c>
      <c r="E47" s="17"/>
      <c r="F47" s="28"/>
      <c r="G47" s="9">
        <v>2258</v>
      </c>
      <c r="H47" s="17"/>
      <c r="I47" s="28"/>
      <c r="J47" s="9">
        <v>2051</v>
      </c>
      <c r="K47" s="17"/>
      <c r="L47" s="28"/>
      <c r="M47" s="9">
        <v>2388</v>
      </c>
      <c r="N47" s="17"/>
      <c r="O47" s="28"/>
      <c r="P47" s="9">
        <v>2166</v>
      </c>
      <c r="Q47" s="17"/>
      <c r="R47" s="28"/>
      <c r="S47" s="9">
        <v>2533</v>
      </c>
      <c r="T47" s="17"/>
      <c r="U47" s="28"/>
      <c r="V47" s="9">
        <v>1950</v>
      </c>
      <c r="W47" s="17"/>
      <c r="X47" s="28"/>
      <c r="Y47" s="9">
        <v>2277</v>
      </c>
      <c r="Z47" s="17"/>
      <c r="AA47" s="28"/>
      <c r="AB47" s="9">
        <v>2029</v>
      </c>
      <c r="AC47" s="17"/>
      <c r="AD47" s="28"/>
      <c r="AE47" s="9">
        <v>2381</v>
      </c>
      <c r="AF47" s="38"/>
    </row>
    <row r="48" spans="2:33" x14ac:dyDescent="0.25">
      <c r="B48" s="44" t="s">
        <v>42</v>
      </c>
      <c r="C48" s="88"/>
      <c r="D48" s="9">
        <v>1269</v>
      </c>
      <c r="E48" s="18"/>
      <c r="F48" s="28"/>
      <c r="G48" s="9">
        <v>1612</v>
      </c>
      <c r="H48" s="18"/>
      <c r="I48" s="28"/>
      <c r="J48" s="9">
        <v>1399</v>
      </c>
      <c r="K48" s="18"/>
      <c r="L48" s="28"/>
      <c r="M48" s="9">
        <v>1742</v>
      </c>
      <c r="N48" s="18"/>
      <c r="O48" s="28"/>
      <c r="P48" s="9">
        <v>1514</v>
      </c>
      <c r="Q48" s="18"/>
      <c r="R48" s="28"/>
      <c r="S48" s="9">
        <v>1887</v>
      </c>
      <c r="T48" s="18"/>
      <c r="U48" s="28"/>
      <c r="V48" s="9">
        <v>1298</v>
      </c>
      <c r="W48" s="18"/>
      <c r="X48" s="28"/>
      <c r="Y48" s="9">
        <v>1631</v>
      </c>
      <c r="Z48" s="18"/>
      <c r="AA48" s="28"/>
      <c r="AB48" s="9">
        <v>1377</v>
      </c>
      <c r="AC48" s="18"/>
      <c r="AD48" s="28"/>
      <c r="AE48" s="9">
        <v>1735</v>
      </c>
      <c r="AF48" s="54"/>
    </row>
    <row r="49" spans="2:32" x14ac:dyDescent="0.25">
      <c r="B49" s="41" t="s">
        <v>43</v>
      </c>
      <c r="C49" s="88" t="s">
        <v>76</v>
      </c>
      <c r="D49" s="11">
        <v>1642</v>
      </c>
      <c r="E49" s="19"/>
      <c r="F49" s="29"/>
      <c r="G49" s="7">
        <v>1905</v>
      </c>
      <c r="H49" s="18"/>
      <c r="I49" s="28"/>
      <c r="J49" s="7">
        <v>1772</v>
      </c>
      <c r="K49" s="18"/>
      <c r="L49" s="28"/>
      <c r="M49" s="7">
        <v>2035</v>
      </c>
      <c r="N49" s="18"/>
      <c r="O49" s="28"/>
      <c r="P49" s="7">
        <v>1887</v>
      </c>
      <c r="Q49" s="18"/>
      <c r="R49" s="28"/>
      <c r="S49" s="7">
        <v>2180</v>
      </c>
      <c r="T49" s="18"/>
      <c r="U49" s="28"/>
      <c r="V49" s="7">
        <v>1671</v>
      </c>
      <c r="W49" s="18"/>
      <c r="X49" s="28"/>
      <c r="Y49" s="7">
        <v>1924</v>
      </c>
      <c r="Z49" s="18"/>
      <c r="AA49" s="28"/>
      <c r="AB49" s="7">
        <v>1750</v>
      </c>
      <c r="AC49" s="18"/>
      <c r="AD49" s="28"/>
      <c r="AE49" s="7">
        <v>2028</v>
      </c>
      <c r="AF49" s="55"/>
    </row>
    <row r="50" spans="2:32" x14ac:dyDescent="0.25">
      <c r="B50" s="44" t="s">
        <v>43</v>
      </c>
      <c r="C50" s="88"/>
      <c r="D50" s="13"/>
      <c r="E50" s="20">
        <v>1540</v>
      </c>
      <c r="F50" s="29"/>
      <c r="G50" s="8"/>
      <c r="H50" s="17">
        <v>1771</v>
      </c>
      <c r="I50" s="28"/>
      <c r="J50" s="8"/>
      <c r="K50" s="17">
        <v>1675</v>
      </c>
      <c r="L50" s="28"/>
      <c r="M50" s="8"/>
      <c r="N50" s="17">
        <v>1891</v>
      </c>
      <c r="O50" s="28"/>
      <c r="P50" s="8"/>
      <c r="Q50" s="17">
        <v>1765</v>
      </c>
      <c r="R50" s="28"/>
      <c r="S50" s="8"/>
      <c r="T50" s="17">
        <v>1981</v>
      </c>
      <c r="U50" s="28"/>
      <c r="V50" s="8"/>
      <c r="W50" s="17">
        <v>1540</v>
      </c>
      <c r="X50" s="28"/>
      <c r="Y50" s="8"/>
      <c r="Z50" s="17">
        <v>1816</v>
      </c>
      <c r="AA50" s="28"/>
      <c r="AB50" s="8"/>
      <c r="AC50" s="17">
        <v>1606</v>
      </c>
      <c r="AD50" s="28"/>
      <c r="AE50" s="8"/>
      <c r="AF50" s="38">
        <v>1895</v>
      </c>
    </row>
    <row r="51" spans="2:32" x14ac:dyDescent="0.25">
      <c r="B51" s="43" t="s">
        <v>44</v>
      </c>
      <c r="C51" s="88" t="s">
        <v>76</v>
      </c>
      <c r="D51" s="7">
        <v>1274</v>
      </c>
      <c r="E51" s="17">
        <v>1290</v>
      </c>
      <c r="F51" s="28"/>
      <c r="G51" s="7">
        <v>1632</v>
      </c>
      <c r="H51" s="17">
        <v>1605</v>
      </c>
      <c r="I51" s="28"/>
      <c r="J51" s="7">
        <v>1404</v>
      </c>
      <c r="K51" s="17">
        <v>1425</v>
      </c>
      <c r="L51" s="28"/>
      <c r="M51" s="7">
        <v>1762</v>
      </c>
      <c r="N51" s="17">
        <v>1725</v>
      </c>
      <c r="O51" s="28"/>
      <c r="P51" s="7">
        <v>1519</v>
      </c>
      <c r="Q51" s="17">
        <v>1515</v>
      </c>
      <c r="R51" s="28"/>
      <c r="S51" s="7">
        <v>1907</v>
      </c>
      <c r="T51" s="17">
        <v>1815</v>
      </c>
      <c r="U51" s="28"/>
      <c r="V51" s="7">
        <v>1303</v>
      </c>
      <c r="W51" s="17">
        <v>1290</v>
      </c>
      <c r="X51" s="28"/>
      <c r="Y51" s="7">
        <v>1651</v>
      </c>
      <c r="Z51" s="17">
        <v>1650</v>
      </c>
      <c r="AA51" s="28"/>
      <c r="AB51" s="7">
        <v>1382</v>
      </c>
      <c r="AC51" s="17">
        <v>1356</v>
      </c>
      <c r="AD51" s="28"/>
      <c r="AE51" s="7">
        <v>1755</v>
      </c>
      <c r="AF51" s="54">
        <v>1729</v>
      </c>
    </row>
    <row r="52" spans="2:32" x14ac:dyDescent="0.25">
      <c r="B52" s="41" t="s">
        <v>45</v>
      </c>
      <c r="C52" s="88" t="s">
        <v>76</v>
      </c>
      <c r="D52" s="7">
        <v>1294</v>
      </c>
      <c r="E52" s="17">
        <v>1400</v>
      </c>
      <c r="F52" s="28"/>
      <c r="G52" s="7">
        <v>1464</v>
      </c>
      <c r="H52" s="17">
        <v>1669</v>
      </c>
      <c r="I52" s="28"/>
      <c r="J52" s="7">
        <v>1424</v>
      </c>
      <c r="K52" s="17">
        <v>1535</v>
      </c>
      <c r="L52" s="28"/>
      <c r="M52" s="7">
        <v>1594</v>
      </c>
      <c r="N52" s="17">
        <v>1789</v>
      </c>
      <c r="O52" s="28"/>
      <c r="P52" s="7">
        <v>1539</v>
      </c>
      <c r="Q52" s="17">
        <v>1625</v>
      </c>
      <c r="R52" s="28"/>
      <c r="S52" s="7">
        <v>1739</v>
      </c>
      <c r="T52" s="17">
        <v>1879</v>
      </c>
      <c r="U52" s="28"/>
      <c r="V52" s="7">
        <v>1323</v>
      </c>
      <c r="W52" s="17">
        <v>1400</v>
      </c>
      <c r="X52" s="28"/>
      <c r="Y52" s="7">
        <v>1483</v>
      </c>
      <c r="Z52" s="17">
        <v>1714</v>
      </c>
      <c r="AA52" s="28"/>
      <c r="AB52" s="7">
        <v>1402</v>
      </c>
      <c r="AC52" s="17">
        <v>1466</v>
      </c>
      <c r="AD52" s="28"/>
      <c r="AE52" s="7">
        <v>1587</v>
      </c>
      <c r="AF52" s="38">
        <v>1793</v>
      </c>
    </row>
    <row r="53" spans="2:32" x14ac:dyDescent="0.25">
      <c r="B53" s="41" t="s">
        <v>46</v>
      </c>
      <c r="C53" s="88" t="s">
        <v>76</v>
      </c>
      <c r="D53" s="7">
        <v>1322</v>
      </c>
      <c r="E53" s="17">
        <v>1400</v>
      </c>
      <c r="F53" s="28"/>
      <c r="G53" s="7">
        <v>1474</v>
      </c>
      <c r="H53" s="17">
        <v>1669</v>
      </c>
      <c r="I53" s="28"/>
      <c r="J53" s="7">
        <v>1452</v>
      </c>
      <c r="K53" s="17">
        <v>1535</v>
      </c>
      <c r="L53" s="28"/>
      <c r="M53" s="7">
        <v>1604</v>
      </c>
      <c r="N53" s="17">
        <v>1789</v>
      </c>
      <c r="O53" s="28"/>
      <c r="P53" s="7">
        <v>1567</v>
      </c>
      <c r="Q53" s="17">
        <v>1625</v>
      </c>
      <c r="R53" s="28"/>
      <c r="S53" s="7">
        <v>1749</v>
      </c>
      <c r="T53" s="17">
        <v>1879</v>
      </c>
      <c r="U53" s="28"/>
      <c r="V53" s="7">
        <v>1351</v>
      </c>
      <c r="W53" s="17">
        <v>1400</v>
      </c>
      <c r="X53" s="28"/>
      <c r="Y53" s="7">
        <v>1493</v>
      </c>
      <c r="Z53" s="17">
        <v>1714</v>
      </c>
      <c r="AA53" s="28"/>
      <c r="AB53" s="7">
        <v>1430</v>
      </c>
      <c r="AC53" s="17">
        <v>1466</v>
      </c>
      <c r="AD53" s="28"/>
      <c r="AE53" s="7">
        <v>1597</v>
      </c>
      <c r="AF53" s="51">
        <v>1793</v>
      </c>
    </row>
    <row r="54" spans="2:32" x14ac:dyDescent="0.25">
      <c r="B54" s="45" t="s">
        <v>47</v>
      </c>
      <c r="C54" s="88"/>
      <c r="D54" s="9">
        <v>1582</v>
      </c>
      <c r="E54" s="17">
        <v>1460</v>
      </c>
      <c r="F54" s="28"/>
      <c r="G54" s="9">
        <v>2288</v>
      </c>
      <c r="H54" s="17">
        <v>2194</v>
      </c>
      <c r="I54" s="28"/>
      <c r="J54" s="9">
        <v>1712</v>
      </c>
      <c r="K54" s="17">
        <v>1595</v>
      </c>
      <c r="L54" s="28"/>
      <c r="M54" s="9">
        <v>2418</v>
      </c>
      <c r="N54" s="17">
        <v>2314</v>
      </c>
      <c r="O54" s="28"/>
      <c r="P54" s="9">
        <v>1827</v>
      </c>
      <c r="Q54" s="17">
        <v>1685</v>
      </c>
      <c r="R54" s="28"/>
      <c r="S54" s="9">
        <v>2563</v>
      </c>
      <c r="T54" s="17">
        <v>2404</v>
      </c>
      <c r="U54" s="28"/>
      <c r="V54" s="9">
        <v>1611</v>
      </c>
      <c r="W54" s="17">
        <v>1460</v>
      </c>
      <c r="X54" s="28"/>
      <c r="Y54" s="9">
        <v>2307</v>
      </c>
      <c r="Z54" s="17">
        <v>2239</v>
      </c>
      <c r="AA54" s="28"/>
      <c r="AB54" s="9">
        <v>1690</v>
      </c>
      <c r="AC54" s="17">
        <v>1526</v>
      </c>
      <c r="AD54" s="28"/>
      <c r="AE54" s="9">
        <v>2411</v>
      </c>
      <c r="AF54" s="51">
        <v>2318</v>
      </c>
    </row>
    <row r="55" spans="2:32" x14ac:dyDescent="0.25">
      <c r="B55" s="45" t="s">
        <v>48</v>
      </c>
      <c r="C55" s="88"/>
      <c r="D55" s="9">
        <v>1582</v>
      </c>
      <c r="E55" s="18"/>
      <c r="F55" s="28"/>
      <c r="G55" s="9">
        <v>2288</v>
      </c>
      <c r="H55" s="18"/>
      <c r="I55" s="28"/>
      <c r="J55" s="9">
        <v>1712</v>
      </c>
      <c r="K55" s="18"/>
      <c r="L55" s="28"/>
      <c r="M55" s="9">
        <v>2418</v>
      </c>
      <c r="N55" s="18"/>
      <c r="O55" s="28"/>
      <c r="P55" s="9">
        <v>1827</v>
      </c>
      <c r="Q55" s="18"/>
      <c r="R55" s="28"/>
      <c r="S55" s="9">
        <v>2563</v>
      </c>
      <c r="T55" s="18"/>
      <c r="U55" s="28"/>
      <c r="V55" s="9">
        <v>1611</v>
      </c>
      <c r="W55" s="18"/>
      <c r="X55" s="28"/>
      <c r="Y55" s="9">
        <v>2307</v>
      </c>
      <c r="Z55" s="18"/>
      <c r="AA55" s="28"/>
      <c r="AB55" s="9">
        <v>1690</v>
      </c>
      <c r="AC55" s="18"/>
      <c r="AD55" s="28"/>
      <c r="AE55" s="9">
        <v>2411</v>
      </c>
      <c r="AF55" s="54"/>
    </row>
    <row r="56" spans="2:32" x14ac:dyDescent="0.25">
      <c r="B56" s="46" t="s">
        <v>49</v>
      </c>
      <c r="C56" s="88"/>
      <c r="D56" s="14">
        <v>1741</v>
      </c>
      <c r="E56" s="21">
        <v>1916</v>
      </c>
      <c r="F56" s="28"/>
      <c r="G56" s="14">
        <v>2187</v>
      </c>
      <c r="H56" s="21">
        <v>2401</v>
      </c>
      <c r="I56" s="28"/>
      <c r="J56" s="14">
        <v>1871</v>
      </c>
      <c r="K56" s="21">
        <v>2051</v>
      </c>
      <c r="L56" s="28"/>
      <c r="M56" s="14">
        <v>2317</v>
      </c>
      <c r="N56" s="21">
        <v>2521</v>
      </c>
      <c r="O56" s="28"/>
      <c r="P56" s="14">
        <v>1986</v>
      </c>
      <c r="Q56" s="21">
        <v>2141</v>
      </c>
      <c r="R56" s="28"/>
      <c r="S56" s="14">
        <v>2462</v>
      </c>
      <c r="T56" s="21">
        <v>2611</v>
      </c>
      <c r="U56" s="28"/>
      <c r="V56" s="14">
        <v>1770</v>
      </c>
      <c r="W56" s="21">
        <v>1916</v>
      </c>
      <c r="X56" s="28"/>
      <c r="Y56" s="14">
        <v>2206</v>
      </c>
      <c r="Z56" s="21">
        <v>2446</v>
      </c>
      <c r="AA56" s="28"/>
      <c r="AB56" s="9">
        <v>1849</v>
      </c>
      <c r="AC56" s="21">
        <v>1982</v>
      </c>
      <c r="AD56" s="28"/>
      <c r="AE56" s="14">
        <v>2310</v>
      </c>
      <c r="AF56" s="51">
        <v>2525</v>
      </c>
    </row>
    <row r="57" spans="2:32" x14ac:dyDescent="0.25">
      <c r="B57" s="44" t="s">
        <v>50</v>
      </c>
      <c r="C57" s="88"/>
      <c r="D57" s="9">
        <v>1758</v>
      </c>
      <c r="E57" s="17">
        <v>1838</v>
      </c>
      <c r="F57" s="28"/>
      <c r="G57" s="9">
        <v>2717</v>
      </c>
      <c r="H57" s="17">
        <v>2608</v>
      </c>
      <c r="I57" s="28"/>
      <c r="J57" s="9">
        <v>1888</v>
      </c>
      <c r="K57" s="17">
        <v>1973</v>
      </c>
      <c r="L57" s="28"/>
      <c r="M57" s="9">
        <v>2847</v>
      </c>
      <c r="N57" s="17">
        <v>2728</v>
      </c>
      <c r="O57" s="28"/>
      <c r="P57" s="9">
        <v>2003</v>
      </c>
      <c r="Q57" s="17">
        <v>2063</v>
      </c>
      <c r="R57" s="28"/>
      <c r="S57" s="9">
        <v>2992</v>
      </c>
      <c r="T57" s="17">
        <v>2818</v>
      </c>
      <c r="U57" s="28"/>
      <c r="V57" s="9">
        <v>1787</v>
      </c>
      <c r="W57" s="17">
        <v>1838</v>
      </c>
      <c r="X57" s="28"/>
      <c r="Y57" s="9">
        <v>2736</v>
      </c>
      <c r="Z57" s="17">
        <v>2653</v>
      </c>
      <c r="AA57" s="28"/>
      <c r="AB57" s="9">
        <v>1866</v>
      </c>
      <c r="AC57" s="17">
        <v>1904</v>
      </c>
      <c r="AD57" s="28"/>
      <c r="AE57" s="9">
        <v>2840</v>
      </c>
      <c r="AF57" s="51">
        <v>2732</v>
      </c>
    </row>
    <row r="58" spans="2:32" x14ac:dyDescent="0.25">
      <c r="B58" s="47" t="s">
        <v>51</v>
      </c>
      <c r="C58" s="88"/>
      <c r="D58" s="15">
        <v>1327</v>
      </c>
      <c r="E58" s="22"/>
      <c r="F58" s="28"/>
      <c r="G58" s="15">
        <v>1952</v>
      </c>
      <c r="H58" s="22"/>
      <c r="I58" s="28"/>
      <c r="J58" s="15">
        <v>1457</v>
      </c>
      <c r="K58" s="22"/>
      <c r="L58" s="28"/>
      <c r="M58" s="15">
        <v>2082</v>
      </c>
      <c r="N58" s="22"/>
      <c r="O58" s="28"/>
      <c r="P58" s="15">
        <v>1572</v>
      </c>
      <c r="Q58" s="22"/>
      <c r="R58" s="28"/>
      <c r="S58" s="15">
        <v>2227</v>
      </c>
      <c r="T58" s="22"/>
      <c r="U58" s="28"/>
      <c r="V58" s="15">
        <v>1356</v>
      </c>
      <c r="W58" s="22"/>
      <c r="X58" s="28"/>
      <c r="Y58" s="15">
        <v>1971</v>
      </c>
      <c r="Z58" s="22"/>
      <c r="AA58" s="28"/>
      <c r="AB58" s="15">
        <v>1435</v>
      </c>
      <c r="AC58" s="22"/>
      <c r="AD58" s="28"/>
      <c r="AE58" s="9">
        <v>2075</v>
      </c>
      <c r="AF58" s="53"/>
    </row>
    <row r="59" spans="2:32" x14ac:dyDescent="0.25">
      <c r="B59" s="44" t="s">
        <v>52</v>
      </c>
      <c r="C59" s="88"/>
      <c r="D59" s="9">
        <v>1862</v>
      </c>
      <c r="E59" s="17">
        <v>2023</v>
      </c>
      <c r="F59" s="28"/>
      <c r="G59" s="9">
        <v>2285</v>
      </c>
      <c r="H59" s="17">
        <v>2288</v>
      </c>
      <c r="I59" s="28"/>
      <c r="J59" s="9">
        <v>1992</v>
      </c>
      <c r="K59" s="17">
        <v>2158</v>
      </c>
      <c r="L59" s="28"/>
      <c r="M59" s="9">
        <v>2415</v>
      </c>
      <c r="N59" s="17">
        <v>2408</v>
      </c>
      <c r="O59" s="28"/>
      <c r="P59" s="9">
        <v>2107</v>
      </c>
      <c r="Q59" s="17">
        <v>2248</v>
      </c>
      <c r="R59" s="28"/>
      <c r="S59" s="9">
        <v>2560</v>
      </c>
      <c r="T59" s="17">
        <v>2498</v>
      </c>
      <c r="U59" s="28"/>
      <c r="V59" s="9">
        <v>1891</v>
      </c>
      <c r="W59" s="17">
        <v>2023</v>
      </c>
      <c r="X59" s="28"/>
      <c r="Y59" s="9">
        <v>2304</v>
      </c>
      <c r="Z59" s="17">
        <v>2333</v>
      </c>
      <c r="AA59" s="28"/>
      <c r="AB59" s="9">
        <v>1970</v>
      </c>
      <c r="AC59" s="17">
        <v>2089</v>
      </c>
      <c r="AD59" s="28"/>
      <c r="AE59" s="9">
        <v>2408</v>
      </c>
      <c r="AF59" s="52">
        <v>2412</v>
      </c>
    </row>
    <row r="60" spans="2:32" x14ac:dyDescent="0.25">
      <c r="B60" s="45" t="s">
        <v>53</v>
      </c>
      <c r="C60" s="88"/>
      <c r="D60" s="9">
        <v>1895</v>
      </c>
      <c r="E60" s="17">
        <v>2490</v>
      </c>
      <c r="F60" s="28"/>
      <c r="G60" s="9">
        <v>2495</v>
      </c>
      <c r="H60" s="17">
        <v>3241</v>
      </c>
      <c r="I60" s="28"/>
      <c r="J60" s="9">
        <v>2025</v>
      </c>
      <c r="K60" s="17">
        <v>2625</v>
      </c>
      <c r="L60" s="28"/>
      <c r="M60" s="9">
        <v>2625</v>
      </c>
      <c r="N60" s="17">
        <v>3361</v>
      </c>
      <c r="O60" s="28"/>
      <c r="P60" s="9">
        <v>2140</v>
      </c>
      <c r="Q60" s="17">
        <v>2715</v>
      </c>
      <c r="R60" s="28"/>
      <c r="S60" s="9">
        <v>2770</v>
      </c>
      <c r="T60" s="17">
        <v>3451</v>
      </c>
      <c r="U60" s="28"/>
      <c r="V60" s="9">
        <v>1924</v>
      </c>
      <c r="W60" s="17">
        <v>2490</v>
      </c>
      <c r="X60" s="28"/>
      <c r="Y60" s="9">
        <v>2514</v>
      </c>
      <c r="Z60" s="17">
        <v>3286</v>
      </c>
      <c r="AA60" s="28"/>
      <c r="AB60" s="9">
        <v>2003</v>
      </c>
      <c r="AC60" s="17">
        <v>2556</v>
      </c>
      <c r="AD60" s="28"/>
      <c r="AE60" s="9">
        <v>2618</v>
      </c>
      <c r="AF60" s="52">
        <v>3365</v>
      </c>
    </row>
    <row r="61" spans="2:32" x14ac:dyDescent="0.25">
      <c r="B61" s="42" t="s">
        <v>54</v>
      </c>
      <c r="C61" s="88"/>
      <c r="D61" s="9">
        <v>1828</v>
      </c>
      <c r="E61" s="17">
        <v>2010</v>
      </c>
      <c r="F61" s="28"/>
      <c r="G61" s="9">
        <v>2165</v>
      </c>
      <c r="H61" s="17">
        <v>2166</v>
      </c>
      <c r="I61" s="28"/>
      <c r="J61" s="9">
        <v>1958</v>
      </c>
      <c r="K61" s="17">
        <v>2145</v>
      </c>
      <c r="L61" s="28"/>
      <c r="M61" s="9">
        <v>2295</v>
      </c>
      <c r="N61" s="17">
        <v>2286</v>
      </c>
      <c r="O61" s="28"/>
      <c r="P61" s="9">
        <v>2073</v>
      </c>
      <c r="Q61" s="17">
        <v>2235</v>
      </c>
      <c r="R61" s="28"/>
      <c r="S61" s="9">
        <v>2440</v>
      </c>
      <c r="T61" s="17">
        <v>2376</v>
      </c>
      <c r="U61" s="28"/>
      <c r="V61" s="9">
        <v>1857</v>
      </c>
      <c r="W61" s="17">
        <v>2010</v>
      </c>
      <c r="X61" s="28"/>
      <c r="Y61" s="9">
        <v>2184</v>
      </c>
      <c r="Z61" s="17">
        <v>2211</v>
      </c>
      <c r="AA61" s="28"/>
      <c r="AB61" s="9">
        <v>1936</v>
      </c>
      <c r="AC61" s="17">
        <v>2076</v>
      </c>
      <c r="AD61" s="28"/>
      <c r="AE61" s="9">
        <v>2288</v>
      </c>
      <c r="AF61" s="51">
        <v>2290</v>
      </c>
    </row>
    <row r="62" spans="2:32" x14ac:dyDescent="0.25">
      <c r="B62" s="41" t="s">
        <v>55</v>
      </c>
      <c r="C62" s="88" t="s">
        <v>76</v>
      </c>
      <c r="D62" s="7">
        <v>1453</v>
      </c>
      <c r="E62" s="17">
        <v>1500</v>
      </c>
      <c r="F62" s="28"/>
      <c r="G62" s="7">
        <v>1778</v>
      </c>
      <c r="H62" s="17">
        <v>1914</v>
      </c>
      <c r="I62" s="28"/>
      <c r="J62" s="7">
        <v>1528</v>
      </c>
      <c r="K62" s="17">
        <v>1635</v>
      </c>
      <c r="L62" s="28"/>
      <c r="M62" s="7">
        <v>1891</v>
      </c>
      <c r="N62" s="17">
        <v>2034</v>
      </c>
      <c r="O62" s="28"/>
      <c r="P62" s="7">
        <v>1643</v>
      </c>
      <c r="Q62" s="17">
        <v>1725</v>
      </c>
      <c r="R62" s="28"/>
      <c r="S62" s="7">
        <v>2036</v>
      </c>
      <c r="T62" s="17">
        <v>2124</v>
      </c>
      <c r="U62" s="28"/>
      <c r="V62" s="7">
        <v>1482</v>
      </c>
      <c r="W62" s="17">
        <v>1500</v>
      </c>
      <c r="X62" s="28"/>
      <c r="Y62" s="7">
        <v>1797</v>
      </c>
      <c r="Z62" s="17">
        <v>1959</v>
      </c>
      <c r="AA62" s="28"/>
      <c r="AB62" s="7">
        <v>1561</v>
      </c>
      <c r="AC62" s="17">
        <v>1566</v>
      </c>
      <c r="AD62" s="28"/>
      <c r="AE62" s="7">
        <v>1901</v>
      </c>
      <c r="AF62" s="38">
        <v>2038</v>
      </c>
    </row>
    <row r="63" spans="2:32" x14ac:dyDescent="0.25">
      <c r="B63" s="41" t="s">
        <v>56</v>
      </c>
      <c r="C63" s="88" t="s">
        <v>76</v>
      </c>
      <c r="D63" s="11">
        <v>1572</v>
      </c>
      <c r="E63" s="20">
        <v>1540</v>
      </c>
      <c r="F63" s="29"/>
      <c r="G63" s="7">
        <v>1838</v>
      </c>
      <c r="H63" s="17">
        <v>1771</v>
      </c>
      <c r="I63" s="28"/>
      <c r="J63" s="7">
        <v>1702</v>
      </c>
      <c r="K63" s="17">
        <v>1675</v>
      </c>
      <c r="L63" s="28"/>
      <c r="M63" s="7">
        <v>1968</v>
      </c>
      <c r="N63" s="17">
        <v>1891</v>
      </c>
      <c r="O63" s="28"/>
      <c r="P63" s="7">
        <v>1817</v>
      </c>
      <c r="Q63" s="17">
        <v>1765</v>
      </c>
      <c r="R63" s="28"/>
      <c r="S63" s="7">
        <v>2113</v>
      </c>
      <c r="T63" s="17">
        <v>1981</v>
      </c>
      <c r="U63" s="28"/>
      <c r="V63" s="7">
        <v>1601</v>
      </c>
      <c r="W63" s="17">
        <v>1540</v>
      </c>
      <c r="X63" s="28"/>
      <c r="Y63" s="7">
        <v>1857</v>
      </c>
      <c r="Z63" s="17">
        <v>1816</v>
      </c>
      <c r="AA63" s="28"/>
      <c r="AB63" s="7">
        <v>1680</v>
      </c>
      <c r="AC63" s="17">
        <v>1606</v>
      </c>
      <c r="AD63" s="28"/>
      <c r="AE63" s="7">
        <v>1961</v>
      </c>
      <c r="AF63" s="52">
        <v>1895</v>
      </c>
    </row>
    <row r="64" spans="2:32" x14ac:dyDescent="0.25">
      <c r="B64" s="41" t="s">
        <v>57</v>
      </c>
      <c r="C64" s="88" t="s">
        <v>76</v>
      </c>
      <c r="D64" s="7">
        <v>1307</v>
      </c>
      <c r="E64" s="18"/>
      <c r="F64" s="28"/>
      <c r="G64" s="7">
        <v>2314</v>
      </c>
      <c r="H64" s="18"/>
      <c r="I64" s="28"/>
      <c r="J64" s="7">
        <v>1437</v>
      </c>
      <c r="K64" s="18"/>
      <c r="L64" s="28"/>
      <c r="M64" s="7">
        <v>2444</v>
      </c>
      <c r="N64" s="18"/>
      <c r="O64" s="28"/>
      <c r="P64" s="7">
        <v>1552</v>
      </c>
      <c r="Q64" s="18"/>
      <c r="R64" s="28"/>
      <c r="S64" s="7">
        <v>2589</v>
      </c>
      <c r="T64" s="18"/>
      <c r="U64" s="28"/>
      <c r="V64" s="7">
        <v>1336</v>
      </c>
      <c r="W64" s="18"/>
      <c r="X64" s="28"/>
      <c r="Y64" s="7">
        <v>2333</v>
      </c>
      <c r="Z64" s="18"/>
      <c r="AA64" s="28"/>
      <c r="AB64" s="7">
        <v>1415</v>
      </c>
      <c r="AC64" s="18"/>
      <c r="AD64" s="28"/>
      <c r="AE64" s="7">
        <v>2437</v>
      </c>
      <c r="AF64" s="53"/>
    </row>
    <row r="65" spans="1:32" x14ac:dyDescent="0.25">
      <c r="B65" s="44" t="s">
        <v>57</v>
      </c>
      <c r="C65" s="88"/>
      <c r="D65" s="8"/>
      <c r="E65" s="17">
        <v>1362</v>
      </c>
      <c r="F65" s="28"/>
      <c r="G65" s="8"/>
      <c r="H65" s="17">
        <v>2214</v>
      </c>
      <c r="I65" s="28"/>
      <c r="J65" s="8"/>
      <c r="K65" s="17">
        <v>1497</v>
      </c>
      <c r="L65" s="28"/>
      <c r="M65" s="8"/>
      <c r="N65" s="17">
        <v>2334</v>
      </c>
      <c r="O65" s="28"/>
      <c r="P65" s="8"/>
      <c r="Q65" s="17">
        <v>1587</v>
      </c>
      <c r="R65" s="28"/>
      <c r="S65" s="8"/>
      <c r="T65" s="17">
        <v>2424</v>
      </c>
      <c r="U65" s="28"/>
      <c r="V65" s="8"/>
      <c r="W65" s="17">
        <v>1362</v>
      </c>
      <c r="X65" s="28"/>
      <c r="Y65" s="8"/>
      <c r="Z65" s="17">
        <v>2259</v>
      </c>
      <c r="AA65" s="28"/>
      <c r="AB65" s="8"/>
      <c r="AC65" s="17">
        <v>1428</v>
      </c>
      <c r="AD65" s="28"/>
      <c r="AE65" s="8"/>
      <c r="AF65" s="52">
        <v>2338</v>
      </c>
    </row>
    <row r="66" spans="1:32" x14ac:dyDescent="0.25">
      <c r="B66" s="41" t="s">
        <v>58</v>
      </c>
      <c r="C66" s="88" t="s">
        <v>76</v>
      </c>
      <c r="D66" s="7">
        <v>1307</v>
      </c>
      <c r="E66" s="18"/>
      <c r="F66" s="28"/>
      <c r="G66" s="7">
        <v>2314</v>
      </c>
      <c r="H66" s="18"/>
      <c r="I66" s="28"/>
      <c r="J66" s="7">
        <v>1437</v>
      </c>
      <c r="K66" s="18"/>
      <c r="L66" s="28"/>
      <c r="M66" s="7">
        <v>2444</v>
      </c>
      <c r="N66" s="18"/>
      <c r="O66" s="28"/>
      <c r="P66" s="7">
        <v>1552</v>
      </c>
      <c r="Q66" s="18"/>
      <c r="R66" s="28"/>
      <c r="S66" s="7">
        <v>2589</v>
      </c>
      <c r="T66" s="18"/>
      <c r="U66" s="28"/>
      <c r="V66" s="16">
        <v>1336</v>
      </c>
      <c r="W66" s="18"/>
      <c r="X66" s="28"/>
      <c r="Y66" s="7">
        <v>2333</v>
      </c>
      <c r="Z66" s="18"/>
      <c r="AA66" s="28"/>
      <c r="AB66" s="7">
        <v>1415</v>
      </c>
      <c r="AC66" s="18"/>
      <c r="AD66" s="28"/>
      <c r="AE66" s="7">
        <v>2437</v>
      </c>
      <c r="AF66" s="53"/>
    </row>
    <row r="67" spans="1:32" x14ac:dyDescent="0.25">
      <c r="B67" s="44" t="s">
        <v>58</v>
      </c>
      <c r="C67" s="88"/>
      <c r="D67" s="8"/>
      <c r="E67" s="17">
        <v>1362</v>
      </c>
      <c r="F67" s="28"/>
      <c r="G67" s="8"/>
      <c r="H67" s="17">
        <v>2214</v>
      </c>
      <c r="I67" s="28"/>
      <c r="J67" s="8"/>
      <c r="K67" s="17">
        <v>1497</v>
      </c>
      <c r="L67" s="28"/>
      <c r="M67" s="8"/>
      <c r="N67" s="17">
        <v>2334</v>
      </c>
      <c r="O67" s="28"/>
      <c r="P67" s="8"/>
      <c r="Q67" s="17">
        <v>1587</v>
      </c>
      <c r="R67" s="28"/>
      <c r="S67" s="8"/>
      <c r="T67" s="17">
        <v>2424</v>
      </c>
      <c r="U67" s="28"/>
      <c r="V67" s="8"/>
      <c r="W67" s="17">
        <v>1362</v>
      </c>
      <c r="X67" s="28"/>
      <c r="Y67" s="8"/>
      <c r="Z67" s="17">
        <v>2259</v>
      </c>
      <c r="AA67" s="28"/>
      <c r="AB67" s="8"/>
      <c r="AC67" s="17">
        <v>1428</v>
      </c>
      <c r="AD67" s="28"/>
      <c r="AE67" s="8"/>
      <c r="AF67" s="52">
        <v>2338</v>
      </c>
    </row>
    <row r="68" spans="1:32" x14ac:dyDescent="0.25">
      <c r="B68" s="41" t="s">
        <v>59</v>
      </c>
      <c r="C68" s="88" t="s">
        <v>76</v>
      </c>
      <c r="D68" s="11">
        <v>1572</v>
      </c>
      <c r="E68" s="19"/>
      <c r="F68" s="29"/>
      <c r="G68" s="7">
        <v>1838</v>
      </c>
      <c r="H68" s="18"/>
      <c r="I68" s="28"/>
      <c r="J68" s="7">
        <v>1702</v>
      </c>
      <c r="K68" s="18"/>
      <c r="L68" s="28"/>
      <c r="M68" s="7">
        <v>1968</v>
      </c>
      <c r="N68" s="18"/>
      <c r="O68" s="28"/>
      <c r="P68" s="7">
        <v>1817</v>
      </c>
      <c r="Q68" s="18"/>
      <c r="R68" s="28"/>
      <c r="S68" s="7">
        <v>2113</v>
      </c>
      <c r="T68" s="18"/>
      <c r="U68" s="28"/>
      <c r="V68" s="7">
        <v>1601</v>
      </c>
      <c r="W68" s="18"/>
      <c r="X68" s="28"/>
      <c r="Y68" s="7">
        <v>1857</v>
      </c>
      <c r="Z68" s="18"/>
      <c r="AA68" s="28"/>
      <c r="AB68" s="7">
        <v>1680</v>
      </c>
      <c r="AC68" s="18"/>
      <c r="AD68" s="28"/>
      <c r="AE68" s="7">
        <v>1961</v>
      </c>
      <c r="AF68" s="54"/>
    </row>
    <row r="69" spans="1:32" x14ac:dyDescent="0.25">
      <c r="A69" s="5"/>
      <c r="B69" s="44" t="s">
        <v>59</v>
      </c>
      <c r="D69" s="13"/>
      <c r="E69" s="20">
        <v>1540</v>
      </c>
      <c r="F69" s="29"/>
      <c r="G69" s="8"/>
      <c r="H69" s="17">
        <v>1771</v>
      </c>
      <c r="I69" s="28"/>
      <c r="J69" s="8"/>
      <c r="K69" s="17">
        <v>1675</v>
      </c>
      <c r="L69" s="28"/>
      <c r="M69" s="8"/>
      <c r="N69" s="17">
        <v>1891</v>
      </c>
      <c r="O69" s="28"/>
      <c r="P69" s="8"/>
      <c r="Q69" s="17">
        <v>1765</v>
      </c>
      <c r="R69" s="28"/>
      <c r="S69" s="8"/>
      <c r="T69" s="17">
        <v>1981</v>
      </c>
      <c r="U69" s="28"/>
      <c r="V69" s="8"/>
      <c r="W69" s="17">
        <v>1540</v>
      </c>
      <c r="X69" s="28"/>
      <c r="Y69" s="8"/>
      <c r="Z69" s="17">
        <v>1816</v>
      </c>
      <c r="AA69" s="28"/>
      <c r="AB69" s="8"/>
      <c r="AC69" s="17">
        <v>1606</v>
      </c>
      <c r="AD69" s="28"/>
      <c r="AE69" s="8"/>
      <c r="AF69" s="38">
        <v>1895</v>
      </c>
    </row>
    <row r="70" spans="1:32" x14ac:dyDescent="0.25">
      <c r="A70" s="5"/>
      <c r="B70" s="42" t="s">
        <v>60</v>
      </c>
      <c r="D70" s="9">
        <v>1615</v>
      </c>
      <c r="E70" s="17">
        <v>1610</v>
      </c>
      <c r="F70" s="28"/>
      <c r="G70" s="9">
        <v>1932</v>
      </c>
      <c r="H70" s="17">
        <v>1912</v>
      </c>
      <c r="I70" s="28"/>
      <c r="J70" s="9">
        <v>1745</v>
      </c>
      <c r="K70" s="17">
        <v>1745</v>
      </c>
      <c r="L70" s="28"/>
      <c r="M70" s="9">
        <v>2062</v>
      </c>
      <c r="N70" s="17">
        <v>2032</v>
      </c>
      <c r="O70" s="28"/>
      <c r="P70" s="9">
        <v>1860</v>
      </c>
      <c r="Q70" s="17">
        <v>1835</v>
      </c>
      <c r="R70" s="28"/>
      <c r="S70" s="9">
        <v>2207</v>
      </c>
      <c r="T70" s="17">
        <v>2122</v>
      </c>
      <c r="U70" s="28"/>
      <c r="V70" s="9">
        <v>1644</v>
      </c>
      <c r="W70" s="17">
        <v>1610</v>
      </c>
      <c r="X70" s="28"/>
      <c r="Y70" s="9">
        <v>1951</v>
      </c>
      <c r="Z70" s="17">
        <v>1957</v>
      </c>
      <c r="AA70" s="28"/>
      <c r="AB70" s="9">
        <v>1723</v>
      </c>
      <c r="AC70" s="17">
        <v>1676</v>
      </c>
      <c r="AD70" s="28"/>
      <c r="AE70" s="9">
        <v>2055</v>
      </c>
      <c r="AF70" s="52">
        <v>2036</v>
      </c>
    </row>
    <row r="71" spans="1:32" x14ac:dyDescent="0.25">
      <c r="A71" s="5"/>
      <c r="B71" s="42" t="s">
        <v>61</v>
      </c>
      <c r="D71" s="9">
        <v>1512</v>
      </c>
      <c r="E71" s="17">
        <v>1523</v>
      </c>
      <c r="F71" s="28"/>
      <c r="G71" s="9">
        <v>1927</v>
      </c>
      <c r="H71" s="17">
        <v>1905</v>
      </c>
      <c r="I71" s="28"/>
      <c r="J71" s="9">
        <v>1642</v>
      </c>
      <c r="K71" s="17">
        <v>1658</v>
      </c>
      <c r="L71" s="28"/>
      <c r="M71" s="9">
        <v>2057</v>
      </c>
      <c r="N71" s="17">
        <v>2025</v>
      </c>
      <c r="O71" s="28"/>
      <c r="P71" s="9">
        <v>1757</v>
      </c>
      <c r="Q71" s="17">
        <v>1748</v>
      </c>
      <c r="R71" s="28"/>
      <c r="S71" s="9">
        <v>2202</v>
      </c>
      <c r="T71" s="17">
        <v>2115</v>
      </c>
      <c r="U71" s="28"/>
      <c r="V71" s="9">
        <v>1541</v>
      </c>
      <c r="W71" s="17">
        <v>1523</v>
      </c>
      <c r="X71" s="28"/>
      <c r="Y71" s="9">
        <v>1946</v>
      </c>
      <c r="Z71" s="17">
        <v>1950</v>
      </c>
      <c r="AA71" s="28"/>
      <c r="AB71" s="9">
        <v>1620</v>
      </c>
      <c r="AC71" s="17">
        <v>1589</v>
      </c>
      <c r="AD71" s="28"/>
      <c r="AE71" s="9">
        <v>2050</v>
      </c>
      <c r="AF71" s="52">
        <v>2029</v>
      </c>
    </row>
    <row r="72" spans="1:32" x14ac:dyDescent="0.25">
      <c r="A72" s="5"/>
      <c r="B72" s="42" t="s">
        <v>62</v>
      </c>
      <c r="D72" s="9">
        <v>1548</v>
      </c>
      <c r="E72" s="17">
        <v>1623</v>
      </c>
      <c r="F72" s="28"/>
      <c r="G72" s="9">
        <v>1987</v>
      </c>
      <c r="H72" s="17">
        <v>2105</v>
      </c>
      <c r="I72" s="28"/>
      <c r="J72" s="9">
        <v>1678</v>
      </c>
      <c r="K72" s="17">
        <v>1758</v>
      </c>
      <c r="L72" s="28"/>
      <c r="M72" s="9">
        <v>2117</v>
      </c>
      <c r="N72" s="17">
        <v>2225</v>
      </c>
      <c r="O72" s="28"/>
      <c r="P72" s="9">
        <v>1793</v>
      </c>
      <c r="Q72" s="17">
        <v>1848</v>
      </c>
      <c r="R72" s="28"/>
      <c r="S72" s="9">
        <v>2262</v>
      </c>
      <c r="T72" s="17">
        <v>2315</v>
      </c>
      <c r="U72" s="28"/>
      <c r="V72" s="9">
        <v>1577</v>
      </c>
      <c r="W72" s="17">
        <v>1623</v>
      </c>
      <c r="X72" s="28"/>
      <c r="Y72" s="9">
        <v>2006</v>
      </c>
      <c r="Z72" s="17">
        <v>2150</v>
      </c>
      <c r="AA72" s="28"/>
      <c r="AB72" s="9">
        <v>1656</v>
      </c>
      <c r="AC72" s="17">
        <v>1689</v>
      </c>
      <c r="AD72" s="28"/>
      <c r="AE72" s="9">
        <v>2110</v>
      </c>
      <c r="AF72" s="52">
        <v>2229</v>
      </c>
    </row>
    <row r="73" spans="1:32" ht="15.75" thickBot="1" x14ac:dyDescent="0.3">
      <c r="A73" s="5"/>
      <c r="B73" s="48" t="s">
        <v>63</v>
      </c>
      <c r="C73" s="33"/>
      <c r="D73" s="23">
        <v>1508</v>
      </c>
      <c r="E73" s="24"/>
      <c r="F73" s="28"/>
      <c r="G73" s="23">
        <v>1783</v>
      </c>
      <c r="H73" s="24"/>
      <c r="I73" s="28"/>
      <c r="J73" s="23">
        <v>1638</v>
      </c>
      <c r="K73" s="24"/>
      <c r="L73" s="28"/>
      <c r="M73" s="23">
        <v>1913</v>
      </c>
      <c r="N73" s="24"/>
      <c r="O73" s="28"/>
      <c r="P73" s="23">
        <v>1753</v>
      </c>
      <c r="Q73" s="24"/>
      <c r="R73" s="28"/>
      <c r="S73" s="23">
        <v>2058</v>
      </c>
      <c r="T73" s="24"/>
      <c r="U73" s="28"/>
      <c r="V73" s="23">
        <v>1537</v>
      </c>
      <c r="W73" s="24"/>
      <c r="X73" s="28"/>
      <c r="Y73" s="37">
        <v>1802</v>
      </c>
      <c r="Z73" s="49"/>
      <c r="AA73" s="28"/>
      <c r="AB73" s="23">
        <v>1616</v>
      </c>
      <c r="AC73" s="24"/>
      <c r="AD73" s="28"/>
      <c r="AE73" s="23">
        <v>1906</v>
      </c>
      <c r="AF73" s="57"/>
    </row>
    <row r="74" spans="1:32" x14ac:dyDescent="0.25">
      <c r="F74" s="31"/>
      <c r="G74" s="1"/>
      <c r="AF74" s="6"/>
    </row>
    <row r="75" spans="1:32" ht="15.75" thickBot="1" x14ac:dyDescent="0.3">
      <c r="G75" s="1"/>
    </row>
    <row r="76" spans="1:32" ht="15.75" thickBot="1" x14ac:dyDescent="0.3">
      <c r="H76" s="86" t="s">
        <v>75</v>
      </c>
      <c r="I76" s="87"/>
      <c r="J76" s="86" t="s">
        <v>77</v>
      </c>
      <c r="K76" s="87"/>
      <c r="N76" t="str">
        <f>IF($J$76="Non","Trajet","Trajet_D")</f>
        <v>Trajet</v>
      </c>
    </row>
    <row r="77" spans="1:32" x14ac:dyDescent="0.25">
      <c r="C77"/>
      <c r="H77" s="74" t="s">
        <v>71</v>
      </c>
      <c r="I77" s="75"/>
      <c r="J77" s="68" t="s">
        <v>17</v>
      </c>
      <c r="K77" s="69"/>
      <c r="N77" s="89">
        <f ca="1">IF($J$76="Oui",MATCH($J$77,$B$10:$B$73,0),IF(AND($J$76="Non",OFFSET(INDIRECT(ADDRESS(MATCH($J$77,$B$10:$B$73,0)+9,2)),0,1)="D"),MATCH($J$77,$B$10:$B$73,0)+1,MATCH($J$77,$B$10:$B$73,0)))</f>
        <v>12</v>
      </c>
    </row>
    <row r="78" spans="1:32" ht="15.75" thickBot="1" x14ac:dyDescent="0.3">
      <c r="C78"/>
      <c r="H78" s="76" t="s">
        <v>72</v>
      </c>
      <c r="I78" s="77"/>
      <c r="J78" s="70" t="s">
        <v>4</v>
      </c>
      <c r="K78" s="71"/>
      <c r="N78">
        <f>MATCH($J$78,$D$9:$AF$9,0)</f>
        <v>13</v>
      </c>
    </row>
    <row r="79" spans="1:32" ht="15.75" thickBot="1" x14ac:dyDescent="0.3">
      <c r="C79"/>
    </row>
    <row r="80" spans="1:32" x14ac:dyDescent="0.25">
      <c r="C80"/>
      <c r="H80" s="78" t="s">
        <v>73</v>
      </c>
      <c r="I80" s="79"/>
      <c r="J80" s="82">
        <f ca="1">INDEX($D$10:$AF$73,$N$77,$N$78)</f>
        <v>1591</v>
      </c>
      <c r="K80" s="83"/>
    </row>
    <row r="81" spans="3:11" ht="15.75" thickBot="1" x14ac:dyDescent="0.3">
      <c r="C81"/>
      <c r="H81" s="80" t="s">
        <v>74</v>
      </c>
      <c r="I81" s="81"/>
      <c r="J81" s="84">
        <f ca="1">INDEX($D$10:$AF$73,$N$77,$N$78+1)</f>
        <v>1668</v>
      </c>
      <c r="K81" s="85"/>
    </row>
    <row r="82" spans="3:11" x14ac:dyDescent="0.25">
      <c r="C82"/>
    </row>
    <row r="83" spans="3:11" x14ac:dyDescent="0.25">
      <c r="C83"/>
    </row>
    <row r="84" spans="3:11" x14ac:dyDescent="0.25">
      <c r="C84"/>
    </row>
    <row r="85" spans="3:11" x14ac:dyDescent="0.25">
      <c r="C85"/>
    </row>
    <row r="86" spans="3:11" x14ac:dyDescent="0.25">
      <c r="C86"/>
    </row>
    <row r="87" spans="3:11" x14ac:dyDescent="0.25">
      <c r="C87"/>
    </row>
    <row r="88" spans="3:11" x14ac:dyDescent="0.25">
      <c r="C88"/>
    </row>
    <row r="89" spans="3:11" x14ac:dyDescent="0.25">
      <c r="C89"/>
    </row>
    <row r="90" spans="3:11" x14ac:dyDescent="0.25">
      <c r="C90"/>
    </row>
    <row r="91" spans="3:11" x14ac:dyDescent="0.25">
      <c r="C91"/>
    </row>
    <row r="92" spans="3:11" x14ac:dyDescent="0.25">
      <c r="C92"/>
    </row>
    <row r="93" spans="3:11" x14ac:dyDescent="0.25">
      <c r="C93"/>
    </row>
    <row r="94" spans="3:11" x14ac:dyDescent="0.25">
      <c r="C94"/>
    </row>
    <row r="95" spans="3:11" x14ac:dyDescent="0.25">
      <c r="C95"/>
    </row>
    <row r="96" spans="3:11" x14ac:dyDescent="0.25">
      <c r="C96"/>
    </row>
    <row r="97" spans="3:3" x14ac:dyDescent="0.25">
      <c r="C97"/>
    </row>
  </sheetData>
  <mergeCells count="21">
    <mergeCell ref="H80:I80"/>
    <mergeCell ref="H81:I81"/>
    <mergeCell ref="J80:K80"/>
    <mergeCell ref="J81:K81"/>
    <mergeCell ref="H76:I76"/>
    <mergeCell ref="J76:K76"/>
    <mergeCell ref="J77:K77"/>
    <mergeCell ref="J78:K78"/>
    <mergeCell ref="H77:I77"/>
    <mergeCell ref="H78:I78"/>
    <mergeCell ref="D9:E9"/>
    <mergeCell ref="G9:H9"/>
    <mergeCell ref="J9:K9"/>
    <mergeCell ref="M9:N9"/>
    <mergeCell ref="P9:Q9"/>
    <mergeCell ref="V9:W9"/>
    <mergeCell ref="Y9:Z9"/>
    <mergeCell ref="AB9:AC9"/>
    <mergeCell ref="AE9:AF9"/>
    <mergeCell ref="F6:G6"/>
    <mergeCell ref="S9:T9"/>
  </mergeCells>
  <dataValidations count="4">
    <dataValidation type="list" allowBlank="1" showInputMessage="1" showErrorMessage="1" sqref="J78">
      <formula1>Transport</formula1>
    </dataValidation>
    <dataValidation type="list" allowBlank="1" showInputMessage="1" showErrorMessage="1" sqref="J76:K76">
      <formula1>"Oui,Non"</formula1>
    </dataValidation>
    <dataValidation type="list" allowBlank="1" showInputMessage="1" showErrorMessage="1" sqref="K77">
      <formula1>INDIRECT(#REF!)</formula1>
    </dataValidation>
    <dataValidation type="list" allowBlank="1" showInputMessage="1" showErrorMessage="1" sqref="J77">
      <formula1>INDIRECT(N76)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Feuil2</vt:lpstr>
      <vt:lpstr>Feuil1</vt:lpstr>
      <vt:lpstr>Trajet</vt:lpstr>
      <vt:lpstr>Trajet_D</vt:lpstr>
      <vt:lpstr>Transport</vt:lpstr>
    </vt:vector>
  </TitlesOfParts>
  <Company>Tarkett S.A.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FR02, Stagiaire_logistique</dc:creator>
  <cp:lastModifiedBy>Kilian Spieczny</cp:lastModifiedBy>
  <dcterms:created xsi:type="dcterms:W3CDTF">2017-09-07T07:23:26Z</dcterms:created>
  <dcterms:modified xsi:type="dcterms:W3CDTF">2017-09-07T12:39:01Z</dcterms:modified>
</cp:coreProperties>
</file>