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30" windowWidth="19875" windowHeight="7710" activeTab="3"/>
  </bookViews>
  <sheets>
    <sheet name="BDD Engagement" sheetId="1" r:id="rId1"/>
    <sheet name="Liste" sheetId="2" r:id="rId2"/>
    <sheet name="Engagement HA simple" sheetId="3" r:id="rId3"/>
    <sheet name="Engagement Proj. Immo" sheetId="4" r:id="rId4"/>
    <sheet name="BDD Créa" sheetId="5" r:id="rId5"/>
  </sheets>
  <externalReferences>
    <externalReference r:id="rId6"/>
    <externalReference r:id="rId7"/>
    <externalReference r:id="rId8"/>
    <externalReference r:id="rId9"/>
  </externalReferences>
  <definedNames>
    <definedName name="_xlnm._FilterDatabase" localSheetId="4" hidden="1">'BDD Créa'!$A$1:$BD$1038</definedName>
    <definedName name="_xlnm._FilterDatabase" localSheetId="0" hidden="1">'BDD Engagement'!$A$1:$BD$1038</definedName>
    <definedName name="CC" localSheetId="4">[1]Liste!$H$2:$H$24</definedName>
    <definedName name="CC" localSheetId="2">[2]Liste!$H$2:$H$24</definedName>
    <definedName name="CC" localSheetId="3">[2]Liste!$H$2:$H$24</definedName>
    <definedName name="CC">Liste!$H$2:$H$24</definedName>
    <definedName name="Cde" localSheetId="4">[1]Liste!$F$32:$F$40</definedName>
    <definedName name="Cde">Liste!$F$32:$F$40</definedName>
    <definedName name="CF_amortissement">[3]table!$Q$3:$Q$25</definedName>
    <definedName name="Depart" localSheetId="4">[1]Liste!$C$13:$C$46</definedName>
    <definedName name="Depart" localSheetId="2">[2]Liste!$C$13:$C$46</definedName>
    <definedName name="Depart" localSheetId="3">[2]Liste!$C$13:$C$46</definedName>
    <definedName name="Depart">Liste!$C$13:$C$46</definedName>
    <definedName name="Dépt">[3]table!$F$3:$F$37</definedName>
    <definedName name="DFI">[3]table!$H$3:$H$9</definedName>
    <definedName name="div">[4]Feuil2!$E$5:$E$12</definedName>
    <definedName name="Division" localSheetId="4">[1]Liste!$B$13:$B$21</definedName>
    <definedName name="Division" localSheetId="2">[2]Liste!$B$13:$B$21</definedName>
    <definedName name="Division" localSheetId="3">[2]Liste!$B$13:$B$21</definedName>
    <definedName name="Division">Liste!$B$13:$B$21</definedName>
    <definedName name="DNI">[3]table!$K$3:$K$9</definedName>
    <definedName name="Finalité" localSheetId="4">[1]Liste!$A$3:$A$9</definedName>
    <definedName name="Finalité" localSheetId="2">[2]Liste!$A$3:$A$9</definedName>
    <definedName name="Finalité" localSheetId="3">[2]Liste!$A$3:$A$9</definedName>
    <definedName name="Finalité">Liste!$A$3:$A$9</definedName>
    <definedName name="immo" localSheetId="4">[1]Liste!$F$28:$F$29</definedName>
    <definedName name="immo">Liste!$F$28:$F$29</definedName>
    <definedName name="JO1080999" localSheetId="4">#REF!</definedName>
    <definedName name="JO1080999" localSheetId="0">#REF!</definedName>
    <definedName name="JO1080999" localSheetId="2">#REF!</definedName>
    <definedName name="JO1080999" localSheetId="3">#REF!</definedName>
    <definedName name="JO1080999">#REF!</definedName>
    <definedName name="JO1099999" localSheetId="4">#REF!</definedName>
    <definedName name="JO1099999" localSheetId="0">#REF!</definedName>
    <definedName name="JO1099999" localSheetId="2">#REF!</definedName>
    <definedName name="JO1099999" localSheetId="3">#REF!</definedName>
    <definedName name="JO1099999">#REF!</definedName>
    <definedName name="mois">[3]table!$C$18:$C$54</definedName>
    <definedName name="Nature" localSheetId="4">[1]Liste!$D$3:$D$9</definedName>
    <definedName name="Nature" localSheetId="2">[2]Liste!$D$3:$D$9</definedName>
    <definedName name="Nature" localSheetId="3">[2]Liste!$D$3:$D$9</definedName>
    <definedName name="Nature">Liste!$D$3:$D$9</definedName>
    <definedName name="Statut" localSheetId="2">[2]Liste!$F$13:$F$20</definedName>
    <definedName name="Statut" localSheetId="3">[2]Liste!$F$13:$F$20</definedName>
    <definedName name="Statut">Liste!$F$13:$F$20</definedName>
    <definedName name="Trans" localSheetId="2">[2]Liste!$J$8:$J$9</definedName>
    <definedName name="Trans" localSheetId="3">[2]Liste!$J$8:$J$9</definedName>
    <definedName name="Trans">Liste!$J$8:$J$9</definedName>
    <definedName name="Type" localSheetId="4">[1]Liste!$J$2:$J$3</definedName>
    <definedName name="Type" localSheetId="2">[2]Liste!$J$2:$J$3</definedName>
    <definedName name="Type" localSheetId="3">[2]Liste!$J$2:$J$3</definedName>
    <definedName name="Type">Liste!$J$2:$J$3</definedName>
    <definedName name="Unité">[3]table!$E$2:$E$12</definedName>
  </definedNames>
  <calcPr calcId="125725"/>
</workbook>
</file>

<file path=xl/calcChain.xml><?xml version="1.0" encoding="utf-8"?>
<calcChain xmlns="http://schemas.openxmlformats.org/spreadsheetml/2006/main">
  <c r="AZ2" i="5"/>
  <c r="C9" i="4" l="1"/>
  <c r="C5"/>
  <c r="C4"/>
  <c r="C9" i="3"/>
  <c r="C5"/>
  <c r="C4"/>
  <c r="D14" i="2"/>
  <c r="B20" i="1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B6"/>
  <c r="A6"/>
  <c r="B5"/>
  <c r="A5"/>
  <c r="B4"/>
  <c r="A4"/>
  <c r="B3"/>
  <c r="A3"/>
  <c r="BC2"/>
  <c r="B2"/>
  <c r="A2"/>
</calcChain>
</file>

<file path=xl/comments1.xml><?xml version="1.0" encoding="utf-8"?>
<comments xmlns="http://schemas.openxmlformats.org/spreadsheetml/2006/main">
  <authors>
    <author>Snecma</author>
  </authors>
  <commentList>
    <comment ref="H1" authorId="0">
      <text>
        <r>
          <rPr>
            <b/>
            <sz val="8"/>
            <color indexed="81"/>
            <rFont val="Tahoma"/>
            <family val="2"/>
          </rPr>
          <t>Périmètre analytique unique PA01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<sst xmlns="http://schemas.openxmlformats.org/spreadsheetml/2006/main" count="280" uniqueCount="191">
  <si>
    <t>Date de création</t>
  </si>
  <si>
    <t>N° FA</t>
  </si>
  <si>
    <t>Statut</t>
  </si>
  <si>
    <t>Centre de coûts</t>
  </si>
  <si>
    <t>N° FA Initiale</t>
  </si>
  <si>
    <t>Année FA</t>
  </si>
  <si>
    <t>Titre Projet</t>
  </si>
  <si>
    <t>Nature</t>
  </si>
  <si>
    <t>Finalité</t>
  </si>
  <si>
    <t>Divisions</t>
  </si>
  <si>
    <t>Département</t>
  </si>
  <si>
    <t>Chef de Projet</t>
  </si>
  <si>
    <t>Types
Immos</t>
  </si>
  <si>
    <t>gestionnaire IMMO</t>
  </si>
  <si>
    <t>Montant engagé année précédente</t>
  </si>
  <si>
    <t>Achats à engager 2016</t>
  </si>
  <si>
    <t>Heures à engager 2016</t>
  </si>
  <si>
    <t>Transfert PAG</t>
  </si>
  <si>
    <t>Transfert DSI</t>
  </si>
  <si>
    <t>Total à engager Année</t>
  </si>
  <si>
    <t>Mt achats 2017</t>
  </si>
  <si>
    <t>Mt heures 2017</t>
  </si>
  <si>
    <t>N° DTDI</t>
  </si>
  <si>
    <t>OI</t>
  </si>
  <si>
    <t>Date signature</t>
  </si>
  <si>
    <t xml:space="preserve">Montant signé </t>
  </si>
  <si>
    <t>N° DA</t>
  </si>
  <si>
    <t>Mois DA</t>
  </si>
  <si>
    <t>N° CDE  SAP</t>
  </si>
  <si>
    <t>Date de la cde</t>
  </si>
  <si>
    <t>Date prévue de la  livraison de cde</t>
  </si>
  <si>
    <t>FOURNISSEUR</t>
  </si>
  <si>
    <t>N° OA</t>
  </si>
  <si>
    <t>Montant Achat simple 2016</t>
  </si>
  <si>
    <t>N° de Projet</t>
  </si>
  <si>
    <t>Montant heures proj. Im 2016</t>
  </si>
  <si>
    <t>Montant achats proj. Im 2016</t>
  </si>
  <si>
    <t>Total Projet Immo</t>
  </si>
  <si>
    <t>Situation de l'Affaire</t>
  </si>
  <si>
    <t>N° BR ou PVMS</t>
  </si>
  <si>
    <t>Mt RECEPT Achat simple</t>
  </si>
  <si>
    <t>Mt RECEPT Achat immo</t>
  </si>
  <si>
    <t>Mt RECEPT Heures immo</t>
  </si>
  <si>
    <t>Date prévisionelle de MS</t>
  </si>
  <si>
    <t>Reprév. Date  de MS</t>
  </si>
  <si>
    <t>Date MS</t>
  </si>
  <si>
    <t>CAB</t>
  </si>
  <si>
    <t>N° Encours</t>
  </si>
  <si>
    <t>N° MS</t>
  </si>
  <si>
    <t>Mt Immo</t>
  </si>
  <si>
    <t>Durée d'amort°</t>
  </si>
  <si>
    <t>Solde (O/N)</t>
  </si>
  <si>
    <t>Type de FA</t>
  </si>
  <si>
    <t>Ligne de commande</t>
  </si>
  <si>
    <t>ooo</t>
  </si>
  <si>
    <t>Y45644</t>
  </si>
  <si>
    <t>DFI</t>
  </si>
  <si>
    <t>FI</t>
  </si>
  <si>
    <t>DNI</t>
  </si>
  <si>
    <t>NI</t>
  </si>
  <si>
    <t>CODIFICATION DU CENTRE DE COUTS EN 2015</t>
  </si>
  <si>
    <t>Type</t>
  </si>
  <si>
    <t>F00156</t>
  </si>
  <si>
    <t>Achat Simple</t>
  </si>
  <si>
    <t>1-MAINTIEN CAPACITE/RENOUVELT EQT USAGES</t>
  </si>
  <si>
    <t>A-Infrastructure-Immobilier</t>
  </si>
  <si>
    <t>A</t>
  </si>
  <si>
    <t>F00157</t>
  </si>
  <si>
    <t>Projet Immo</t>
  </si>
  <si>
    <t>GI</t>
  </si>
  <si>
    <t>CdG</t>
  </si>
  <si>
    <t xml:space="preserve">Admin </t>
  </si>
  <si>
    <t>2-AUGMENTATION CAPACITE</t>
  </si>
  <si>
    <t>B-Moyens et éqts essais</t>
  </si>
  <si>
    <t>B</t>
  </si>
  <si>
    <t>F00158</t>
  </si>
  <si>
    <t>a</t>
  </si>
  <si>
    <t>c</t>
  </si>
  <si>
    <t>admin</t>
  </si>
  <si>
    <t>3-AUGMENTATION PRODUCTIVITE/AMELIORATION FLUX</t>
  </si>
  <si>
    <t>C-Mat informatique et télécoms</t>
  </si>
  <si>
    <t>C</t>
  </si>
  <si>
    <t>F00159</t>
  </si>
  <si>
    <t>b</t>
  </si>
  <si>
    <t>d</t>
  </si>
  <si>
    <t>4-NELLE TECHNO/NOUVEAU PROCEDE</t>
  </si>
  <si>
    <t>D-Logiciel-Progiciel</t>
  </si>
  <si>
    <t>D</t>
  </si>
  <si>
    <t>F00160</t>
  </si>
  <si>
    <t>Transfert</t>
  </si>
  <si>
    <t>5-ASPECT REGLEMENTAIRES SSE</t>
  </si>
  <si>
    <t>E-Moyens éqts fabrication</t>
  </si>
  <si>
    <t>E</t>
  </si>
  <si>
    <t>F00387</t>
  </si>
  <si>
    <t>6-NOUVEAU PROGRAMME PRODUCTION</t>
  </si>
  <si>
    <t>F-Autres et Petits équipements &lt;50 k€</t>
  </si>
  <si>
    <t>F</t>
  </si>
  <si>
    <t>F00388</t>
  </si>
  <si>
    <t>DSI</t>
  </si>
  <si>
    <t>7-R&amp;D DEVELOPT NOUVEAUX PROGRAMMES</t>
  </si>
  <si>
    <t>G-moteurs pour filiales</t>
  </si>
  <si>
    <t>G</t>
  </si>
  <si>
    <t>F00389</t>
  </si>
  <si>
    <t>DTDI</t>
  </si>
  <si>
    <t>F00390</t>
  </si>
  <si>
    <t>Unité</t>
  </si>
  <si>
    <t>Dépt</t>
  </si>
  <si>
    <t>F00391</t>
  </si>
  <si>
    <t>F00392</t>
  </si>
  <si>
    <t>A compléter</t>
  </si>
  <si>
    <t>F00393</t>
  </si>
  <si>
    <t>Mois</t>
  </si>
  <si>
    <t>Trimestre</t>
  </si>
  <si>
    <t>Numero</t>
  </si>
  <si>
    <t>Y</t>
  </si>
  <si>
    <t>CODIR</t>
  </si>
  <si>
    <t>En cours de signature</t>
  </si>
  <si>
    <t>F00395</t>
  </si>
  <si>
    <t>YD</t>
  </si>
  <si>
    <t>Prog. Cond.</t>
  </si>
  <si>
    <t>En cours de réalisation</t>
  </si>
  <si>
    <t>F00397</t>
  </si>
  <si>
    <t>YH</t>
  </si>
  <si>
    <t>Tous</t>
  </si>
  <si>
    <t>En attente de livraison</t>
  </si>
  <si>
    <t>F00398</t>
  </si>
  <si>
    <t>YO</t>
  </si>
  <si>
    <t>En attente de mise en service</t>
  </si>
  <si>
    <t>F00401</t>
  </si>
  <si>
    <t>YQ</t>
  </si>
  <si>
    <t>Arrêtée</t>
  </si>
  <si>
    <t>F00402</t>
  </si>
  <si>
    <t>YS</t>
  </si>
  <si>
    <t>YE</t>
  </si>
  <si>
    <t xml:space="preserve">Refusée </t>
  </si>
  <si>
    <t>F00403</t>
  </si>
  <si>
    <t>YT</t>
  </si>
  <si>
    <t>YET</t>
  </si>
  <si>
    <t>Validée</t>
  </si>
  <si>
    <t>F00404</t>
  </si>
  <si>
    <t>YY</t>
  </si>
  <si>
    <t>YF</t>
  </si>
  <si>
    <t>F00405</t>
  </si>
  <si>
    <t>F00406</t>
  </si>
  <si>
    <t>YHM</t>
  </si>
  <si>
    <t>F00453</t>
  </si>
  <si>
    <t>YHS</t>
  </si>
  <si>
    <t>F00454</t>
  </si>
  <si>
    <t>YHT</t>
  </si>
  <si>
    <t>YP</t>
  </si>
  <si>
    <t>Corporelle</t>
  </si>
  <si>
    <t>¤</t>
  </si>
  <si>
    <t>YQB</t>
  </si>
  <si>
    <t>Incorporelle</t>
  </si>
  <si>
    <t>YQG</t>
  </si>
  <si>
    <t>YQL</t>
  </si>
  <si>
    <t>YQM</t>
  </si>
  <si>
    <t>YQW</t>
  </si>
  <si>
    <t>YSP</t>
  </si>
  <si>
    <t>YSS</t>
  </si>
  <si>
    <t>YSX</t>
  </si>
  <si>
    <t>YTA</t>
  </si>
  <si>
    <t>YTB</t>
  </si>
  <si>
    <t>YTC</t>
  </si>
  <si>
    <t>YTE</t>
  </si>
  <si>
    <t>YTM</t>
  </si>
  <si>
    <t>YV</t>
  </si>
  <si>
    <t>YYA</t>
  </si>
  <si>
    <t>YYX</t>
  </si>
  <si>
    <t>Numéro de FA</t>
  </si>
  <si>
    <t>Ligne de commande :</t>
  </si>
  <si>
    <t>Statut :</t>
  </si>
  <si>
    <t>Chef de projet :</t>
  </si>
  <si>
    <t>Titre du projet</t>
  </si>
  <si>
    <t>A compléter :</t>
  </si>
  <si>
    <t>Numéro de DA</t>
  </si>
  <si>
    <t>Mois de DA</t>
  </si>
  <si>
    <t>Montant de l'achat</t>
  </si>
  <si>
    <t>Numéro de commande</t>
  </si>
  <si>
    <t>Date de livraison prévue</t>
  </si>
  <si>
    <t>Date de Commande</t>
  </si>
  <si>
    <t>Fournisseurs</t>
  </si>
  <si>
    <t>N° Commande</t>
  </si>
  <si>
    <t>Montant Heures</t>
  </si>
  <si>
    <t>Date de la commande</t>
  </si>
  <si>
    <t>Montant Achats</t>
  </si>
  <si>
    <t>Fournisseur</t>
  </si>
  <si>
    <t>FA16-001</t>
  </si>
  <si>
    <t>test</t>
  </si>
  <si>
    <t>aze</t>
  </si>
  <si>
    <t>moi</t>
  </si>
</sst>
</file>

<file path=xl/styles.xml><?xml version="1.0" encoding="utf-8"?>
<styleSheet xmlns="http://schemas.openxmlformats.org/spreadsheetml/2006/main">
  <numFmts count="8">
    <numFmt numFmtId="164" formatCode="[$-40C]mmm\-yy;@"/>
    <numFmt numFmtId="165" formatCode="_(&quot;€&quot;* #,##0.00_);_(&quot;€&quot;* \(#,##0.00\);_(&quot;€&quot;* &quot;-&quot;??_);_(@_)"/>
    <numFmt numFmtId="166" formatCode="dd/mm/yy;@"/>
    <numFmt numFmtId="167" formatCode="_(* #,##0.00_);_(* \(#,##0.00\);_(* &quot;-&quot;??_);_(@_)"/>
    <numFmt numFmtId="168" formatCode="_(* #,##0_);_(* \(#,##0\);_(* &quot;-&quot;??_);_(@_)"/>
    <numFmt numFmtId="169" formatCode="[$-40C]mmmm\-yy;@"/>
    <numFmt numFmtId="170" formatCode="_([$€]* #,##0.00_);_([$€]* \(#,##0.00\);_([$€]* &quot;-&quot;??_);_(@_)"/>
    <numFmt numFmtId="171" formatCode="&quot;€&quot;#,##0.00_);\(&quot;€&quot;#,##0.00\)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8"/>
      <name val="Arial Narrow"/>
      <family val="2"/>
    </font>
    <font>
      <b/>
      <sz val="8"/>
      <color indexed="10"/>
      <name val="Arial Narrow"/>
      <family val="2"/>
    </font>
    <font>
      <b/>
      <sz val="8"/>
      <color rgb="FF7030A0"/>
      <name val="Arial Narrow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8"/>
      <color rgb="FFFF0000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12"/>
      <name val="Arial"/>
      <family val="2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Arial"/>
      <family val="2"/>
    </font>
    <font>
      <b/>
      <sz val="8"/>
      <color indexed="10"/>
      <name val="Arial"/>
      <family val="2"/>
    </font>
    <font>
      <b/>
      <sz val="9"/>
      <color rgb="FFFF000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8"/>
      <color theme="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2"/>
      <color rgb="FF1A3D68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4"/>
      <color theme="1"/>
      <name val="ApexSansBoldT"/>
    </font>
    <font>
      <b/>
      <sz val="12"/>
      <color theme="3" tint="-0.249977111117893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1D457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DAEA"/>
        <bgColor indexed="64"/>
      </patternFill>
    </fill>
    <fill>
      <patternFill patternType="solid">
        <fgColor rgb="FFD6DCEA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2">
    <xf numFmtId="0" fontId="0" fillId="0" borderId="0"/>
    <xf numFmtId="167" fontId="1" fillId="0" borderId="0" applyFont="0" applyFill="0" applyBorder="0" applyAlignment="0" applyProtection="0"/>
    <xf numFmtId="0" fontId="3" fillId="0" borderId="0"/>
    <xf numFmtId="165" fontId="1" fillId="0" borderId="0" applyFont="0" applyFill="0" applyBorder="0" applyAlignment="0" applyProtection="0"/>
    <xf numFmtId="170" fontId="3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" fillId="0" borderId="0" applyFont="0" applyFill="0" applyBorder="0" applyAlignment="0" applyProtection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1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164" fontId="4" fillId="3" borderId="3" xfId="2" applyNumberFormat="1" applyFont="1" applyFill="1" applyBorder="1" applyAlignment="1" applyProtection="1">
      <alignment horizontal="center" vertical="center" wrapText="1"/>
      <protection locked="0"/>
    </xf>
    <xf numFmtId="3" fontId="5" fillId="3" borderId="3" xfId="2" applyNumberFormat="1" applyFont="1" applyFill="1" applyBorder="1" applyAlignment="1" applyProtection="1">
      <alignment horizontal="center" vertical="center" wrapText="1"/>
      <protection locked="0"/>
    </xf>
    <xf numFmtId="0" fontId="0" fillId="4" borderId="3" xfId="0" applyFill="1" applyBorder="1" applyAlignment="1">
      <alignment horizontal="center" vertical="center" wrapText="1"/>
    </xf>
    <xf numFmtId="165" fontId="0" fillId="4" borderId="3" xfId="3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14" fontId="0" fillId="3" borderId="3" xfId="0" applyNumberFormat="1" applyFill="1" applyBorder="1" applyAlignment="1">
      <alignment horizontal="center" vertical="center" wrapText="1"/>
    </xf>
    <xf numFmtId="49" fontId="5" fillId="3" borderId="3" xfId="2" applyNumberFormat="1" applyFont="1" applyFill="1" applyBorder="1" applyAlignment="1" applyProtection="1">
      <alignment horizontal="center" vertical="center" wrapText="1"/>
      <protection locked="0"/>
    </xf>
    <xf numFmtId="166" fontId="5" fillId="3" borderId="3" xfId="2" applyNumberFormat="1" applyFont="1" applyFill="1" applyBorder="1" applyAlignment="1" applyProtection="1">
      <alignment horizontal="center" vertical="center" wrapText="1"/>
      <protection locked="0"/>
    </xf>
    <xf numFmtId="14" fontId="4" fillId="3" borderId="3" xfId="2" applyNumberFormat="1" applyFont="1" applyFill="1" applyBorder="1" applyAlignment="1" applyProtection="1">
      <alignment horizontal="center" vertical="center" wrapText="1"/>
      <protection locked="0"/>
    </xf>
    <xf numFmtId="49" fontId="4" fillId="3" borderId="3" xfId="2" applyNumberFormat="1" applyFont="1" applyFill="1" applyBorder="1" applyAlignment="1" applyProtection="1">
      <alignment horizontal="center" vertical="center" wrapText="1"/>
      <protection locked="0"/>
    </xf>
    <xf numFmtId="3" fontId="6" fillId="3" borderId="3" xfId="2" applyNumberFormat="1" applyFont="1" applyFill="1" applyBorder="1" applyAlignment="1" applyProtection="1">
      <alignment horizontal="center" vertical="center" wrapText="1"/>
      <protection locked="0"/>
    </xf>
    <xf numFmtId="165" fontId="5" fillId="3" borderId="3" xfId="3" applyFont="1" applyFill="1" applyBorder="1" applyAlignment="1" applyProtection="1">
      <alignment horizontal="center" vertical="center" wrapText="1"/>
      <protection locked="0"/>
    </xf>
    <xf numFmtId="14" fontId="0" fillId="4" borderId="3" xfId="0" applyNumberForma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14" fontId="0" fillId="6" borderId="3" xfId="0" applyNumberForma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14" fontId="0" fillId="0" borderId="0" xfId="0" applyNumberFormat="1"/>
    <xf numFmtId="0" fontId="0" fillId="0" borderId="5" xfId="0" applyBorder="1"/>
    <xf numFmtId="165" fontId="0" fillId="0" borderId="5" xfId="3" applyFont="1" applyBorder="1" applyAlignment="1">
      <alignment horizontal="center" vertical="center"/>
    </xf>
    <xf numFmtId="168" fontId="0" fillId="0" borderId="6" xfId="1" applyNumberFormat="1" applyFont="1" applyFill="1" applyBorder="1" applyAlignment="1" applyProtection="1">
      <alignment horizontal="center"/>
      <protection locked="0"/>
    </xf>
    <xf numFmtId="14" fontId="0" fillId="0" borderId="6" xfId="3" applyNumberFormat="1" applyFont="1" applyFill="1" applyBorder="1" applyAlignment="1" applyProtection="1">
      <alignment horizontal="center"/>
      <protection locked="0"/>
    </xf>
    <xf numFmtId="14" fontId="7" fillId="0" borderId="6" xfId="0" applyNumberFormat="1" applyFont="1" applyFill="1" applyBorder="1" applyAlignment="1" applyProtection="1">
      <alignment horizontal="center"/>
      <protection hidden="1"/>
    </xf>
    <xf numFmtId="14" fontId="8" fillId="0" borderId="6" xfId="0" applyNumberFormat="1" applyFont="1" applyFill="1" applyBorder="1" applyAlignment="1" applyProtection="1">
      <alignment horizontal="center"/>
      <protection locked="0"/>
    </xf>
    <xf numFmtId="0" fontId="0" fillId="0" borderId="6" xfId="0" applyFill="1" applyBorder="1" applyAlignment="1" applyProtection="1">
      <alignment horizontal="center"/>
      <protection hidden="1"/>
    </xf>
    <xf numFmtId="165" fontId="0" fillId="0" borderId="6" xfId="3" applyFont="1" applyFill="1" applyBorder="1" applyAlignment="1" applyProtection="1">
      <alignment horizontal="center"/>
      <protection locked="0"/>
    </xf>
    <xf numFmtId="14" fontId="0" fillId="0" borderId="6" xfId="0" applyNumberFormat="1" applyFill="1" applyBorder="1" applyAlignment="1" applyProtection="1">
      <alignment horizontal="center"/>
      <protection locked="0"/>
    </xf>
    <xf numFmtId="165" fontId="0" fillId="0" borderId="5" xfId="3" applyFont="1" applyBorder="1"/>
    <xf numFmtId="0" fontId="0" fillId="7" borderId="5" xfId="0" applyFill="1" applyBorder="1"/>
    <xf numFmtId="0" fontId="0" fillId="0" borderId="0" xfId="0" applyFill="1" applyProtection="1">
      <protection hidden="1"/>
    </xf>
    <xf numFmtId="0" fontId="0" fillId="0" borderId="0" xfId="0" applyNumberFormat="1"/>
    <xf numFmtId="1" fontId="9" fillId="8" borderId="0" xfId="2" applyNumberFormat="1" applyFont="1" applyFill="1" applyBorder="1" applyAlignment="1">
      <alignment horizontal="center" vertical="center"/>
    </xf>
    <xf numFmtId="1" fontId="10" fillId="8" borderId="0" xfId="2" applyNumberFormat="1" applyFont="1" applyFill="1" applyBorder="1" applyAlignment="1">
      <alignment horizontal="center" vertical="center"/>
    </xf>
    <xf numFmtId="3" fontId="11" fillId="0" borderId="0" xfId="2" applyNumberFormat="1" applyFont="1" applyFill="1" applyBorder="1"/>
    <xf numFmtId="1" fontId="12" fillId="9" borderId="0" xfId="2" applyNumberFormat="1" applyFont="1" applyFill="1" applyBorder="1" applyAlignment="1">
      <alignment horizontal="center"/>
    </xf>
    <xf numFmtId="1" fontId="13" fillId="9" borderId="0" xfId="2" applyNumberFormat="1" applyFont="1" applyFill="1" applyBorder="1" applyAlignment="1">
      <alignment horizontal="center"/>
    </xf>
    <xf numFmtId="0" fontId="14" fillId="10" borderId="4" xfId="0" applyFont="1" applyFill="1" applyBorder="1" applyAlignment="1">
      <alignment horizontal="center" vertical="center" wrapText="1"/>
    </xf>
    <xf numFmtId="0" fontId="15" fillId="11" borderId="0" xfId="0" applyFont="1" applyFill="1" applyAlignment="1">
      <alignment horizontal="center" vertical="center"/>
    </xf>
    <xf numFmtId="0" fontId="16" fillId="0" borderId="4" xfId="0" applyFont="1" applyFill="1" applyBorder="1" applyAlignment="1">
      <alignment horizontal="center"/>
    </xf>
    <xf numFmtId="0" fontId="0" fillId="11" borderId="0" xfId="0" applyFill="1"/>
    <xf numFmtId="1" fontId="17" fillId="8" borderId="0" xfId="2" applyNumberFormat="1" applyFont="1" applyFill="1" applyBorder="1"/>
    <xf numFmtId="1" fontId="17" fillId="9" borderId="0" xfId="2" applyNumberFormat="1" applyFont="1" applyFill="1" applyBorder="1"/>
    <xf numFmtId="1" fontId="11" fillId="9" borderId="0" xfId="2" applyNumberFormat="1" applyFont="1" applyFill="1" applyBorder="1" applyAlignment="1">
      <alignment horizontal="center"/>
    </xf>
    <xf numFmtId="0" fontId="15" fillId="12" borderId="0" xfId="0" applyFont="1" applyFill="1"/>
    <xf numFmtId="0" fontId="0" fillId="12" borderId="0" xfId="0" applyFill="1"/>
    <xf numFmtId="0" fontId="0" fillId="0" borderId="0" xfId="0" applyFill="1"/>
    <xf numFmtId="1" fontId="18" fillId="9" borderId="0" xfId="2" applyNumberFormat="1" applyFont="1" applyFill="1" applyBorder="1" applyAlignment="1">
      <alignment horizontal="center" vertical="center"/>
    </xf>
    <xf numFmtId="1" fontId="18" fillId="6" borderId="0" xfId="2" applyNumberFormat="1" applyFont="1" applyFill="1" applyBorder="1" applyAlignment="1">
      <alignment horizontal="center" vertical="center"/>
    </xf>
    <xf numFmtId="0" fontId="19" fillId="5" borderId="0" xfId="0" applyFont="1" applyFill="1" applyAlignment="1">
      <alignment horizontal="center"/>
    </xf>
    <xf numFmtId="0" fontId="20" fillId="5" borderId="0" xfId="0" applyFont="1" applyFill="1"/>
    <xf numFmtId="1" fontId="11" fillId="9" borderId="0" xfId="2" applyNumberFormat="1" applyFont="1" applyFill="1" applyBorder="1" applyAlignment="1">
      <alignment horizontal="center" vertical="center"/>
    </xf>
    <xf numFmtId="1" fontId="11" fillId="6" borderId="0" xfId="2" applyNumberFormat="1" applyFont="1" applyFill="1" applyBorder="1" applyAlignment="1">
      <alignment horizontal="center"/>
    </xf>
    <xf numFmtId="2" fontId="0" fillId="0" borderId="0" xfId="0" applyNumberFormat="1"/>
    <xf numFmtId="17" fontId="0" fillId="0" borderId="0" xfId="0" applyNumberFormat="1"/>
    <xf numFmtId="1" fontId="21" fillId="6" borderId="0" xfId="2" applyNumberFormat="1" applyFont="1" applyFill="1" applyBorder="1" applyAlignment="1">
      <alignment horizontal="center"/>
    </xf>
    <xf numFmtId="165" fontId="0" fillId="0" borderId="0" xfId="3" applyFont="1"/>
    <xf numFmtId="164" fontId="0" fillId="0" borderId="0" xfId="0" applyNumberFormat="1"/>
    <xf numFmtId="169" fontId="0" fillId="0" borderId="0" xfId="0" applyNumberFormat="1"/>
    <xf numFmtId="0" fontId="0" fillId="13" borderId="0" xfId="0" applyFill="1" applyProtection="1">
      <protection hidden="1"/>
    </xf>
    <xf numFmtId="0" fontId="0" fillId="14" borderId="0" xfId="0" applyFill="1" applyProtection="1">
      <protection hidden="1"/>
    </xf>
    <xf numFmtId="0" fontId="0" fillId="15" borderId="0" xfId="0" applyFill="1" applyProtection="1">
      <protection hidden="1"/>
    </xf>
    <xf numFmtId="0" fontId="0" fillId="0" borderId="0" xfId="0" applyProtection="1">
      <protection hidden="1"/>
    </xf>
    <xf numFmtId="0" fontId="24" fillId="13" borderId="0" xfId="0" applyFont="1" applyFill="1" applyProtection="1">
      <protection hidden="1"/>
    </xf>
    <xf numFmtId="0" fontId="2" fillId="13" borderId="0" xfId="0" applyFont="1" applyFill="1" applyProtection="1">
      <protection hidden="1"/>
    </xf>
    <xf numFmtId="0" fontId="25" fillId="13" borderId="0" xfId="0" applyFont="1" applyFill="1" applyProtection="1">
      <protection hidden="1"/>
    </xf>
    <xf numFmtId="0" fontId="26" fillId="13" borderId="0" xfId="0" applyFont="1" applyFill="1" applyProtection="1">
      <protection hidden="1"/>
    </xf>
    <xf numFmtId="0" fontId="0" fillId="16" borderId="0" xfId="0" applyFill="1" applyBorder="1" applyProtection="1">
      <protection hidden="1"/>
    </xf>
    <xf numFmtId="0" fontId="27" fillId="16" borderId="0" xfId="0" applyFont="1" applyFill="1" applyBorder="1" applyAlignment="1" applyProtection="1">
      <alignment horizontal="right"/>
      <protection hidden="1"/>
    </xf>
    <xf numFmtId="0" fontId="0" fillId="15" borderId="0" xfId="0" applyFill="1" applyBorder="1" applyAlignment="1" applyProtection="1">
      <protection hidden="1"/>
    </xf>
    <xf numFmtId="0" fontId="28" fillId="16" borderId="0" xfId="0" applyFont="1" applyFill="1" applyBorder="1" applyProtection="1">
      <protection hidden="1"/>
    </xf>
    <xf numFmtId="0" fontId="0" fillId="17" borderId="0" xfId="0" applyFill="1" applyProtection="1">
      <protection hidden="1"/>
    </xf>
    <xf numFmtId="0" fontId="29" fillId="16" borderId="0" xfId="0" applyFont="1" applyFill="1" applyBorder="1" applyAlignment="1" applyProtection="1">
      <alignment horizontal="right"/>
      <protection hidden="1"/>
    </xf>
    <xf numFmtId="168" fontId="0" fillId="0" borderId="6" xfId="1" applyNumberFormat="1" applyFont="1" applyFill="1" applyBorder="1" applyAlignment="1" applyProtection="1">
      <alignment horizontal="center"/>
      <protection locked="0"/>
    </xf>
    <xf numFmtId="168" fontId="0" fillId="0" borderId="7" xfId="1" applyNumberFormat="1" applyFont="1" applyFill="1" applyBorder="1" applyAlignment="1" applyProtection="1">
      <alignment horizontal="center"/>
      <protection locked="0"/>
    </xf>
    <xf numFmtId="0" fontId="0" fillId="16" borderId="0" xfId="0" applyFill="1" applyBorder="1" applyAlignment="1" applyProtection="1">
      <alignment horizontal="right"/>
      <protection hidden="1"/>
    </xf>
    <xf numFmtId="14" fontId="0" fillId="0" borderId="6" xfId="3" applyNumberFormat="1" applyFont="1" applyFill="1" applyBorder="1" applyAlignment="1" applyProtection="1">
      <alignment horizontal="center"/>
      <protection locked="0"/>
    </xf>
    <xf numFmtId="14" fontId="0" fillId="0" borderId="7" xfId="3" applyNumberFormat="1" applyFont="1" applyFill="1" applyBorder="1" applyAlignment="1" applyProtection="1">
      <alignment horizontal="center"/>
      <protection locked="0"/>
    </xf>
    <xf numFmtId="165" fontId="0" fillId="0" borderId="6" xfId="3" applyFont="1" applyFill="1" applyBorder="1" applyAlignment="1" applyProtection="1">
      <alignment horizontal="center"/>
      <protection locked="0"/>
    </xf>
    <xf numFmtId="165" fontId="0" fillId="0" borderId="7" xfId="3" applyFont="1" applyFill="1" applyBorder="1" applyAlignment="1" applyProtection="1">
      <alignment horizontal="center"/>
      <protection locked="0"/>
    </xf>
    <xf numFmtId="0" fontId="30" fillId="15" borderId="0" xfId="0" applyFont="1" applyFill="1" applyProtection="1">
      <protection hidden="1"/>
    </xf>
    <xf numFmtId="0" fontId="0" fillId="17" borderId="0" xfId="0" applyFill="1" applyBorder="1" applyAlignment="1" applyProtection="1">
      <protection hidden="1"/>
    </xf>
    <xf numFmtId="0" fontId="29" fillId="17" borderId="0" xfId="0" applyFont="1" applyFill="1" applyBorder="1" applyAlignment="1" applyProtection="1">
      <alignment horizontal="right"/>
      <protection hidden="1"/>
    </xf>
    <xf numFmtId="14" fontId="8" fillId="0" borderId="6" xfId="0" applyNumberFormat="1" applyFont="1" applyFill="1" applyBorder="1" applyAlignment="1" applyProtection="1">
      <alignment horizontal="center"/>
      <protection locked="0"/>
    </xf>
    <xf numFmtId="14" fontId="8" fillId="0" borderId="7" xfId="0" applyNumberFormat="1" applyFont="1" applyFill="1" applyBorder="1" applyAlignment="1" applyProtection="1">
      <alignment horizontal="center"/>
      <protection locked="0"/>
    </xf>
    <xf numFmtId="0" fontId="0" fillId="17" borderId="0" xfId="0" applyFill="1" applyBorder="1" applyProtection="1">
      <protection hidden="1"/>
    </xf>
    <xf numFmtId="0" fontId="27" fillId="16" borderId="0" xfId="0" applyFont="1" applyFill="1" applyBorder="1" applyAlignment="1" applyProtection="1">
      <protection hidden="1"/>
    </xf>
    <xf numFmtId="14" fontId="7" fillId="0" borderId="6" xfId="0" applyNumberFormat="1" applyFont="1" applyFill="1" applyBorder="1" applyAlignment="1" applyProtection="1">
      <alignment horizontal="center"/>
      <protection hidden="1"/>
    </xf>
    <xf numFmtId="14" fontId="7" fillId="0" borderId="7" xfId="0" applyNumberFormat="1" applyFont="1" applyFill="1" applyBorder="1" applyAlignment="1" applyProtection="1">
      <alignment horizontal="center"/>
      <protection hidden="1"/>
    </xf>
    <xf numFmtId="0" fontId="0" fillId="0" borderId="6" xfId="0" applyFill="1" applyBorder="1" applyAlignment="1" applyProtection="1">
      <alignment horizontal="center"/>
      <protection hidden="1"/>
    </xf>
    <xf numFmtId="0" fontId="0" fillId="0" borderId="7" xfId="0" applyFill="1" applyBorder="1" applyAlignment="1" applyProtection="1">
      <alignment horizontal="center"/>
      <protection hidden="1"/>
    </xf>
    <xf numFmtId="0" fontId="0" fillId="15" borderId="0" xfId="0" applyFill="1" applyBorder="1" applyProtection="1">
      <protection hidden="1"/>
    </xf>
    <xf numFmtId="164" fontId="4" fillId="15" borderId="0" xfId="2" applyNumberFormat="1" applyFont="1" applyFill="1" applyBorder="1" applyAlignment="1" applyProtection="1">
      <alignment horizontal="center" vertical="center" wrapText="1"/>
      <protection locked="0"/>
    </xf>
    <xf numFmtId="3" fontId="5" fillId="15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15" borderId="0" xfId="0" applyFill="1" applyBorder="1" applyAlignment="1">
      <alignment horizontal="center" vertical="center" wrapText="1"/>
    </xf>
    <xf numFmtId="14" fontId="0" fillId="15" borderId="0" xfId="0" applyNumberFormat="1" applyFill="1" applyBorder="1" applyAlignment="1">
      <alignment horizontal="center" vertical="center" wrapText="1"/>
    </xf>
    <xf numFmtId="0" fontId="31" fillId="0" borderId="0" xfId="0" applyFont="1"/>
    <xf numFmtId="14" fontId="0" fillId="0" borderId="6" xfId="0" applyNumberFormat="1" applyFill="1" applyBorder="1" applyAlignment="1" applyProtection="1">
      <alignment horizontal="center"/>
      <protection locked="0"/>
    </xf>
    <xf numFmtId="14" fontId="0" fillId="0" borderId="7" xfId="0" applyNumberFormat="1" applyFill="1" applyBorder="1" applyAlignment="1" applyProtection="1">
      <alignment horizontal="center"/>
      <protection locked="0"/>
    </xf>
    <xf numFmtId="0" fontId="32" fillId="16" borderId="0" xfId="0" applyFont="1" applyFill="1" applyBorder="1" applyAlignment="1" applyProtection="1">
      <alignment horizontal="right"/>
      <protection hidden="1"/>
    </xf>
    <xf numFmtId="0" fontId="7" fillId="0" borderId="6" xfId="0" applyFont="1" applyFill="1" applyBorder="1" applyAlignment="1" applyProtection="1">
      <alignment horizontal="center"/>
      <protection hidden="1"/>
    </xf>
    <xf numFmtId="0" fontId="7" fillId="0" borderId="7" xfId="0" applyFont="1" applyFill="1" applyBorder="1" applyAlignment="1" applyProtection="1">
      <alignment horizontal="center"/>
      <protection hidden="1"/>
    </xf>
    <xf numFmtId="0" fontId="0" fillId="3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0" xfId="0" applyBorder="1"/>
    <xf numFmtId="0" fontId="0" fillId="0" borderId="6" xfId="0" applyNumberFormat="1" applyFill="1" applyBorder="1" applyAlignment="1" applyProtection="1">
      <alignment horizontal="center"/>
      <protection locked="0"/>
    </xf>
    <xf numFmtId="171" fontId="0" fillId="0" borderId="5" xfId="0" applyNumberFormat="1" applyBorder="1"/>
    <xf numFmtId="14" fontId="0" fillId="0" borderId="5" xfId="0" applyNumberFormat="1" applyBorder="1"/>
  </cellXfs>
  <cellStyles count="22">
    <cellStyle name="Euro" xfId="4"/>
    <cellStyle name="Milliers" xfId="1" builtinId="3"/>
    <cellStyle name="Milliers 2" xfId="5"/>
    <cellStyle name="Milliers 2 2" xfId="6"/>
    <cellStyle name="Monétaire 2" xfId="3"/>
    <cellStyle name="Normal" xfId="0" builtinId="0"/>
    <cellStyle name="Normal 14 2" xfId="7"/>
    <cellStyle name="Normal 2" xfId="2"/>
    <cellStyle name="Normal 3" xfId="8"/>
    <cellStyle name="Normal 4" xfId="9"/>
    <cellStyle name="Normal 5" xfId="10"/>
    <cellStyle name="Normal 5 2" xfId="11"/>
    <cellStyle name="Normal 6" xfId="12"/>
    <cellStyle name="Normal 6 2" xfId="13"/>
    <cellStyle name="Normal 7" xfId="14"/>
    <cellStyle name="Normal 7 2" xfId="15"/>
    <cellStyle name="Normal 8" xfId="16"/>
    <cellStyle name="Normal 8 2" xfId="17"/>
    <cellStyle name="Pourcentage 2" xfId="18"/>
    <cellStyle name="Pourcentage 2 3" xfId="19"/>
    <cellStyle name="Pourcentage 3" xfId="20"/>
    <cellStyle name="Pourcentage 4" xf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638735</xdr:colOff>
      <xdr:row>2</xdr:row>
      <xdr:rowOff>105336</xdr:rowOff>
    </xdr:from>
    <xdr:to>
      <xdr:col>13</xdr:col>
      <xdr:colOff>134470</xdr:colOff>
      <xdr:row>6</xdr:row>
      <xdr:rowOff>30817</xdr:rowOff>
    </xdr:to>
    <xdr:sp macro="[0]!Fermer_HAsimple" textlink="">
      <xdr:nvSpPr>
        <xdr:cNvPr id="2" name="Ellipse 1"/>
        <xdr:cNvSpPr/>
      </xdr:nvSpPr>
      <xdr:spPr>
        <a:xfrm>
          <a:off x="9287435" y="591111"/>
          <a:ext cx="1019735" cy="773206"/>
        </a:xfrm>
        <a:prstGeom prst="ellipse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Fermer l'onglet</a:t>
          </a:r>
        </a:p>
      </xdr:txBody>
    </xdr:sp>
    <xdr:clientData/>
  </xdr:twoCellAnchor>
  <xdr:twoCellAnchor editAs="oneCell">
    <xdr:from>
      <xdr:col>10</xdr:col>
      <xdr:colOff>714641</xdr:colOff>
      <xdr:row>6</xdr:row>
      <xdr:rowOff>119062</xdr:rowOff>
    </xdr:from>
    <xdr:to>
      <xdr:col>11</xdr:col>
      <xdr:colOff>99908</xdr:colOff>
      <xdr:row>10</xdr:row>
      <xdr:rowOff>98459</xdr:rowOff>
    </xdr:to>
    <xdr:pic>
      <xdr:nvPicPr>
        <xdr:cNvPr id="3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601341" y="1452562"/>
          <a:ext cx="147267" cy="75092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287991</xdr:colOff>
      <xdr:row>0</xdr:row>
      <xdr:rowOff>0</xdr:rowOff>
    </xdr:from>
    <xdr:to>
      <xdr:col>11</xdr:col>
      <xdr:colOff>79241</xdr:colOff>
      <xdr:row>3</xdr:row>
      <xdr:rowOff>96933</xdr:rowOff>
    </xdr:to>
    <xdr:pic>
      <xdr:nvPicPr>
        <xdr:cNvPr id="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 l="66421" r="182" b="71671"/>
        <a:stretch>
          <a:fillRect/>
        </a:stretch>
      </xdr:blipFill>
      <xdr:spPr bwMode="auto">
        <a:xfrm>
          <a:off x="5898216" y="0"/>
          <a:ext cx="2829725" cy="773208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242536</xdr:colOff>
      <xdr:row>3</xdr:row>
      <xdr:rowOff>97631</xdr:rowOff>
    </xdr:from>
    <xdr:to>
      <xdr:col>11</xdr:col>
      <xdr:colOff>90138</xdr:colOff>
      <xdr:row>5</xdr:row>
      <xdr:rowOff>151420</xdr:rowOff>
    </xdr:to>
    <xdr:pic>
      <xdr:nvPicPr>
        <xdr:cNvPr id="5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 l="66421" t="14798" r="182" b="71671"/>
        <a:stretch>
          <a:fillRect/>
        </a:stretch>
      </xdr:blipFill>
      <xdr:spPr bwMode="auto">
        <a:xfrm>
          <a:off x="5852761" y="773906"/>
          <a:ext cx="2886077" cy="520514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</xdr:row>
      <xdr:rowOff>156882</xdr:rowOff>
    </xdr:from>
    <xdr:to>
      <xdr:col>11</xdr:col>
      <xdr:colOff>89297</xdr:colOff>
      <xdr:row>10</xdr:row>
      <xdr:rowOff>89298</xdr:rowOff>
    </xdr:to>
    <xdr:pic>
      <xdr:nvPicPr>
        <xdr:cNvPr id="6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071407"/>
          <a:ext cx="8737997" cy="122916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11206</xdr:colOff>
      <xdr:row>20</xdr:row>
      <xdr:rowOff>57913</xdr:rowOff>
    </xdr:from>
    <xdr:to>
      <xdr:col>11</xdr:col>
      <xdr:colOff>158162</xdr:colOff>
      <xdr:row>21</xdr:row>
      <xdr:rowOff>19712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206" y="4134613"/>
          <a:ext cx="8795656" cy="152299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736034</xdr:colOff>
      <xdr:row>0</xdr:row>
      <xdr:rowOff>0</xdr:rowOff>
    </xdr:from>
    <xdr:to>
      <xdr:col>11</xdr:col>
      <xdr:colOff>131227</xdr:colOff>
      <xdr:row>6</xdr:row>
      <xdr:rowOff>41672</xdr:rowOff>
    </xdr:to>
    <xdr:pic>
      <xdr:nvPicPr>
        <xdr:cNvPr id="8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622734" y="0"/>
          <a:ext cx="157193" cy="137517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750796</xdr:colOff>
      <xdr:row>10</xdr:row>
      <xdr:rowOff>179294</xdr:rowOff>
    </xdr:from>
    <xdr:to>
      <xdr:col>11</xdr:col>
      <xdr:colOff>156884</xdr:colOff>
      <xdr:row>20</xdr:row>
      <xdr:rowOff>155681</xdr:rowOff>
    </xdr:to>
    <xdr:pic>
      <xdr:nvPicPr>
        <xdr:cNvPr id="9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637496" y="2284319"/>
          <a:ext cx="168088" cy="1948062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</xdr:colOff>
      <xdr:row>5</xdr:row>
      <xdr:rowOff>100853</xdr:rowOff>
    </xdr:from>
    <xdr:to>
      <xdr:col>11</xdr:col>
      <xdr:colOff>107157</xdr:colOff>
      <xdr:row>7</xdr:row>
      <xdr:rowOff>0</xdr:rowOff>
    </xdr:to>
    <xdr:pic>
      <xdr:nvPicPr>
        <xdr:cNvPr id="10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" y="1243853"/>
          <a:ext cx="8755856" cy="280147"/>
        </a:xfrm>
        <a:prstGeom prst="rect">
          <a:avLst/>
        </a:prstGeom>
        <a:noFill/>
      </xdr:spPr>
    </xdr:pic>
    <xdr:clientData/>
  </xdr:twoCellAnchor>
  <xdr:twoCellAnchor>
    <xdr:from>
      <xdr:col>11</xdr:col>
      <xdr:colOff>723900</xdr:colOff>
      <xdr:row>7</xdr:row>
      <xdr:rowOff>9525</xdr:rowOff>
    </xdr:from>
    <xdr:to>
      <xdr:col>14</xdr:col>
      <xdr:colOff>390525</xdr:colOff>
      <xdr:row>10</xdr:row>
      <xdr:rowOff>47625</xdr:rowOff>
    </xdr:to>
    <xdr:sp macro="[0]!EngHAsimple.EngHAsimple" textlink="">
      <xdr:nvSpPr>
        <xdr:cNvPr id="11" name="Rogner un rectangle avec un coin diagonal 10"/>
        <xdr:cNvSpPr/>
      </xdr:nvSpPr>
      <xdr:spPr>
        <a:xfrm>
          <a:off x="9372600" y="1533525"/>
          <a:ext cx="1952625" cy="619125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Compléter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717176</xdr:colOff>
      <xdr:row>2</xdr:row>
      <xdr:rowOff>82923</xdr:rowOff>
    </xdr:from>
    <xdr:to>
      <xdr:col>13</xdr:col>
      <xdr:colOff>212911</xdr:colOff>
      <xdr:row>6</xdr:row>
      <xdr:rowOff>8404</xdr:rowOff>
    </xdr:to>
    <xdr:sp macro="[0]!Fermer_ProjImmo" textlink="">
      <xdr:nvSpPr>
        <xdr:cNvPr id="2" name="Ellipse 1"/>
        <xdr:cNvSpPr/>
      </xdr:nvSpPr>
      <xdr:spPr>
        <a:xfrm>
          <a:off x="9613526" y="578223"/>
          <a:ext cx="1019735" cy="773206"/>
        </a:xfrm>
        <a:prstGeom prst="ellipse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Fermer l'onglet</a:t>
          </a:r>
        </a:p>
      </xdr:txBody>
    </xdr:sp>
    <xdr:clientData/>
  </xdr:twoCellAnchor>
  <xdr:twoCellAnchor editAs="oneCell">
    <xdr:from>
      <xdr:col>10</xdr:col>
      <xdr:colOff>739489</xdr:colOff>
      <xdr:row>6</xdr:row>
      <xdr:rowOff>157369</xdr:rowOff>
    </xdr:from>
    <xdr:to>
      <xdr:col>11</xdr:col>
      <xdr:colOff>157370</xdr:colOff>
      <xdr:row>10</xdr:row>
      <xdr:rowOff>81894</xdr:rowOff>
    </xdr:to>
    <xdr:pic>
      <xdr:nvPicPr>
        <xdr:cNvPr id="3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873839" y="1500394"/>
          <a:ext cx="179881" cy="69605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287991</xdr:colOff>
      <xdr:row>0</xdr:row>
      <xdr:rowOff>0</xdr:rowOff>
    </xdr:from>
    <xdr:to>
      <xdr:col>11</xdr:col>
      <xdr:colOff>79241</xdr:colOff>
      <xdr:row>3</xdr:row>
      <xdr:rowOff>85727</xdr:rowOff>
    </xdr:to>
    <xdr:pic>
      <xdr:nvPicPr>
        <xdr:cNvPr id="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 l="66421" r="182" b="71671"/>
        <a:stretch>
          <a:fillRect/>
        </a:stretch>
      </xdr:blipFill>
      <xdr:spPr bwMode="auto">
        <a:xfrm>
          <a:off x="6145866" y="0"/>
          <a:ext cx="2829725" cy="771527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242536</xdr:colOff>
      <xdr:row>3</xdr:row>
      <xdr:rowOff>97631</xdr:rowOff>
    </xdr:from>
    <xdr:to>
      <xdr:col>11</xdr:col>
      <xdr:colOff>90138</xdr:colOff>
      <xdr:row>5</xdr:row>
      <xdr:rowOff>151420</xdr:rowOff>
    </xdr:to>
    <xdr:pic>
      <xdr:nvPicPr>
        <xdr:cNvPr id="5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 l="66421" t="14798" r="182" b="71671"/>
        <a:stretch>
          <a:fillRect/>
        </a:stretch>
      </xdr:blipFill>
      <xdr:spPr bwMode="auto">
        <a:xfrm>
          <a:off x="6100411" y="783431"/>
          <a:ext cx="2886077" cy="520514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</xdr:row>
      <xdr:rowOff>156881</xdr:rowOff>
    </xdr:from>
    <xdr:to>
      <xdr:col>11</xdr:col>
      <xdr:colOff>124239</xdr:colOff>
      <xdr:row>10</xdr:row>
      <xdr:rowOff>107674</xdr:rowOff>
    </xdr:to>
    <xdr:pic>
      <xdr:nvPicPr>
        <xdr:cNvPr id="6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080931"/>
          <a:ext cx="9020589" cy="141293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21</xdr:row>
      <xdr:rowOff>91529</xdr:rowOff>
    </xdr:from>
    <xdr:to>
      <xdr:col>11</xdr:col>
      <xdr:colOff>268941</xdr:colOff>
      <xdr:row>22</xdr:row>
      <xdr:rowOff>123265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68254"/>
          <a:ext cx="9165291" cy="231761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736035</xdr:colOff>
      <xdr:row>0</xdr:row>
      <xdr:rowOff>0</xdr:rowOff>
    </xdr:from>
    <xdr:to>
      <xdr:col>11</xdr:col>
      <xdr:colOff>123265</xdr:colOff>
      <xdr:row>6</xdr:row>
      <xdr:rowOff>140804</xdr:rowOff>
    </xdr:to>
    <xdr:pic>
      <xdr:nvPicPr>
        <xdr:cNvPr id="8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870385" y="0"/>
          <a:ext cx="149230" cy="1483829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728383</xdr:colOff>
      <xdr:row>10</xdr:row>
      <xdr:rowOff>168089</xdr:rowOff>
    </xdr:from>
    <xdr:to>
      <xdr:col>11</xdr:col>
      <xdr:colOff>231912</xdr:colOff>
      <xdr:row>22</xdr:row>
      <xdr:rowOff>49696</xdr:rowOff>
    </xdr:to>
    <xdr:pic>
      <xdr:nvPicPr>
        <xdr:cNvPr id="9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862733" y="2282639"/>
          <a:ext cx="265529" cy="2243807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</xdr:row>
      <xdr:rowOff>100853</xdr:rowOff>
    </xdr:from>
    <xdr:to>
      <xdr:col>11</xdr:col>
      <xdr:colOff>124239</xdr:colOff>
      <xdr:row>6</xdr:row>
      <xdr:rowOff>145676</xdr:rowOff>
    </xdr:to>
    <xdr:pic>
      <xdr:nvPicPr>
        <xdr:cNvPr id="10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1253378"/>
          <a:ext cx="9020589" cy="235323"/>
        </a:xfrm>
        <a:prstGeom prst="rect">
          <a:avLst/>
        </a:prstGeom>
        <a:noFill/>
      </xdr:spPr>
    </xdr:pic>
    <xdr:clientData/>
  </xdr:twoCellAnchor>
  <xdr:twoCellAnchor>
    <xdr:from>
      <xdr:col>11</xdr:col>
      <xdr:colOff>723900</xdr:colOff>
      <xdr:row>7</xdr:row>
      <xdr:rowOff>9525</xdr:rowOff>
    </xdr:from>
    <xdr:to>
      <xdr:col>14</xdr:col>
      <xdr:colOff>390525</xdr:colOff>
      <xdr:row>10</xdr:row>
      <xdr:rowOff>47625</xdr:rowOff>
    </xdr:to>
    <xdr:sp macro="[0]!EngProjImmo.EngProjImmo" textlink="">
      <xdr:nvSpPr>
        <xdr:cNvPr id="11" name="Rogner un rectangle avec un coin diagonal 10"/>
        <xdr:cNvSpPr/>
      </xdr:nvSpPr>
      <xdr:spPr>
        <a:xfrm>
          <a:off x="9620250" y="1543050"/>
          <a:ext cx="1952625" cy="619125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Compléter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&#202;TA%20TEST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Interfa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1\publicat\PUBLICAT\Travail%20et%20Sauvegarde\Investissements\AEYG\INVESTISSEMENTS\BI2015\BI2015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Besoin/Suivi%20cde%20en%20retard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DD Créa"/>
      <sheetName val="BDD Engagement"/>
      <sheetName val="BDD"/>
      <sheetName val="Création"/>
      <sheetName val="Liste"/>
      <sheetName val="En attente de suppression"/>
      <sheetName val="Mouvements"/>
      <sheetName val="Compléter"/>
      <sheetName val="Engagement HA simple"/>
      <sheetName val="Engagement Proj. Immo"/>
      <sheetName val="Mise en Service"/>
      <sheetName val="Visualiser"/>
    </sheetNames>
    <sheetDataSet>
      <sheetData sheetId="0" refreshError="1"/>
      <sheetData sheetId="1">
        <row r="2">
          <cell r="A2">
            <v>42417</v>
          </cell>
          <cell r="B2" t="str">
            <v>FA16-001</v>
          </cell>
          <cell r="BC2" t="str">
            <v>Projet Immo</v>
          </cell>
        </row>
      </sheetData>
      <sheetData sheetId="2"/>
      <sheetData sheetId="3">
        <row r="1">
          <cell r="B1" t="str">
            <v>N° FA</v>
          </cell>
          <cell r="C1" t="str">
            <v>Statut</v>
          </cell>
          <cell r="D1" t="str">
            <v>Centre de coûts</v>
          </cell>
          <cell r="E1" t="str">
            <v>N° FA Initiale</v>
          </cell>
          <cell r="F1" t="str">
            <v>Année FA</v>
          </cell>
          <cell r="G1" t="str">
            <v>Titre Projet</v>
          </cell>
          <cell r="H1" t="str">
            <v>Nature</v>
          </cell>
          <cell r="I1" t="str">
            <v>Finalité</v>
          </cell>
          <cell r="J1" t="str">
            <v>Divisions</v>
          </cell>
          <cell r="K1" t="str">
            <v>Département</v>
          </cell>
          <cell r="L1" t="str">
            <v>Chef de Projet</v>
          </cell>
          <cell r="M1" t="str">
            <v>Types
Immos</v>
          </cell>
          <cell r="N1" t="str">
            <v>gestionnaire IMMO</v>
          </cell>
          <cell r="O1" t="str">
            <v>Montant engagé année précédente</v>
          </cell>
          <cell r="P1" t="str">
            <v>Achats à engager 2016</v>
          </cell>
          <cell r="Q1" t="str">
            <v>Heures à engager 2016</v>
          </cell>
          <cell r="R1" t="str">
            <v>Transfert PAG</v>
          </cell>
          <cell r="S1" t="str">
            <v>Transfert DSI</v>
          </cell>
          <cell r="T1" t="str">
            <v>Total à engager Année</v>
          </cell>
          <cell r="U1" t="str">
            <v>Mt achats 2017</v>
          </cell>
          <cell r="V1" t="str">
            <v>Mt heures 2017</v>
          </cell>
          <cell r="W1" t="str">
            <v>N° DTDI</v>
          </cell>
          <cell r="X1" t="str">
            <v>OI</v>
          </cell>
          <cell r="Y1" t="str">
            <v>Date signature</v>
          </cell>
          <cell r="Z1" t="str">
            <v xml:space="preserve">Montant signé </v>
          </cell>
          <cell r="AA1" t="str">
            <v>N° DA</v>
          </cell>
          <cell r="AB1" t="str">
            <v>Mois DA</v>
          </cell>
          <cell r="AC1" t="str">
            <v>N° CDE  SAP</v>
          </cell>
          <cell r="AD1" t="str">
            <v>Date de la cde</v>
          </cell>
          <cell r="AE1" t="str">
            <v>Date prévue de la  livraison de cde</v>
          </cell>
          <cell r="AF1" t="str">
            <v>FOURNISSEUR</v>
          </cell>
          <cell r="AG1" t="str">
            <v>N° OA</v>
          </cell>
          <cell r="AH1" t="str">
            <v>Montant Achat simple 2016</v>
          </cell>
          <cell r="AI1" t="str">
            <v>N° de Projet</v>
          </cell>
          <cell r="AJ1" t="str">
            <v>Montant heures proj. Im 2016</v>
          </cell>
          <cell r="AK1" t="str">
            <v>Montant achats proj. Im 2016</v>
          </cell>
          <cell r="AL1" t="str">
            <v>Total Projet Immo</v>
          </cell>
          <cell r="AM1" t="str">
            <v>Situation de l'Affaire</v>
          </cell>
          <cell r="AN1" t="str">
            <v>N° BR ou PVMS</v>
          </cell>
          <cell r="AO1" t="str">
            <v>Mt RECEPT Achat simple</v>
          </cell>
          <cell r="AP1" t="str">
            <v>Mt RECEPT Achat immo</v>
          </cell>
          <cell r="AQ1" t="str">
            <v>Mt RECEPT Heures immo</v>
          </cell>
          <cell r="AR1" t="str">
            <v>Date prévisionelle de MS</v>
          </cell>
          <cell r="AS1" t="str">
            <v>Reprév. Date  de MS</v>
          </cell>
          <cell r="AT1" t="str">
            <v>Date MS</v>
          </cell>
          <cell r="AU1" t="str">
            <v>CAB</v>
          </cell>
          <cell r="AV1" t="str">
            <v>N° Encours</v>
          </cell>
          <cell r="AW1" t="str">
            <v>N° MS</v>
          </cell>
          <cell r="AX1" t="str">
            <v>Mt Immo</v>
          </cell>
          <cell r="AY1" t="str">
            <v>Durée d'amort°</v>
          </cell>
          <cell r="AZ1" t="str">
            <v>Solde (O/N)</v>
          </cell>
          <cell r="BA1" t="str">
            <v>N° FA</v>
          </cell>
          <cell r="BB1" t="str">
            <v>OI</v>
          </cell>
        </row>
        <row r="2">
          <cell r="B2" t="str">
            <v>FA16-001</v>
          </cell>
          <cell r="C2" t="str">
            <v>test</v>
          </cell>
          <cell r="D2" t="str">
            <v>F00158</v>
          </cell>
          <cell r="E2">
            <v>0</v>
          </cell>
          <cell r="F2">
            <v>2016</v>
          </cell>
          <cell r="G2" t="str">
            <v>aze</v>
          </cell>
          <cell r="H2" t="str">
            <v>D-Logiciel-Progiciel</v>
          </cell>
          <cell r="I2" t="str">
            <v>4-NELLE TECHNO/NOUVEAU PROCEDE</v>
          </cell>
          <cell r="J2" t="str">
            <v>YO</v>
          </cell>
          <cell r="K2" t="str">
            <v>YD</v>
          </cell>
          <cell r="L2" t="str">
            <v>aze</v>
          </cell>
          <cell r="M2">
            <v>564564</v>
          </cell>
          <cell r="N2" t="str">
            <v>moi</v>
          </cell>
          <cell r="O2">
            <v>0</v>
          </cell>
          <cell r="P2">
            <v>12</v>
          </cell>
          <cell r="Q2">
            <v>10</v>
          </cell>
          <cell r="R2">
            <v>8</v>
          </cell>
          <cell r="S2">
            <v>0</v>
          </cell>
          <cell r="T2">
            <v>30</v>
          </cell>
          <cell r="U2">
            <v>5</v>
          </cell>
          <cell r="V2">
            <v>6</v>
          </cell>
          <cell r="W2">
            <v>123</v>
          </cell>
          <cell r="X2">
            <v>56465</v>
          </cell>
          <cell r="Y2">
            <v>546564</v>
          </cell>
          <cell r="Z2">
            <v>564654</v>
          </cell>
          <cell r="AA2">
            <v>123</v>
          </cell>
          <cell r="AB2">
            <v>456546</v>
          </cell>
          <cell r="AC2">
            <v>456</v>
          </cell>
          <cell r="AD2">
            <v>546546</v>
          </cell>
          <cell r="AE2">
            <v>666666</v>
          </cell>
          <cell r="AF2" t="str">
            <v>ooo</v>
          </cell>
          <cell r="AG2">
            <v>789</v>
          </cell>
          <cell r="AH2">
            <v>999</v>
          </cell>
          <cell r="AI2" t="str">
            <v>Y45644</v>
          </cell>
          <cell r="AJ2">
            <v>123</v>
          </cell>
          <cell r="AK2">
            <v>456</v>
          </cell>
          <cell r="AL2">
            <v>579</v>
          </cell>
          <cell r="AN2">
            <v>0</v>
          </cell>
          <cell r="AO2">
            <v>0</v>
          </cell>
          <cell r="AP2">
            <v>0</v>
          </cell>
          <cell r="AQ2">
            <v>0</v>
          </cell>
          <cell r="AR2">
            <v>546546</v>
          </cell>
          <cell r="AS2">
            <v>0</v>
          </cell>
          <cell r="AT2">
            <v>546546</v>
          </cell>
          <cell r="AU2">
            <v>2</v>
          </cell>
          <cell r="AV2">
            <v>1</v>
          </cell>
          <cell r="AW2">
            <v>3</v>
          </cell>
          <cell r="AX2">
            <v>456</v>
          </cell>
          <cell r="AY2">
            <v>3</v>
          </cell>
          <cell r="AZ2" t="str">
            <v>OUI</v>
          </cell>
          <cell r="BA2" t="str">
            <v>FA16-001</v>
          </cell>
          <cell r="BB2">
            <v>56465</v>
          </cell>
        </row>
        <row r="3"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546564</v>
          </cell>
          <cell r="AU3">
            <v>1</v>
          </cell>
          <cell r="AV3">
            <v>2</v>
          </cell>
          <cell r="AW3">
            <v>3</v>
          </cell>
          <cell r="AX3">
            <v>0</v>
          </cell>
          <cell r="AY3">
            <v>0</v>
          </cell>
          <cell r="AZ3" t="str">
            <v>OUI</v>
          </cell>
          <cell r="BA3">
            <v>0</v>
          </cell>
          <cell r="BB3">
            <v>0</v>
          </cell>
        </row>
        <row r="4"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 t="str">
            <v>NON</v>
          </cell>
          <cell r="BA4">
            <v>0</v>
          </cell>
          <cell r="BB4">
            <v>0</v>
          </cell>
        </row>
        <row r="5"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>
            <v>0</v>
          </cell>
          <cell r="AY5">
            <v>0</v>
          </cell>
          <cell r="AZ5" t="str">
            <v>NON</v>
          </cell>
          <cell r="BA5">
            <v>0</v>
          </cell>
          <cell r="BB5">
            <v>0</v>
          </cell>
        </row>
        <row r="6"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 t="str">
            <v>NON</v>
          </cell>
          <cell r="BA6">
            <v>0</v>
          </cell>
          <cell r="BB6">
            <v>0</v>
          </cell>
        </row>
        <row r="7"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 t="str">
            <v>NON</v>
          </cell>
          <cell r="BA7">
            <v>0</v>
          </cell>
          <cell r="BB7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 t="str">
            <v>NON</v>
          </cell>
          <cell r="BA8">
            <v>0</v>
          </cell>
          <cell r="BB8">
            <v>0</v>
          </cell>
        </row>
        <row r="9"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 t="str">
            <v>NON</v>
          </cell>
          <cell r="BA9">
            <v>0</v>
          </cell>
          <cell r="BB9">
            <v>0</v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 t="str">
            <v>NON</v>
          </cell>
          <cell r="BA10">
            <v>0</v>
          </cell>
          <cell r="BB10">
            <v>0</v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 t="str">
            <v>NON</v>
          </cell>
          <cell r="BA11">
            <v>0</v>
          </cell>
          <cell r="BB11">
            <v>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 t="str">
            <v>NON</v>
          </cell>
          <cell r="BA12">
            <v>0</v>
          </cell>
          <cell r="BB12">
            <v>0</v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 t="str">
            <v>NON</v>
          </cell>
          <cell r="BA13">
            <v>0</v>
          </cell>
          <cell r="BB13">
            <v>0</v>
          </cell>
        </row>
        <row r="14"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 t="str">
            <v>NON</v>
          </cell>
          <cell r="BA14">
            <v>0</v>
          </cell>
          <cell r="BB14">
            <v>0</v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 t="str">
            <v>NON</v>
          </cell>
          <cell r="BA15">
            <v>0</v>
          </cell>
          <cell r="BB15">
            <v>0</v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 t="str">
            <v>NON</v>
          </cell>
          <cell r="BA16">
            <v>0</v>
          </cell>
          <cell r="BB16">
            <v>0</v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 t="str">
            <v>NON</v>
          </cell>
          <cell r="BA17">
            <v>0</v>
          </cell>
          <cell r="BB17">
            <v>0</v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 t="str">
            <v>NON</v>
          </cell>
          <cell r="BA18">
            <v>0</v>
          </cell>
          <cell r="BB18">
            <v>0</v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 t="str">
            <v>NON</v>
          </cell>
          <cell r="BA19">
            <v>0</v>
          </cell>
          <cell r="BB19">
            <v>0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 t="str">
            <v>NON</v>
          </cell>
          <cell r="BA20">
            <v>0</v>
          </cell>
          <cell r="BB20">
            <v>0</v>
          </cell>
        </row>
      </sheetData>
      <sheetData sheetId="4" refreshError="1"/>
      <sheetData sheetId="5">
        <row r="2">
          <cell r="H2" t="str">
            <v>F00156</v>
          </cell>
          <cell r="J2" t="str">
            <v>Achat Simple</v>
          </cell>
        </row>
        <row r="3">
          <cell r="A3" t="str">
            <v>1-MAINTIEN CAPACITE/RENOUVELT EQT USAGES</v>
          </cell>
          <cell r="D3" t="str">
            <v>A-Infrastructure-Immobilier</v>
          </cell>
          <cell r="H3" t="str">
            <v>F00157</v>
          </cell>
          <cell r="J3" t="str">
            <v>Projet Immo</v>
          </cell>
        </row>
        <row r="4">
          <cell r="A4" t="str">
            <v>2-AUGMENTATION CAPACITE</v>
          </cell>
          <cell r="D4" t="str">
            <v>B-Moyens et éqts essais</v>
          </cell>
          <cell r="H4" t="str">
            <v>F00158</v>
          </cell>
        </row>
        <row r="5">
          <cell r="A5" t="str">
            <v>3-AUGMENTATION PRODUCTIVITE/AMELIORATION FLUX</v>
          </cell>
          <cell r="D5" t="str">
            <v>C-Mat informatique et télécoms</v>
          </cell>
          <cell r="H5" t="str">
            <v>F00159</v>
          </cell>
        </row>
        <row r="6">
          <cell r="A6" t="str">
            <v>4-NELLE TECHNO/NOUVEAU PROCEDE</v>
          </cell>
          <cell r="D6" t="str">
            <v>D-Logiciel-Progiciel</v>
          </cell>
          <cell r="H6" t="str">
            <v>F00160</v>
          </cell>
        </row>
        <row r="7">
          <cell r="A7" t="str">
            <v>5-ASPECT REGLEMENTAIRES SSE</v>
          </cell>
          <cell r="D7" t="str">
            <v>E-Moyens éqts fabrication</v>
          </cell>
          <cell r="H7" t="str">
            <v>F00387</v>
          </cell>
        </row>
        <row r="8">
          <cell r="A8" t="str">
            <v>6-NOUVEAU PROGRAMME PRODUCTION</v>
          </cell>
          <cell r="D8" t="str">
            <v>F-Autres et Petits équipements &lt;50 k€</v>
          </cell>
          <cell r="H8" t="str">
            <v>F00388</v>
          </cell>
        </row>
        <row r="9">
          <cell r="A9" t="str">
            <v>7-R&amp;D DEVELOPT NOUVEAUX PROGRAMMES</v>
          </cell>
          <cell r="D9" t="str">
            <v>G-moteurs pour filiales</v>
          </cell>
          <cell r="H9" t="str">
            <v>F00389</v>
          </cell>
        </row>
        <row r="10">
          <cell r="H10" t="str">
            <v>F00390</v>
          </cell>
        </row>
        <row r="11">
          <cell r="H11" t="str">
            <v>F00391</v>
          </cell>
        </row>
        <row r="12">
          <cell r="H12" t="str">
            <v>F00392</v>
          </cell>
        </row>
        <row r="13">
          <cell r="B13" t="str">
            <v>DSI</v>
          </cell>
          <cell r="C13" t="str">
            <v>DSI</v>
          </cell>
          <cell r="H13" t="str">
            <v>F00393</v>
          </cell>
        </row>
        <row r="14">
          <cell r="B14" t="str">
            <v>Y</v>
          </cell>
          <cell r="C14" t="str">
            <v>CODIR</v>
          </cell>
          <cell r="H14" t="str">
            <v>F00395</v>
          </cell>
        </row>
        <row r="15">
          <cell r="B15" t="str">
            <v>YD</v>
          </cell>
          <cell r="C15" t="str">
            <v>Prog. Cond.</v>
          </cell>
          <cell r="H15" t="str">
            <v>F00397</v>
          </cell>
        </row>
        <row r="16">
          <cell r="B16" t="str">
            <v>YH</v>
          </cell>
          <cell r="C16" t="str">
            <v>Tous</v>
          </cell>
          <cell r="H16" t="str">
            <v>F00398</v>
          </cell>
        </row>
        <row r="17">
          <cell r="B17" t="str">
            <v>YO</v>
          </cell>
          <cell r="C17" t="str">
            <v>Y</v>
          </cell>
          <cell r="H17" t="str">
            <v>F00401</v>
          </cell>
        </row>
        <row r="18">
          <cell r="B18" t="str">
            <v>YQ</v>
          </cell>
          <cell r="C18" t="str">
            <v>YD</v>
          </cell>
          <cell r="H18" t="str">
            <v>F00402</v>
          </cell>
        </row>
        <row r="19">
          <cell r="B19" t="str">
            <v>YS</v>
          </cell>
          <cell r="C19" t="str">
            <v>YE</v>
          </cell>
          <cell r="H19" t="str">
            <v>F00403</v>
          </cell>
        </row>
        <row r="20">
          <cell r="B20" t="str">
            <v>YT</v>
          </cell>
          <cell r="C20" t="str">
            <v>YET</v>
          </cell>
          <cell r="H20" t="str">
            <v>F00404</v>
          </cell>
        </row>
        <row r="21">
          <cell r="B21" t="str">
            <v>YY</v>
          </cell>
          <cell r="C21" t="str">
            <v>YF</v>
          </cell>
          <cell r="H21" t="str">
            <v>F00405</v>
          </cell>
        </row>
        <row r="22">
          <cell r="C22" t="str">
            <v>YH</v>
          </cell>
          <cell r="H22" t="str">
            <v>F00406</v>
          </cell>
        </row>
        <row r="23">
          <cell r="C23" t="str">
            <v>YHM</v>
          </cell>
          <cell r="H23" t="str">
            <v>F00453</v>
          </cell>
        </row>
        <row r="24">
          <cell r="C24" t="str">
            <v>YHS</v>
          </cell>
          <cell r="H24" t="str">
            <v>F00454</v>
          </cell>
        </row>
        <row r="25">
          <cell r="C25" t="str">
            <v>YHT</v>
          </cell>
        </row>
        <row r="26">
          <cell r="C26" t="str">
            <v>YO</v>
          </cell>
        </row>
        <row r="27">
          <cell r="C27" t="str">
            <v>YP</v>
          </cell>
        </row>
        <row r="28">
          <cell r="C28" t="str">
            <v>YQ</v>
          </cell>
          <cell r="F28" t="str">
            <v>Corporelle</v>
          </cell>
        </row>
        <row r="29">
          <cell r="C29" t="str">
            <v>YQB</v>
          </cell>
          <cell r="F29" t="str">
            <v>Incorporelle</v>
          </cell>
        </row>
        <row r="30">
          <cell r="C30" t="str">
            <v>YQG</v>
          </cell>
        </row>
        <row r="31">
          <cell r="C31" t="str">
            <v>YQL</v>
          </cell>
        </row>
        <row r="32">
          <cell r="C32" t="str">
            <v>YQM</v>
          </cell>
          <cell r="F32">
            <v>10</v>
          </cell>
        </row>
        <row r="33">
          <cell r="C33" t="str">
            <v>YQW</v>
          </cell>
          <cell r="F33">
            <v>20</v>
          </cell>
        </row>
        <row r="34">
          <cell r="C34" t="str">
            <v>YS</v>
          </cell>
          <cell r="F34">
            <v>30</v>
          </cell>
        </row>
        <row r="35">
          <cell r="C35" t="str">
            <v>YSP</v>
          </cell>
          <cell r="F35">
            <v>40</v>
          </cell>
        </row>
        <row r="36">
          <cell r="C36" t="str">
            <v>YSS</v>
          </cell>
          <cell r="F36">
            <v>50</v>
          </cell>
        </row>
        <row r="37">
          <cell r="C37" t="str">
            <v>YSX</v>
          </cell>
          <cell r="F37">
            <v>60</v>
          </cell>
        </row>
        <row r="38">
          <cell r="C38" t="str">
            <v>YTA</v>
          </cell>
          <cell r="F38">
            <v>70</v>
          </cell>
        </row>
        <row r="39">
          <cell r="C39" t="str">
            <v>YTB</v>
          </cell>
          <cell r="F39">
            <v>80</v>
          </cell>
        </row>
        <row r="40">
          <cell r="C40" t="str">
            <v>YTC</v>
          </cell>
          <cell r="F40">
            <v>90</v>
          </cell>
        </row>
        <row r="41">
          <cell r="C41" t="str">
            <v>YTE</v>
          </cell>
        </row>
        <row r="42">
          <cell r="C42" t="str">
            <v>YTM</v>
          </cell>
        </row>
        <row r="43">
          <cell r="C43" t="str">
            <v>YV</v>
          </cell>
        </row>
        <row r="44">
          <cell r="C44" t="str">
            <v>YY</v>
          </cell>
        </row>
        <row r="45">
          <cell r="C45" t="str">
            <v>YYA</v>
          </cell>
        </row>
        <row r="46">
          <cell r="C46" t="str">
            <v>YYX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DD FA"/>
      <sheetName val="BDD Commandes"/>
      <sheetName val="BDD Heures"/>
      <sheetName val="BDD Reprévision"/>
      <sheetName val="Archives"/>
      <sheetName val="Liste"/>
      <sheetName val="Création"/>
      <sheetName val="Reprévision"/>
      <sheetName val="Visualiser"/>
      <sheetName val="Prévisions"/>
      <sheetName val="TableauCdeRetards"/>
      <sheetName val="SynthèseCdeRetards"/>
      <sheetName val="SynthèseEngmt"/>
      <sheetName val="EngagementDSI"/>
      <sheetName val="SuiviMS"/>
      <sheetName val="Suivi OA par FA"/>
      <sheetName val="SuiviPluriannuel"/>
    </sheetNames>
    <sheetDataSet>
      <sheetData sheetId="0"/>
      <sheetData sheetId="1">
        <row r="1">
          <cell r="A1" t="str">
            <v>N° FA</v>
          </cell>
        </row>
      </sheetData>
      <sheetData sheetId="2"/>
      <sheetData sheetId="3"/>
      <sheetData sheetId="4"/>
      <sheetData sheetId="5"/>
      <sheetData sheetId="6">
        <row r="2">
          <cell r="H2" t="str">
            <v>F00156</v>
          </cell>
          <cell r="J2" t="str">
            <v>Achat Simple</v>
          </cell>
        </row>
        <row r="3">
          <cell r="A3" t="str">
            <v>1-MAINTIEN CAPACITE/RENOUVELT EQT USAGES</v>
          </cell>
          <cell r="D3" t="str">
            <v>A-Infrastructure-Immobilier</v>
          </cell>
          <cell r="H3" t="str">
            <v>F00157</v>
          </cell>
          <cell r="J3" t="str">
            <v>Projet Immo</v>
          </cell>
        </row>
        <row r="4">
          <cell r="A4" t="str">
            <v>2-AUGMENTATION CAPACITE</v>
          </cell>
          <cell r="D4" t="str">
            <v>B-Moyens et éqts essais</v>
          </cell>
          <cell r="H4" t="str">
            <v>F00158</v>
          </cell>
        </row>
        <row r="5">
          <cell r="A5" t="str">
            <v>3-AUGMENTATION PRODUCTIVITE/AMELIORATION FLUX</v>
          </cell>
          <cell r="D5" t="str">
            <v>C-Mat informatique et télécoms</v>
          </cell>
          <cell r="H5" t="str">
            <v>F00159</v>
          </cell>
        </row>
        <row r="6">
          <cell r="A6" t="str">
            <v>4-NELLE TECHNO/NOUVEAU PROCEDE</v>
          </cell>
          <cell r="D6" t="str">
            <v>D-Logiciel-Progiciel</v>
          </cell>
          <cell r="H6" t="str">
            <v>F00160</v>
          </cell>
        </row>
        <row r="7">
          <cell r="A7" t="str">
            <v>5-ASPECT REGLEMENTAIRES SSE</v>
          </cell>
          <cell r="D7" t="str">
            <v>E-Moyens éqts fabrication</v>
          </cell>
          <cell r="H7" t="str">
            <v>F00387</v>
          </cell>
        </row>
        <row r="8">
          <cell r="A8" t="str">
            <v>6-NOUVEAU PROGRAMME PRODUCTION</v>
          </cell>
          <cell r="D8" t="str">
            <v>F-Autres et Petits équipements &lt;50 k€</v>
          </cell>
          <cell r="H8" t="str">
            <v>F00388</v>
          </cell>
          <cell r="J8" t="str">
            <v>DSI</v>
          </cell>
        </row>
        <row r="9">
          <cell r="A9" t="str">
            <v>7-R&amp;D DEVELOPT NOUVEAUX PROGRAMMES</v>
          </cell>
          <cell r="D9" t="str">
            <v>G-moteurs pour filiales</v>
          </cell>
          <cell r="H9" t="str">
            <v>F00389</v>
          </cell>
          <cell r="J9" t="str">
            <v>DTDI</v>
          </cell>
        </row>
        <row r="10">
          <cell r="H10" t="str">
            <v>F00390</v>
          </cell>
        </row>
        <row r="11">
          <cell r="H11" t="str">
            <v>F00391</v>
          </cell>
        </row>
        <row r="12">
          <cell r="H12" t="str">
            <v>F00392</v>
          </cell>
        </row>
        <row r="13">
          <cell r="B13" t="str">
            <v>DSI</v>
          </cell>
          <cell r="C13" t="str">
            <v>DSI</v>
          </cell>
          <cell r="F13" t="str">
            <v>A compléter</v>
          </cell>
          <cell r="H13" t="str">
            <v>F00393</v>
          </cell>
        </row>
        <row r="14">
          <cell r="B14" t="str">
            <v>Y</v>
          </cell>
          <cell r="C14" t="str">
            <v>Prog. Cond.</v>
          </cell>
          <cell r="F14" t="str">
            <v>En cours de signature</v>
          </cell>
          <cell r="H14" t="str">
            <v>F00395</v>
          </cell>
        </row>
        <row r="15">
          <cell r="B15" t="str">
            <v>YD</v>
          </cell>
          <cell r="C15" t="str">
            <v>Y</v>
          </cell>
          <cell r="F15" t="str">
            <v>En cours de réalisation</v>
          </cell>
          <cell r="H15" t="str">
            <v>F00397</v>
          </cell>
        </row>
        <row r="16">
          <cell r="B16" t="str">
            <v>YH</v>
          </cell>
          <cell r="C16" t="str">
            <v>Tous</v>
          </cell>
          <cell r="F16" t="str">
            <v>En attente de livraison</v>
          </cell>
          <cell r="H16" t="str">
            <v>F00398</v>
          </cell>
        </row>
        <row r="17">
          <cell r="B17" t="str">
            <v>YO</v>
          </cell>
          <cell r="C17" t="str">
            <v>YD</v>
          </cell>
          <cell r="F17" t="str">
            <v>En attente de mise en service</v>
          </cell>
          <cell r="H17" t="str">
            <v>F00401</v>
          </cell>
        </row>
        <row r="18">
          <cell r="B18" t="str">
            <v>YQ</v>
          </cell>
          <cell r="C18" t="str">
            <v>YE</v>
          </cell>
          <cell r="F18" t="str">
            <v>Arrêtée</v>
          </cell>
          <cell r="H18" t="str">
            <v>F00402</v>
          </cell>
        </row>
        <row r="19">
          <cell r="B19" t="str">
            <v>YS</v>
          </cell>
          <cell r="C19" t="str">
            <v>YET</v>
          </cell>
          <cell r="F19" t="str">
            <v xml:space="preserve">Refusée </v>
          </cell>
          <cell r="H19" t="str">
            <v>F00403</v>
          </cell>
        </row>
        <row r="20">
          <cell r="B20" t="str">
            <v>YT</v>
          </cell>
          <cell r="C20" t="str">
            <v>YF</v>
          </cell>
          <cell r="F20" t="str">
            <v>Validée</v>
          </cell>
          <cell r="H20" t="str">
            <v>F00404</v>
          </cell>
        </row>
        <row r="21">
          <cell r="B21" t="str">
            <v>YY</v>
          </cell>
          <cell r="C21" t="str">
            <v>YH</v>
          </cell>
          <cell r="H21" t="str">
            <v>F00405</v>
          </cell>
        </row>
        <row r="22">
          <cell r="C22" t="str">
            <v>YHM</v>
          </cell>
          <cell r="H22" t="str">
            <v>F00406</v>
          </cell>
        </row>
        <row r="23">
          <cell r="C23" t="str">
            <v>YHS</v>
          </cell>
          <cell r="H23" t="str">
            <v>F00453</v>
          </cell>
        </row>
        <row r="24">
          <cell r="C24" t="str">
            <v>YHT</v>
          </cell>
          <cell r="H24" t="str">
            <v>F00454</v>
          </cell>
        </row>
        <row r="25">
          <cell r="C25" t="str">
            <v>YP</v>
          </cell>
        </row>
        <row r="26">
          <cell r="C26" t="str">
            <v>YQ</v>
          </cell>
        </row>
        <row r="27">
          <cell r="C27" t="str">
            <v>YQB</v>
          </cell>
        </row>
        <row r="28">
          <cell r="C28" t="str">
            <v>CODIR</v>
          </cell>
        </row>
        <row r="29">
          <cell r="C29" t="str">
            <v>YQG</v>
          </cell>
        </row>
        <row r="30">
          <cell r="C30" t="str">
            <v>YQL</v>
          </cell>
        </row>
        <row r="31">
          <cell r="C31" t="str">
            <v>YQM</v>
          </cell>
        </row>
        <row r="32">
          <cell r="C32" t="str">
            <v>YQW</v>
          </cell>
        </row>
        <row r="33">
          <cell r="C33" t="str">
            <v>YO</v>
          </cell>
        </row>
        <row r="34">
          <cell r="C34" t="str">
            <v>YS</v>
          </cell>
        </row>
        <row r="35">
          <cell r="C35" t="str">
            <v>YSP</v>
          </cell>
        </row>
        <row r="36">
          <cell r="C36" t="str">
            <v>YSS</v>
          </cell>
        </row>
        <row r="37">
          <cell r="C37" t="str">
            <v>YSX</v>
          </cell>
        </row>
        <row r="38">
          <cell r="C38" t="str">
            <v>YTA</v>
          </cell>
        </row>
        <row r="39">
          <cell r="C39" t="str">
            <v>YTB</v>
          </cell>
        </row>
        <row r="40">
          <cell r="C40" t="str">
            <v>YTC</v>
          </cell>
        </row>
        <row r="41">
          <cell r="C41" t="str">
            <v>YTE</v>
          </cell>
        </row>
        <row r="42">
          <cell r="C42" t="str">
            <v>YTM</v>
          </cell>
        </row>
        <row r="43">
          <cell r="C43" t="str">
            <v>YV</v>
          </cell>
        </row>
        <row r="44">
          <cell r="C44" t="str">
            <v>YY</v>
          </cell>
        </row>
        <row r="45">
          <cell r="C45" t="str">
            <v>YYA</v>
          </cell>
        </row>
        <row r="46">
          <cell r="C46" t="str">
            <v>YYX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I2015 "/>
      <sheetName val="BI2014 2015"/>
      <sheetName val="BI2014"/>
      <sheetName val="BI2012"/>
      <sheetName val="ETIQUETTE IMMO"/>
      <sheetName val="liste PAG FA15-616"/>
      <sheetName val="table"/>
      <sheetName val="FC0"/>
      <sheetName val="FC1"/>
      <sheetName val="FC2"/>
      <sheetName val="Feuil1"/>
      <sheetName val="liste PAG"/>
      <sheetName val="Feuil5"/>
      <sheetName val="TBord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>
            <v>0</v>
          </cell>
        </row>
        <row r="3">
          <cell r="E3" t="str">
            <v>COMP</v>
          </cell>
          <cell r="F3" t="str">
            <v>COMP</v>
          </cell>
          <cell r="H3" t="str">
            <v>1-MAINTIEN CAPACITE/RENOUVELT EQT USAGES</v>
          </cell>
          <cell r="K3" t="str">
            <v>A-Infrastructure-Immobilier</v>
          </cell>
          <cell r="Q3" t="str">
            <v>F00156</v>
          </cell>
        </row>
        <row r="4">
          <cell r="E4" t="str">
            <v>DSI</v>
          </cell>
          <cell r="F4" t="str">
            <v>DSI</v>
          </cell>
          <cell r="H4" t="str">
            <v>2-AUGMENTATION CAPACITE</v>
          </cell>
          <cell r="K4" t="str">
            <v>B-Moyens et éqts essais</v>
          </cell>
          <cell r="Q4" t="str">
            <v>F00157</v>
          </cell>
        </row>
        <row r="5">
          <cell r="E5" t="str">
            <v>Y</v>
          </cell>
          <cell r="F5" t="str">
            <v>Prog. Cond.</v>
          </cell>
          <cell r="H5" t="str">
            <v>3-AUGMENTATION PRODUCTIVITE/AMELIORATION FLUX</v>
          </cell>
          <cell r="K5" t="str">
            <v>C-Mat informatique et télécoms</v>
          </cell>
          <cell r="Q5" t="str">
            <v>F00158</v>
          </cell>
        </row>
        <row r="6">
          <cell r="E6" t="str">
            <v>YD</v>
          </cell>
          <cell r="F6" t="str">
            <v>Y</v>
          </cell>
          <cell r="H6" t="str">
            <v>4-NELLE TECHNO/NOUVEAU PROCEDE</v>
          </cell>
          <cell r="K6" t="str">
            <v>D-Logiciel-Progiciel</v>
          </cell>
          <cell r="Q6" t="str">
            <v>F00159</v>
          </cell>
        </row>
        <row r="7">
          <cell r="E7" t="str">
            <v>YH</v>
          </cell>
          <cell r="F7" t="str">
            <v>Tous</v>
          </cell>
          <cell r="H7" t="str">
            <v>5-ASPECT REGLEMENTAIRES SSE</v>
          </cell>
          <cell r="K7" t="str">
            <v>E-Moyens éqts fabrication</v>
          </cell>
          <cell r="Q7" t="str">
            <v>F00160</v>
          </cell>
        </row>
        <row r="8">
          <cell r="E8" t="str">
            <v>YO</v>
          </cell>
          <cell r="F8" t="str">
            <v>YD</v>
          </cell>
          <cell r="H8" t="str">
            <v>6-NOUVEAU PROGRAMME PRODUCTION</v>
          </cell>
          <cell r="K8" t="str">
            <v>F-Autres et Petits équipements &lt;50 k€</v>
          </cell>
          <cell r="Q8" t="str">
            <v>F00387</v>
          </cell>
        </row>
        <row r="9">
          <cell r="E9" t="str">
            <v>YQ</v>
          </cell>
          <cell r="F9" t="str">
            <v>YE</v>
          </cell>
          <cell r="H9" t="str">
            <v>7-R&amp;D DEVELOPT NOUVEAUX PROGRAMMES</v>
          </cell>
          <cell r="K9" t="str">
            <v>G-moteurs pour filiales</v>
          </cell>
          <cell r="Q9" t="str">
            <v>F00388</v>
          </cell>
        </row>
        <row r="10">
          <cell r="E10" t="str">
            <v>YS</v>
          </cell>
          <cell r="F10" t="str">
            <v>YET</v>
          </cell>
          <cell r="Q10" t="str">
            <v>F00389</v>
          </cell>
        </row>
        <row r="11">
          <cell r="E11" t="str">
            <v>YT</v>
          </cell>
          <cell r="F11" t="str">
            <v>YF</v>
          </cell>
          <cell r="Q11" t="str">
            <v>F00390</v>
          </cell>
        </row>
        <row r="12">
          <cell r="E12" t="str">
            <v>YY</v>
          </cell>
          <cell r="F12" t="str">
            <v>YH</v>
          </cell>
          <cell r="Q12" t="str">
            <v>F00391</v>
          </cell>
        </row>
        <row r="13">
          <cell r="F13" t="str">
            <v>YHM</v>
          </cell>
          <cell r="Q13" t="str">
            <v>F00392</v>
          </cell>
        </row>
        <row r="14">
          <cell r="F14" t="str">
            <v>YHS</v>
          </cell>
          <cell r="Q14" t="str">
            <v>F00393</v>
          </cell>
        </row>
        <row r="15">
          <cell r="F15" t="str">
            <v>YHT</v>
          </cell>
          <cell r="Q15" t="str">
            <v>F00395</v>
          </cell>
        </row>
        <row r="16">
          <cell r="F16" t="str">
            <v>YP</v>
          </cell>
          <cell r="Q16" t="str">
            <v>F00397</v>
          </cell>
        </row>
        <row r="17">
          <cell r="F17" t="str">
            <v>YQ</v>
          </cell>
          <cell r="Q17" t="str">
            <v>F00398</v>
          </cell>
        </row>
        <row r="18">
          <cell r="C18" t="str">
            <v>à traiter dans SAP</v>
          </cell>
          <cell r="F18" t="str">
            <v>YQB</v>
          </cell>
          <cell r="Q18" t="str">
            <v>F00401</v>
          </cell>
        </row>
        <row r="19">
          <cell r="C19">
            <v>42005</v>
          </cell>
          <cell r="F19" t="str">
            <v>CODIR</v>
          </cell>
          <cell r="Q19" t="str">
            <v>F00402</v>
          </cell>
        </row>
        <row r="20">
          <cell r="C20">
            <v>42036</v>
          </cell>
          <cell r="F20" t="str">
            <v>YQG</v>
          </cell>
          <cell r="Q20" t="str">
            <v>F00403</v>
          </cell>
        </row>
        <row r="21">
          <cell r="C21">
            <v>42064</v>
          </cell>
          <cell r="F21" t="str">
            <v>YQL</v>
          </cell>
          <cell r="Q21" t="str">
            <v>F00404</v>
          </cell>
        </row>
        <row r="22">
          <cell r="C22">
            <v>42095</v>
          </cell>
          <cell r="F22" t="str">
            <v>YQM</v>
          </cell>
          <cell r="Q22" t="str">
            <v>F00405</v>
          </cell>
        </row>
        <row r="23">
          <cell r="C23">
            <v>42125</v>
          </cell>
          <cell r="F23" t="str">
            <v>YQW</v>
          </cell>
          <cell r="Q23" t="str">
            <v>F00406</v>
          </cell>
        </row>
        <row r="24">
          <cell r="C24">
            <v>42156</v>
          </cell>
          <cell r="F24" t="str">
            <v>YO</v>
          </cell>
          <cell r="Q24" t="str">
            <v>F00453</v>
          </cell>
        </row>
        <row r="25">
          <cell r="C25">
            <v>42186</v>
          </cell>
          <cell r="F25" t="str">
            <v>YS</v>
          </cell>
          <cell r="Q25" t="str">
            <v>F00454</v>
          </cell>
        </row>
        <row r="26">
          <cell r="C26">
            <v>42217</v>
          </cell>
          <cell r="F26" t="str">
            <v>YSP</v>
          </cell>
        </row>
        <row r="27">
          <cell r="C27">
            <v>42248</v>
          </cell>
          <cell r="F27" t="str">
            <v>YSS</v>
          </cell>
        </row>
        <row r="28">
          <cell r="C28">
            <v>42278</v>
          </cell>
          <cell r="F28" t="str">
            <v>YSX</v>
          </cell>
        </row>
        <row r="29">
          <cell r="C29">
            <v>42309</v>
          </cell>
          <cell r="F29" t="str">
            <v>YTA</v>
          </cell>
        </row>
        <row r="30">
          <cell r="C30">
            <v>42339</v>
          </cell>
          <cell r="F30" t="str">
            <v>YTB</v>
          </cell>
        </row>
        <row r="31">
          <cell r="C31">
            <v>42370</v>
          </cell>
          <cell r="F31" t="str">
            <v>YTC</v>
          </cell>
        </row>
        <row r="32">
          <cell r="C32">
            <v>42401</v>
          </cell>
          <cell r="F32" t="str">
            <v>YTE</v>
          </cell>
        </row>
        <row r="33">
          <cell r="C33">
            <v>42430</v>
          </cell>
          <cell r="F33" t="str">
            <v>YTM</v>
          </cell>
        </row>
        <row r="34">
          <cell r="C34">
            <v>42461</v>
          </cell>
          <cell r="F34" t="str">
            <v>YV</v>
          </cell>
        </row>
        <row r="35">
          <cell r="C35">
            <v>42491</v>
          </cell>
          <cell r="F35" t="str">
            <v>YY</v>
          </cell>
        </row>
        <row r="36">
          <cell r="C36">
            <v>42522</v>
          </cell>
          <cell r="F36" t="str">
            <v>YYA</v>
          </cell>
        </row>
        <row r="37">
          <cell r="C37">
            <v>42552</v>
          </cell>
          <cell r="F37" t="str">
            <v>YYX</v>
          </cell>
        </row>
        <row r="38">
          <cell r="C38">
            <v>42583</v>
          </cell>
        </row>
        <row r="39">
          <cell r="C39">
            <v>42614</v>
          </cell>
        </row>
        <row r="40">
          <cell r="C40">
            <v>42644</v>
          </cell>
        </row>
        <row r="41">
          <cell r="C41">
            <v>42675</v>
          </cell>
        </row>
        <row r="42">
          <cell r="C42">
            <v>42705</v>
          </cell>
        </row>
        <row r="43">
          <cell r="C43">
            <v>42736</v>
          </cell>
        </row>
        <row r="44">
          <cell r="C44">
            <v>42767</v>
          </cell>
        </row>
        <row r="45">
          <cell r="C45">
            <v>42795</v>
          </cell>
        </row>
        <row r="46">
          <cell r="C46">
            <v>42826</v>
          </cell>
        </row>
        <row r="47">
          <cell r="C47">
            <v>42856</v>
          </cell>
        </row>
        <row r="48">
          <cell r="C48">
            <v>42887</v>
          </cell>
        </row>
        <row r="49">
          <cell r="C49">
            <v>42917</v>
          </cell>
        </row>
        <row r="50">
          <cell r="C50">
            <v>42948</v>
          </cell>
        </row>
        <row r="51">
          <cell r="C51">
            <v>42979</v>
          </cell>
        </row>
        <row r="52">
          <cell r="C52">
            <v>43009</v>
          </cell>
        </row>
        <row r="53">
          <cell r="C53">
            <v>43040</v>
          </cell>
        </row>
        <row r="54">
          <cell r="C54">
            <v>43070</v>
          </cell>
        </row>
      </sheetData>
      <sheetData sheetId="7"/>
      <sheetData sheetId="8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4"/>
    </sheetNames>
    <sheetDataSet>
      <sheetData sheetId="0"/>
      <sheetData sheetId="1">
        <row r="5">
          <cell r="E5" t="str">
            <v>Y</v>
          </cell>
        </row>
        <row r="6">
          <cell r="E6" t="str">
            <v>YD</v>
          </cell>
        </row>
        <row r="7">
          <cell r="E7" t="str">
            <v>YH</v>
          </cell>
        </row>
        <row r="8">
          <cell r="E8" t="str">
            <v>YO</v>
          </cell>
        </row>
        <row r="9">
          <cell r="E9" t="str">
            <v>YQ</v>
          </cell>
        </row>
        <row r="10">
          <cell r="E10" t="str">
            <v>YS</v>
          </cell>
        </row>
        <row r="11">
          <cell r="E11" t="str">
            <v>YT</v>
          </cell>
        </row>
        <row r="12">
          <cell r="E12" t="str">
            <v>YY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BE1038"/>
  <sheetViews>
    <sheetView workbookViewId="0">
      <selection activeCell="AR21" sqref="AR21"/>
    </sheetView>
  </sheetViews>
  <sheetFormatPr baseColWidth="10" defaultRowHeight="15"/>
  <cols>
    <col min="2" max="2" width="11.28515625" style="25" customWidth="1"/>
    <col min="3" max="10" width="11.42578125" style="25" hidden="1" customWidth="1"/>
    <col min="11" max="11" width="15.28515625" style="25" hidden="1" customWidth="1"/>
    <col min="12" max="14" width="11.42578125" style="25" hidden="1" customWidth="1"/>
    <col min="15" max="15" width="1.5703125" style="25" hidden="1" customWidth="1"/>
    <col min="16" max="16" width="14.85546875" style="25" hidden="1" customWidth="1"/>
    <col min="17" max="17" width="15.140625" style="25" hidden="1" customWidth="1"/>
    <col min="18" max="18" width="15" style="25" hidden="1" customWidth="1"/>
    <col min="19" max="19" width="11.5703125" style="25" hidden="1" customWidth="1"/>
    <col min="20" max="21" width="11.7109375" style="25" hidden="1" customWidth="1"/>
    <col min="22" max="24" width="11.42578125" style="25" hidden="1" customWidth="1"/>
    <col min="25" max="26" width="11.7109375" style="25" hidden="1" customWidth="1"/>
    <col min="27" max="37" width="11.7109375" style="25" customWidth="1"/>
    <col min="38" max="38" width="11.7109375" style="25" hidden="1" customWidth="1"/>
    <col min="39" max="39" width="11.85546875" style="25" hidden="1" customWidth="1"/>
    <col min="40" max="40" width="11.7109375" style="25" customWidth="1"/>
    <col min="41" max="43" width="11.7109375" style="34" customWidth="1"/>
    <col min="44" max="44" width="14" style="25" hidden="1" customWidth="1"/>
    <col min="45" max="49" width="11.42578125" style="25" hidden="1" customWidth="1"/>
    <col min="50" max="50" width="14.28515625" style="25" hidden="1" customWidth="1"/>
    <col min="51" max="51" width="11.42578125" style="25" hidden="1" customWidth="1"/>
    <col min="52" max="52" width="13.140625" style="25" hidden="1" customWidth="1"/>
    <col min="53" max="54" width="11.42578125" style="35"/>
    <col min="55" max="55" width="14.5703125" style="35" customWidth="1"/>
    <col min="56" max="56" width="11.42578125" style="35"/>
  </cols>
  <sheetData>
    <row r="1" spans="1:57" s="23" customFormat="1" ht="45" customHeight="1" thickBot="1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5" t="s">
        <v>12</v>
      </c>
      <c r="N1" s="6" t="s">
        <v>13</v>
      </c>
      <c r="O1" s="7" t="s">
        <v>14</v>
      </c>
      <c r="P1" s="7" t="s">
        <v>15</v>
      </c>
      <c r="Q1" s="8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22</v>
      </c>
      <c r="X1" s="9" t="s">
        <v>23</v>
      </c>
      <c r="Y1" s="10" t="s">
        <v>24</v>
      </c>
      <c r="Z1" s="9" t="s">
        <v>25</v>
      </c>
      <c r="AA1" s="9" t="s">
        <v>26</v>
      </c>
      <c r="AB1" s="9" t="s">
        <v>27</v>
      </c>
      <c r="AC1" s="11" t="s">
        <v>28</v>
      </c>
      <c r="AD1" s="12" t="s">
        <v>29</v>
      </c>
      <c r="AE1" s="13" t="s">
        <v>30</v>
      </c>
      <c r="AF1" s="14" t="s">
        <v>31</v>
      </c>
      <c r="AG1" s="9" t="s">
        <v>32</v>
      </c>
      <c r="AH1" s="14" t="s">
        <v>33</v>
      </c>
      <c r="AI1" s="14" t="s">
        <v>34</v>
      </c>
      <c r="AJ1" s="14" t="s">
        <v>35</v>
      </c>
      <c r="AK1" s="14" t="s">
        <v>36</v>
      </c>
      <c r="AL1" s="14" t="s">
        <v>37</v>
      </c>
      <c r="AM1" s="15" t="s">
        <v>38</v>
      </c>
      <c r="AN1" s="11" t="s">
        <v>39</v>
      </c>
      <c r="AO1" s="16" t="s">
        <v>40</v>
      </c>
      <c r="AP1" s="16" t="s">
        <v>41</v>
      </c>
      <c r="AQ1" s="16" t="s">
        <v>42</v>
      </c>
      <c r="AR1" s="17" t="s">
        <v>43</v>
      </c>
      <c r="AS1" s="18" t="s">
        <v>44</v>
      </c>
      <c r="AT1" s="19" t="s">
        <v>45</v>
      </c>
      <c r="AU1" s="19" t="s">
        <v>46</v>
      </c>
      <c r="AV1" s="20" t="s">
        <v>47</v>
      </c>
      <c r="AW1" s="20" t="s">
        <v>48</v>
      </c>
      <c r="AX1" s="20" t="s">
        <v>49</v>
      </c>
      <c r="AY1" s="20" t="s">
        <v>50</v>
      </c>
      <c r="AZ1" s="20" t="s">
        <v>51</v>
      </c>
      <c r="BA1" s="21" t="s">
        <v>1</v>
      </c>
      <c r="BB1" s="21" t="s">
        <v>23</v>
      </c>
      <c r="BC1" s="21" t="s">
        <v>52</v>
      </c>
      <c r="BD1" s="22" t="s">
        <v>53</v>
      </c>
    </row>
    <row r="2" spans="1:57" ht="15.75">
      <c r="A2" s="24">
        <f>'[1]BDD Créa'!A2</f>
        <v>42417</v>
      </c>
      <c r="B2" s="24" t="str">
        <f>'[1]BDD Créa'!B2</f>
        <v>FA16-001</v>
      </c>
      <c r="O2" s="26"/>
      <c r="AA2" s="27">
        <v>123</v>
      </c>
      <c r="AB2" s="28">
        <v>456546</v>
      </c>
      <c r="AC2" s="27">
        <v>456</v>
      </c>
      <c r="AD2" s="29">
        <v>546546</v>
      </c>
      <c r="AE2" s="30">
        <v>666666</v>
      </c>
      <c r="AF2" s="31" t="s">
        <v>54</v>
      </c>
      <c r="AG2" s="27">
        <v>789</v>
      </c>
      <c r="AH2" s="32">
        <v>999</v>
      </c>
      <c r="AI2" s="33" t="s">
        <v>55</v>
      </c>
      <c r="AJ2" s="32">
        <v>123</v>
      </c>
      <c r="AK2" s="32">
        <v>456</v>
      </c>
      <c r="AL2" s="32"/>
      <c r="BC2" s="35" t="str">
        <f>'[1]BDD Créa'!BC2</f>
        <v>Projet Immo</v>
      </c>
      <c r="BD2" s="35">
        <v>10</v>
      </c>
      <c r="BE2" s="36"/>
    </row>
    <row r="3" spans="1:57">
      <c r="A3" s="24">
        <f>'[1]BDD Créa'!A3</f>
        <v>0</v>
      </c>
      <c r="B3" s="37">
        <f>'[1]BDD Créa'!B3</f>
        <v>0</v>
      </c>
      <c r="O3" s="26"/>
      <c r="AL3" s="32"/>
    </row>
    <row r="4" spans="1:57">
      <c r="A4" s="24">
        <f>'[1]BDD Créa'!A4</f>
        <v>0</v>
      </c>
      <c r="B4" s="37">
        <f>'[1]BDD Créa'!B4</f>
        <v>0</v>
      </c>
      <c r="O4" s="26"/>
      <c r="AL4" s="32"/>
    </row>
    <row r="5" spans="1:57">
      <c r="A5" s="24">
        <f>'[1]BDD Créa'!A5</f>
        <v>0</v>
      </c>
      <c r="B5" s="37">
        <f>'[1]BDD Créa'!B5</f>
        <v>0</v>
      </c>
      <c r="O5" s="26"/>
      <c r="AL5" s="32"/>
    </row>
    <row r="6" spans="1:57">
      <c r="A6" s="24">
        <f>'[1]BDD Créa'!A6</f>
        <v>0</v>
      </c>
      <c r="B6" s="37">
        <f>'[1]BDD Créa'!B6</f>
        <v>0</v>
      </c>
      <c r="O6" s="26"/>
      <c r="AL6" s="32"/>
    </row>
    <row r="7" spans="1:57">
      <c r="A7" s="24">
        <f>'[1]BDD Créa'!A7</f>
        <v>0</v>
      </c>
      <c r="B7" s="37">
        <f>'[1]BDD Créa'!B7</f>
        <v>0</v>
      </c>
      <c r="O7" s="26"/>
      <c r="AL7" s="32"/>
    </row>
    <row r="8" spans="1:57">
      <c r="A8" s="24">
        <f>'[1]BDD Créa'!A8</f>
        <v>0</v>
      </c>
      <c r="B8" s="37">
        <f>'[1]BDD Créa'!B8</f>
        <v>0</v>
      </c>
      <c r="O8" s="26"/>
      <c r="AL8" s="32"/>
    </row>
    <row r="9" spans="1:57">
      <c r="A9" s="24">
        <f>'[1]BDD Créa'!A9</f>
        <v>0</v>
      </c>
      <c r="B9" s="37">
        <f>'[1]BDD Créa'!B9</f>
        <v>0</v>
      </c>
      <c r="H9"/>
      <c r="O9" s="26"/>
      <c r="AL9" s="32"/>
    </row>
    <row r="10" spans="1:57">
      <c r="A10" s="24">
        <f>'[1]BDD Créa'!A10</f>
        <v>0</v>
      </c>
      <c r="B10" s="37">
        <f>'[1]BDD Créa'!B10</f>
        <v>0</v>
      </c>
      <c r="O10" s="26"/>
      <c r="AL10" s="32"/>
    </row>
    <row r="11" spans="1:57">
      <c r="A11" s="24">
        <f>'[1]BDD Créa'!A11</f>
        <v>0</v>
      </c>
      <c r="B11" s="37">
        <f>'[1]BDD Créa'!B11</f>
        <v>0</v>
      </c>
      <c r="O11" s="26"/>
      <c r="AL11" s="32"/>
    </row>
    <row r="12" spans="1:57">
      <c r="A12" s="24">
        <f>'[1]BDD Créa'!A12</f>
        <v>0</v>
      </c>
      <c r="B12" s="37">
        <f>'[1]BDD Créa'!B12</f>
        <v>0</v>
      </c>
      <c r="H12"/>
      <c r="O12" s="26"/>
      <c r="AL12" s="32"/>
    </row>
    <row r="13" spans="1:57">
      <c r="A13" s="24">
        <f>'[1]BDD Créa'!A13</f>
        <v>0</v>
      </c>
      <c r="B13" s="37">
        <f>'[1]BDD Créa'!B13</f>
        <v>0</v>
      </c>
      <c r="O13" s="26"/>
      <c r="AL13" s="32"/>
    </row>
    <row r="14" spans="1:57">
      <c r="A14" s="24">
        <f>'[1]BDD Créa'!A14</f>
        <v>0</v>
      </c>
      <c r="B14" s="37">
        <f>'[1]BDD Créa'!B14</f>
        <v>0</v>
      </c>
      <c r="O14" s="26"/>
      <c r="AL14" s="32"/>
    </row>
    <row r="15" spans="1:57">
      <c r="A15" s="24">
        <f>'[1]BDD Créa'!A15</f>
        <v>0</v>
      </c>
      <c r="B15" s="37">
        <f>'[1]BDD Créa'!B15</f>
        <v>0</v>
      </c>
      <c r="O15" s="26"/>
      <c r="AL15" s="32"/>
    </row>
    <row r="16" spans="1:57">
      <c r="A16" s="24">
        <f>'[1]BDD Créa'!A16</f>
        <v>0</v>
      </c>
      <c r="B16" s="37">
        <f>'[1]BDD Créa'!B16</f>
        <v>0</v>
      </c>
      <c r="O16" s="26"/>
      <c r="AL16" s="32"/>
    </row>
    <row r="17" spans="1:38">
      <c r="A17" s="24">
        <f>'[1]BDD Créa'!A17</f>
        <v>0</v>
      </c>
      <c r="B17" s="37">
        <f>'[1]BDD Créa'!B17</f>
        <v>0</v>
      </c>
      <c r="O17" s="26"/>
      <c r="AL17" s="32"/>
    </row>
    <row r="18" spans="1:38">
      <c r="A18" s="24">
        <f>'[1]BDD Créa'!A18</f>
        <v>0</v>
      </c>
      <c r="B18" s="37">
        <f>'[1]BDD Créa'!B18</f>
        <v>0</v>
      </c>
      <c r="O18" s="26"/>
      <c r="AL18" s="32"/>
    </row>
    <row r="19" spans="1:38">
      <c r="A19" s="24">
        <f>'[1]BDD Créa'!A19</f>
        <v>0</v>
      </c>
      <c r="B19" s="37">
        <f>'[1]BDD Créa'!B19</f>
        <v>0</v>
      </c>
      <c r="O19" s="26"/>
      <c r="AL19" s="32"/>
    </row>
    <row r="20" spans="1:38">
      <c r="A20" s="24">
        <f>'[1]BDD Créa'!A20</f>
        <v>0</v>
      </c>
      <c r="B20" s="37">
        <f>'[1]BDD Créa'!B20</f>
        <v>0</v>
      </c>
      <c r="O20" s="26"/>
      <c r="AL20" s="32"/>
    </row>
    <row r="21" spans="1:38">
      <c r="O21" s="26"/>
      <c r="AL21" s="32"/>
    </row>
    <row r="22" spans="1:38">
      <c r="O22" s="26"/>
      <c r="AL22" s="32"/>
    </row>
    <row r="23" spans="1:38">
      <c r="O23" s="26"/>
      <c r="AL23" s="32"/>
    </row>
    <row r="24" spans="1:38">
      <c r="O24" s="26"/>
      <c r="AL24" s="32"/>
    </row>
    <row r="25" spans="1:38">
      <c r="O25" s="26"/>
      <c r="AL25" s="32"/>
    </row>
    <row r="26" spans="1:38">
      <c r="O26" s="26"/>
      <c r="AL26" s="32"/>
    </row>
    <row r="27" spans="1:38">
      <c r="O27" s="26"/>
      <c r="AL27" s="32"/>
    </row>
    <row r="28" spans="1:38">
      <c r="O28" s="26"/>
      <c r="AL28" s="32"/>
    </row>
    <row r="29" spans="1:38">
      <c r="O29" s="26"/>
      <c r="AL29" s="32"/>
    </row>
    <row r="30" spans="1:38">
      <c r="O30" s="26"/>
      <c r="AL30" s="32"/>
    </row>
    <row r="31" spans="1:38">
      <c r="O31" s="26"/>
      <c r="AL31" s="32"/>
    </row>
    <row r="32" spans="1:38">
      <c r="O32" s="26"/>
      <c r="AL32" s="32"/>
    </row>
    <row r="33" spans="15:38">
      <c r="O33" s="26"/>
      <c r="AL33" s="32"/>
    </row>
    <row r="34" spans="15:38">
      <c r="O34" s="26"/>
      <c r="AL34" s="32"/>
    </row>
    <row r="35" spans="15:38">
      <c r="O35" s="26"/>
      <c r="AL35" s="32"/>
    </row>
    <row r="36" spans="15:38">
      <c r="O36" s="26"/>
      <c r="AL36" s="32"/>
    </row>
    <row r="37" spans="15:38">
      <c r="O37" s="26"/>
      <c r="AL37" s="32"/>
    </row>
    <row r="38" spans="15:38">
      <c r="O38" s="26"/>
      <c r="AL38" s="32"/>
    </row>
    <row r="39" spans="15:38">
      <c r="O39" s="26"/>
      <c r="AL39" s="32"/>
    </row>
    <row r="40" spans="15:38">
      <c r="O40" s="26"/>
      <c r="AL40" s="32"/>
    </row>
    <row r="41" spans="15:38">
      <c r="O41" s="26"/>
      <c r="AL41" s="32"/>
    </row>
    <row r="42" spans="15:38">
      <c r="O42" s="26"/>
      <c r="AL42" s="32"/>
    </row>
    <row r="43" spans="15:38">
      <c r="O43" s="26"/>
      <c r="AL43" s="32"/>
    </row>
    <row r="44" spans="15:38">
      <c r="O44" s="26"/>
      <c r="AL44" s="32"/>
    </row>
    <row r="45" spans="15:38">
      <c r="O45" s="26"/>
      <c r="AL45" s="32"/>
    </row>
    <row r="46" spans="15:38">
      <c r="O46" s="26"/>
      <c r="AL46" s="32"/>
    </row>
    <row r="47" spans="15:38">
      <c r="O47" s="26"/>
      <c r="AL47" s="32"/>
    </row>
    <row r="48" spans="15:38">
      <c r="O48" s="26"/>
      <c r="AL48" s="32"/>
    </row>
    <row r="49" spans="15:38">
      <c r="O49" s="26"/>
      <c r="AL49" s="32"/>
    </row>
    <row r="50" spans="15:38">
      <c r="O50" s="26"/>
      <c r="AL50" s="32"/>
    </row>
    <row r="51" spans="15:38">
      <c r="O51" s="26"/>
      <c r="AL51" s="32"/>
    </row>
    <row r="52" spans="15:38">
      <c r="O52" s="26"/>
      <c r="AL52" s="32"/>
    </row>
    <row r="53" spans="15:38">
      <c r="O53" s="26"/>
      <c r="AL53" s="32"/>
    </row>
    <row r="54" spans="15:38">
      <c r="O54" s="26"/>
      <c r="AL54" s="32"/>
    </row>
    <row r="55" spans="15:38">
      <c r="O55" s="26"/>
      <c r="AL55" s="32"/>
    </row>
    <row r="56" spans="15:38">
      <c r="O56" s="26"/>
      <c r="AL56" s="32"/>
    </row>
    <row r="57" spans="15:38">
      <c r="O57" s="26"/>
      <c r="AL57" s="32"/>
    </row>
    <row r="58" spans="15:38">
      <c r="O58" s="26"/>
      <c r="AL58" s="32"/>
    </row>
    <row r="59" spans="15:38">
      <c r="O59" s="26"/>
      <c r="AL59" s="32"/>
    </row>
    <row r="60" spans="15:38">
      <c r="O60" s="26"/>
      <c r="AL60" s="32"/>
    </row>
    <row r="61" spans="15:38">
      <c r="O61" s="26"/>
      <c r="AL61" s="32"/>
    </row>
    <row r="62" spans="15:38">
      <c r="O62" s="26"/>
      <c r="AL62" s="32"/>
    </row>
    <row r="63" spans="15:38">
      <c r="O63" s="26"/>
      <c r="AL63" s="32"/>
    </row>
    <row r="64" spans="15:38">
      <c r="O64" s="26"/>
      <c r="AL64" s="32"/>
    </row>
    <row r="65" spans="15:38">
      <c r="O65" s="26"/>
      <c r="AL65" s="32"/>
    </row>
    <row r="66" spans="15:38">
      <c r="O66" s="26"/>
      <c r="AL66" s="32"/>
    </row>
    <row r="67" spans="15:38">
      <c r="O67" s="26"/>
      <c r="AL67" s="32"/>
    </row>
    <row r="68" spans="15:38">
      <c r="O68" s="26"/>
      <c r="AL68" s="32"/>
    </row>
    <row r="69" spans="15:38">
      <c r="O69" s="26"/>
      <c r="AL69" s="32"/>
    </row>
    <row r="70" spans="15:38">
      <c r="O70" s="26"/>
      <c r="AL70" s="32"/>
    </row>
    <row r="71" spans="15:38">
      <c r="O71" s="26"/>
      <c r="AL71" s="32"/>
    </row>
    <row r="72" spans="15:38">
      <c r="O72" s="26"/>
      <c r="AL72" s="32"/>
    </row>
    <row r="73" spans="15:38">
      <c r="O73" s="26"/>
      <c r="AL73" s="32"/>
    </row>
    <row r="74" spans="15:38">
      <c r="O74" s="26"/>
      <c r="AL74" s="32"/>
    </row>
    <row r="75" spans="15:38">
      <c r="O75" s="26"/>
      <c r="AL75" s="32"/>
    </row>
    <row r="76" spans="15:38">
      <c r="O76" s="26"/>
      <c r="AL76" s="32"/>
    </row>
    <row r="77" spans="15:38">
      <c r="O77" s="26"/>
      <c r="AL77" s="32"/>
    </row>
    <row r="78" spans="15:38">
      <c r="O78" s="26"/>
      <c r="AL78" s="32"/>
    </row>
    <row r="79" spans="15:38">
      <c r="O79" s="26"/>
      <c r="AL79" s="32"/>
    </row>
    <row r="80" spans="15:38">
      <c r="O80" s="26"/>
      <c r="AL80" s="32"/>
    </row>
    <row r="81" spans="15:38">
      <c r="O81" s="26"/>
      <c r="AL81" s="32"/>
    </row>
    <row r="82" spans="15:38">
      <c r="O82" s="26"/>
      <c r="AL82" s="32"/>
    </row>
    <row r="83" spans="15:38">
      <c r="O83" s="26"/>
      <c r="AL83" s="32"/>
    </row>
    <row r="84" spans="15:38">
      <c r="O84" s="26"/>
      <c r="AL84" s="32"/>
    </row>
    <row r="85" spans="15:38">
      <c r="O85" s="26"/>
      <c r="AL85" s="32"/>
    </row>
    <row r="86" spans="15:38">
      <c r="O86" s="26"/>
      <c r="AL86" s="32"/>
    </row>
    <row r="87" spans="15:38">
      <c r="O87" s="26"/>
      <c r="AL87" s="32"/>
    </row>
    <row r="88" spans="15:38">
      <c r="O88" s="26"/>
      <c r="AL88" s="32"/>
    </row>
    <row r="89" spans="15:38">
      <c r="O89" s="26"/>
      <c r="AL89" s="32"/>
    </row>
    <row r="90" spans="15:38">
      <c r="O90" s="26"/>
      <c r="AL90" s="32"/>
    </row>
    <row r="91" spans="15:38">
      <c r="O91" s="26"/>
      <c r="AL91" s="32"/>
    </row>
    <row r="92" spans="15:38">
      <c r="O92" s="26"/>
      <c r="AL92" s="32"/>
    </row>
    <row r="93" spans="15:38">
      <c r="O93" s="26"/>
      <c r="AL93" s="32"/>
    </row>
    <row r="94" spans="15:38">
      <c r="O94" s="26"/>
      <c r="AL94" s="32"/>
    </row>
    <row r="95" spans="15:38">
      <c r="O95" s="26"/>
      <c r="AL95" s="32"/>
    </row>
    <row r="96" spans="15:38">
      <c r="O96" s="26"/>
      <c r="AL96" s="32"/>
    </row>
    <row r="97" spans="15:38">
      <c r="O97" s="26"/>
      <c r="AL97" s="32"/>
    </row>
    <row r="98" spans="15:38">
      <c r="O98" s="26"/>
      <c r="AL98" s="32"/>
    </row>
    <row r="99" spans="15:38">
      <c r="O99" s="26"/>
      <c r="AL99" s="32"/>
    </row>
    <row r="100" spans="15:38">
      <c r="O100" s="26"/>
      <c r="AL100" s="32"/>
    </row>
    <row r="101" spans="15:38">
      <c r="O101" s="26"/>
      <c r="AL101" s="32"/>
    </row>
    <row r="102" spans="15:38">
      <c r="O102" s="26"/>
      <c r="AL102" s="32"/>
    </row>
    <row r="103" spans="15:38">
      <c r="O103" s="26"/>
      <c r="AL103" s="32"/>
    </row>
    <row r="104" spans="15:38">
      <c r="O104" s="26"/>
      <c r="AL104" s="32"/>
    </row>
    <row r="105" spans="15:38">
      <c r="O105" s="26"/>
      <c r="AL105" s="32"/>
    </row>
    <row r="106" spans="15:38">
      <c r="O106" s="26"/>
      <c r="AL106" s="32"/>
    </row>
    <row r="107" spans="15:38">
      <c r="O107" s="26"/>
      <c r="AL107" s="32"/>
    </row>
    <row r="108" spans="15:38">
      <c r="O108" s="26"/>
      <c r="AL108" s="32"/>
    </row>
    <row r="109" spans="15:38">
      <c r="O109" s="26"/>
      <c r="AL109" s="32"/>
    </row>
    <row r="110" spans="15:38">
      <c r="O110" s="26"/>
      <c r="AL110" s="32"/>
    </row>
    <row r="111" spans="15:38">
      <c r="O111" s="26"/>
      <c r="AL111" s="32"/>
    </row>
    <row r="112" spans="15:38">
      <c r="O112" s="26"/>
      <c r="AL112" s="32"/>
    </row>
    <row r="113" spans="15:38">
      <c r="O113" s="26"/>
      <c r="AL113" s="32"/>
    </row>
    <row r="114" spans="15:38">
      <c r="O114" s="26"/>
      <c r="AL114" s="32"/>
    </row>
    <row r="115" spans="15:38">
      <c r="O115" s="26"/>
      <c r="AL115" s="32"/>
    </row>
    <row r="116" spans="15:38">
      <c r="O116" s="26"/>
      <c r="AL116" s="32"/>
    </row>
    <row r="117" spans="15:38">
      <c r="O117" s="26"/>
      <c r="AL117" s="32"/>
    </row>
    <row r="118" spans="15:38">
      <c r="O118" s="26"/>
      <c r="AL118" s="32"/>
    </row>
    <row r="119" spans="15:38">
      <c r="O119" s="26"/>
      <c r="AL119" s="32"/>
    </row>
    <row r="120" spans="15:38">
      <c r="O120" s="26"/>
      <c r="AL120" s="32"/>
    </row>
    <row r="121" spans="15:38">
      <c r="O121" s="26"/>
      <c r="AL121" s="32"/>
    </row>
    <row r="122" spans="15:38">
      <c r="O122" s="26"/>
      <c r="AL122" s="32"/>
    </row>
    <row r="123" spans="15:38">
      <c r="O123" s="26"/>
      <c r="AL123" s="32"/>
    </row>
    <row r="124" spans="15:38">
      <c r="O124" s="26"/>
      <c r="AL124" s="32"/>
    </row>
    <row r="125" spans="15:38">
      <c r="O125" s="26"/>
      <c r="AL125" s="32"/>
    </row>
    <row r="126" spans="15:38">
      <c r="O126" s="26"/>
      <c r="AL126" s="32"/>
    </row>
    <row r="127" spans="15:38">
      <c r="O127" s="26"/>
      <c r="AL127" s="32"/>
    </row>
    <row r="128" spans="15:38">
      <c r="O128" s="26"/>
      <c r="AL128" s="32"/>
    </row>
    <row r="129" spans="15:38">
      <c r="O129" s="26"/>
      <c r="AL129" s="32"/>
    </row>
    <row r="130" spans="15:38">
      <c r="O130" s="26"/>
      <c r="AL130" s="32"/>
    </row>
    <row r="131" spans="15:38">
      <c r="O131" s="26"/>
      <c r="AL131" s="32"/>
    </row>
    <row r="132" spans="15:38">
      <c r="O132" s="26"/>
      <c r="AL132" s="32"/>
    </row>
    <row r="133" spans="15:38">
      <c r="O133" s="26"/>
      <c r="AL133" s="32"/>
    </row>
    <row r="134" spans="15:38">
      <c r="O134" s="26"/>
      <c r="AL134" s="32"/>
    </row>
    <row r="135" spans="15:38">
      <c r="O135" s="26"/>
      <c r="AL135" s="32"/>
    </row>
    <row r="136" spans="15:38">
      <c r="O136" s="26"/>
      <c r="AL136" s="32"/>
    </row>
    <row r="137" spans="15:38">
      <c r="O137" s="26"/>
      <c r="AL137" s="32"/>
    </row>
    <row r="138" spans="15:38">
      <c r="O138" s="26"/>
      <c r="AL138" s="32"/>
    </row>
    <row r="139" spans="15:38">
      <c r="O139" s="26"/>
      <c r="AL139" s="32"/>
    </row>
    <row r="140" spans="15:38">
      <c r="O140" s="26"/>
      <c r="AL140" s="32"/>
    </row>
    <row r="141" spans="15:38">
      <c r="O141" s="26"/>
      <c r="AL141" s="32"/>
    </row>
    <row r="142" spans="15:38">
      <c r="O142" s="26"/>
      <c r="AL142" s="32"/>
    </row>
    <row r="143" spans="15:38">
      <c r="O143" s="26"/>
      <c r="AL143" s="32"/>
    </row>
    <row r="144" spans="15:38">
      <c r="O144" s="26"/>
      <c r="AL144" s="32"/>
    </row>
    <row r="145" spans="15:38">
      <c r="O145" s="26"/>
      <c r="AL145" s="32"/>
    </row>
    <row r="146" spans="15:38">
      <c r="O146" s="26"/>
      <c r="AL146" s="32"/>
    </row>
    <row r="147" spans="15:38">
      <c r="O147" s="26"/>
      <c r="AL147" s="32"/>
    </row>
    <row r="148" spans="15:38">
      <c r="O148" s="26"/>
      <c r="AL148" s="32"/>
    </row>
    <row r="149" spans="15:38">
      <c r="O149" s="26"/>
      <c r="AL149" s="32"/>
    </row>
    <row r="150" spans="15:38">
      <c r="O150" s="26"/>
      <c r="AL150" s="32"/>
    </row>
    <row r="151" spans="15:38">
      <c r="O151" s="26"/>
      <c r="AL151" s="32"/>
    </row>
    <row r="152" spans="15:38">
      <c r="O152" s="26"/>
      <c r="AL152" s="32"/>
    </row>
    <row r="153" spans="15:38">
      <c r="O153" s="26"/>
      <c r="AL153" s="32"/>
    </row>
    <row r="154" spans="15:38">
      <c r="O154" s="26"/>
      <c r="AL154" s="32"/>
    </row>
    <row r="155" spans="15:38">
      <c r="O155" s="26"/>
      <c r="AL155" s="32"/>
    </row>
    <row r="156" spans="15:38">
      <c r="O156" s="26"/>
      <c r="AL156" s="32"/>
    </row>
    <row r="157" spans="15:38">
      <c r="O157" s="26"/>
      <c r="AL157" s="32"/>
    </row>
    <row r="158" spans="15:38">
      <c r="O158" s="26"/>
      <c r="AL158" s="32"/>
    </row>
    <row r="159" spans="15:38">
      <c r="O159" s="26"/>
      <c r="AL159" s="32"/>
    </row>
    <row r="160" spans="15:38">
      <c r="O160" s="26"/>
      <c r="AL160" s="32"/>
    </row>
    <row r="161" spans="15:38">
      <c r="O161" s="26"/>
      <c r="AL161" s="32"/>
    </row>
    <row r="162" spans="15:38">
      <c r="O162" s="26"/>
      <c r="AL162" s="32"/>
    </row>
    <row r="163" spans="15:38">
      <c r="O163" s="26"/>
      <c r="AL163" s="32"/>
    </row>
    <row r="164" spans="15:38">
      <c r="O164" s="26"/>
      <c r="AL164" s="32"/>
    </row>
    <row r="165" spans="15:38">
      <c r="O165" s="26"/>
      <c r="AL165" s="32"/>
    </row>
    <row r="166" spans="15:38">
      <c r="O166" s="26"/>
      <c r="AL166" s="32"/>
    </row>
    <row r="167" spans="15:38">
      <c r="O167" s="26"/>
      <c r="AL167" s="32"/>
    </row>
    <row r="168" spans="15:38">
      <c r="O168" s="26"/>
      <c r="AL168" s="32"/>
    </row>
    <row r="169" spans="15:38">
      <c r="O169" s="26"/>
      <c r="AL169" s="32"/>
    </row>
    <row r="170" spans="15:38">
      <c r="O170" s="26"/>
      <c r="AL170" s="32"/>
    </row>
    <row r="171" spans="15:38">
      <c r="O171" s="26"/>
      <c r="AL171" s="32"/>
    </row>
    <row r="172" spans="15:38">
      <c r="O172" s="26"/>
      <c r="AL172" s="32"/>
    </row>
    <row r="173" spans="15:38">
      <c r="O173" s="26"/>
      <c r="AL173" s="32"/>
    </row>
    <row r="174" spans="15:38">
      <c r="O174" s="26"/>
      <c r="AL174" s="32"/>
    </row>
    <row r="175" spans="15:38">
      <c r="O175" s="26"/>
      <c r="AL175" s="32"/>
    </row>
    <row r="176" spans="15:38">
      <c r="O176" s="26"/>
      <c r="AL176" s="32"/>
    </row>
    <row r="177" spans="15:38">
      <c r="O177" s="26"/>
      <c r="AL177" s="32"/>
    </row>
    <row r="178" spans="15:38">
      <c r="O178" s="26"/>
      <c r="AL178" s="32"/>
    </row>
    <row r="179" spans="15:38">
      <c r="O179" s="26"/>
      <c r="AL179" s="32"/>
    </row>
    <row r="180" spans="15:38">
      <c r="O180" s="26"/>
      <c r="AL180" s="32"/>
    </row>
    <row r="181" spans="15:38">
      <c r="O181" s="26"/>
      <c r="AL181" s="32"/>
    </row>
    <row r="182" spans="15:38">
      <c r="O182" s="26"/>
      <c r="AL182" s="32"/>
    </row>
    <row r="183" spans="15:38">
      <c r="O183" s="26"/>
      <c r="AL183" s="32"/>
    </row>
    <row r="184" spans="15:38">
      <c r="O184" s="26"/>
      <c r="AL184" s="32"/>
    </row>
    <row r="185" spans="15:38">
      <c r="O185" s="26"/>
      <c r="AL185" s="32"/>
    </row>
    <row r="186" spans="15:38">
      <c r="O186" s="26"/>
      <c r="AL186" s="32"/>
    </row>
    <row r="187" spans="15:38">
      <c r="O187" s="26"/>
      <c r="AL187" s="32"/>
    </row>
    <row r="188" spans="15:38">
      <c r="O188" s="26"/>
      <c r="AL188" s="32"/>
    </row>
    <row r="189" spans="15:38">
      <c r="O189" s="26"/>
      <c r="AL189" s="32"/>
    </row>
    <row r="190" spans="15:38">
      <c r="O190" s="26"/>
      <c r="AL190" s="32"/>
    </row>
    <row r="191" spans="15:38">
      <c r="O191" s="26"/>
      <c r="AL191" s="32"/>
    </row>
    <row r="192" spans="15:38">
      <c r="O192" s="26"/>
      <c r="AL192" s="32"/>
    </row>
    <row r="193" spans="15:38">
      <c r="O193" s="26"/>
      <c r="AL193" s="32"/>
    </row>
    <row r="194" spans="15:38">
      <c r="O194" s="26"/>
      <c r="AL194" s="32"/>
    </row>
    <row r="195" spans="15:38">
      <c r="O195" s="26"/>
      <c r="AL195" s="32"/>
    </row>
    <row r="196" spans="15:38">
      <c r="O196" s="26"/>
      <c r="AL196" s="32"/>
    </row>
    <row r="197" spans="15:38">
      <c r="O197" s="26"/>
      <c r="AL197" s="32"/>
    </row>
    <row r="198" spans="15:38">
      <c r="O198" s="26"/>
      <c r="AL198" s="32"/>
    </row>
    <row r="199" spans="15:38">
      <c r="O199" s="26"/>
      <c r="AL199" s="32"/>
    </row>
    <row r="200" spans="15:38">
      <c r="O200" s="26"/>
      <c r="AL200" s="32"/>
    </row>
    <row r="201" spans="15:38">
      <c r="O201" s="26"/>
      <c r="AL201" s="32"/>
    </row>
    <row r="202" spans="15:38">
      <c r="O202" s="26"/>
      <c r="AL202" s="32"/>
    </row>
    <row r="203" spans="15:38">
      <c r="O203" s="26"/>
      <c r="AL203" s="32"/>
    </row>
    <row r="204" spans="15:38">
      <c r="O204" s="26"/>
      <c r="AL204" s="32"/>
    </row>
    <row r="205" spans="15:38">
      <c r="O205" s="26"/>
      <c r="AL205" s="32"/>
    </row>
    <row r="206" spans="15:38">
      <c r="O206" s="26"/>
      <c r="AL206" s="32"/>
    </row>
    <row r="207" spans="15:38">
      <c r="O207" s="26"/>
      <c r="AL207" s="32"/>
    </row>
    <row r="208" spans="15:38">
      <c r="O208" s="26"/>
      <c r="AL208" s="32"/>
    </row>
    <row r="209" spans="15:38">
      <c r="O209" s="26"/>
      <c r="AL209" s="32"/>
    </row>
    <row r="210" spans="15:38">
      <c r="O210" s="26"/>
      <c r="AL210" s="32"/>
    </row>
    <row r="211" spans="15:38">
      <c r="O211" s="26"/>
      <c r="AL211" s="32"/>
    </row>
    <row r="212" spans="15:38">
      <c r="O212" s="26"/>
      <c r="AL212" s="32"/>
    </row>
    <row r="213" spans="15:38">
      <c r="O213" s="26"/>
      <c r="AL213" s="32"/>
    </row>
    <row r="214" spans="15:38">
      <c r="O214" s="26"/>
      <c r="AL214" s="32"/>
    </row>
    <row r="215" spans="15:38">
      <c r="O215" s="26"/>
      <c r="AL215" s="32"/>
    </row>
    <row r="216" spans="15:38">
      <c r="O216" s="26"/>
      <c r="AL216" s="32"/>
    </row>
    <row r="217" spans="15:38">
      <c r="O217" s="26"/>
      <c r="AL217" s="32"/>
    </row>
    <row r="218" spans="15:38">
      <c r="O218" s="26"/>
      <c r="AL218" s="32"/>
    </row>
    <row r="219" spans="15:38">
      <c r="O219" s="26"/>
      <c r="AL219" s="32"/>
    </row>
    <row r="220" spans="15:38">
      <c r="O220" s="26"/>
      <c r="AL220" s="32"/>
    </row>
    <row r="221" spans="15:38">
      <c r="O221" s="26"/>
      <c r="AL221" s="32"/>
    </row>
    <row r="222" spans="15:38">
      <c r="O222" s="26"/>
      <c r="AL222" s="32"/>
    </row>
    <row r="223" spans="15:38">
      <c r="O223" s="26"/>
      <c r="AL223" s="32"/>
    </row>
    <row r="224" spans="15:38">
      <c r="O224" s="26"/>
      <c r="AL224" s="32"/>
    </row>
    <row r="225" spans="15:38">
      <c r="O225" s="26"/>
      <c r="AL225" s="32"/>
    </row>
    <row r="226" spans="15:38">
      <c r="O226" s="26"/>
      <c r="AL226" s="32"/>
    </row>
    <row r="227" spans="15:38">
      <c r="O227" s="26"/>
      <c r="AL227" s="32"/>
    </row>
    <row r="228" spans="15:38">
      <c r="O228" s="26"/>
      <c r="AL228" s="32"/>
    </row>
    <row r="229" spans="15:38">
      <c r="O229" s="26"/>
      <c r="AL229" s="32"/>
    </row>
    <row r="230" spans="15:38">
      <c r="O230" s="26"/>
      <c r="AL230" s="32"/>
    </row>
    <row r="231" spans="15:38">
      <c r="O231" s="26"/>
      <c r="AL231" s="32"/>
    </row>
    <row r="232" spans="15:38">
      <c r="O232" s="26"/>
      <c r="AL232" s="32"/>
    </row>
    <row r="233" spans="15:38">
      <c r="O233" s="26"/>
      <c r="AL233" s="32"/>
    </row>
    <row r="234" spans="15:38">
      <c r="O234" s="26"/>
      <c r="AL234" s="32"/>
    </row>
    <row r="235" spans="15:38">
      <c r="O235" s="26"/>
      <c r="AL235" s="32"/>
    </row>
    <row r="236" spans="15:38">
      <c r="O236" s="26"/>
      <c r="AL236" s="32"/>
    </row>
    <row r="237" spans="15:38">
      <c r="O237" s="26"/>
      <c r="AL237" s="32"/>
    </row>
    <row r="238" spans="15:38">
      <c r="O238" s="26"/>
      <c r="AL238" s="32"/>
    </row>
    <row r="239" spans="15:38">
      <c r="O239" s="26"/>
      <c r="AL239" s="32"/>
    </row>
    <row r="240" spans="15:38">
      <c r="O240" s="26"/>
      <c r="AL240" s="32"/>
    </row>
    <row r="241" spans="15:38">
      <c r="O241" s="26"/>
      <c r="AL241" s="32"/>
    </row>
    <row r="242" spans="15:38">
      <c r="O242" s="26"/>
      <c r="AL242" s="32"/>
    </row>
    <row r="243" spans="15:38">
      <c r="O243" s="26"/>
      <c r="AL243" s="32"/>
    </row>
    <row r="244" spans="15:38">
      <c r="O244" s="26"/>
      <c r="AL244" s="32"/>
    </row>
    <row r="245" spans="15:38">
      <c r="O245" s="26"/>
      <c r="AL245" s="32"/>
    </row>
    <row r="246" spans="15:38">
      <c r="O246" s="26"/>
      <c r="AL246" s="32"/>
    </row>
    <row r="247" spans="15:38">
      <c r="O247" s="26"/>
      <c r="AL247" s="32"/>
    </row>
    <row r="248" spans="15:38">
      <c r="O248" s="26"/>
      <c r="AL248" s="32"/>
    </row>
    <row r="249" spans="15:38">
      <c r="O249" s="26"/>
      <c r="AL249" s="32"/>
    </row>
    <row r="250" spans="15:38">
      <c r="O250" s="26"/>
      <c r="AL250" s="32"/>
    </row>
    <row r="251" spans="15:38">
      <c r="O251" s="26"/>
      <c r="AL251" s="32"/>
    </row>
    <row r="252" spans="15:38">
      <c r="O252" s="26"/>
      <c r="AL252" s="32"/>
    </row>
    <row r="253" spans="15:38">
      <c r="O253" s="26"/>
      <c r="AL253" s="32"/>
    </row>
    <row r="254" spans="15:38">
      <c r="O254" s="26"/>
      <c r="AL254" s="32"/>
    </row>
    <row r="255" spans="15:38">
      <c r="O255" s="26"/>
      <c r="AL255" s="32"/>
    </row>
    <row r="256" spans="15:38">
      <c r="O256" s="26"/>
      <c r="AL256" s="32"/>
    </row>
    <row r="257" spans="15:38">
      <c r="O257" s="26"/>
      <c r="AL257" s="32"/>
    </row>
    <row r="258" spans="15:38">
      <c r="O258" s="26"/>
      <c r="AL258" s="32"/>
    </row>
    <row r="259" spans="15:38">
      <c r="O259" s="26"/>
      <c r="AL259" s="32"/>
    </row>
    <row r="260" spans="15:38">
      <c r="O260" s="26"/>
      <c r="AL260" s="32"/>
    </row>
    <row r="261" spans="15:38">
      <c r="O261" s="26"/>
      <c r="AL261" s="32"/>
    </row>
    <row r="262" spans="15:38">
      <c r="O262" s="26"/>
      <c r="AL262" s="32"/>
    </row>
    <row r="263" spans="15:38">
      <c r="O263" s="26"/>
      <c r="AL263" s="32"/>
    </row>
    <row r="264" spans="15:38">
      <c r="O264" s="26"/>
      <c r="AL264" s="32"/>
    </row>
    <row r="265" spans="15:38">
      <c r="O265" s="26"/>
      <c r="AL265" s="32"/>
    </row>
    <row r="266" spans="15:38">
      <c r="O266" s="26"/>
      <c r="AL266" s="32"/>
    </row>
    <row r="267" spans="15:38">
      <c r="O267" s="26"/>
      <c r="AL267" s="32"/>
    </row>
    <row r="268" spans="15:38">
      <c r="O268" s="26"/>
      <c r="AL268" s="32"/>
    </row>
    <row r="269" spans="15:38">
      <c r="O269" s="26"/>
      <c r="AL269" s="32"/>
    </row>
    <row r="270" spans="15:38">
      <c r="O270" s="26"/>
      <c r="AL270" s="32"/>
    </row>
    <row r="271" spans="15:38">
      <c r="O271" s="26"/>
      <c r="AL271" s="32"/>
    </row>
    <row r="272" spans="15:38">
      <c r="O272" s="26"/>
      <c r="AL272" s="32"/>
    </row>
    <row r="273" spans="15:38">
      <c r="O273" s="26"/>
      <c r="AL273" s="32"/>
    </row>
    <row r="274" spans="15:38">
      <c r="O274" s="26"/>
      <c r="AL274" s="32"/>
    </row>
    <row r="275" spans="15:38">
      <c r="O275" s="26"/>
      <c r="AL275" s="32"/>
    </row>
    <row r="276" spans="15:38">
      <c r="O276" s="26"/>
      <c r="AL276" s="32"/>
    </row>
    <row r="277" spans="15:38">
      <c r="O277" s="26"/>
      <c r="AL277" s="32"/>
    </row>
    <row r="278" spans="15:38">
      <c r="O278" s="26"/>
      <c r="AL278" s="32"/>
    </row>
    <row r="279" spans="15:38">
      <c r="O279" s="26"/>
      <c r="AL279" s="32"/>
    </row>
    <row r="280" spans="15:38">
      <c r="O280" s="26"/>
      <c r="AL280" s="32"/>
    </row>
    <row r="281" spans="15:38">
      <c r="O281" s="26"/>
      <c r="AL281" s="32"/>
    </row>
    <row r="282" spans="15:38">
      <c r="O282" s="26"/>
      <c r="AL282" s="32"/>
    </row>
    <row r="283" spans="15:38">
      <c r="O283" s="26"/>
      <c r="AL283" s="32"/>
    </row>
    <row r="284" spans="15:38">
      <c r="O284" s="26"/>
      <c r="AL284" s="32"/>
    </row>
    <row r="285" spans="15:38">
      <c r="O285" s="26"/>
      <c r="AL285" s="32"/>
    </row>
    <row r="286" spans="15:38">
      <c r="O286" s="26"/>
      <c r="AL286" s="32"/>
    </row>
    <row r="287" spans="15:38">
      <c r="O287" s="26"/>
      <c r="AL287" s="32"/>
    </row>
    <row r="288" spans="15:38">
      <c r="O288" s="26"/>
      <c r="AL288" s="32"/>
    </row>
    <row r="289" spans="15:38">
      <c r="O289" s="26"/>
      <c r="AL289" s="32"/>
    </row>
    <row r="290" spans="15:38">
      <c r="O290" s="26"/>
      <c r="AL290" s="32"/>
    </row>
    <row r="291" spans="15:38">
      <c r="O291" s="26"/>
      <c r="AL291" s="32"/>
    </row>
    <row r="292" spans="15:38">
      <c r="O292" s="26"/>
      <c r="AL292" s="32"/>
    </row>
    <row r="293" spans="15:38">
      <c r="O293" s="26"/>
      <c r="AL293" s="32"/>
    </row>
    <row r="294" spans="15:38">
      <c r="O294" s="26"/>
      <c r="AL294" s="32"/>
    </row>
    <row r="295" spans="15:38">
      <c r="O295" s="26"/>
      <c r="AL295" s="32"/>
    </row>
    <row r="296" spans="15:38">
      <c r="O296" s="26"/>
      <c r="AL296" s="32"/>
    </row>
    <row r="297" spans="15:38">
      <c r="O297" s="26"/>
      <c r="AL297" s="32"/>
    </row>
    <row r="298" spans="15:38">
      <c r="O298" s="26"/>
      <c r="AL298" s="32"/>
    </row>
    <row r="299" spans="15:38">
      <c r="O299" s="26"/>
      <c r="AL299" s="32"/>
    </row>
    <row r="300" spans="15:38">
      <c r="O300" s="26"/>
      <c r="AL300" s="32"/>
    </row>
    <row r="301" spans="15:38">
      <c r="O301" s="26"/>
      <c r="AL301" s="32"/>
    </row>
    <row r="302" spans="15:38">
      <c r="O302" s="26"/>
      <c r="AL302" s="32"/>
    </row>
    <row r="303" spans="15:38">
      <c r="O303" s="26"/>
      <c r="AL303" s="32"/>
    </row>
    <row r="304" spans="15:38">
      <c r="O304" s="26"/>
      <c r="AL304" s="32"/>
    </row>
    <row r="305" spans="15:38">
      <c r="O305" s="26"/>
      <c r="AL305" s="32"/>
    </row>
    <row r="306" spans="15:38">
      <c r="O306" s="26"/>
      <c r="AL306" s="32"/>
    </row>
    <row r="307" spans="15:38">
      <c r="O307" s="26"/>
      <c r="AL307" s="32"/>
    </row>
    <row r="308" spans="15:38">
      <c r="O308" s="26"/>
      <c r="AL308" s="32"/>
    </row>
    <row r="309" spans="15:38">
      <c r="O309" s="26"/>
      <c r="AL309" s="32"/>
    </row>
    <row r="310" spans="15:38">
      <c r="O310" s="26"/>
      <c r="AL310" s="32"/>
    </row>
    <row r="311" spans="15:38">
      <c r="O311" s="26"/>
      <c r="AL311" s="32"/>
    </row>
    <row r="312" spans="15:38">
      <c r="O312" s="26"/>
      <c r="AL312" s="32"/>
    </row>
    <row r="313" spans="15:38">
      <c r="O313" s="26"/>
      <c r="AL313" s="32"/>
    </row>
    <row r="314" spans="15:38">
      <c r="O314" s="26"/>
      <c r="AL314" s="32"/>
    </row>
    <row r="315" spans="15:38">
      <c r="O315" s="26"/>
      <c r="AL315" s="32"/>
    </row>
    <row r="316" spans="15:38">
      <c r="O316" s="26"/>
      <c r="AL316" s="32"/>
    </row>
    <row r="317" spans="15:38">
      <c r="O317" s="26"/>
      <c r="AL317" s="32"/>
    </row>
    <row r="318" spans="15:38">
      <c r="O318" s="26"/>
      <c r="AL318" s="32"/>
    </row>
    <row r="319" spans="15:38">
      <c r="O319" s="26"/>
      <c r="AL319" s="32"/>
    </row>
    <row r="320" spans="15:38">
      <c r="O320" s="26"/>
      <c r="AL320" s="32"/>
    </row>
    <row r="321" spans="15:38">
      <c r="O321" s="26"/>
      <c r="AL321" s="32"/>
    </row>
    <row r="322" spans="15:38">
      <c r="O322" s="26"/>
      <c r="AL322" s="32"/>
    </row>
    <row r="323" spans="15:38">
      <c r="O323" s="26"/>
      <c r="AL323" s="32"/>
    </row>
    <row r="324" spans="15:38">
      <c r="O324" s="26"/>
      <c r="AL324" s="32"/>
    </row>
    <row r="325" spans="15:38">
      <c r="O325" s="26"/>
      <c r="AL325" s="32"/>
    </row>
    <row r="326" spans="15:38">
      <c r="O326" s="26"/>
      <c r="AL326" s="32"/>
    </row>
    <row r="327" spans="15:38">
      <c r="O327" s="26"/>
      <c r="AL327" s="32"/>
    </row>
    <row r="328" spans="15:38">
      <c r="O328" s="26"/>
      <c r="AL328" s="32"/>
    </row>
    <row r="329" spans="15:38">
      <c r="O329" s="26"/>
      <c r="AL329" s="32"/>
    </row>
    <row r="330" spans="15:38">
      <c r="O330" s="26"/>
      <c r="AL330" s="32"/>
    </row>
    <row r="331" spans="15:38">
      <c r="O331" s="26"/>
      <c r="AL331" s="32"/>
    </row>
    <row r="332" spans="15:38">
      <c r="O332" s="26"/>
      <c r="AL332" s="32"/>
    </row>
    <row r="333" spans="15:38">
      <c r="O333" s="26"/>
      <c r="AL333" s="32"/>
    </row>
    <row r="334" spans="15:38">
      <c r="O334" s="26"/>
      <c r="AL334" s="32"/>
    </row>
    <row r="335" spans="15:38">
      <c r="O335" s="26"/>
      <c r="AL335" s="32"/>
    </row>
    <row r="336" spans="15:38">
      <c r="O336" s="26"/>
      <c r="AL336" s="32"/>
    </row>
    <row r="337" spans="15:38">
      <c r="O337" s="26"/>
      <c r="AL337" s="32"/>
    </row>
    <row r="338" spans="15:38">
      <c r="O338" s="26"/>
      <c r="AL338" s="32"/>
    </row>
    <row r="339" spans="15:38">
      <c r="O339" s="26"/>
      <c r="AL339" s="32"/>
    </row>
    <row r="340" spans="15:38">
      <c r="O340" s="26"/>
      <c r="AL340" s="32"/>
    </row>
    <row r="341" spans="15:38">
      <c r="O341" s="26"/>
      <c r="AL341" s="32"/>
    </row>
    <row r="342" spans="15:38">
      <c r="O342" s="26"/>
      <c r="AL342" s="32"/>
    </row>
    <row r="343" spans="15:38">
      <c r="O343" s="26"/>
      <c r="AL343" s="32"/>
    </row>
    <row r="344" spans="15:38">
      <c r="O344" s="26"/>
      <c r="AL344" s="32"/>
    </row>
    <row r="345" spans="15:38">
      <c r="O345" s="26"/>
      <c r="AL345" s="32"/>
    </row>
    <row r="346" spans="15:38">
      <c r="O346" s="26"/>
      <c r="AL346" s="32"/>
    </row>
    <row r="347" spans="15:38">
      <c r="O347" s="26"/>
      <c r="AL347" s="32"/>
    </row>
    <row r="348" spans="15:38">
      <c r="O348" s="26"/>
      <c r="AL348" s="32"/>
    </row>
    <row r="349" spans="15:38">
      <c r="O349" s="26"/>
      <c r="AL349" s="32"/>
    </row>
    <row r="350" spans="15:38">
      <c r="O350" s="26"/>
      <c r="AL350" s="32"/>
    </row>
    <row r="351" spans="15:38">
      <c r="O351" s="26"/>
      <c r="AL351" s="32"/>
    </row>
    <row r="352" spans="15:38">
      <c r="O352" s="26"/>
      <c r="AL352" s="32"/>
    </row>
    <row r="353" spans="15:38">
      <c r="O353" s="26"/>
      <c r="AL353" s="32"/>
    </row>
    <row r="354" spans="15:38">
      <c r="O354" s="26"/>
      <c r="AL354" s="32"/>
    </row>
    <row r="355" spans="15:38">
      <c r="O355" s="26"/>
      <c r="AL355" s="32"/>
    </row>
    <row r="356" spans="15:38">
      <c r="O356" s="26"/>
      <c r="AL356" s="32"/>
    </row>
    <row r="357" spans="15:38">
      <c r="O357" s="26"/>
      <c r="AL357" s="32"/>
    </row>
    <row r="358" spans="15:38">
      <c r="O358" s="26"/>
      <c r="AL358" s="32"/>
    </row>
    <row r="359" spans="15:38">
      <c r="O359" s="26"/>
      <c r="AL359" s="32"/>
    </row>
    <row r="360" spans="15:38">
      <c r="O360" s="26"/>
      <c r="AL360" s="32"/>
    </row>
    <row r="361" spans="15:38">
      <c r="O361" s="26"/>
      <c r="AL361" s="32"/>
    </row>
    <row r="362" spans="15:38">
      <c r="O362" s="26"/>
      <c r="AL362" s="32"/>
    </row>
    <row r="363" spans="15:38">
      <c r="O363" s="26"/>
      <c r="AL363" s="32"/>
    </row>
    <row r="364" spans="15:38">
      <c r="O364" s="26"/>
      <c r="AL364" s="32"/>
    </row>
    <row r="365" spans="15:38">
      <c r="O365" s="26"/>
      <c r="AL365" s="32"/>
    </row>
    <row r="366" spans="15:38">
      <c r="O366" s="26"/>
      <c r="AL366" s="32"/>
    </row>
    <row r="367" spans="15:38">
      <c r="O367" s="26"/>
      <c r="AL367" s="32"/>
    </row>
    <row r="368" spans="15:38">
      <c r="O368" s="26"/>
      <c r="AL368" s="32"/>
    </row>
    <row r="369" spans="15:38">
      <c r="O369" s="26"/>
      <c r="AL369" s="32"/>
    </row>
    <row r="370" spans="15:38">
      <c r="O370" s="26"/>
      <c r="AL370" s="32"/>
    </row>
    <row r="371" spans="15:38">
      <c r="O371" s="26"/>
      <c r="AL371" s="32"/>
    </row>
    <row r="372" spans="15:38">
      <c r="O372" s="26"/>
      <c r="AL372" s="32"/>
    </row>
    <row r="373" spans="15:38">
      <c r="O373" s="26"/>
      <c r="AL373" s="32"/>
    </row>
    <row r="374" spans="15:38">
      <c r="O374" s="26"/>
      <c r="AL374" s="32"/>
    </row>
    <row r="375" spans="15:38">
      <c r="O375" s="26"/>
      <c r="AL375" s="32"/>
    </row>
    <row r="376" spans="15:38">
      <c r="O376" s="26"/>
      <c r="AL376" s="32"/>
    </row>
    <row r="377" spans="15:38">
      <c r="O377" s="26"/>
      <c r="AL377" s="32"/>
    </row>
    <row r="378" spans="15:38">
      <c r="O378" s="26"/>
      <c r="AL378" s="32"/>
    </row>
    <row r="379" spans="15:38">
      <c r="O379" s="26"/>
      <c r="AL379" s="32"/>
    </row>
    <row r="380" spans="15:38">
      <c r="O380" s="26"/>
      <c r="AL380" s="32"/>
    </row>
    <row r="381" spans="15:38">
      <c r="O381" s="26"/>
      <c r="AL381" s="32"/>
    </row>
    <row r="382" spans="15:38">
      <c r="O382" s="26"/>
      <c r="AL382" s="32"/>
    </row>
    <row r="383" spans="15:38">
      <c r="O383" s="26"/>
      <c r="AL383" s="32"/>
    </row>
    <row r="384" spans="15:38">
      <c r="O384" s="26"/>
      <c r="AL384" s="32"/>
    </row>
    <row r="385" spans="15:38">
      <c r="O385" s="26"/>
      <c r="AL385" s="32"/>
    </row>
    <row r="386" spans="15:38">
      <c r="O386" s="26"/>
      <c r="AL386" s="32"/>
    </row>
    <row r="387" spans="15:38">
      <c r="O387" s="26"/>
      <c r="AL387" s="32"/>
    </row>
    <row r="388" spans="15:38">
      <c r="O388" s="26"/>
      <c r="AL388" s="32"/>
    </row>
    <row r="389" spans="15:38">
      <c r="O389" s="26"/>
      <c r="AL389" s="32"/>
    </row>
    <row r="390" spans="15:38">
      <c r="O390" s="26"/>
      <c r="AL390" s="32"/>
    </row>
    <row r="391" spans="15:38">
      <c r="O391" s="26"/>
      <c r="AL391" s="32"/>
    </row>
    <row r="392" spans="15:38">
      <c r="O392" s="26"/>
      <c r="AL392" s="32"/>
    </row>
    <row r="393" spans="15:38">
      <c r="O393" s="26"/>
      <c r="AL393" s="32"/>
    </row>
    <row r="394" spans="15:38">
      <c r="O394" s="26"/>
      <c r="AL394" s="32"/>
    </row>
    <row r="395" spans="15:38">
      <c r="O395" s="26"/>
      <c r="AL395" s="32"/>
    </row>
    <row r="396" spans="15:38">
      <c r="O396" s="26"/>
      <c r="AL396" s="32"/>
    </row>
    <row r="397" spans="15:38">
      <c r="O397" s="26"/>
      <c r="AL397" s="32"/>
    </row>
    <row r="398" spans="15:38">
      <c r="O398" s="26"/>
      <c r="AL398" s="32"/>
    </row>
    <row r="399" spans="15:38">
      <c r="O399" s="26"/>
      <c r="AL399" s="32"/>
    </row>
    <row r="400" spans="15:38">
      <c r="O400" s="26"/>
      <c r="AL400" s="32"/>
    </row>
    <row r="401" spans="15:38">
      <c r="O401" s="26"/>
      <c r="AL401" s="32"/>
    </row>
    <row r="402" spans="15:38">
      <c r="O402" s="26"/>
      <c r="AL402" s="32"/>
    </row>
    <row r="403" spans="15:38">
      <c r="O403" s="26"/>
      <c r="AL403" s="32"/>
    </row>
    <row r="404" spans="15:38">
      <c r="O404" s="26"/>
      <c r="AL404" s="32"/>
    </row>
    <row r="405" spans="15:38">
      <c r="O405" s="26"/>
      <c r="AL405" s="32"/>
    </row>
    <row r="406" spans="15:38">
      <c r="O406" s="26"/>
      <c r="AL406" s="32"/>
    </row>
    <row r="407" spans="15:38">
      <c r="O407" s="26"/>
      <c r="AL407" s="32"/>
    </row>
    <row r="408" spans="15:38">
      <c r="O408" s="26"/>
      <c r="AL408" s="32"/>
    </row>
    <row r="409" spans="15:38">
      <c r="O409" s="26"/>
      <c r="AL409" s="32"/>
    </row>
    <row r="410" spans="15:38">
      <c r="O410" s="26"/>
      <c r="AL410" s="32"/>
    </row>
    <row r="411" spans="15:38">
      <c r="O411" s="26"/>
      <c r="AL411" s="32"/>
    </row>
    <row r="412" spans="15:38">
      <c r="O412" s="26"/>
      <c r="AL412" s="32"/>
    </row>
    <row r="413" spans="15:38">
      <c r="O413" s="26"/>
      <c r="AL413" s="32"/>
    </row>
    <row r="414" spans="15:38">
      <c r="O414" s="26"/>
      <c r="AL414" s="32"/>
    </row>
    <row r="415" spans="15:38">
      <c r="O415" s="26"/>
      <c r="AL415" s="32"/>
    </row>
    <row r="416" spans="15:38">
      <c r="O416" s="26"/>
      <c r="AL416" s="32"/>
    </row>
    <row r="417" spans="15:38">
      <c r="O417" s="26"/>
      <c r="AL417" s="32"/>
    </row>
    <row r="418" spans="15:38">
      <c r="O418" s="26"/>
      <c r="AL418" s="32"/>
    </row>
    <row r="419" spans="15:38">
      <c r="O419" s="26"/>
      <c r="AL419" s="32"/>
    </row>
    <row r="420" spans="15:38">
      <c r="O420" s="26"/>
      <c r="AL420" s="32"/>
    </row>
    <row r="421" spans="15:38">
      <c r="O421" s="26"/>
      <c r="AL421" s="32"/>
    </row>
    <row r="422" spans="15:38">
      <c r="O422" s="26"/>
      <c r="AL422" s="32"/>
    </row>
    <row r="423" spans="15:38">
      <c r="O423" s="26"/>
      <c r="AL423" s="32"/>
    </row>
    <row r="424" spans="15:38">
      <c r="O424" s="26"/>
      <c r="AL424" s="32"/>
    </row>
    <row r="425" spans="15:38">
      <c r="O425" s="26"/>
      <c r="AL425" s="32"/>
    </row>
    <row r="426" spans="15:38">
      <c r="O426" s="26"/>
      <c r="AL426" s="32"/>
    </row>
    <row r="427" spans="15:38">
      <c r="O427" s="26"/>
      <c r="AL427" s="32"/>
    </row>
    <row r="428" spans="15:38">
      <c r="O428" s="26"/>
      <c r="AL428" s="32"/>
    </row>
    <row r="429" spans="15:38">
      <c r="O429" s="26"/>
      <c r="AL429" s="32"/>
    </row>
    <row r="430" spans="15:38">
      <c r="O430" s="26"/>
      <c r="AL430" s="32"/>
    </row>
    <row r="431" spans="15:38">
      <c r="O431" s="26"/>
      <c r="AL431" s="32"/>
    </row>
    <row r="432" spans="15:38">
      <c r="O432" s="26"/>
      <c r="AL432" s="32"/>
    </row>
    <row r="433" spans="15:38">
      <c r="O433" s="26"/>
      <c r="AL433" s="32"/>
    </row>
    <row r="434" spans="15:38">
      <c r="O434" s="26"/>
      <c r="AL434" s="32"/>
    </row>
    <row r="435" spans="15:38">
      <c r="O435" s="26"/>
      <c r="AL435" s="32"/>
    </row>
    <row r="436" spans="15:38">
      <c r="O436" s="26"/>
      <c r="AL436" s="32"/>
    </row>
    <row r="437" spans="15:38">
      <c r="O437" s="26"/>
      <c r="AL437" s="32"/>
    </row>
    <row r="438" spans="15:38">
      <c r="O438" s="26"/>
      <c r="AL438" s="32"/>
    </row>
    <row r="439" spans="15:38">
      <c r="O439" s="26"/>
      <c r="AL439" s="32"/>
    </row>
    <row r="440" spans="15:38">
      <c r="O440" s="26"/>
      <c r="AL440" s="32"/>
    </row>
    <row r="441" spans="15:38">
      <c r="O441" s="26"/>
      <c r="AL441" s="32"/>
    </row>
    <row r="442" spans="15:38">
      <c r="O442" s="26"/>
      <c r="AL442" s="32"/>
    </row>
    <row r="443" spans="15:38">
      <c r="O443" s="26"/>
      <c r="AL443" s="32"/>
    </row>
    <row r="444" spans="15:38">
      <c r="O444" s="26"/>
      <c r="AL444" s="32"/>
    </row>
    <row r="445" spans="15:38">
      <c r="O445" s="26"/>
      <c r="AL445" s="32"/>
    </row>
    <row r="446" spans="15:38">
      <c r="O446" s="26"/>
      <c r="AL446" s="32"/>
    </row>
    <row r="447" spans="15:38">
      <c r="O447" s="26"/>
      <c r="AL447" s="32"/>
    </row>
    <row r="448" spans="15:38">
      <c r="O448" s="26"/>
      <c r="AL448" s="32"/>
    </row>
    <row r="449" spans="15:38">
      <c r="O449" s="26"/>
      <c r="AL449" s="32"/>
    </row>
    <row r="450" spans="15:38">
      <c r="O450" s="26"/>
      <c r="AL450" s="32"/>
    </row>
    <row r="451" spans="15:38">
      <c r="O451" s="26"/>
      <c r="AL451" s="32"/>
    </row>
    <row r="452" spans="15:38">
      <c r="O452" s="26"/>
      <c r="AL452" s="32"/>
    </row>
    <row r="453" spans="15:38">
      <c r="O453" s="26"/>
      <c r="AL453" s="32"/>
    </row>
    <row r="454" spans="15:38">
      <c r="O454" s="26"/>
      <c r="AL454" s="32"/>
    </row>
    <row r="455" spans="15:38">
      <c r="O455" s="26"/>
      <c r="AL455" s="32"/>
    </row>
    <row r="456" spans="15:38">
      <c r="O456" s="26"/>
      <c r="AL456" s="32"/>
    </row>
    <row r="457" spans="15:38">
      <c r="O457" s="26"/>
      <c r="AL457" s="32"/>
    </row>
    <row r="458" spans="15:38">
      <c r="O458" s="26"/>
      <c r="AL458" s="32"/>
    </row>
    <row r="459" spans="15:38">
      <c r="O459" s="26"/>
      <c r="AL459" s="32"/>
    </row>
    <row r="460" spans="15:38">
      <c r="O460" s="26"/>
      <c r="AL460" s="32"/>
    </row>
    <row r="461" spans="15:38">
      <c r="O461" s="26"/>
      <c r="AL461" s="32"/>
    </row>
    <row r="462" spans="15:38">
      <c r="O462" s="26"/>
      <c r="AL462" s="32"/>
    </row>
    <row r="463" spans="15:38">
      <c r="O463" s="26"/>
      <c r="AL463" s="32"/>
    </row>
    <row r="464" spans="15:38">
      <c r="O464" s="26"/>
      <c r="AL464" s="32"/>
    </row>
    <row r="465" spans="15:38">
      <c r="O465" s="26"/>
      <c r="AL465" s="32"/>
    </row>
    <row r="466" spans="15:38">
      <c r="O466" s="26"/>
      <c r="AL466" s="32"/>
    </row>
    <row r="467" spans="15:38">
      <c r="O467" s="26"/>
      <c r="AL467" s="32"/>
    </row>
    <row r="468" spans="15:38">
      <c r="O468" s="26"/>
      <c r="AL468" s="32"/>
    </row>
    <row r="469" spans="15:38">
      <c r="O469" s="26"/>
      <c r="AL469" s="32"/>
    </row>
    <row r="470" spans="15:38">
      <c r="O470" s="26"/>
      <c r="AL470" s="32"/>
    </row>
    <row r="471" spans="15:38">
      <c r="O471" s="26"/>
      <c r="AL471" s="32"/>
    </row>
    <row r="472" spans="15:38">
      <c r="O472" s="26"/>
      <c r="AL472" s="32"/>
    </row>
    <row r="473" spans="15:38">
      <c r="O473" s="26"/>
      <c r="AL473" s="32"/>
    </row>
    <row r="474" spans="15:38">
      <c r="O474" s="26"/>
      <c r="AL474" s="32"/>
    </row>
    <row r="475" spans="15:38">
      <c r="O475" s="26"/>
      <c r="AL475" s="32"/>
    </row>
    <row r="476" spans="15:38">
      <c r="O476" s="26"/>
      <c r="AL476" s="32"/>
    </row>
    <row r="477" spans="15:38">
      <c r="O477" s="26"/>
      <c r="AL477" s="32"/>
    </row>
    <row r="478" spans="15:38">
      <c r="O478" s="26"/>
      <c r="AL478" s="32"/>
    </row>
    <row r="479" spans="15:38">
      <c r="O479" s="26"/>
      <c r="AL479" s="32"/>
    </row>
    <row r="480" spans="15:38">
      <c r="O480" s="26"/>
      <c r="AL480" s="32"/>
    </row>
    <row r="481" spans="15:38">
      <c r="O481" s="26"/>
      <c r="AL481" s="32"/>
    </row>
    <row r="482" spans="15:38">
      <c r="O482" s="26"/>
      <c r="AL482" s="32"/>
    </row>
    <row r="483" spans="15:38">
      <c r="O483" s="26"/>
      <c r="AL483" s="32"/>
    </row>
    <row r="484" spans="15:38">
      <c r="O484" s="26"/>
      <c r="AL484" s="32"/>
    </row>
    <row r="485" spans="15:38">
      <c r="O485" s="26"/>
      <c r="AL485" s="32"/>
    </row>
    <row r="486" spans="15:38">
      <c r="O486" s="26"/>
      <c r="AL486" s="32"/>
    </row>
    <row r="487" spans="15:38">
      <c r="O487" s="26"/>
      <c r="AL487" s="32"/>
    </row>
    <row r="488" spans="15:38">
      <c r="O488" s="26"/>
      <c r="AL488" s="32"/>
    </row>
    <row r="489" spans="15:38">
      <c r="O489" s="26"/>
      <c r="AL489" s="32"/>
    </row>
    <row r="490" spans="15:38">
      <c r="O490" s="26"/>
      <c r="AL490" s="32"/>
    </row>
    <row r="491" spans="15:38">
      <c r="O491" s="26"/>
      <c r="AL491" s="32"/>
    </row>
    <row r="492" spans="15:38">
      <c r="O492" s="26"/>
      <c r="AL492" s="32"/>
    </row>
    <row r="493" spans="15:38">
      <c r="O493" s="26"/>
      <c r="AL493" s="32"/>
    </row>
    <row r="494" spans="15:38">
      <c r="O494" s="26"/>
      <c r="AL494" s="32"/>
    </row>
    <row r="495" spans="15:38">
      <c r="O495" s="26"/>
      <c r="AL495" s="32"/>
    </row>
    <row r="496" spans="15:38">
      <c r="O496" s="26"/>
      <c r="AL496" s="32"/>
    </row>
    <row r="497" spans="15:38">
      <c r="O497" s="26"/>
      <c r="AL497" s="32"/>
    </row>
    <row r="498" spans="15:38">
      <c r="O498" s="26"/>
      <c r="AL498" s="32"/>
    </row>
    <row r="499" spans="15:38">
      <c r="O499" s="26"/>
      <c r="AL499" s="32"/>
    </row>
    <row r="500" spans="15:38">
      <c r="O500" s="26"/>
      <c r="AL500" s="32"/>
    </row>
    <row r="501" spans="15:38">
      <c r="O501" s="26"/>
      <c r="AL501" s="32"/>
    </row>
    <row r="502" spans="15:38">
      <c r="O502" s="26"/>
      <c r="AL502" s="32"/>
    </row>
    <row r="503" spans="15:38">
      <c r="O503" s="26"/>
      <c r="AL503" s="32"/>
    </row>
    <row r="504" spans="15:38">
      <c r="O504" s="26"/>
      <c r="AL504" s="32"/>
    </row>
    <row r="505" spans="15:38">
      <c r="O505" s="26"/>
      <c r="AL505" s="32"/>
    </row>
    <row r="506" spans="15:38">
      <c r="O506" s="26"/>
      <c r="AL506" s="32"/>
    </row>
    <row r="507" spans="15:38">
      <c r="O507" s="26"/>
      <c r="AL507" s="32"/>
    </row>
    <row r="508" spans="15:38">
      <c r="O508" s="26"/>
      <c r="AL508" s="32"/>
    </row>
    <row r="509" spans="15:38">
      <c r="O509" s="26"/>
      <c r="AL509" s="32"/>
    </row>
    <row r="510" spans="15:38">
      <c r="O510" s="26"/>
      <c r="AL510" s="32"/>
    </row>
    <row r="511" spans="15:38">
      <c r="O511" s="26"/>
      <c r="AL511" s="32"/>
    </row>
    <row r="512" spans="15:38">
      <c r="O512" s="26"/>
      <c r="AL512" s="32"/>
    </row>
    <row r="513" spans="15:38">
      <c r="O513" s="26"/>
      <c r="AL513" s="32"/>
    </row>
    <row r="514" spans="15:38">
      <c r="O514" s="26"/>
      <c r="AL514" s="32"/>
    </row>
    <row r="515" spans="15:38">
      <c r="O515" s="26"/>
      <c r="AL515" s="32"/>
    </row>
    <row r="516" spans="15:38">
      <c r="O516" s="26"/>
      <c r="AL516" s="32"/>
    </row>
    <row r="517" spans="15:38">
      <c r="O517" s="26"/>
      <c r="AL517" s="32"/>
    </row>
    <row r="518" spans="15:38">
      <c r="O518" s="26"/>
      <c r="AL518" s="32"/>
    </row>
    <row r="519" spans="15:38">
      <c r="O519" s="26"/>
      <c r="AL519" s="32"/>
    </row>
    <row r="520" spans="15:38">
      <c r="O520" s="26"/>
      <c r="AL520" s="32"/>
    </row>
    <row r="521" spans="15:38">
      <c r="O521" s="26"/>
      <c r="AL521" s="32"/>
    </row>
    <row r="522" spans="15:38">
      <c r="O522" s="26"/>
      <c r="AL522" s="32"/>
    </row>
    <row r="523" spans="15:38">
      <c r="O523" s="26"/>
      <c r="AL523" s="32"/>
    </row>
    <row r="524" spans="15:38">
      <c r="O524" s="26"/>
      <c r="AL524" s="32"/>
    </row>
    <row r="525" spans="15:38">
      <c r="O525" s="26"/>
      <c r="AL525" s="32"/>
    </row>
    <row r="526" spans="15:38">
      <c r="O526" s="26"/>
      <c r="AL526" s="32"/>
    </row>
    <row r="527" spans="15:38">
      <c r="O527" s="26"/>
      <c r="AL527" s="32"/>
    </row>
    <row r="528" spans="15:38">
      <c r="O528" s="26"/>
      <c r="AL528" s="32"/>
    </row>
    <row r="529" spans="15:38">
      <c r="O529" s="26"/>
      <c r="AL529" s="32"/>
    </row>
    <row r="530" spans="15:38">
      <c r="O530" s="26"/>
      <c r="AL530" s="32"/>
    </row>
    <row r="531" spans="15:38">
      <c r="O531" s="26"/>
      <c r="AL531" s="32"/>
    </row>
    <row r="532" spans="15:38">
      <c r="O532" s="26"/>
      <c r="AL532" s="32"/>
    </row>
    <row r="533" spans="15:38">
      <c r="O533" s="26"/>
      <c r="AL533" s="32"/>
    </row>
    <row r="534" spans="15:38">
      <c r="O534" s="26"/>
      <c r="AL534" s="32"/>
    </row>
    <row r="535" spans="15:38">
      <c r="O535" s="26"/>
      <c r="AL535" s="32"/>
    </row>
    <row r="536" spans="15:38">
      <c r="O536" s="26"/>
      <c r="AL536" s="32"/>
    </row>
    <row r="537" spans="15:38">
      <c r="O537" s="26"/>
      <c r="AL537" s="32"/>
    </row>
    <row r="538" spans="15:38">
      <c r="O538" s="26"/>
      <c r="AL538" s="32"/>
    </row>
    <row r="539" spans="15:38">
      <c r="O539" s="26"/>
      <c r="AL539" s="32"/>
    </row>
    <row r="540" spans="15:38">
      <c r="O540" s="26"/>
      <c r="AL540" s="32"/>
    </row>
    <row r="541" spans="15:38">
      <c r="O541" s="26"/>
      <c r="AL541" s="32"/>
    </row>
    <row r="542" spans="15:38">
      <c r="O542" s="26"/>
      <c r="AL542" s="32"/>
    </row>
    <row r="543" spans="15:38">
      <c r="O543" s="26"/>
      <c r="AL543" s="32"/>
    </row>
    <row r="544" spans="15:38">
      <c r="O544" s="26"/>
      <c r="AL544" s="32"/>
    </row>
    <row r="545" spans="15:38">
      <c r="O545" s="26"/>
      <c r="AL545" s="32"/>
    </row>
    <row r="546" spans="15:38">
      <c r="O546" s="26"/>
      <c r="AL546" s="32"/>
    </row>
    <row r="547" spans="15:38">
      <c r="O547" s="26"/>
      <c r="AL547" s="32"/>
    </row>
    <row r="548" spans="15:38">
      <c r="O548" s="26"/>
      <c r="AL548" s="32"/>
    </row>
    <row r="549" spans="15:38">
      <c r="O549" s="26"/>
      <c r="AL549" s="32"/>
    </row>
    <row r="550" spans="15:38">
      <c r="O550" s="26"/>
      <c r="AL550" s="32"/>
    </row>
    <row r="551" spans="15:38">
      <c r="O551" s="26"/>
      <c r="AL551" s="32"/>
    </row>
    <row r="552" spans="15:38">
      <c r="O552" s="26"/>
      <c r="AL552" s="32"/>
    </row>
    <row r="553" spans="15:38">
      <c r="O553" s="26"/>
      <c r="AL553" s="32"/>
    </row>
    <row r="554" spans="15:38">
      <c r="O554" s="26"/>
      <c r="AL554" s="32"/>
    </row>
    <row r="555" spans="15:38">
      <c r="O555" s="26"/>
      <c r="AL555" s="32"/>
    </row>
    <row r="556" spans="15:38">
      <c r="O556" s="26"/>
      <c r="AL556" s="32"/>
    </row>
    <row r="557" spans="15:38">
      <c r="O557" s="26"/>
      <c r="AL557" s="32"/>
    </row>
    <row r="558" spans="15:38">
      <c r="O558" s="26"/>
      <c r="AL558" s="32"/>
    </row>
    <row r="559" spans="15:38">
      <c r="O559" s="26"/>
      <c r="AL559" s="32"/>
    </row>
    <row r="560" spans="15:38">
      <c r="O560" s="26"/>
      <c r="AL560" s="32"/>
    </row>
    <row r="561" spans="15:38">
      <c r="O561" s="26"/>
      <c r="AL561" s="32"/>
    </row>
    <row r="562" spans="15:38">
      <c r="O562" s="26"/>
      <c r="AL562" s="32"/>
    </row>
    <row r="563" spans="15:38">
      <c r="O563" s="26"/>
      <c r="AL563" s="32"/>
    </row>
    <row r="564" spans="15:38">
      <c r="O564" s="26"/>
      <c r="AL564" s="32"/>
    </row>
    <row r="565" spans="15:38">
      <c r="O565" s="26"/>
      <c r="AL565" s="32"/>
    </row>
    <row r="566" spans="15:38">
      <c r="O566" s="26"/>
      <c r="AL566" s="32"/>
    </row>
    <row r="567" spans="15:38">
      <c r="O567" s="26"/>
      <c r="AL567" s="32"/>
    </row>
    <row r="568" spans="15:38">
      <c r="O568" s="26"/>
      <c r="AL568" s="32"/>
    </row>
    <row r="569" spans="15:38">
      <c r="O569" s="26"/>
      <c r="AL569" s="32"/>
    </row>
    <row r="570" spans="15:38">
      <c r="O570" s="26"/>
      <c r="AL570" s="32"/>
    </row>
    <row r="571" spans="15:38">
      <c r="O571" s="26"/>
      <c r="AL571" s="32"/>
    </row>
    <row r="572" spans="15:38">
      <c r="O572" s="26"/>
      <c r="AL572" s="32"/>
    </row>
    <row r="573" spans="15:38">
      <c r="O573" s="26"/>
      <c r="AL573" s="32"/>
    </row>
    <row r="574" spans="15:38">
      <c r="O574" s="26"/>
      <c r="AL574" s="32"/>
    </row>
    <row r="575" spans="15:38">
      <c r="O575" s="26"/>
      <c r="AL575" s="32"/>
    </row>
    <row r="576" spans="15:38">
      <c r="O576" s="26"/>
      <c r="AL576" s="32"/>
    </row>
    <row r="577" spans="15:38">
      <c r="O577" s="26"/>
      <c r="AL577" s="32"/>
    </row>
    <row r="578" spans="15:38">
      <c r="O578" s="26"/>
      <c r="AL578" s="32"/>
    </row>
    <row r="579" spans="15:38">
      <c r="O579" s="26"/>
      <c r="AL579" s="32"/>
    </row>
    <row r="580" spans="15:38">
      <c r="O580" s="26"/>
      <c r="AL580" s="32"/>
    </row>
    <row r="581" spans="15:38">
      <c r="O581" s="26"/>
      <c r="AL581" s="32"/>
    </row>
    <row r="582" spans="15:38">
      <c r="O582" s="26"/>
      <c r="AL582" s="32"/>
    </row>
    <row r="583" spans="15:38">
      <c r="O583" s="26"/>
      <c r="AL583" s="32"/>
    </row>
    <row r="584" spans="15:38">
      <c r="O584" s="26"/>
      <c r="AL584" s="32"/>
    </row>
    <row r="585" spans="15:38">
      <c r="O585" s="26"/>
      <c r="AL585" s="32"/>
    </row>
    <row r="586" spans="15:38">
      <c r="O586" s="26"/>
      <c r="AL586" s="32"/>
    </row>
    <row r="587" spans="15:38">
      <c r="O587" s="26"/>
      <c r="AL587" s="32"/>
    </row>
    <row r="588" spans="15:38">
      <c r="O588" s="26"/>
      <c r="AL588" s="32"/>
    </row>
    <row r="589" spans="15:38">
      <c r="O589" s="26"/>
      <c r="AL589" s="32"/>
    </row>
    <row r="590" spans="15:38">
      <c r="O590" s="26"/>
      <c r="AL590" s="32"/>
    </row>
    <row r="591" spans="15:38">
      <c r="O591" s="26"/>
      <c r="AL591" s="32"/>
    </row>
    <row r="592" spans="15:38">
      <c r="O592" s="26"/>
      <c r="AL592" s="32"/>
    </row>
    <row r="593" spans="15:38">
      <c r="O593" s="26"/>
      <c r="AL593" s="32"/>
    </row>
    <row r="594" spans="15:38">
      <c r="O594" s="26"/>
      <c r="AL594" s="32"/>
    </row>
    <row r="595" spans="15:38">
      <c r="O595" s="26"/>
      <c r="AL595" s="32"/>
    </row>
    <row r="596" spans="15:38">
      <c r="O596" s="26"/>
      <c r="AL596" s="32"/>
    </row>
    <row r="597" spans="15:38">
      <c r="O597" s="26"/>
      <c r="AL597" s="32"/>
    </row>
    <row r="598" spans="15:38">
      <c r="O598" s="26"/>
      <c r="AL598" s="32"/>
    </row>
    <row r="599" spans="15:38">
      <c r="O599" s="26"/>
      <c r="AL599" s="32"/>
    </row>
    <row r="600" spans="15:38">
      <c r="O600" s="26"/>
      <c r="AL600" s="32"/>
    </row>
    <row r="601" spans="15:38">
      <c r="O601" s="26"/>
      <c r="AL601" s="32"/>
    </row>
    <row r="602" spans="15:38">
      <c r="O602" s="26"/>
      <c r="AL602" s="32"/>
    </row>
    <row r="603" spans="15:38">
      <c r="O603" s="26"/>
      <c r="AL603" s="32"/>
    </row>
    <row r="604" spans="15:38">
      <c r="O604" s="26"/>
      <c r="AL604" s="32"/>
    </row>
    <row r="605" spans="15:38">
      <c r="O605" s="26"/>
      <c r="AL605" s="32"/>
    </row>
    <row r="606" spans="15:38">
      <c r="O606" s="26"/>
      <c r="AL606" s="32"/>
    </row>
    <row r="607" spans="15:38">
      <c r="O607" s="26"/>
      <c r="AL607" s="32"/>
    </row>
    <row r="608" spans="15:38">
      <c r="O608" s="26"/>
      <c r="AL608" s="32"/>
    </row>
    <row r="609" spans="15:38">
      <c r="O609" s="26"/>
      <c r="AL609" s="32"/>
    </row>
    <row r="610" spans="15:38">
      <c r="O610" s="26"/>
      <c r="AL610" s="32"/>
    </row>
    <row r="611" spans="15:38">
      <c r="O611" s="26"/>
      <c r="AL611" s="32"/>
    </row>
    <row r="612" spans="15:38">
      <c r="O612" s="26"/>
      <c r="AL612" s="32"/>
    </row>
    <row r="613" spans="15:38">
      <c r="O613" s="26"/>
      <c r="AL613" s="32"/>
    </row>
    <row r="614" spans="15:38">
      <c r="O614" s="26"/>
      <c r="AL614" s="32"/>
    </row>
    <row r="615" spans="15:38">
      <c r="O615" s="26"/>
      <c r="AL615" s="32"/>
    </row>
    <row r="616" spans="15:38">
      <c r="O616" s="26"/>
      <c r="AL616" s="32"/>
    </row>
    <row r="617" spans="15:38">
      <c r="O617" s="26"/>
      <c r="AL617" s="32"/>
    </row>
    <row r="618" spans="15:38">
      <c r="O618" s="26"/>
      <c r="AL618" s="32"/>
    </row>
    <row r="619" spans="15:38">
      <c r="O619" s="26"/>
      <c r="AL619" s="32"/>
    </row>
    <row r="620" spans="15:38">
      <c r="O620" s="26"/>
      <c r="AL620" s="32"/>
    </row>
    <row r="621" spans="15:38">
      <c r="O621" s="26"/>
      <c r="AL621" s="32"/>
    </row>
    <row r="622" spans="15:38">
      <c r="O622" s="26"/>
      <c r="AL622" s="32"/>
    </row>
    <row r="623" spans="15:38">
      <c r="O623" s="26"/>
      <c r="AL623" s="32"/>
    </row>
    <row r="624" spans="15:38">
      <c r="O624" s="26"/>
      <c r="AL624" s="32"/>
    </row>
    <row r="625" spans="15:38">
      <c r="O625" s="26"/>
      <c r="AL625" s="32"/>
    </row>
    <row r="626" spans="15:38">
      <c r="O626" s="26"/>
      <c r="AL626" s="32"/>
    </row>
    <row r="627" spans="15:38">
      <c r="O627" s="26"/>
      <c r="AL627" s="32"/>
    </row>
    <row r="628" spans="15:38">
      <c r="O628" s="26"/>
      <c r="AL628" s="32"/>
    </row>
    <row r="629" spans="15:38">
      <c r="O629" s="26"/>
      <c r="AL629" s="32"/>
    </row>
    <row r="630" spans="15:38">
      <c r="O630" s="26"/>
      <c r="AL630" s="32"/>
    </row>
    <row r="631" spans="15:38">
      <c r="O631" s="26"/>
      <c r="AL631" s="32"/>
    </row>
    <row r="632" spans="15:38">
      <c r="O632" s="26"/>
      <c r="AL632" s="32"/>
    </row>
    <row r="633" spans="15:38">
      <c r="O633" s="26"/>
      <c r="AL633" s="32"/>
    </row>
    <row r="634" spans="15:38">
      <c r="O634" s="26"/>
      <c r="AL634" s="32"/>
    </row>
    <row r="635" spans="15:38">
      <c r="O635" s="26"/>
      <c r="AL635" s="32"/>
    </row>
    <row r="636" spans="15:38">
      <c r="O636" s="26"/>
      <c r="AL636" s="32"/>
    </row>
    <row r="637" spans="15:38">
      <c r="O637" s="26"/>
      <c r="AL637" s="32"/>
    </row>
    <row r="638" spans="15:38">
      <c r="O638" s="26"/>
      <c r="AL638" s="32"/>
    </row>
    <row r="639" spans="15:38">
      <c r="O639" s="26"/>
      <c r="AL639" s="32"/>
    </row>
    <row r="640" spans="15:38">
      <c r="O640" s="26"/>
      <c r="AL640" s="32"/>
    </row>
    <row r="641" spans="15:38">
      <c r="O641" s="26"/>
      <c r="AL641" s="32"/>
    </row>
    <row r="642" spans="15:38">
      <c r="O642" s="26"/>
      <c r="AL642" s="32"/>
    </row>
    <row r="643" spans="15:38">
      <c r="O643" s="26"/>
      <c r="AL643" s="32"/>
    </row>
    <row r="644" spans="15:38">
      <c r="O644" s="26"/>
      <c r="AL644" s="32"/>
    </row>
    <row r="645" spans="15:38">
      <c r="O645" s="26"/>
      <c r="AL645" s="32"/>
    </row>
    <row r="646" spans="15:38">
      <c r="O646" s="26"/>
      <c r="AL646" s="32"/>
    </row>
    <row r="647" spans="15:38">
      <c r="O647" s="26"/>
      <c r="AL647" s="32"/>
    </row>
    <row r="648" spans="15:38">
      <c r="O648" s="26"/>
      <c r="AL648" s="32"/>
    </row>
    <row r="649" spans="15:38">
      <c r="O649" s="26"/>
      <c r="AL649" s="32"/>
    </row>
    <row r="650" spans="15:38">
      <c r="O650" s="26"/>
      <c r="AL650" s="32"/>
    </row>
    <row r="651" spans="15:38">
      <c r="O651" s="26"/>
      <c r="AL651" s="32"/>
    </row>
    <row r="652" spans="15:38">
      <c r="O652" s="26"/>
      <c r="AL652" s="32"/>
    </row>
    <row r="653" spans="15:38">
      <c r="O653" s="26"/>
      <c r="AL653" s="32"/>
    </row>
    <row r="654" spans="15:38">
      <c r="O654" s="26"/>
      <c r="AL654" s="32"/>
    </row>
    <row r="655" spans="15:38">
      <c r="O655" s="26"/>
      <c r="AL655" s="32"/>
    </row>
    <row r="656" spans="15:38">
      <c r="O656" s="26"/>
      <c r="AL656" s="32"/>
    </row>
    <row r="657" spans="15:38">
      <c r="O657" s="26"/>
      <c r="AL657" s="32"/>
    </row>
    <row r="658" spans="15:38">
      <c r="O658" s="26"/>
      <c r="AL658" s="32"/>
    </row>
    <row r="659" spans="15:38">
      <c r="O659" s="26"/>
      <c r="AL659" s="32"/>
    </row>
    <row r="660" spans="15:38">
      <c r="O660" s="26"/>
      <c r="AL660" s="32"/>
    </row>
    <row r="661" spans="15:38">
      <c r="O661" s="26"/>
      <c r="AL661" s="32"/>
    </row>
    <row r="662" spans="15:38">
      <c r="O662" s="26"/>
      <c r="AL662" s="32"/>
    </row>
    <row r="663" spans="15:38">
      <c r="O663" s="26"/>
      <c r="AL663" s="32"/>
    </row>
    <row r="664" spans="15:38">
      <c r="O664" s="26"/>
      <c r="AL664" s="32"/>
    </row>
    <row r="665" spans="15:38">
      <c r="O665" s="26"/>
      <c r="AL665" s="32"/>
    </row>
    <row r="666" spans="15:38">
      <c r="O666" s="26"/>
      <c r="AL666" s="32"/>
    </row>
    <row r="667" spans="15:38">
      <c r="O667" s="26"/>
      <c r="AL667" s="32"/>
    </row>
    <row r="668" spans="15:38">
      <c r="O668" s="26"/>
      <c r="AL668" s="32"/>
    </row>
    <row r="669" spans="15:38">
      <c r="O669" s="26"/>
      <c r="AL669" s="32"/>
    </row>
    <row r="670" spans="15:38">
      <c r="O670" s="26"/>
      <c r="AL670" s="32"/>
    </row>
    <row r="671" spans="15:38">
      <c r="O671" s="26"/>
      <c r="AL671" s="32"/>
    </row>
    <row r="672" spans="15:38">
      <c r="O672" s="26"/>
      <c r="AL672" s="32"/>
    </row>
    <row r="673" spans="15:38">
      <c r="O673" s="26"/>
      <c r="AL673" s="32"/>
    </row>
    <row r="674" spans="15:38">
      <c r="O674" s="26"/>
      <c r="AL674" s="32"/>
    </row>
    <row r="675" spans="15:38">
      <c r="O675" s="26"/>
      <c r="AL675" s="32"/>
    </row>
    <row r="676" spans="15:38">
      <c r="O676" s="26"/>
      <c r="AL676" s="32"/>
    </row>
    <row r="677" spans="15:38">
      <c r="O677" s="26"/>
      <c r="AL677" s="32"/>
    </row>
    <row r="678" spans="15:38">
      <c r="O678" s="26"/>
      <c r="AL678" s="32"/>
    </row>
    <row r="679" spans="15:38">
      <c r="O679" s="26"/>
      <c r="AL679" s="32"/>
    </row>
    <row r="680" spans="15:38">
      <c r="O680" s="26"/>
      <c r="AL680" s="32"/>
    </row>
    <row r="681" spans="15:38">
      <c r="O681" s="26"/>
      <c r="AL681" s="32"/>
    </row>
    <row r="682" spans="15:38">
      <c r="O682" s="26"/>
      <c r="AL682" s="32"/>
    </row>
    <row r="683" spans="15:38">
      <c r="O683" s="26"/>
      <c r="AL683" s="32"/>
    </row>
    <row r="684" spans="15:38">
      <c r="O684" s="26"/>
      <c r="AL684" s="32"/>
    </row>
    <row r="685" spans="15:38">
      <c r="O685" s="26"/>
      <c r="AL685" s="32"/>
    </row>
    <row r="686" spans="15:38">
      <c r="O686" s="26"/>
      <c r="AL686" s="32"/>
    </row>
    <row r="687" spans="15:38">
      <c r="O687" s="26"/>
      <c r="AL687" s="32"/>
    </row>
    <row r="688" spans="15:38">
      <c r="O688" s="26"/>
      <c r="AL688" s="32"/>
    </row>
    <row r="689" spans="15:38">
      <c r="O689" s="26"/>
      <c r="AL689" s="32"/>
    </row>
    <row r="690" spans="15:38">
      <c r="O690" s="26"/>
      <c r="AL690" s="32"/>
    </row>
    <row r="691" spans="15:38">
      <c r="O691" s="26"/>
      <c r="AL691" s="32"/>
    </row>
    <row r="692" spans="15:38">
      <c r="O692" s="26"/>
      <c r="AL692" s="32"/>
    </row>
    <row r="693" spans="15:38">
      <c r="O693" s="26"/>
      <c r="AL693" s="32"/>
    </row>
    <row r="694" spans="15:38">
      <c r="O694" s="26"/>
      <c r="AL694" s="32"/>
    </row>
    <row r="695" spans="15:38">
      <c r="O695" s="26"/>
      <c r="AL695" s="32"/>
    </row>
    <row r="696" spans="15:38">
      <c r="O696" s="26"/>
      <c r="AL696" s="32"/>
    </row>
    <row r="697" spans="15:38">
      <c r="O697" s="26"/>
      <c r="AL697" s="32"/>
    </row>
    <row r="698" spans="15:38">
      <c r="O698" s="26"/>
      <c r="AL698" s="32"/>
    </row>
    <row r="699" spans="15:38">
      <c r="O699" s="26"/>
      <c r="AL699" s="32"/>
    </row>
    <row r="700" spans="15:38">
      <c r="O700" s="26"/>
      <c r="AL700" s="32"/>
    </row>
    <row r="701" spans="15:38">
      <c r="O701" s="26"/>
      <c r="AL701" s="32"/>
    </row>
    <row r="702" spans="15:38">
      <c r="O702" s="26"/>
      <c r="AL702" s="32"/>
    </row>
    <row r="703" spans="15:38">
      <c r="O703" s="26"/>
      <c r="AL703" s="32"/>
    </row>
    <row r="704" spans="15:38">
      <c r="O704" s="26"/>
      <c r="AL704" s="32"/>
    </row>
    <row r="705" spans="15:38">
      <c r="O705" s="26"/>
      <c r="AL705" s="32"/>
    </row>
    <row r="706" spans="15:38">
      <c r="O706" s="26"/>
      <c r="AL706" s="32"/>
    </row>
    <row r="707" spans="15:38">
      <c r="O707" s="26"/>
      <c r="AL707" s="32"/>
    </row>
    <row r="708" spans="15:38">
      <c r="O708" s="26"/>
      <c r="AL708" s="32"/>
    </row>
    <row r="709" spans="15:38">
      <c r="O709" s="26"/>
      <c r="AL709" s="32"/>
    </row>
    <row r="710" spans="15:38">
      <c r="O710" s="26"/>
      <c r="AL710" s="32"/>
    </row>
    <row r="711" spans="15:38">
      <c r="O711" s="26"/>
      <c r="AL711" s="32"/>
    </row>
    <row r="712" spans="15:38">
      <c r="O712" s="26"/>
      <c r="AL712" s="32"/>
    </row>
    <row r="713" spans="15:38">
      <c r="O713" s="26"/>
      <c r="AL713" s="32"/>
    </row>
    <row r="714" spans="15:38">
      <c r="O714" s="26"/>
      <c r="AL714" s="32"/>
    </row>
    <row r="715" spans="15:38">
      <c r="O715" s="26"/>
      <c r="AL715" s="32"/>
    </row>
    <row r="716" spans="15:38">
      <c r="O716" s="26"/>
      <c r="AL716" s="32"/>
    </row>
    <row r="717" spans="15:38">
      <c r="O717" s="26"/>
      <c r="AL717" s="32"/>
    </row>
    <row r="718" spans="15:38">
      <c r="O718" s="26"/>
      <c r="AL718" s="32"/>
    </row>
    <row r="719" spans="15:38">
      <c r="O719" s="26"/>
      <c r="AL719" s="32"/>
    </row>
    <row r="720" spans="15:38">
      <c r="O720" s="26"/>
      <c r="AL720" s="32"/>
    </row>
    <row r="721" spans="15:38">
      <c r="O721" s="26"/>
      <c r="AL721" s="32"/>
    </row>
    <row r="722" spans="15:38">
      <c r="O722" s="26"/>
      <c r="AL722" s="32"/>
    </row>
    <row r="723" spans="15:38">
      <c r="O723" s="26"/>
      <c r="AL723" s="32"/>
    </row>
    <row r="724" spans="15:38">
      <c r="O724" s="26"/>
      <c r="AL724" s="32"/>
    </row>
    <row r="725" spans="15:38">
      <c r="O725" s="26"/>
      <c r="AL725" s="32"/>
    </row>
    <row r="726" spans="15:38">
      <c r="O726" s="26"/>
      <c r="AL726" s="32"/>
    </row>
    <row r="727" spans="15:38">
      <c r="O727" s="26"/>
      <c r="AL727" s="32"/>
    </row>
    <row r="728" spans="15:38">
      <c r="O728" s="26"/>
      <c r="AL728" s="32"/>
    </row>
    <row r="729" spans="15:38">
      <c r="O729" s="26"/>
      <c r="AL729" s="32"/>
    </row>
    <row r="730" spans="15:38">
      <c r="O730" s="26"/>
      <c r="AL730" s="32"/>
    </row>
    <row r="731" spans="15:38">
      <c r="O731" s="26"/>
      <c r="AL731" s="32"/>
    </row>
    <row r="732" spans="15:38">
      <c r="O732" s="26"/>
      <c r="AL732" s="32"/>
    </row>
    <row r="733" spans="15:38">
      <c r="O733" s="26"/>
      <c r="AL733" s="32"/>
    </row>
    <row r="734" spans="15:38">
      <c r="O734" s="26"/>
      <c r="AL734" s="32"/>
    </row>
    <row r="735" spans="15:38">
      <c r="O735" s="26"/>
      <c r="AL735" s="32"/>
    </row>
    <row r="736" spans="15:38">
      <c r="O736" s="26"/>
      <c r="AL736" s="32"/>
    </row>
    <row r="737" spans="15:38">
      <c r="O737" s="26"/>
      <c r="AL737" s="32"/>
    </row>
    <row r="738" spans="15:38">
      <c r="O738" s="26"/>
      <c r="AL738" s="32"/>
    </row>
    <row r="739" spans="15:38">
      <c r="O739" s="26"/>
      <c r="AL739" s="32"/>
    </row>
    <row r="740" spans="15:38">
      <c r="O740" s="26"/>
      <c r="AL740" s="32"/>
    </row>
    <row r="741" spans="15:38">
      <c r="O741" s="26"/>
      <c r="AL741" s="32"/>
    </row>
    <row r="742" spans="15:38">
      <c r="O742" s="26"/>
      <c r="AL742" s="32"/>
    </row>
    <row r="743" spans="15:38">
      <c r="O743" s="26"/>
      <c r="AL743" s="32"/>
    </row>
    <row r="744" spans="15:38">
      <c r="O744" s="26"/>
      <c r="AL744" s="32"/>
    </row>
    <row r="745" spans="15:38">
      <c r="O745" s="26"/>
      <c r="AL745" s="32"/>
    </row>
    <row r="746" spans="15:38">
      <c r="O746" s="26"/>
      <c r="AL746" s="32"/>
    </row>
    <row r="747" spans="15:38">
      <c r="O747" s="26"/>
      <c r="AL747" s="32"/>
    </row>
    <row r="748" spans="15:38">
      <c r="O748" s="26"/>
      <c r="AL748" s="32"/>
    </row>
    <row r="749" spans="15:38">
      <c r="O749" s="26"/>
      <c r="AL749" s="32"/>
    </row>
    <row r="750" spans="15:38">
      <c r="O750" s="26"/>
      <c r="AL750" s="32"/>
    </row>
    <row r="751" spans="15:38">
      <c r="O751" s="26"/>
      <c r="AL751" s="32"/>
    </row>
    <row r="752" spans="15:38">
      <c r="O752" s="26"/>
      <c r="AL752" s="32"/>
    </row>
    <row r="753" spans="15:38">
      <c r="O753" s="26"/>
      <c r="AL753" s="32"/>
    </row>
    <row r="754" spans="15:38">
      <c r="O754" s="26"/>
      <c r="AL754" s="32"/>
    </row>
    <row r="755" spans="15:38">
      <c r="O755" s="26"/>
      <c r="AL755" s="32"/>
    </row>
    <row r="756" spans="15:38">
      <c r="O756" s="26"/>
      <c r="AL756" s="32"/>
    </row>
    <row r="757" spans="15:38">
      <c r="O757" s="26"/>
      <c r="AL757" s="32"/>
    </row>
    <row r="758" spans="15:38">
      <c r="O758" s="26"/>
      <c r="AL758" s="32"/>
    </row>
    <row r="759" spans="15:38">
      <c r="O759" s="26"/>
      <c r="AL759" s="32"/>
    </row>
    <row r="760" spans="15:38">
      <c r="O760" s="26"/>
      <c r="AL760" s="32"/>
    </row>
    <row r="761" spans="15:38">
      <c r="O761" s="26"/>
      <c r="AL761" s="32"/>
    </row>
    <row r="762" spans="15:38">
      <c r="O762" s="26"/>
      <c r="AL762" s="32"/>
    </row>
    <row r="763" spans="15:38">
      <c r="O763" s="26"/>
      <c r="AL763" s="32"/>
    </row>
    <row r="764" spans="15:38">
      <c r="O764" s="26"/>
      <c r="AL764" s="32"/>
    </row>
    <row r="765" spans="15:38">
      <c r="O765" s="26"/>
      <c r="AL765" s="32"/>
    </row>
    <row r="766" spans="15:38">
      <c r="O766" s="26"/>
      <c r="AL766" s="32"/>
    </row>
    <row r="767" spans="15:38">
      <c r="O767" s="26"/>
      <c r="AL767" s="32"/>
    </row>
    <row r="768" spans="15:38">
      <c r="O768" s="26"/>
      <c r="AL768" s="32"/>
    </row>
    <row r="769" spans="15:38">
      <c r="O769" s="26"/>
      <c r="AL769" s="32"/>
    </row>
    <row r="770" spans="15:38">
      <c r="O770" s="26"/>
      <c r="AL770" s="32"/>
    </row>
    <row r="771" spans="15:38">
      <c r="O771" s="26"/>
      <c r="AL771" s="32"/>
    </row>
    <row r="772" spans="15:38">
      <c r="O772" s="26"/>
      <c r="AL772" s="32"/>
    </row>
    <row r="773" spans="15:38">
      <c r="O773" s="26"/>
      <c r="AL773" s="32"/>
    </row>
    <row r="774" spans="15:38">
      <c r="O774" s="26"/>
      <c r="AL774" s="32"/>
    </row>
    <row r="775" spans="15:38">
      <c r="O775" s="26"/>
      <c r="AL775" s="32"/>
    </row>
    <row r="776" spans="15:38">
      <c r="O776" s="26"/>
      <c r="AL776" s="32"/>
    </row>
    <row r="777" spans="15:38">
      <c r="O777" s="26"/>
      <c r="AL777" s="32"/>
    </row>
    <row r="778" spans="15:38">
      <c r="O778" s="26"/>
      <c r="AL778" s="32"/>
    </row>
    <row r="779" spans="15:38">
      <c r="O779" s="26"/>
      <c r="AL779" s="32"/>
    </row>
    <row r="780" spans="15:38">
      <c r="O780" s="26"/>
      <c r="AL780" s="32"/>
    </row>
    <row r="781" spans="15:38">
      <c r="O781" s="26"/>
      <c r="AL781" s="32"/>
    </row>
    <row r="782" spans="15:38">
      <c r="O782" s="26"/>
      <c r="AL782" s="32"/>
    </row>
    <row r="783" spans="15:38">
      <c r="O783" s="26"/>
      <c r="AL783" s="32"/>
    </row>
    <row r="784" spans="15:38">
      <c r="O784" s="26"/>
      <c r="AL784" s="32"/>
    </row>
    <row r="785" spans="15:38">
      <c r="O785" s="26"/>
      <c r="AL785" s="32"/>
    </row>
    <row r="786" spans="15:38">
      <c r="O786" s="26"/>
      <c r="AL786" s="32"/>
    </row>
    <row r="787" spans="15:38">
      <c r="O787" s="26"/>
      <c r="AL787" s="32"/>
    </row>
    <row r="788" spans="15:38">
      <c r="O788" s="26"/>
      <c r="AL788" s="32"/>
    </row>
    <row r="789" spans="15:38">
      <c r="O789" s="26"/>
      <c r="AL789" s="32"/>
    </row>
    <row r="790" spans="15:38">
      <c r="O790" s="26"/>
      <c r="AL790" s="32"/>
    </row>
    <row r="791" spans="15:38">
      <c r="O791" s="26"/>
      <c r="AL791" s="32"/>
    </row>
    <row r="792" spans="15:38">
      <c r="O792" s="26"/>
      <c r="AL792" s="32"/>
    </row>
    <row r="793" spans="15:38">
      <c r="O793" s="26"/>
      <c r="AL793" s="32"/>
    </row>
    <row r="794" spans="15:38">
      <c r="O794" s="26"/>
      <c r="AL794" s="32"/>
    </row>
    <row r="795" spans="15:38">
      <c r="O795" s="26"/>
      <c r="AL795" s="32"/>
    </row>
    <row r="796" spans="15:38">
      <c r="O796" s="26"/>
      <c r="AL796" s="32"/>
    </row>
    <row r="797" spans="15:38">
      <c r="O797" s="26"/>
      <c r="AL797" s="32"/>
    </row>
    <row r="798" spans="15:38">
      <c r="O798" s="26"/>
      <c r="AL798" s="32"/>
    </row>
    <row r="799" spans="15:38">
      <c r="O799" s="26"/>
      <c r="AL799" s="32"/>
    </row>
    <row r="800" spans="15:38">
      <c r="O800" s="26"/>
      <c r="AL800" s="32"/>
    </row>
    <row r="801" spans="15:38">
      <c r="O801" s="26"/>
      <c r="AL801" s="32"/>
    </row>
    <row r="802" spans="15:38">
      <c r="O802" s="26"/>
      <c r="AL802" s="32"/>
    </row>
    <row r="803" spans="15:38">
      <c r="O803" s="26"/>
      <c r="AL803" s="32"/>
    </row>
    <row r="804" spans="15:38">
      <c r="O804" s="26"/>
      <c r="AL804" s="32"/>
    </row>
    <row r="805" spans="15:38">
      <c r="O805" s="26"/>
      <c r="AL805" s="32"/>
    </row>
    <row r="806" spans="15:38">
      <c r="O806" s="26"/>
      <c r="AL806" s="32"/>
    </row>
    <row r="807" spans="15:38">
      <c r="O807" s="26"/>
      <c r="AL807" s="32"/>
    </row>
    <row r="808" spans="15:38">
      <c r="O808" s="26"/>
      <c r="AL808" s="32"/>
    </row>
    <row r="809" spans="15:38">
      <c r="O809" s="26"/>
      <c r="AL809" s="32"/>
    </row>
    <row r="810" spans="15:38">
      <c r="O810" s="26"/>
      <c r="AL810" s="32"/>
    </row>
    <row r="811" spans="15:38">
      <c r="O811" s="26"/>
      <c r="AL811" s="32"/>
    </row>
    <row r="812" spans="15:38">
      <c r="O812" s="26"/>
      <c r="AL812" s="32"/>
    </row>
    <row r="813" spans="15:38">
      <c r="O813" s="26"/>
      <c r="AL813" s="32"/>
    </row>
    <row r="814" spans="15:38">
      <c r="O814" s="26"/>
      <c r="AL814" s="32"/>
    </row>
    <row r="815" spans="15:38">
      <c r="O815" s="26"/>
      <c r="AL815" s="32"/>
    </row>
    <row r="816" spans="15:38">
      <c r="O816" s="26"/>
      <c r="AL816" s="32"/>
    </row>
    <row r="817" spans="15:38">
      <c r="O817" s="26"/>
      <c r="AL817" s="32"/>
    </row>
    <row r="818" spans="15:38">
      <c r="O818" s="26"/>
      <c r="AL818" s="32"/>
    </row>
    <row r="819" spans="15:38">
      <c r="O819" s="26"/>
      <c r="AL819" s="32"/>
    </row>
    <row r="820" spans="15:38">
      <c r="O820" s="26"/>
      <c r="AL820" s="32"/>
    </row>
    <row r="821" spans="15:38">
      <c r="O821" s="26"/>
      <c r="AL821" s="32"/>
    </row>
    <row r="822" spans="15:38">
      <c r="O822" s="26"/>
      <c r="AL822" s="32"/>
    </row>
    <row r="823" spans="15:38">
      <c r="O823" s="26"/>
      <c r="AL823" s="32"/>
    </row>
    <row r="824" spans="15:38">
      <c r="O824" s="26"/>
      <c r="AL824" s="32"/>
    </row>
    <row r="825" spans="15:38">
      <c r="O825" s="26"/>
      <c r="AL825" s="32"/>
    </row>
    <row r="826" spans="15:38">
      <c r="O826" s="26"/>
      <c r="AL826" s="32"/>
    </row>
    <row r="827" spans="15:38">
      <c r="O827" s="26"/>
      <c r="AL827" s="32"/>
    </row>
    <row r="828" spans="15:38">
      <c r="O828" s="26"/>
      <c r="AL828" s="32"/>
    </row>
    <row r="829" spans="15:38">
      <c r="O829" s="26"/>
      <c r="AL829" s="32"/>
    </row>
    <row r="830" spans="15:38">
      <c r="O830" s="26"/>
      <c r="AL830" s="32"/>
    </row>
    <row r="831" spans="15:38">
      <c r="O831" s="26"/>
      <c r="AL831" s="32"/>
    </row>
    <row r="832" spans="15:38">
      <c r="O832" s="26"/>
      <c r="AL832" s="32"/>
    </row>
    <row r="833" spans="15:38">
      <c r="O833" s="26"/>
      <c r="AL833" s="32"/>
    </row>
    <row r="834" spans="15:38">
      <c r="O834" s="26"/>
      <c r="AL834" s="32"/>
    </row>
    <row r="835" spans="15:38">
      <c r="O835" s="26"/>
      <c r="AL835" s="32"/>
    </row>
    <row r="836" spans="15:38">
      <c r="O836" s="26"/>
      <c r="AL836" s="32"/>
    </row>
    <row r="837" spans="15:38">
      <c r="O837" s="26"/>
      <c r="AL837" s="32"/>
    </row>
    <row r="838" spans="15:38">
      <c r="O838" s="26"/>
      <c r="AL838" s="32"/>
    </row>
    <row r="839" spans="15:38">
      <c r="O839" s="26"/>
      <c r="AL839" s="32"/>
    </row>
    <row r="840" spans="15:38">
      <c r="O840" s="26"/>
      <c r="AL840" s="32"/>
    </row>
    <row r="841" spans="15:38">
      <c r="O841" s="26"/>
      <c r="AL841" s="32"/>
    </row>
    <row r="842" spans="15:38">
      <c r="O842" s="26"/>
      <c r="AL842" s="32"/>
    </row>
    <row r="843" spans="15:38">
      <c r="O843" s="26"/>
      <c r="AL843" s="32"/>
    </row>
    <row r="844" spans="15:38">
      <c r="O844" s="26"/>
      <c r="AL844" s="32"/>
    </row>
    <row r="845" spans="15:38">
      <c r="O845" s="26"/>
      <c r="AL845" s="32"/>
    </row>
    <row r="846" spans="15:38">
      <c r="O846" s="26"/>
      <c r="AL846" s="32"/>
    </row>
    <row r="847" spans="15:38">
      <c r="O847" s="26"/>
      <c r="AL847" s="32"/>
    </row>
    <row r="848" spans="15:38">
      <c r="O848" s="26"/>
      <c r="AL848" s="32"/>
    </row>
    <row r="849" spans="15:38">
      <c r="O849" s="26"/>
      <c r="AL849" s="32"/>
    </row>
    <row r="850" spans="15:38">
      <c r="O850" s="26"/>
      <c r="AL850" s="32"/>
    </row>
    <row r="851" spans="15:38">
      <c r="O851" s="26"/>
      <c r="AL851" s="32"/>
    </row>
    <row r="852" spans="15:38">
      <c r="O852" s="26"/>
      <c r="AL852" s="32"/>
    </row>
    <row r="853" spans="15:38">
      <c r="O853" s="26"/>
      <c r="AL853" s="32"/>
    </row>
    <row r="854" spans="15:38">
      <c r="O854" s="26"/>
      <c r="AL854" s="32"/>
    </row>
    <row r="855" spans="15:38">
      <c r="O855" s="26"/>
      <c r="AL855" s="32"/>
    </row>
    <row r="856" spans="15:38">
      <c r="O856" s="26"/>
      <c r="AL856" s="32"/>
    </row>
    <row r="857" spans="15:38">
      <c r="O857" s="26"/>
      <c r="AL857" s="32"/>
    </row>
    <row r="858" spans="15:38">
      <c r="O858" s="26"/>
      <c r="AL858" s="32"/>
    </row>
    <row r="859" spans="15:38">
      <c r="O859" s="26"/>
      <c r="AL859" s="32"/>
    </row>
    <row r="860" spans="15:38">
      <c r="O860" s="26"/>
      <c r="AL860" s="32"/>
    </row>
    <row r="861" spans="15:38">
      <c r="O861" s="26"/>
      <c r="AL861" s="32"/>
    </row>
    <row r="862" spans="15:38">
      <c r="O862" s="26"/>
      <c r="AL862" s="32"/>
    </row>
    <row r="863" spans="15:38">
      <c r="O863" s="26"/>
      <c r="AL863" s="32"/>
    </row>
    <row r="864" spans="15:38">
      <c r="O864" s="26"/>
      <c r="AL864" s="32"/>
    </row>
    <row r="865" spans="15:38">
      <c r="O865" s="26"/>
      <c r="AL865" s="32"/>
    </row>
    <row r="866" spans="15:38">
      <c r="O866" s="26"/>
      <c r="AL866" s="32"/>
    </row>
    <row r="867" spans="15:38">
      <c r="O867" s="26"/>
      <c r="AL867" s="32"/>
    </row>
    <row r="868" spans="15:38">
      <c r="O868" s="26"/>
      <c r="AL868" s="32"/>
    </row>
    <row r="869" spans="15:38">
      <c r="O869" s="26"/>
      <c r="AL869" s="32"/>
    </row>
    <row r="870" spans="15:38">
      <c r="O870" s="26"/>
      <c r="AL870" s="32"/>
    </row>
    <row r="871" spans="15:38">
      <c r="O871" s="26"/>
      <c r="AL871" s="32"/>
    </row>
    <row r="872" spans="15:38">
      <c r="O872" s="26"/>
      <c r="AL872" s="32"/>
    </row>
    <row r="873" spans="15:38">
      <c r="O873" s="26"/>
      <c r="AL873" s="32"/>
    </row>
    <row r="874" spans="15:38">
      <c r="O874" s="26"/>
      <c r="AL874" s="32"/>
    </row>
    <row r="875" spans="15:38">
      <c r="O875" s="26"/>
      <c r="AL875" s="32"/>
    </row>
    <row r="876" spans="15:38">
      <c r="O876" s="26"/>
      <c r="AL876" s="32"/>
    </row>
    <row r="877" spans="15:38">
      <c r="O877" s="26"/>
      <c r="AL877" s="32"/>
    </row>
    <row r="878" spans="15:38">
      <c r="O878" s="26"/>
      <c r="AL878" s="32"/>
    </row>
    <row r="879" spans="15:38">
      <c r="O879" s="26"/>
      <c r="AL879" s="32"/>
    </row>
    <row r="880" spans="15:38">
      <c r="O880" s="26"/>
      <c r="AL880" s="32"/>
    </row>
    <row r="881" spans="15:38">
      <c r="O881" s="26"/>
      <c r="AL881" s="32"/>
    </row>
    <row r="882" spans="15:38">
      <c r="O882" s="26"/>
      <c r="AL882" s="32"/>
    </row>
    <row r="883" spans="15:38">
      <c r="O883" s="26"/>
      <c r="AL883" s="32"/>
    </row>
    <row r="884" spans="15:38">
      <c r="O884" s="26"/>
      <c r="AL884" s="32"/>
    </row>
    <row r="885" spans="15:38">
      <c r="O885" s="26"/>
      <c r="AL885" s="32"/>
    </row>
    <row r="886" spans="15:38">
      <c r="O886" s="26"/>
      <c r="AL886" s="32"/>
    </row>
    <row r="887" spans="15:38">
      <c r="O887" s="26"/>
      <c r="AL887" s="32"/>
    </row>
    <row r="888" spans="15:38">
      <c r="O888" s="26"/>
      <c r="AL888" s="32"/>
    </row>
    <row r="889" spans="15:38">
      <c r="O889" s="26"/>
      <c r="AL889" s="32"/>
    </row>
    <row r="890" spans="15:38">
      <c r="O890" s="26"/>
      <c r="AL890" s="32"/>
    </row>
    <row r="891" spans="15:38">
      <c r="O891" s="26"/>
      <c r="AL891" s="32"/>
    </row>
    <row r="892" spans="15:38">
      <c r="O892" s="26"/>
      <c r="AL892" s="32"/>
    </row>
    <row r="893" spans="15:38">
      <c r="O893" s="26"/>
      <c r="AL893" s="32"/>
    </row>
    <row r="894" spans="15:38">
      <c r="O894" s="26"/>
      <c r="AL894" s="32"/>
    </row>
    <row r="895" spans="15:38">
      <c r="O895" s="26"/>
      <c r="AL895" s="32"/>
    </row>
    <row r="896" spans="15:38">
      <c r="O896" s="26"/>
      <c r="AL896" s="32"/>
    </row>
    <row r="897" spans="15:38">
      <c r="O897" s="26"/>
      <c r="AL897" s="32"/>
    </row>
    <row r="898" spans="15:38">
      <c r="O898" s="26"/>
      <c r="AL898" s="32"/>
    </row>
    <row r="899" spans="15:38">
      <c r="O899" s="26"/>
      <c r="AL899" s="32"/>
    </row>
    <row r="900" spans="15:38">
      <c r="O900" s="26"/>
      <c r="AL900" s="32"/>
    </row>
    <row r="901" spans="15:38">
      <c r="O901" s="26"/>
      <c r="AL901" s="32"/>
    </row>
    <row r="902" spans="15:38">
      <c r="O902" s="26"/>
      <c r="AL902" s="32"/>
    </row>
    <row r="903" spans="15:38">
      <c r="O903" s="26"/>
      <c r="AL903" s="32"/>
    </row>
    <row r="904" spans="15:38">
      <c r="O904" s="26"/>
      <c r="AL904" s="32"/>
    </row>
    <row r="905" spans="15:38">
      <c r="O905" s="26"/>
      <c r="AL905" s="32"/>
    </row>
    <row r="906" spans="15:38">
      <c r="O906" s="26"/>
      <c r="AL906" s="32"/>
    </row>
    <row r="907" spans="15:38">
      <c r="O907" s="26"/>
      <c r="AL907" s="32"/>
    </row>
    <row r="908" spans="15:38">
      <c r="O908" s="26"/>
      <c r="AL908" s="32"/>
    </row>
    <row r="909" spans="15:38">
      <c r="O909" s="26"/>
      <c r="AL909" s="32"/>
    </row>
    <row r="910" spans="15:38">
      <c r="O910" s="26"/>
      <c r="AL910" s="32"/>
    </row>
    <row r="911" spans="15:38">
      <c r="O911" s="26"/>
      <c r="AL911" s="32"/>
    </row>
    <row r="912" spans="15:38">
      <c r="O912" s="26"/>
      <c r="AL912" s="32"/>
    </row>
    <row r="913" spans="15:38">
      <c r="O913" s="26"/>
      <c r="AL913" s="32"/>
    </row>
    <row r="914" spans="15:38">
      <c r="O914" s="26"/>
      <c r="AL914" s="32"/>
    </row>
    <row r="915" spans="15:38">
      <c r="O915" s="26"/>
      <c r="AL915" s="32"/>
    </row>
    <row r="916" spans="15:38">
      <c r="O916" s="26"/>
      <c r="AL916" s="32"/>
    </row>
    <row r="917" spans="15:38">
      <c r="O917" s="26"/>
      <c r="AL917" s="32"/>
    </row>
    <row r="918" spans="15:38">
      <c r="O918" s="26"/>
      <c r="AL918" s="32"/>
    </row>
    <row r="919" spans="15:38">
      <c r="O919" s="26"/>
      <c r="AL919" s="32"/>
    </row>
    <row r="920" spans="15:38">
      <c r="O920" s="26"/>
      <c r="AL920" s="32"/>
    </row>
    <row r="921" spans="15:38">
      <c r="O921" s="26"/>
      <c r="AL921" s="32"/>
    </row>
    <row r="922" spans="15:38">
      <c r="O922" s="26"/>
      <c r="AL922" s="32"/>
    </row>
    <row r="923" spans="15:38">
      <c r="O923" s="26"/>
      <c r="AL923" s="32"/>
    </row>
    <row r="924" spans="15:38">
      <c r="O924" s="26"/>
      <c r="AL924" s="32"/>
    </row>
    <row r="925" spans="15:38">
      <c r="O925" s="26"/>
      <c r="AL925" s="32"/>
    </row>
    <row r="926" spans="15:38">
      <c r="O926" s="26"/>
      <c r="AL926" s="32"/>
    </row>
    <row r="927" spans="15:38">
      <c r="O927" s="26"/>
      <c r="AL927" s="32"/>
    </row>
    <row r="928" spans="15:38">
      <c r="O928" s="26"/>
      <c r="AL928" s="32"/>
    </row>
    <row r="929" spans="15:38">
      <c r="O929" s="26"/>
      <c r="AL929" s="32"/>
    </row>
    <row r="930" spans="15:38">
      <c r="O930" s="26"/>
      <c r="AL930" s="32"/>
    </row>
    <row r="931" spans="15:38">
      <c r="O931" s="26"/>
      <c r="AL931" s="32"/>
    </row>
    <row r="932" spans="15:38">
      <c r="O932" s="26"/>
      <c r="AL932" s="32"/>
    </row>
    <row r="933" spans="15:38">
      <c r="O933" s="26"/>
      <c r="AL933" s="32"/>
    </row>
    <row r="934" spans="15:38">
      <c r="O934" s="26"/>
      <c r="AL934" s="32"/>
    </row>
    <row r="935" spans="15:38">
      <c r="O935" s="26"/>
      <c r="AL935" s="32"/>
    </row>
    <row r="936" spans="15:38">
      <c r="O936" s="26"/>
      <c r="AL936" s="32"/>
    </row>
    <row r="937" spans="15:38">
      <c r="O937" s="26"/>
      <c r="AL937" s="32"/>
    </row>
    <row r="938" spans="15:38">
      <c r="O938" s="26"/>
      <c r="AL938" s="32"/>
    </row>
    <row r="939" spans="15:38">
      <c r="O939" s="26"/>
      <c r="AL939" s="32"/>
    </row>
    <row r="940" spans="15:38">
      <c r="O940" s="26"/>
      <c r="AL940" s="32"/>
    </row>
    <row r="941" spans="15:38">
      <c r="O941" s="26"/>
      <c r="AL941" s="32"/>
    </row>
    <row r="942" spans="15:38">
      <c r="O942" s="26"/>
      <c r="AL942" s="32"/>
    </row>
    <row r="943" spans="15:38">
      <c r="O943" s="26"/>
      <c r="AL943" s="32"/>
    </row>
    <row r="944" spans="15:38">
      <c r="O944" s="26"/>
      <c r="AL944" s="32"/>
    </row>
    <row r="945" spans="15:38">
      <c r="O945" s="26"/>
      <c r="AL945" s="32"/>
    </row>
    <row r="946" spans="15:38">
      <c r="O946" s="26"/>
      <c r="AL946" s="32"/>
    </row>
    <row r="947" spans="15:38">
      <c r="O947" s="26"/>
      <c r="AL947" s="32"/>
    </row>
    <row r="948" spans="15:38">
      <c r="O948" s="26"/>
      <c r="AL948" s="32"/>
    </row>
    <row r="949" spans="15:38">
      <c r="O949" s="26"/>
      <c r="AL949" s="32"/>
    </row>
    <row r="950" spans="15:38">
      <c r="O950" s="26"/>
      <c r="AL950" s="32"/>
    </row>
    <row r="951" spans="15:38">
      <c r="O951" s="26"/>
      <c r="AL951" s="32"/>
    </row>
    <row r="952" spans="15:38">
      <c r="O952" s="26"/>
      <c r="AL952" s="32"/>
    </row>
    <row r="953" spans="15:38">
      <c r="O953" s="26"/>
      <c r="AL953" s="32"/>
    </row>
    <row r="954" spans="15:38">
      <c r="O954" s="26"/>
      <c r="AL954" s="32"/>
    </row>
    <row r="955" spans="15:38">
      <c r="O955" s="26"/>
      <c r="AL955" s="32"/>
    </row>
    <row r="956" spans="15:38">
      <c r="O956" s="26"/>
      <c r="AL956" s="32"/>
    </row>
    <row r="957" spans="15:38">
      <c r="O957" s="26"/>
      <c r="AL957" s="32"/>
    </row>
    <row r="958" spans="15:38">
      <c r="O958" s="26"/>
      <c r="AL958" s="32"/>
    </row>
    <row r="959" spans="15:38">
      <c r="O959" s="26"/>
      <c r="AL959" s="32"/>
    </row>
    <row r="960" spans="15:38">
      <c r="O960" s="26"/>
      <c r="AL960" s="32"/>
    </row>
    <row r="961" spans="15:38">
      <c r="O961" s="26"/>
      <c r="AL961" s="32"/>
    </row>
    <row r="962" spans="15:38">
      <c r="O962" s="26"/>
      <c r="AL962" s="32"/>
    </row>
    <row r="963" spans="15:38">
      <c r="O963" s="26"/>
      <c r="AL963" s="32"/>
    </row>
    <row r="964" spans="15:38">
      <c r="O964" s="26"/>
      <c r="AL964" s="32"/>
    </row>
    <row r="965" spans="15:38">
      <c r="O965" s="26"/>
      <c r="AL965" s="32"/>
    </row>
    <row r="966" spans="15:38">
      <c r="O966" s="26"/>
      <c r="AL966" s="32"/>
    </row>
    <row r="967" spans="15:38">
      <c r="O967" s="26"/>
      <c r="AL967" s="32"/>
    </row>
    <row r="968" spans="15:38">
      <c r="O968" s="26"/>
      <c r="AL968" s="32"/>
    </row>
    <row r="969" spans="15:38">
      <c r="O969" s="26"/>
      <c r="AL969" s="32"/>
    </row>
    <row r="970" spans="15:38">
      <c r="O970" s="26"/>
      <c r="AL970" s="32"/>
    </row>
    <row r="971" spans="15:38">
      <c r="O971" s="26"/>
      <c r="AL971" s="32"/>
    </row>
    <row r="972" spans="15:38">
      <c r="O972" s="26"/>
      <c r="AL972" s="32"/>
    </row>
    <row r="973" spans="15:38">
      <c r="O973" s="26"/>
      <c r="AL973" s="32"/>
    </row>
    <row r="974" spans="15:38">
      <c r="O974" s="26"/>
      <c r="AL974" s="32"/>
    </row>
    <row r="975" spans="15:38">
      <c r="O975" s="26"/>
      <c r="AL975" s="32"/>
    </row>
    <row r="976" spans="15:38">
      <c r="O976" s="26"/>
      <c r="AL976" s="32"/>
    </row>
    <row r="977" spans="15:38">
      <c r="O977" s="26"/>
      <c r="AL977" s="32"/>
    </row>
    <row r="978" spans="15:38">
      <c r="O978" s="26"/>
      <c r="AL978" s="32"/>
    </row>
    <row r="979" spans="15:38">
      <c r="O979" s="26"/>
      <c r="AL979" s="32"/>
    </row>
    <row r="980" spans="15:38">
      <c r="O980" s="26"/>
      <c r="AL980" s="32"/>
    </row>
    <row r="981" spans="15:38">
      <c r="O981" s="26"/>
      <c r="AL981" s="32"/>
    </row>
    <row r="982" spans="15:38">
      <c r="O982" s="26"/>
      <c r="AL982" s="32"/>
    </row>
    <row r="983" spans="15:38">
      <c r="O983" s="26"/>
      <c r="AL983" s="32"/>
    </row>
    <row r="984" spans="15:38">
      <c r="O984" s="26"/>
      <c r="AL984" s="32"/>
    </row>
    <row r="985" spans="15:38">
      <c r="O985" s="26"/>
      <c r="AL985" s="32"/>
    </row>
    <row r="986" spans="15:38">
      <c r="O986" s="26"/>
      <c r="AL986" s="32"/>
    </row>
    <row r="987" spans="15:38">
      <c r="O987" s="26"/>
      <c r="AL987" s="32"/>
    </row>
    <row r="988" spans="15:38">
      <c r="O988" s="26"/>
      <c r="AL988" s="32"/>
    </row>
    <row r="989" spans="15:38">
      <c r="O989" s="26"/>
      <c r="AL989" s="32"/>
    </row>
    <row r="990" spans="15:38">
      <c r="O990" s="26"/>
      <c r="AL990" s="32"/>
    </row>
    <row r="991" spans="15:38">
      <c r="O991" s="26"/>
      <c r="AL991" s="32"/>
    </row>
    <row r="992" spans="15:38">
      <c r="O992" s="26"/>
      <c r="AL992" s="32"/>
    </row>
    <row r="993" spans="15:38">
      <c r="O993" s="26"/>
      <c r="AL993" s="32"/>
    </row>
    <row r="994" spans="15:38">
      <c r="O994" s="26"/>
      <c r="AL994" s="32"/>
    </row>
    <row r="995" spans="15:38">
      <c r="O995" s="26"/>
      <c r="AL995" s="32"/>
    </row>
    <row r="996" spans="15:38">
      <c r="O996" s="26"/>
      <c r="AL996" s="32"/>
    </row>
    <row r="997" spans="15:38">
      <c r="O997" s="26"/>
      <c r="AL997" s="32"/>
    </row>
    <row r="998" spans="15:38">
      <c r="O998" s="26"/>
      <c r="AL998" s="32"/>
    </row>
    <row r="999" spans="15:38">
      <c r="O999" s="26"/>
      <c r="AL999" s="32"/>
    </row>
    <row r="1000" spans="15:38">
      <c r="O1000" s="26"/>
      <c r="AL1000" s="32"/>
    </row>
    <row r="1001" spans="15:38">
      <c r="O1001" s="26"/>
      <c r="AL1001" s="32"/>
    </row>
    <row r="1002" spans="15:38">
      <c r="O1002" s="26"/>
      <c r="AL1002" s="32"/>
    </row>
    <row r="1003" spans="15:38">
      <c r="O1003" s="26"/>
      <c r="AL1003" s="32"/>
    </row>
    <row r="1004" spans="15:38">
      <c r="O1004" s="26"/>
      <c r="AL1004" s="32"/>
    </row>
    <row r="1005" spans="15:38">
      <c r="O1005" s="26"/>
      <c r="AL1005" s="32"/>
    </row>
    <row r="1006" spans="15:38">
      <c r="O1006" s="26"/>
      <c r="AL1006" s="32"/>
    </row>
    <row r="1007" spans="15:38">
      <c r="O1007" s="26"/>
      <c r="AL1007" s="32"/>
    </row>
    <row r="1008" spans="15:38">
      <c r="O1008" s="26"/>
      <c r="AL1008" s="32"/>
    </row>
    <row r="1009" spans="15:38">
      <c r="O1009" s="26"/>
      <c r="AL1009" s="32"/>
    </row>
    <row r="1010" spans="15:38">
      <c r="O1010" s="26"/>
      <c r="AL1010" s="32"/>
    </row>
    <row r="1011" spans="15:38">
      <c r="O1011" s="26"/>
      <c r="AL1011" s="32"/>
    </row>
    <row r="1012" spans="15:38">
      <c r="O1012" s="26"/>
      <c r="AL1012" s="32"/>
    </row>
    <row r="1013" spans="15:38">
      <c r="O1013" s="26"/>
      <c r="AL1013" s="32"/>
    </row>
    <row r="1014" spans="15:38">
      <c r="O1014" s="26"/>
      <c r="AL1014" s="32"/>
    </row>
    <row r="1015" spans="15:38">
      <c r="O1015" s="26"/>
      <c r="AL1015" s="32"/>
    </row>
    <row r="1016" spans="15:38">
      <c r="O1016" s="26"/>
      <c r="AL1016" s="32"/>
    </row>
    <row r="1017" spans="15:38">
      <c r="O1017" s="26"/>
      <c r="AL1017" s="32"/>
    </row>
    <row r="1018" spans="15:38">
      <c r="O1018" s="26"/>
      <c r="AL1018" s="32"/>
    </row>
    <row r="1019" spans="15:38">
      <c r="O1019" s="26"/>
      <c r="AL1019" s="32"/>
    </row>
    <row r="1020" spans="15:38">
      <c r="O1020" s="26"/>
      <c r="AL1020" s="32"/>
    </row>
    <row r="1021" spans="15:38">
      <c r="O1021" s="26"/>
      <c r="AL1021" s="32"/>
    </row>
    <row r="1022" spans="15:38">
      <c r="O1022" s="26"/>
      <c r="AL1022" s="32"/>
    </row>
    <row r="1023" spans="15:38">
      <c r="O1023" s="26"/>
      <c r="AL1023" s="32"/>
    </row>
    <row r="1024" spans="15:38">
      <c r="O1024" s="26"/>
      <c r="AL1024" s="32"/>
    </row>
    <row r="1025" spans="15:38">
      <c r="O1025" s="26"/>
      <c r="AL1025" s="32"/>
    </row>
    <row r="1026" spans="15:38">
      <c r="O1026" s="26"/>
      <c r="AL1026" s="32"/>
    </row>
    <row r="1027" spans="15:38">
      <c r="O1027" s="26"/>
      <c r="AL1027" s="32"/>
    </row>
    <row r="1028" spans="15:38">
      <c r="O1028" s="26"/>
      <c r="AL1028" s="32"/>
    </row>
    <row r="1029" spans="15:38">
      <c r="O1029" s="26"/>
      <c r="AL1029" s="32"/>
    </row>
    <row r="1030" spans="15:38">
      <c r="O1030" s="26"/>
      <c r="AL1030" s="32"/>
    </row>
    <row r="1031" spans="15:38">
      <c r="AL1031" s="32"/>
    </row>
    <row r="1032" spans="15:38">
      <c r="AL1032" s="32"/>
    </row>
    <row r="1033" spans="15:38">
      <c r="AL1033" s="32"/>
    </row>
    <row r="1034" spans="15:38">
      <c r="AL1034" s="32"/>
    </row>
    <row r="1035" spans="15:38">
      <c r="AL1035" s="32"/>
    </row>
    <row r="1036" spans="15:38">
      <c r="AL1036" s="32"/>
    </row>
    <row r="1037" spans="15:38">
      <c r="AL1037" s="32"/>
    </row>
    <row r="1038" spans="15:38">
      <c r="AL1038" s="32"/>
    </row>
  </sheetData>
  <autoFilter ref="A1:BD1038"/>
  <dataValidations count="1">
    <dataValidation type="list" allowBlank="1" showInputMessage="1" showErrorMessage="1" sqref="BE2">
      <formula1>Cde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S46"/>
  <sheetViews>
    <sheetView zoomScale="85" zoomScaleNormal="85" workbookViewId="0">
      <selection activeCell="AR21" sqref="AR21"/>
    </sheetView>
  </sheetViews>
  <sheetFormatPr baseColWidth="10" defaultRowHeight="15"/>
  <cols>
    <col min="1" max="1" width="41.42578125" customWidth="1"/>
    <col min="3" max="3" width="9.28515625" customWidth="1"/>
    <col min="4" max="4" width="38" customWidth="1"/>
    <col min="6" max="6" width="46.42578125" customWidth="1"/>
    <col min="8" max="8" width="23.140625" customWidth="1"/>
    <col min="11" max="11" width="13.7109375" bestFit="1" customWidth="1"/>
  </cols>
  <sheetData>
    <row r="1" spans="1:14" ht="25.5">
      <c r="A1" s="38" t="s">
        <v>56</v>
      </c>
      <c r="B1" s="39" t="s">
        <v>57</v>
      </c>
      <c r="C1" s="40"/>
      <c r="D1" s="41" t="s">
        <v>58</v>
      </c>
      <c r="E1" s="42" t="s">
        <v>59</v>
      </c>
      <c r="H1" s="43" t="s">
        <v>60</v>
      </c>
      <c r="J1" s="44" t="s">
        <v>61</v>
      </c>
    </row>
    <row r="2" spans="1:14">
      <c r="A2" s="38"/>
      <c r="B2" s="39"/>
      <c r="C2" s="40"/>
      <c r="D2" s="41"/>
      <c r="E2" s="42"/>
      <c r="H2" s="45" t="s">
        <v>62</v>
      </c>
      <c r="J2" s="46" t="s">
        <v>63</v>
      </c>
    </row>
    <row r="3" spans="1:14">
      <c r="A3" s="47" t="s">
        <v>64</v>
      </c>
      <c r="B3" s="47">
        <v>1</v>
      </c>
      <c r="C3" s="40"/>
      <c r="D3" s="48" t="s">
        <v>65</v>
      </c>
      <c r="E3" s="49" t="s">
        <v>66</v>
      </c>
      <c r="H3" s="45" t="s">
        <v>67</v>
      </c>
      <c r="J3" s="46" t="s">
        <v>68</v>
      </c>
      <c r="L3" t="s">
        <v>69</v>
      </c>
      <c r="M3" t="s">
        <v>70</v>
      </c>
      <c r="N3" t="s">
        <v>71</v>
      </c>
    </row>
    <row r="4" spans="1:14">
      <c r="A4" s="47" t="s">
        <v>72</v>
      </c>
      <c r="B4" s="47">
        <v>2</v>
      </c>
      <c r="C4" s="40"/>
      <c r="D4" s="48" t="s">
        <v>73</v>
      </c>
      <c r="E4" s="49" t="s">
        <v>74</v>
      </c>
      <c r="H4" s="45" t="s">
        <v>75</v>
      </c>
      <c r="L4" t="s">
        <v>76</v>
      </c>
      <c r="M4" t="s">
        <v>77</v>
      </c>
      <c r="N4" t="s">
        <v>78</v>
      </c>
    </row>
    <row r="5" spans="1:14">
      <c r="A5" s="47" t="s">
        <v>79</v>
      </c>
      <c r="B5" s="47">
        <v>3</v>
      </c>
      <c r="C5" s="40"/>
      <c r="D5" s="48" t="s">
        <v>80</v>
      </c>
      <c r="E5" s="49" t="s">
        <v>81</v>
      </c>
      <c r="H5" s="45" t="s">
        <v>82</v>
      </c>
      <c r="L5" t="s">
        <v>83</v>
      </c>
      <c r="M5" t="s">
        <v>84</v>
      </c>
    </row>
    <row r="6" spans="1:14">
      <c r="A6" s="47" t="s">
        <v>85</v>
      </c>
      <c r="B6" s="47">
        <v>4</v>
      </c>
      <c r="C6" s="40"/>
      <c r="D6" s="48" t="s">
        <v>86</v>
      </c>
      <c r="E6" s="49" t="s">
        <v>87</v>
      </c>
      <c r="H6" s="45" t="s">
        <v>88</v>
      </c>
      <c r="J6" s="50" t="s">
        <v>89</v>
      </c>
    </row>
    <row r="7" spans="1:14">
      <c r="A7" s="47" t="s">
        <v>90</v>
      </c>
      <c r="B7" s="47">
        <v>5</v>
      </c>
      <c r="C7" s="40"/>
      <c r="D7" s="48" t="s">
        <v>91</v>
      </c>
      <c r="E7" s="49" t="s">
        <v>92</v>
      </c>
      <c r="H7" s="45" t="s">
        <v>93</v>
      </c>
      <c r="J7" s="51"/>
    </row>
    <row r="8" spans="1:14">
      <c r="A8" s="47" t="s">
        <v>94</v>
      </c>
      <c r="B8" s="47">
        <v>6</v>
      </c>
      <c r="C8" s="40"/>
      <c r="D8" s="48" t="s">
        <v>95</v>
      </c>
      <c r="E8" s="49" t="s">
        <v>96</v>
      </c>
      <c r="H8" s="45" t="s">
        <v>97</v>
      </c>
      <c r="J8" s="52" t="s">
        <v>98</v>
      </c>
    </row>
    <row r="9" spans="1:14">
      <c r="A9" s="47" t="s">
        <v>99</v>
      </c>
      <c r="B9" s="47">
        <v>7</v>
      </c>
      <c r="C9" s="40"/>
      <c r="D9" s="48" t="s">
        <v>100</v>
      </c>
      <c r="E9" s="49" t="s">
        <v>101</v>
      </c>
      <c r="H9" s="45" t="s">
        <v>102</v>
      </c>
      <c r="J9" s="52" t="s">
        <v>103</v>
      </c>
    </row>
    <row r="10" spans="1:14">
      <c r="H10" s="45" t="s">
        <v>104</v>
      </c>
    </row>
    <row r="11" spans="1:14">
      <c r="B11" s="53" t="s">
        <v>105</v>
      </c>
      <c r="C11" s="54" t="s">
        <v>106</v>
      </c>
      <c r="F11" s="55" t="s">
        <v>2</v>
      </c>
      <c r="H11" s="45" t="s">
        <v>107</v>
      </c>
    </row>
    <row r="12" spans="1:14">
      <c r="B12" s="53"/>
      <c r="C12" s="54"/>
      <c r="F12" s="56"/>
      <c r="H12" s="45" t="s">
        <v>108</v>
      </c>
    </row>
    <row r="13" spans="1:14">
      <c r="B13" s="57" t="s">
        <v>98</v>
      </c>
      <c r="C13" s="58" t="s">
        <v>98</v>
      </c>
      <c r="F13" s="56" t="s">
        <v>109</v>
      </c>
      <c r="H13" s="45" t="s">
        <v>110</v>
      </c>
      <c r="J13" t="s">
        <v>111</v>
      </c>
      <c r="K13" t="s">
        <v>112</v>
      </c>
      <c r="M13" t="s">
        <v>111</v>
      </c>
      <c r="N13" t="s">
        <v>113</v>
      </c>
    </row>
    <row r="14" spans="1:14">
      <c r="B14" s="49" t="s">
        <v>114</v>
      </c>
      <c r="C14" s="58" t="s">
        <v>115</v>
      </c>
      <c r="D14" s="59">
        <f ca="1">TODAY()</f>
        <v>42418</v>
      </c>
      <c r="F14" s="56" t="s">
        <v>116</v>
      </c>
      <c r="H14" s="45" t="s">
        <v>117</v>
      </c>
      <c r="J14" s="60">
        <v>42005</v>
      </c>
      <c r="K14">
        <v>1</v>
      </c>
      <c r="M14" s="60">
        <v>42005</v>
      </c>
      <c r="N14">
        <v>1</v>
      </c>
    </row>
    <row r="15" spans="1:14">
      <c r="B15" s="49" t="s">
        <v>118</v>
      </c>
      <c r="C15" s="61" t="s">
        <v>119</v>
      </c>
      <c r="F15" s="56" t="s">
        <v>120</v>
      </c>
      <c r="H15" s="45" t="s">
        <v>121</v>
      </c>
      <c r="J15" s="60">
        <v>42036</v>
      </c>
      <c r="K15">
        <v>1</v>
      </c>
      <c r="M15" s="60">
        <v>42036</v>
      </c>
      <c r="N15">
        <v>2</v>
      </c>
    </row>
    <row r="16" spans="1:14">
      <c r="B16" s="49" t="s">
        <v>122</v>
      </c>
      <c r="C16" s="61" t="s">
        <v>123</v>
      </c>
      <c r="D16" s="62"/>
      <c r="F16" s="56" t="s">
        <v>124</v>
      </c>
      <c r="H16" s="45" t="s">
        <v>125</v>
      </c>
      <c r="J16" s="60">
        <v>42064</v>
      </c>
      <c r="K16">
        <v>1</v>
      </c>
      <c r="M16" s="60">
        <v>42064</v>
      </c>
      <c r="N16">
        <v>3</v>
      </c>
    </row>
    <row r="17" spans="2:14">
      <c r="B17" s="49" t="s">
        <v>126</v>
      </c>
      <c r="C17" s="61" t="s">
        <v>114</v>
      </c>
      <c r="D17" s="62"/>
      <c r="F17" s="56" t="s">
        <v>127</v>
      </c>
      <c r="H17" s="45" t="s">
        <v>128</v>
      </c>
      <c r="J17" s="60">
        <v>42095</v>
      </c>
      <c r="K17">
        <v>2</v>
      </c>
      <c r="M17" s="60">
        <v>42095</v>
      </c>
      <c r="N17">
        <v>4</v>
      </c>
    </row>
    <row r="18" spans="2:14">
      <c r="B18" s="49" t="s">
        <v>129</v>
      </c>
      <c r="C18" s="58" t="s">
        <v>118</v>
      </c>
      <c r="F18" s="56" t="s">
        <v>130</v>
      </c>
      <c r="H18" s="45" t="s">
        <v>131</v>
      </c>
      <c r="J18" s="60">
        <v>42125</v>
      </c>
      <c r="K18">
        <v>2</v>
      </c>
      <c r="M18" s="60">
        <v>42125</v>
      </c>
      <c r="N18">
        <v>5</v>
      </c>
    </row>
    <row r="19" spans="2:14">
      <c r="B19" s="49" t="s">
        <v>132</v>
      </c>
      <c r="C19" s="58" t="s">
        <v>133</v>
      </c>
      <c r="F19" s="56" t="s">
        <v>134</v>
      </c>
      <c r="H19" s="45" t="s">
        <v>135</v>
      </c>
      <c r="J19" s="60">
        <v>42156</v>
      </c>
      <c r="K19">
        <v>2</v>
      </c>
      <c r="M19" s="60">
        <v>42156</v>
      </c>
      <c r="N19">
        <v>6</v>
      </c>
    </row>
    <row r="20" spans="2:14">
      <c r="B20" s="49" t="s">
        <v>136</v>
      </c>
      <c r="C20" s="61" t="s">
        <v>137</v>
      </c>
      <c r="F20" s="56" t="s">
        <v>138</v>
      </c>
      <c r="H20" s="45" t="s">
        <v>139</v>
      </c>
      <c r="J20" s="60">
        <v>42186</v>
      </c>
      <c r="K20">
        <v>3</v>
      </c>
      <c r="M20" s="60">
        <v>42186</v>
      </c>
      <c r="N20">
        <v>7</v>
      </c>
    </row>
    <row r="21" spans="2:14">
      <c r="B21" s="49" t="s">
        <v>140</v>
      </c>
      <c r="C21" s="61" t="s">
        <v>141</v>
      </c>
      <c r="F21" s="56"/>
      <c r="H21" s="45" t="s">
        <v>142</v>
      </c>
      <c r="J21" s="60">
        <v>42217</v>
      </c>
      <c r="K21">
        <v>3</v>
      </c>
      <c r="M21" s="60">
        <v>42217</v>
      </c>
      <c r="N21">
        <v>8</v>
      </c>
    </row>
    <row r="22" spans="2:14">
      <c r="C22" s="61" t="s">
        <v>122</v>
      </c>
      <c r="F22" s="56"/>
      <c r="H22" s="45" t="s">
        <v>143</v>
      </c>
      <c r="J22" s="60">
        <v>42248</v>
      </c>
      <c r="K22">
        <v>3</v>
      </c>
      <c r="M22" s="60">
        <v>42248</v>
      </c>
      <c r="N22">
        <v>9</v>
      </c>
    </row>
    <row r="23" spans="2:14">
      <c r="C23" s="58" t="s">
        <v>144</v>
      </c>
      <c r="F23" s="56"/>
      <c r="H23" s="45" t="s">
        <v>145</v>
      </c>
      <c r="J23" s="60">
        <v>42278</v>
      </c>
      <c r="K23">
        <v>4</v>
      </c>
      <c r="M23" s="60">
        <v>42278</v>
      </c>
      <c r="N23">
        <v>10</v>
      </c>
    </row>
    <row r="24" spans="2:14">
      <c r="C24" s="58" t="s">
        <v>146</v>
      </c>
      <c r="H24" s="45" t="s">
        <v>147</v>
      </c>
      <c r="J24" s="60">
        <v>42309</v>
      </c>
      <c r="K24">
        <v>4</v>
      </c>
      <c r="M24" s="60">
        <v>42309</v>
      </c>
      <c r="N24">
        <v>11</v>
      </c>
    </row>
    <row r="25" spans="2:14">
      <c r="C25" s="58" t="s">
        <v>148</v>
      </c>
      <c r="J25" s="60">
        <v>42339</v>
      </c>
      <c r="K25">
        <v>4</v>
      </c>
      <c r="M25" s="60">
        <v>42339</v>
      </c>
      <c r="N25">
        <v>12</v>
      </c>
    </row>
    <row r="26" spans="2:14">
      <c r="C26" s="58" t="s">
        <v>126</v>
      </c>
      <c r="M26" s="60">
        <v>42370</v>
      </c>
      <c r="N26">
        <v>13</v>
      </c>
    </row>
    <row r="27" spans="2:14">
      <c r="C27" s="58" t="s">
        <v>149</v>
      </c>
      <c r="M27" s="60">
        <v>42401</v>
      </c>
      <c r="N27">
        <v>14</v>
      </c>
    </row>
    <row r="28" spans="2:14">
      <c r="C28" s="61" t="s">
        <v>129</v>
      </c>
      <c r="F28" t="s">
        <v>150</v>
      </c>
      <c r="J28" s="63"/>
      <c r="K28" s="64"/>
      <c r="M28" t="s">
        <v>151</v>
      </c>
      <c r="N28">
        <v>0</v>
      </c>
    </row>
    <row r="29" spans="2:14">
      <c r="C29" s="58" t="s">
        <v>152</v>
      </c>
      <c r="F29" t="s">
        <v>153</v>
      </c>
      <c r="J29" s="63"/>
      <c r="K29" s="64"/>
    </row>
    <row r="30" spans="2:14">
      <c r="C30" s="58" t="s">
        <v>154</v>
      </c>
      <c r="J30" s="63"/>
      <c r="K30" s="64"/>
    </row>
    <row r="31" spans="2:14">
      <c r="C31" s="58" t="s">
        <v>155</v>
      </c>
      <c r="J31" s="63"/>
      <c r="K31" s="64"/>
    </row>
    <row r="32" spans="2:14">
      <c r="C32" s="61" t="s">
        <v>156</v>
      </c>
      <c r="F32">
        <v>10</v>
      </c>
      <c r="J32" s="63"/>
      <c r="K32" s="64"/>
    </row>
    <row r="33" spans="3:19">
      <c r="C33" s="58" t="s">
        <v>157</v>
      </c>
      <c r="F33">
        <v>20</v>
      </c>
      <c r="J33" s="63"/>
      <c r="K33" s="64"/>
    </row>
    <row r="34" spans="3:19">
      <c r="C34" s="61" t="s">
        <v>132</v>
      </c>
      <c r="F34">
        <v>30</v>
      </c>
      <c r="J34" s="63"/>
      <c r="K34" s="64"/>
    </row>
    <row r="35" spans="3:19">
      <c r="C35" s="58" t="s">
        <v>158</v>
      </c>
      <c r="F35">
        <v>40</v>
      </c>
      <c r="J35" s="63"/>
      <c r="K35" s="64"/>
    </row>
    <row r="36" spans="3:19">
      <c r="C36" s="58" t="s">
        <v>159</v>
      </c>
      <c r="F36">
        <v>50</v>
      </c>
      <c r="J36" s="63"/>
      <c r="K36" s="64"/>
    </row>
    <row r="37" spans="3:19">
      <c r="C37" s="58" t="s">
        <v>160</v>
      </c>
      <c r="F37">
        <v>60</v>
      </c>
      <c r="J37" s="63"/>
      <c r="K37" s="64"/>
    </row>
    <row r="38" spans="3:19">
      <c r="C38" s="58" t="s">
        <v>161</v>
      </c>
      <c r="F38">
        <v>70</v>
      </c>
      <c r="J38" s="63"/>
      <c r="K38" s="64"/>
    </row>
    <row r="39" spans="3:19">
      <c r="C39" s="58" t="s">
        <v>162</v>
      </c>
      <c r="F39">
        <v>80</v>
      </c>
      <c r="J39" s="63"/>
      <c r="K39" s="64"/>
    </row>
    <row r="40" spans="3:19">
      <c r="C40" s="58" t="s">
        <v>163</v>
      </c>
      <c r="F40">
        <v>90</v>
      </c>
      <c r="H40">
        <v>1</v>
      </c>
      <c r="I40">
        <v>2</v>
      </c>
      <c r="J40">
        <v>3</v>
      </c>
      <c r="K40">
        <v>4</v>
      </c>
      <c r="L40">
        <v>5</v>
      </c>
      <c r="M40">
        <v>6</v>
      </c>
      <c r="N40">
        <v>7</v>
      </c>
      <c r="O40">
        <v>8</v>
      </c>
      <c r="P40">
        <v>9</v>
      </c>
      <c r="Q40">
        <v>10</v>
      </c>
      <c r="R40">
        <v>11</v>
      </c>
      <c r="S40">
        <v>12</v>
      </c>
    </row>
    <row r="41" spans="3:19">
      <c r="C41" s="58" t="s">
        <v>164</v>
      </c>
    </row>
    <row r="42" spans="3:19">
      <c r="C42" s="58" t="s">
        <v>165</v>
      </c>
    </row>
    <row r="43" spans="3:19">
      <c r="C43" s="58" t="s">
        <v>166</v>
      </c>
    </row>
    <row r="44" spans="3:19">
      <c r="C44" s="58" t="s">
        <v>140</v>
      </c>
    </row>
    <row r="45" spans="3:19">
      <c r="C45" s="58" t="s">
        <v>167</v>
      </c>
    </row>
    <row r="46" spans="3:19">
      <c r="C46" s="61" t="s">
        <v>168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2"/>
  <dimension ref="A1:W231"/>
  <sheetViews>
    <sheetView zoomScale="85" zoomScaleNormal="85" workbookViewId="0">
      <selection activeCell="G2" sqref="G2"/>
    </sheetView>
  </sheetViews>
  <sheetFormatPr baseColWidth="10" defaultRowHeight="15"/>
  <cols>
    <col min="1" max="2" width="11.42578125" style="68"/>
    <col min="3" max="3" width="15.28515625" style="68" customWidth="1"/>
    <col min="4" max="4" width="11.42578125" style="68"/>
    <col min="5" max="5" width="10.28515625" style="68" customWidth="1"/>
    <col min="6" max="6" width="12.28515625" style="68" customWidth="1"/>
    <col min="7" max="7" width="12" style="68" customWidth="1"/>
    <col min="8" max="8" width="11.28515625" style="68" customWidth="1"/>
    <col min="9" max="16384" width="11.42578125" style="68"/>
  </cols>
  <sheetData>
    <row r="1" spans="1:23">
      <c r="A1" s="65"/>
      <c r="B1" s="65"/>
      <c r="C1" s="65"/>
      <c r="D1" s="65"/>
      <c r="E1" s="65"/>
      <c r="F1" s="65"/>
      <c r="G1" s="65"/>
      <c r="H1" s="65"/>
      <c r="I1" s="66"/>
      <c r="J1" s="66"/>
      <c r="K1" s="66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</row>
    <row r="2" spans="1:23" ht="23.25">
      <c r="A2" s="69" t="s">
        <v>169</v>
      </c>
      <c r="B2" s="65"/>
      <c r="C2"/>
      <c r="D2" s="65"/>
      <c r="E2" s="70" t="s">
        <v>170</v>
      </c>
      <c r="F2" s="65"/>
      <c r="G2" s="36"/>
      <c r="H2" s="65"/>
      <c r="I2" s="66"/>
      <c r="J2" s="66"/>
      <c r="K2" s="66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</row>
    <row r="3" spans="1:23">
      <c r="A3" s="65"/>
      <c r="B3" s="65"/>
      <c r="C3" s="65"/>
      <c r="D3" s="65"/>
      <c r="E3" s="65"/>
      <c r="F3" s="65"/>
      <c r="G3" s="65"/>
      <c r="H3" s="65"/>
      <c r="I3" s="66"/>
      <c r="J3" s="66"/>
      <c r="K3" s="66"/>
      <c r="L3" s="67"/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</row>
    <row r="4" spans="1:23" ht="21">
      <c r="A4" s="71" t="s">
        <v>171</v>
      </c>
      <c r="B4" s="65"/>
      <c r="C4" s="71" t="str">
        <f>IF(ISBLANK(C2),"",VLOOKUP(C2,[1]BDD!$B$1:$BB$1090,2,FALSE))</f>
        <v/>
      </c>
      <c r="D4" s="65"/>
      <c r="E4" s="65"/>
      <c r="F4" s="65"/>
      <c r="G4" s="65"/>
      <c r="H4" s="65"/>
      <c r="I4" s="66"/>
      <c r="J4" s="66"/>
      <c r="K4" s="66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</row>
    <row r="5" spans="1:23" ht="15.75">
      <c r="A5" s="72" t="s">
        <v>172</v>
      </c>
      <c r="B5" s="65"/>
      <c r="C5" s="72" t="str">
        <f>IF(ISBLANK(C2),"",VLOOKUP(C2,[1]BDD!$B$1:$BB$1090,11,FALSE))</f>
        <v/>
      </c>
      <c r="D5" s="65"/>
      <c r="E5" s="65"/>
      <c r="F5" s="65"/>
      <c r="G5" s="65"/>
      <c r="H5" s="65"/>
      <c r="I5" s="66"/>
      <c r="J5" s="66"/>
      <c r="K5" s="66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</row>
    <row r="6" spans="1:23">
      <c r="A6" s="65"/>
      <c r="B6" s="65"/>
      <c r="C6" s="65"/>
      <c r="D6" s="65"/>
      <c r="E6" s="65"/>
      <c r="F6" s="65"/>
      <c r="G6" s="65"/>
      <c r="H6" s="65"/>
      <c r="I6" s="66"/>
      <c r="J6" s="66"/>
      <c r="K6" s="66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</row>
    <row r="7" spans="1:23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</row>
    <row r="8" spans="1:23">
      <c r="A8" s="73"/>
      <c r="B8" s="73"/>
      <c r="C8" s="73"/>
      <c r="D8" s="73"/>
      <c r="E8" s="73"/>
      <c r="F8" s="73"/>
      <c r="G8" s="73"/>
      <c r="H8" s="73"/>
      <c r="I8" s="73"/>
      <c r="J8" s="73"/>
      <c r="K8" s="73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</row>
    <row r="9" spans="1:23" ht="15.75">
      <c r="A9" s="73"/>
      <c r="B9" s="74" t="s">
        <v>173</v>
      </c>
      <c r="C9" s="75" t="str">
        <f>IF(ISBLANK(C2),"",VLOOKUP(C2,[1]BDD!$B$1:$BB$1090,6,FALSE))</f>
        <v/>
      </c>
      <c r="D9" s="75"/>
      <c r="E9" s="75"/>
      <c r="F9" s="75"/>
      <c r="G9" s="75"/>
      <c r="H9" s="75"/>
      <c r="I9" s="73"/>
      <c r="J9" s="73"/>
      <c r="K9" s="73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</row>
    <row r="10" spans="1:23">
      <c r="A10" s="73"/>
      <c r="B10" s="73"/>
      <c r="C10" s="73"/>
      <c r="D10" s="73"/>
      <c r="E10" s="73"/>
      <c r="F10" s="73"/>
      <c r="G10" s="73"/>
      <c r="H10" s="73"/>
      <c r="I10" s="73"/>
      <c r="J10" s="73"/>
      <c r="K10" s="73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</row>
    <row r="11" spans="1:23">
      <c r="A11" s="67"/>
      <c r="B11" s="67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</row>
    <row r="12" spans="1:23" ht="15.75">
      <c r="A12" s="76" t="s">
        <v>174</v>
      </c>
      <c r="B12" s="73"/>
      <c r="C12" s="73"/>
      <c r="D12" s="73"/>
      <c r="E12" s="73"/>
      <c r="F12" s="73"/>
      <c r="G12" s="73"/>
      <c r="H12" s="73"/>
      <c r="I12" s="73"/>
      <c r="J12" s="73"/>
      <c r="K12" s="73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</row>
    <row r="13" spans="1:23" ht="15.75">
      <c r="A13" s="77"/>
      <c r="B13" s="77"/>
      <c r="C13" s="78" t="s">
        <v>175</v>
      </c>
      <c r="D13" s="79"/>
      <c r="E13" s="80"/>
      <c r="F13" s="77"/>
      <c r="G13" s="78" t="s">
        <v>32</v>
      </c>
      <c r="H13" s="79"/>
      <c r="I13" s="80"/>
      <c r="J13" s="73"/>
      <c r="K13" s="73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</row>
    <row r="14" spans="1:23">
      <c r="A14" s="77"/>
      <c r="B14" s="77"/>
      <c r="C14" s="81"/>
      <c r="D14" s="73"/>
      <c r="E14" s="73"/>
      <c r="F14" s="77"/>
      <c r="G14" s="81"/>
      <c r="H14" s="73"/>
      <c r="I14" s="73"/>
      <c r="J14" s="73"/>
      <c r="K14" s="73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</row>
    <row r="15" spans="1:23" ht="15.75">
      <c r="A15" s="77"/>
      <c r="B15" s="77"/>
      <c r="C15" s="78" t="s">
        <v>176</v>
      </c>
      <c r="D15" s="82"/>
      <c r="E15" s="83"/>
      <c r="F15" s="77"/>
      <c r="G15" s="78" t="s">
        <v>177</v>
      </c>
      <c r="H15" s="84"/>
      <c r="I15" s="85"/>
      <c r="J15" s="73"/>
      <c r="K15" s="73"/>
      <c r="L15" s="67"/>
      <c r="M15" s="67"/>
      <c r="N15" s="86"/>
      <c r="O15" s="67"/>
      <c r="P15" s="67"/>
      <c r="Q15" s="67"/>
      <c r="R15" s="67"/>
      <c r="S15" s="67"/>
      <c r="T15" s="67"/>
      <c r="U15" s="67"/>
      <c r="V15" s="67"/>
      <c r="W15" s="67"/>
    </row>
    <row r="16" spans="1:23">
      <c r="A16" s="77"/>
      <c r="B16" s="77"/>
      <c r="C16" s="81"/>
      <c r="D16" s="73"/>
      <c r="E16" s="73"/>
      <c r="F16" s="73"/>
      <c r="G16" s="73"/>
      <c r="H16" s="73"/>
      <c r="I16" s="73"/>
      <c r="J16" s="73"/>
      <c r="K16" s="73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</row>
    <row r="17" spans="1:23" ht="15.75">
      <c r="A17" s="77"/>
      <c r="B17" s="77"/>
      <c r="C17" s="78" t="s">
        <v>178</v>
      </c>
      <c r="D17" s="79"/>
      <c r="E17" s="80"/>
      <c r="F17" s="87"/>
      <c r="G17" s="88" t="s">
        <v>179</v>
      </c>
      <c r="H17" s="89"/>
      <c r="I17" s="90"/>
      <c r="J17" s="73"/>
      <c r="K17" s="91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</row>
    <row r="18" spans="1:23" ht="15.75">
      <c r="A18" s="81"/>
      <c r="B18" s="73"/>
      <c r="C18" s="73"/>
      <c r="D18" s="92"/>
      <c r="E18" s="92"/>
      <c r="F18" s="73"/>
      <c r="G18" s="73"/>
      <c r="H18" s="73"/>
      <c r="I18" s="73"/>
      <c r="J18" s="73"/>
      <c r="K18" s="73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</row>
    <row r="19" spans="1:23" ht="15.75">
      <c r="A19" s="81"/>
      <c r="B19" s="73"/>
      <c r="C19" s="78" t="s">
        <v>180</v>
      </c>
      <c r="D19" s="93"/>
      <c r="E19" s="94"/>
      <c r="F19" s="73"/>
      <c r="G19" s="78" t="s">
        <v>181</v>
      </c>
      <c r="H19" s="95"/>
      <c r="I19" s="96"/>
      <c r="J19" s="73"/>
      <c r="K19" s="73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</row>
    <row r="20" spans="1:23" ht="15.75">
      <c r="A20" s="81"/>
      <c r="B20" s="73"/>
      <c r="C20" s="73"/>
      <c r="D20" s="92"/>
      <c r="E20" s="92"/>
      <c r="F20" s="73"/>
      <c r="G20" s="73"/>
      <c r="H20" s="73"/>
      <c r="I20" s="73"/>
      <c r="J20" s="73"/>
      <c r="K20" s="73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</row>
    <row r="21" spans="1:23" ht="15" customHeight="1">
      <c r="A21" s="81"/>
      <c r="B21" s="73"/>
      <c r="C21" s="73"/>
      <c r="D21" s="92"/>
      <c r="E21" s="92"/>
      <c r="F21" s="73"/>
      <c r="G21" s="73"/>
      <c r="H21" s="73"/>
      <c r="I21" s="73"/>
      <c r="J21" s="73"/>
      <c r="K21" s="73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</row>
    <row r="22" spans="1:23">
      <c r="A22" s="67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</row>
    <row r="23" spans="1:23">
      <c r="A23" s="97"/>
      <c r="B23" s="97"/>
      <c r="C23" s="97"/>
      <c r="D23" s="97"/>
      <c r="E23" s="97"/>
      <c r="F23" s="97"/>
      <c r="G23" s="97"/>
      <c r="H23" s="97"/>
      <c r="I23" s="97"/>
      <c r="J23" s="9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</row>
    <row r="24" spans="1:23" ht="15" customHeight="1">
      <c r="A24" s="97"/>
      <c r="B24" s="98"/>
      <c r="C24" s="99"/>
      <c r="D24" s="100"/>
      <c r="E24" s="101"/>
      <c r="F24" s="100"/>
      <c r="G24" s="100"/>
      <c r="H24" s="100"/>
      <c r="I24" s="100"/>
      <c r="J24" s="9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</row>
    <row r="25" spans="1:23">
      <c r="A25" s="97"/>
      <c r="B25" s="97"/>
      <c r="C25" s="97"/>
      <c r="D25" s="97"/>
      <c r="E25" s="97"/>
      <c r="F25" s="97"/>
      <c r="G25" s="97"/>
      <c r="H25" s="97"/>
      <c r="I25" s="97"/>
      <c r="J25" s="9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</row>
    <row r="26" spans="1:23" ht="15" customHeight="1">
      <c r="A26" s="97"/>
      <c r="B26" s="97"/>
      <c r="C26" s="97"/>
      <c r="D26" s="97"/>
      <c r="E26" s="97"/>
      <c r="F26" s="97"/>
      <c r="G26" s="97"/>
      <c r="H26" s="97"/>
      <c r="I26" s="97"/>
      <c r="J26" s="9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</row>
    <row r="27" spans="1:23">
      <c r="A27" s="67"/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67"/>
      <c r="O27" s="67"/>
      <c r="P27" s="67"/>
      <c r="Q27" s="67"/>
      <c r="R27" s="67"/>
      <c r="S27" s="67"/>
      <c r="T27" s="67"/>
      <c r="U27" s="67"/>
      <c r="V27" s="67"/>
      <c r="W27" s="67"/>
    </row>
    <row r="28" spans="1:23">
      <c r="A28" s="67"/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67"/>
      <c r="P28" s="67"/>
      <c r="Q28" s="67"/>
      <c r="R28" s="67"/>
      <c r="S28" s="67"/>
      <c r="T28" s="67"/>
      <c r="U28" s="67"/>
      <c r="V28" s="67"/>
      <c r="W28" s="67"/>
    </row>
    <row r="29" spans="1:23">
      <c r="A29" s="67"/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  <c r="O29" s="67"/>
      <c r="P29" s="67"/>
      <c r="Q29" s="67"/>
      <c r="R29" s="67"/>
      <c r="S29" s="67"/>
      <c r="T29" s="67"/>
      <c r="U29" s="67"/>
      <c r="V29" s="67"/>
      <c r="W29" s="67"/>
    </row>
    <row r="30" spans="1:23">
      <c r="A30" s="67"/>
      <c r="B30" s="67"/>
      <c r="C30" s="67"/>
      <c r="D30" s="67"/>
      <c r="E30" s="67"/>
      <c r="F30" s="67"/>
      <c r="G30" s="67"/>
      <c r="H30" s="67"/>
      <c r="I30" s="67"/>
      <c r="J30" s="67"/>
      <c r="K30" s="67"/>
      <c r="L30" s="67"/>
      <c r="M30" s="67"/>
      <c r="N30" s="67"/>
      <c r="O30" s="67"/>
      <c r="P30" s="67"/>
      <c r="Q30" s="67"/>
      <c r="R30" s="67"/>
      <c r="S30" s="67"/>
      <c r="T30" s="67"/>
      <c r="U30" s="67"/>
      <c r="V30" s="67"/>
      <c r="W30" s="67"/>
    </row>
    <row r="31" spans="1:23">
      <c r="A31" s="67"/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7"/>
      <c r="S31" s="67"/>
      <c r="T31" s="67"/>
      <c r="U31" s="67"/>
      <c r="V31" s="67"/>
      <c r="W31" s="67"/>
    </row>
    <row r="32" spans="1:23">
      <c r="A32" s="67"/>
      <c r="B32" s="67"/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7"/>
      <c r="Q32" s="67"/>
      <c r="R32" s="67"/>
      <c r="S32" s="67"/>
      <c r="T32" s="67"/>
      <c r="U32" s="67"/>
      <c r="V32" s="67"/>
      <c r="W32" s="67"/>
    </row>
    <row r="33" spans="1:23">
      <c r="A33" s="67"/>
      <c r="B33" s="67"/>
      <c r="C33" s="67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7"/>
      <c r="R33" s="67"/>
      <c r="S33" s="67"/>
      <c r="T33" s="67"/>
      <c r="U33" s="67"/>
      <c r="V33" s="67"/>
      <c r="W33" s="67"/>
    </row>
    <row r="34" spans="1:23">
      <c r="A34" s="67"/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67"/>
      <c r="T34" s="67"/>
      <c r="U34" s="67"/>
      <c r="V34" s="67"/>
      <c r="W34" s="67"/>
    </row>
    <row r="35" spans="1:23">
      <c r="A35" s="67"/>
      <c r="B35" s="67"/>
      <c r="C35" s="67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</row>
    <row r="36" spans="1:23">
      <c r="A36" s="67"/>
      <c r="B36" s="67"/>
      <c r="C36" s="67"/>
      <c r="D36" s="67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7"/>
      <c r="T36" s="67"/>
      <c r="U36" s="67"/>
      <c r="V36" s="67"/>
      <c r="W36" s="67"/>
    </row>
    <row r="37" spans="1:23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7"/>
      <c r="R37" s="67"/>
      <c r="S37" s="67"/>
      <c r="T37" s="67"/>
      <c r="U37" s="67"/>
      <c r="V37" s="67"/>
      <c r="W37" s="67"/>
    </row>
    <row r="38" spans="1:23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7"/>
      <c r="T38" s="67"/>
      <c r="U38" s="67"/>
      <c r="V38" s="67"/>
      <c r="W38" s="67"/>
    </row>
    <row r="39" spans="1:23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7"/>
      <c r="Q39" s="67"/>
      <c r="R39" s="67"/>
      <c r="S39" s="67"/>
      <c r="T39" s="67"/>
      <c r="U39" s="67"/>
      <c r="V39" s="67"/>
      <c r="W39" s="67"/>
    </row>
    <row r="40" spans="1:23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7"/>
      <c r="T40" s="67"/>
      <c r="U40" s="67"/>
      <c r="V40" s="67"/>
      <c r="W40" s="67"/>
    </row>
    <row r="41" spans="1:23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7"/>
    </row>
    <row r="42" spans="1:23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7"/>
      <c r="T42" s="67"/>
      <c r="U42" s="67"/>
      <c r="V42" s="67"/>
      <c r="W42" s="67"/>
    </row>
    <row r="43" spans="1:23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67"/>
      <c r="U43" s="67"/>
      <c r="V43" s="67"/>
      <c r="W43" s="67"/>
    </row>
    <row r="44" spans="1:23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  <c r="L44" s="67"/>
      <c r="M44" s="67"/>
    </row>
    <row r="45" spans="1:23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</row>
    <row r="46" spans="1:23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</row>
    <row r="47" spans="1:23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</row>
    <row r="48" spans="1:23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</row>
    <row r="49" spans="1:13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</row>
    <row r="50" spans="1:13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  <c r="L50" s="67"/>
      <c r="M50" s="67"/>
    </row>
    <row r="51" spans="1:13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  <c r="L51" s="67"/>
      <c r="M51" s="67"/>
    </row>
    <row r="52" spans="1:13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</row>
    <row r="53" spans="1:13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  <c r="L53" s="67"/>
      <c r="M53" s="67"/>
    </row>
    <row r="54" spans="1:13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</row>
    <row r="55" spans="1:13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</row>
    <row r="56" spans="1:13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</row>
    <row r="57" spans="1:13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</row>
    <row r="58" spans="1:13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</row>
    <row r="59" spans="1:13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  <c r="L59" s="67"/>
      <c r="M59" s="67"/>
    </row>
    <row r="60" spans="1:13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</row>
    <row r="61" spans="1:13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  <c r="L61" s="67"/>
      <c r="M61" s="67"/>
    </row>
    <row r="62" spans="1:13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7"/>
    </row>
    <row r="63" spans="1:13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  <c r="L63" s="67"/>
      <c r="M63" s="67"/>
    </row>
    <row r="64" spans="1:13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  <c r="L64" s="67"/>
      <c r="M64" s="67"/>
    </row>
    <row r="65" spans="1:13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  <c r="L65" s="67"/>
      <c r="M65" s="67"/>
    </row>
    <row r="66" spans="1:13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  <c r="L66" s="67"/>
      <c r="M66" s="67"/>
    </row>
    <row r="67" spans="1:13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</row>
    <row r="68" spans="1:13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  <c r="L68" s="67"/>
      <c r="M68" s="67"/>
    </row>
    <row r="69" spans="1:13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  <c r="L69" s="67"/>
      <c r="M69" s="67"/>
    </row>
    <row r="70" spans="1:13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</row>
    <row r="71" spans="1:13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7"/>
    </row>
    <row r="72" spans="1:13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</row>
    <row r="73" spans="1:13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</row>
    <row r="74" spans="1:13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  <c r="L74" s="67"/>
      <c r="M74" s="67"/>
    </row>
    <row r="75" spans="1:13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7"/>
    </row>
    <row r="76" spans="1:13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</row>
    <row r="77" spans="1:13">
      <c r="A77" s="67"/>
      <c r="B77" s="67"/>
      <c r="C77" s="67"/>
      <c r="D77" s="67"/>
      <c r="E77" s="67"/>
      <c r="F77" s="67"/>
      <c r="G77" s="67"/>
      <c r="H77" s="67"/>
      <c r="I77" s="67"/>
      <c r="J77" s="67"/>
      <c r="K77" s="67"/>
      <c r="L77" s="67"/>
      <c r="M77" s="67"/>
    </row>
    <row r="78" spans="1:13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</row>
    <row r="79" spans="1:13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</row>
    <row r="80" spans="1:13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  <c r="L80" s="67"/>
      <c r="M80" s="67"/>
    </row>
    <row r="81" spans="1:13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7"/>
    </row>
    <row r="82" spans="1:13">
      <c r="A82" s="67"/>
      <c r="B82" s="67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7"/>
    </row>
    <row r="83" spans="1:13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7"/>
    </row>
    <row r="84" spans="1:13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  <c r="L84" s="67"/>
      <c r="M84" s="67"/>
    </row>
    <row r="85" spans="1:13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  <c r="L85" s="67"/>
      <c r="M85" s="67"/>
    </row>
    <row r="86" spans="1:13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</row>
    <row r="87" spans="1:13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  <c r="L87" s="67"/>
      <c r="M87" s="67"/>
    </row>
    <row r="88" spans="1:13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  <c r="L88" s="67"/>
      <c r="M88" s="67"/>
    </row>
    <row r="89" spans="1:13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7"/>
    </row>
    <row r="90" spans="1:13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  <c r="L90" s="67"/>
      <c r="M90" s="67"/>
    </row>
    <row r="91" spans="1:13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  <c r="L91" s="67"/>
      <c r="M91" s="67"/>
    </row>
    <row r="92" spans="1:13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</row>
    <row r="93" spans="1:13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67"/>
    </row>
    <row r="94" spans="1:13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7"/>
    </row>
    <row r="95" spans="1:13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  <c r="L95" s="67"/>
      <c r="M95" s="67"/>
    </row>
    <row r="96" spans="1:13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  <c r="L96" s="67"/>
      <c r="M96" s="67"/>
    </row>
    <row r="97" spans="1:13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</row>
    <row r="98" spans="1:13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  <c r="L98" s="67"/>
      <c r="M98" s="67"/>
    </row>
    <row r="99" spans="1:13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</row>
    <row r="100" spans="1:13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</row>
    <row r="101" spans="1:13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  <c r="L101" s="67"/>
      <c r="M101" s="67"/>
    </row>
    <row r="102" spans="1:13">
      <c r="A102" s="67"/>
      <c r="B102" s="67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7"/>
    </row>
    <row r="103" spans="1:13">
      <c r="A103" s="67"/>
      <c r="B103" s="67"/>
      <c r="C103" s="67"/>
      <c r="D103" s="67"/>
      <c r="E103" s="67"/>
      <c r="F103" s="67"/>
      <c r="G103" s="67"/>
      <c r="H103" s="67"/>
      <c r="I103" s="67"/>
      <c r="J103" s="67"/>
      <c r="K103" s="67"/>
      <c r="L103" s="67"/>
      <c r="M103" s="67"/>
    </row>
    <row r="104" spans="1:13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  <c r="L104" s="67"/>
      <c r="M104" s="67"/>
    </row>
    <row r="105" spans="1:13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  <c r="L105" s="67"/>
      <c r="M105" s="67"/>
    </row>
    <row r="106" spans="1:13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  <c r="L106" s="67"/>
      <c r="M106" s="67"/>
    </row>
    <row r="107" spans="1:13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  <c r="L107" s="67"/>
      <c r="M107" s="67"/>
    </row>
    <row r="108" spans="1:13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  <c r="L108" s="67"/>
      <c r="M108" s="67"/>
    </row>
    <row r="109" spans="1:13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  <c r="L109" s="67"/>
      <c r="M109" s="67"/>
    </row>
    <row r="110" spans="1:13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  <c r="L110" s="67"/>
      <c r="M110" s="67"/>
    </row>
    <row r="111" spans="1:13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  <c r="L111" s="67"/>
      <c r="M111" s="67"/>
    </row>
    <row r="112" spans="1:13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  <c r="L112" s="67"/>
      <c r="M112" s="67"/>
    </row>
    <row r="113" spans="1:13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  <c r="L113" s="67"/>
      <c r="M113" s="67"/>
    </row>
    <row r="114" spans="1:13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  <c r="L114" s="67"/>
      <c r="M114" s="67"/>
    </row>
    <row r="115" spans="1:13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  <c r="L115" s="67"/>
      <c r="M115" s="67"/>
    </row>
    <row r="116" spans="1:13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  <c r="L116" s="67"/>
      <c r="M116" s="67"/>
    </row>
    <row r="117" spans="1:13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  <c r="L117" s="67"/>
      <c r="M117" s="67"/>
    </row>
    <row r="118" spans="1:13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  <c r="L118" s="67"/>
      <c r="M118" s="67"/>
    </row>
    <row r="119" spans="1:13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  <c r="L119" s="67"/>
      <c r="M119" s="67"/>
    </row>
    <row r="120" spans="1:13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  <c r="L120" s="67"/>
      <c r="M120" s="67"/>
    </row>
    <row r="121" spans="1:13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  <c r="L121" s="67"/>
      <c r="M121" s="67"/>
    </row>
    <row r="122" spans="1:13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  <c r="L122" s="67"/>
      <c r="M122" s="67"/>
    </row>
    <row r="123" spans="1:13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  <c r="L123" s="67"/>
      <c r="M123" s="67"/>
    </row>
    <row r="124" spans="1:13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  <c r="L124" s="67"/>
      <c r="M124" s="67"/>
    </row>
    <row r="125" spans="1:13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  <c r="L125" s="67"/>
      <c r="M125" s="67"/>
    </row>
    <row r="126" spans="1:13">
      <c r="A126" s="67"/>
      <c r="B126" s="67"/>
      <c r="C126" s="67"/>
      <c r="D126" s="67"/>
      <c r="E126" s="67"/>
      <c r="F126" s="67"/>
      <c r="G126" s="67"/>
      <c r="H126" s="67"/>
      <c r="I126" s="67"/>
      <c r="J126" s="67"/>
      <c r="K126" s="67"/>
      <c r="L126" s="67"/>
      <c r="M126" s="67"/>
    </row>
    <row r="127" spans="1:13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  <c r="L127" s="67"/>
      <c r="M127" s="67"/>
    </row>
    <row r="128" spans="1:13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  <c r="L128" s="67"/>
      <c r="M128" s="67"/>
    </row>
    <row r="129" spans="1:13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  <c r="L129" s="67"/>
      <c r="M129" s="67"/>
    </row>
    <row r="130" spans="1:13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  <c r="L130" s="67"/>
      <c r="M130" s="67"/>
    </row>
    <row r="131" spans="1:13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  <c r="L131" s="67"/>
      <c r="M131" s="67"/>
    </row>
    <row r="132" spans="1:13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  <c r="L132" s="67"/>
      <c r="M132" s="67"/>
    </row>
    <row r="133" spans="1:13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  <c r="L133" s="67"/>
      <c r="M133" s="67"/>
    </row>
    <row r="134" spans="1:13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  <c r="L134" s="67"/>
      <c r="M134" s="67"/>
    </row>
    <row r="135" spans="1:13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  <c r="L135" s="67"/>
      <c r="M135" s="67"/>
    </row>
    <row r="136" spans="1:13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  <c r="L136" s="67"/>
      <c r="M136" s="67"/>
    </row>
    <row r="137" spans="1:13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  <c r="L137" s="67"/>
      <c r="M137" s="67"/>
    </row>
    <row r="138" spans="1:13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  <c r="L138" s="67"/>
      <c r="M138" s="67"/>
    </row>
    <row r="139" spans="1:13">
      <c r="A139" s="67"/>
      <c r="B139" s="67"/>
      <c r="C139" s="67"/>
      <c r="D139" s="67"/>
      <c r="E139" s="67"/>
      <c r="F139" s="67"/>
      <c r="G139" s="67"/>
      <c r="H139" s="67"/>
      <c r="I139" s="67"/>
      <c r="J139" s="67"/>
      <c r="K139" s="67"/>
      <c r="L139" s="67"/>
      <c r="M139" s="67"/>
    </row>
    <row r="140" spans="1:13">
      <c r="A140" s="67"/>
      <c r="B140" s="67"/>
      <c r="C140" s="67"/>
      <c r="D140" s="67"/>
      <c r="E140" s="67"/>
      <c r="F140" s="67"/>
      <c r="G140" s="67"/>
      <c r="H140" s="67"/>
      <c r="I140" s="67"/>
      <c r="J140" s="67"/>
      <c r="K140" s="67"/>
      <c r="L140" s="67"/>
      <c r="M140" s="67"/>
    </row>
    <row r="141" spans="1:13">
      <c r="A141" s="67"/>
      <c r="B141" s="67"/>
      <c r="C141" s="67"/>
      <c r="D141" s="67"/>
      <c r="E141" s="67"/>
      <c r="F141" s="67"/>
      <c r="G141" s="67"/>
      <c r="H141" s="67"/>
      <c r="I141" s="67"/>
      <c r="J141" s="67"/>
      <c r="K141" s="67"/>
      <c r="L141" s="67"/>
      <c r="M141" s="67"/>
    </row>
    <row r="142" spans="1:13">
      <c r="A142" s="67"/>
      <c r="B142" s="67"/>
      <c r="C142" s="67"/>
      <c r="D142" s="67"/>
      <c r="E142" s="67"/>
      <c r="F142" s="67"/>
      <c r="G142" s="67"/>
      <c r="H142" s="67"/>
      <c r="I142" s="67"/>
      <c r="J142" s="67"/>
      <c r="K142" s="67"/>
      <c r="L142" s="67"/>
      <c r="M142" s="67"/>
    </row>
    <row r="143" spans="1:13">
      <c r="A143" s="67"/>
      <c r="B143" s="67"/>
      <c r="C143" s="67"/>
      <c r="D143" s="67"/>
      <c r="E143" s="67"/>
      <c r="F143" s="67"/>
      <c r="G143" s="67"/>
      <c r="H143" s="67"/>
      <c r="I143" s="67"/>
      <c r="J143" s="67"/>
      <c r="K143" s="67"/>
      <c r="L143" s="67"/>
      <c r="M143" s="67"/>
    </row>
    <row r="144" spans="1:13">
      <c r="A144" s="67"/>
      <c r="B144" s="67"/>
      <c r="C144" s="67"/>
      <c r="D144" s="67"/>
      <c r="E144" s="67"/>
      <c r="F144" s="67"/>
      <c r="G144" s="67"/>
      <c r="H144" s="67"/>
      <c r="I144" s="67"/>
      <c r="J144" s="67"/>
      <c r="K144" s="67"/>
      <c r="L144" s="67"/>
      <c r="M144" s="67"/>
    </row>
    <row r="145" spans="1:13">
      <c r="A145" s="67"/>
      <c r="B145" s="67"/>
      <c r="C145" s="67"/>
      <c r="D145" s="67"/>
      <c r="E145" s="67"/>
      <c r="F145" s="67"/>
      <c r="G145" s="67"/>
      <c r="H145" s="67"/>
      <c r="I145" s="67"/>
      <c r="J145" s="67"/>
      <c r="K145" s="67"/>
      <c r="L145" s="67"/>
      <c r="M145" s="67"/>
    </row>
    <row r="146" spans="1:13">
      <c r="A146" s="67"/>
      <c r="B146" s="67"/>
      <c r="C146" s="67"/>
      <c r="D146" s="67"/>
      <c r="E146" s="67"/>
      <c r="F146" s="67"/>
      <c r="G146" s="67"/>
      <c r="H146" s="67"/>
      <c r="I146" s="67"/>
      <c r="J146" s="67"/>
      <c r="K146" s="67"/>
      <c r="L146" s="67"/>
      <c r="M146" s="67"/>
    </row>
    <row r="147" spans="1:13">
      <c r="A147" s="67"/>
      <c r="B147" s="67"/>
      <c r="C147" s="67"/>
      <c r="D147" s="67"/>
      <c r="E147" s="67"/>
      <c r="F147" s="67"/>
      <c r="G147" s="67"/>
      <c r="H147" s="67"/>
      <c r="I147" s="67"/>
      <c r="J147" s="67"/>
      <c r="K147" s="67"/>
      <c r="L147" s="67"/>
      <c r="M147" s="67"/>
    </row>
    <row r="148" spans="1:13">
      <c r="A148" s="67"/>
      <c r="B148" s="67"/>
      <c r="C148" s="67"/>
      <c r="D148" s="67"/>
      <c r="E148" s="67"/>
      <c r="F148" s="67"/>
      <c r="G148" s="67"/>
      <c r="H148" s="67"/>
      <c r="I148" s="67"/>
      <c r="J148" s="67"/>
      <c r="K148" s="67"/>
      <c r="L148" s="67"/>
      <c r="M148" s="67"/>
    </row>
    <row r="149" spans="1:13">
      <c r="A149" s="67"/>
      <c r="B149" s="67"/>
      <c r="C149" s="67"/>
      <c r="D149" s="67"/>
      <c r="E149" s="67"/>
      <c r="F149" s="67"/>
      <c r="G149" s="67"/>
      <c r="H149" s="67"/>
      <c r="I149" s="67"/>
      <c r="J149" s="67"/>
      <c r="K149" s="67"/>
      <c r="L149" s="67"/>
      <c r="M149" s="67"/>
    </row>
    <row r="150" spans="1:13">
      <c r="A150" s="67"/>
      <c r="B150" s="67"/>
      <c r="C150" s="67"/>
      <c r="D150" s="67"/>
      <c r="E150" s="67"/>
      <c r="F150" s="67"/>
      <c r="G150" s="67"/>
      <c r="H150" s="67"/>
      <c r="I150" s="67"/>
      <c r="J150" s="67"/>
      <c r="K150" s="67"/>
      <c r="L150" s="67"/>
      <c r="M150" s="67"/>
    </row>
    <row r="151" spans="1:13">
      <c r="A151" s="67"/>
      <c r="B151" s="67"/>
      <c r="C151" s="67"/>
      <c r="D151" s="67"/>
      <c r="E151" s="67"/>
      <c r="F151" s="67"/>
      <c r="G151" s="67"/>
      <c r="H151" s="67"/>
      <c r="I151" s="67"/>
      <c r="J151" s="67"/>
      <c r="K151" s="67"/>
      <c r="L151" s="67"/>
      <c r="M151" s="67"/>
    </row>
    <row r="152" spans="1:13">
      <c r="A152" s="67"/>
      <c r="B152" s="67"/>
      <c r="C152" s="67"/>
      <c r="D152" s="67"/>
      <c r="E152" s="67"/>
      <c r="F152" s="67"/>
      <c r="G152" s="67"/>
      <c r="H152" s="67"/>
      <c r="I152" s="67"/>
      <c r="J152" s="67"/>
      <c r="K152" s="67"/>
      <c r="L152" s="67"/>
      <c r="M152" s="67"/>
    </row>
    <row r="153" spans="1:13">
      <c r="A153" s="67"/>
      <c r="B153" s="67"/>
      <c r="C153" s="67"/>
      <c r="D153" s="67"/>
      <c r="E153" s="67"/>
      <c r="F153" s="67"/>
      <c r="G153" s="67"/>
      <c r="H153" s="67"/>
      <c r="I153" s="67"/>
      <c r="J153" s="67"/>
      <c r="K153" s="67"/>
      <c r="L153" s="67"/>
      <c r="M153" s="67"/>
    </row>
    <row r="154" spans="1:13">
      <c r="A154" s="67"/>
      <c r="B154" s="67"/>
      <c r="C154" s="67"/>
      <c r="D154" s="67"/>
      <c r="E154" s="67"/>
      <c r="F154" s="67"/>
      <c r="G154" s="67"/>
      <c r="H154" s="67"/>
      <c r="I154" s="67"/>
      <c r="J154" s="67"/>
      <c r="K154" s="67"/>
      <c r="L154" s="67"/>
      <c r="M154" s="67"/>
    </row>
    <row r="155" spans="1:13">
      <c r="A155" s="67"/>
      <c r="B155" s="67"/>
      <c r="C155" s="67"/>
      <c r="D155" s="67"/>
      <c r="E155" s="67"/>
      <c r="F155" s="67"/>
      <c r="G155" s="67"/>
      <c r="H155" s="67"/>
      <c r="I155" s="67"/>
      <c r="J155" s="67"/>
      <c r="K155" s="67"/>
      <c r="L155" s="67"/>
      <c r="M155" s="67"/>
    </row>
    <row r="156" spans="1:13">
      <c r="A156" s="67"/>
      <c r="B156" s="67"/>
      <c r="C156" s="67"/>
      <c r="D156" s="67"/>
      <c r="E156" s="67"/>
      <c r="F156" s="67"/>
      <c r="G156" s="67"/>
      <c r="H156" s="67"/>
      <c r="I156" s="67"/>
      <c r="J156" s="67"/>
      <c r="K156" s="67"/>
      <c r="L156" s="67"/>
      <c r="M156" s="67"/>
    </row>
    <row r="157" spans="1:13">
      <c r="A157" s="67"/>
      <c r="B157" s="67"/>
      <c r="C157" s="67"/>
      <c r="D157" s="67"/>
      <c r="E157" s="67"/>
      <c r="F157" s="67"/>
      <c r="G157" s="67"/>
      <c r="H157" s="67"/>
      <c r="I157" s="67"/>
      <c r="J157" s="67"/>
      <c r="K157" s="67"/>
      <c r="L157" s="67"/>
      <c r="M157" s="67"/>
    </row>
    <row r="158" spans="1:13">
      <c r="A158" s="67"/>
      <c r="B158" s="67"/>
      <c r="C158" s="67"/>
      <c r="D158" s="67"/>
      <c r="E158" s="67"/>
      <c r="F158" s="67"/>
      <c r="G158" s="67"/>
      <c r="H158" s="67"/>
      <c r="I158" s="67"/>
      <c r="J158" s="67"/>
      <c r="K158" s="67"/>
      <c r="L158" s="67"/>
      <c r="M158" s="67"/>
    </row>
    <row r="159" spans="1:13">
      <c r="A159" s="67"/>
      <c r="B159" s="67"/>
      <c r="C159" s="67"/>
      <c r="D159" s="67"/>
      <c r="E159" s="67"/>
      <c r="F159" s="67"/>
      <c r="G159" s="67"/>
      <c r="H159" s="67"/>
      <c r="I159" s="67"/>
      <c r="J159" s="67"/>
      <c r="K159" s="67"/>
      <c r="L159" s="67"/>
      <c r="M159" s="67"/>
    </row>
    <row r="160" spans="1:13">
      <c r="A160" s="67"/>
      <c r="B160" s="67"/>
      <c r="C160" s="67"/>
      <c r="D160" s="67"/>
      <c r="E160" s="67"/>
      <c r="F160" s="67"/>
      <c r="G160" s="67"/>
      <c r="H160" s="67"/>
      <c r="I160" s="67"/>
      <c r="J160" s="67"/>
      <c r="K160" s="67"/>
      <c r="L160" s="67"/>
      <c r="M160" s="67"/>
    </row>
    <row r="161" spans="1:13">
      <c r="A161" s="67"/>
      <c r="B161" s="67"/>
      <c r="C161" s="67"/>
      <c r="D161" s="67"/>
      <c r="E161" s="67"/>
      <c r="F161" s="67"/>
      <c r="G161" s="67"/>
      <c r="H161" s="67"/>
      <c r="I161" s="67"/>
      <c r="J161" s="67"/>
      <c r="K161" s="67"/>
      <c r="L161" s="67"/>
      <c r="M161" s="67"/>
    </row>
    <row r="162" spans="1:13">
      <c r="A162" s="67"/>
      <c r="B162" s="67"/>
      <c r="C162" s="67"/>
      <c r="D162" s="67"/>
      <c r="E162" s="67"/>
      <c r="F162" s="67"/>
      <c r="G162" s="67"/>
      <c r="H162" s="67"/>
      <c r="I162" s="67"/>
      <c r="J162" s="67"/>
      <c r="K162" s="67"/>
      <c r="L162" s="67"/>
      <c r="M162" s="67"/>
    </row>
    <row r="163" spans="1:13">
      <c r="A163" s="67"/>
      <c r="B163" s="67"/>
      <c r="C163" s="67"/>
      <c r="D163" s="67"/>
      <c r="E163" s="67"/>
      <c r="F163" s="67"/>
      <c r="G163" s="67"/>
      <c r="H163" s="67"/>
      <c r="I163" s="67"/>
      <c r="J163" s="67"/>
      <c r="K163" s="67"/>
      <c r="L163" s="67"/>
      <c r="M163" s="67"/>
    </row>
    <row r="164" spans="1:13">
      <c r="A164" s="67"/>
      <c r="B164" s="67"/>
      <c r="C164" s="67"/>
      <c r="D164" s="67"/>
      <c r="E164" s="67"/>
      <c r="F164" s="67"/>
      <c r="G164" s="67"/>
      <c r="H164" s="67"/>
      <c r="I164" s="67"/>
      <c r="J164" s="67"/>
      <c r="K164" s="67"/>
      <c r="L164" s="67"/>
      <c r="M164" s="67"/>
    </row>
    <row r="165" spans="1:13">
      <c r="A165" s="67"/>
      <c r="B165" s="67"/>
      <c r="C165" s="67"/>
      <c r="D165" s="67"/>
      <c r="E165" s="67"/>
      <c r="F165" s="67"/>
      <c r="G165" s="67"/>
      <c r="H165" s="67"/>
      <c r="I165" s="67"/>
      <c r="J165" s="67"/>
      <c r="K165" s="67"/>
      <c r="L165" s="67"/>
      <c r="M165" s="67"/>
    </row>
    <row r="166" spans="1:13">
      <c r="A166" s="67"/>
      <c r="B166" s="67"/>
      <c r="C166" s="67"/>
      <c r="D166" s="67"/>
      <c r="E166" s="67"/>
      <c r="F166" s="67"/>
      <c r="G166" s="67"/>
      <c r="H166" s="67"/>
      <c r="I166" s="67"/>
      <c r="J166" s="67"/>
      <c r="K166" s="67"/>
      <c r="L166" s="67"/>
      <c r="M166" s="67"/>
    </row>
    <row r="167" spans="1:13">
      <c r="A167" s="67"/>
      <c r="B167" s="67"/>
      <c r="C167" s="67"/>
      <c r="D167" s="67"/>
      <c r="E167" s="67"/>
      <c r="F167" s="67"/>
      <c r="G167" s="67"/>
      <c r="H167" s="67"/>
      <c r="I167" s="67"/>
      <c r="J167" s="67"/>
      <c r="K167" s="67"/>
      <c r="L167" s="67"/>
      <c r="M167" s="67"/>
    </row>
    <row r="168" spans="1:13">
      <c r="A168" s="67"/>
      <c r="B168" s="67"/>
      <c r="C168" s="67"/>
      <c r="D168" s="67"/>
      <c r="E168" s="67"/>
      <c r="F168" s="67"/>
      <c r="G168" s="67"/>
      <c r="H168" s="67"/>
      <c r="I168" s="67"/>
      <c r="J168" s="67"/>
      <c r="K168" s="67"/>
      <c r="L168" s="67"/>
      <c r="M168" s="67"/>
    </row>
    <row r="169" spans="1:13">
      <c r="A169" s="67"/>
      <c r="B169" s="67"/>
      <c r="C169" s="67"/>
      <c r="D169" s="67"/>
      <c r="E169" s="67"/>
      <c r="F169" s="67"/>
      <c r="G169" s="67"/>
      <c r="H169" s="67"/>
      <c r="I169" s="67"/>
      <c r="J169" s="67"/>
      <c r="K169" s="67"/>
      <c r="L169" s="67"/>
      <c r="M169" s="67"/>
    </row>
    <row r="170" spans="1:13">
      <c r="A170" s="67"/>
      <c r="B170" s="67"/>
      <c r="C170" s="67"/>
      <c r="D170" s="67"/>
      <c r="E170" s="67"/>
      <c r="F170" s="67"/>
      <c r="G170" s="67"/>
      <c r="H170" s="67"/>
      <c r="I170" s="67"/>
      <c r="J170" s="67"/>
      <c r="K170" s="67"/>
      <c r="L170" s="67"/>
      <c r="M170" s="67"/>
    </row>
    <row r="171" spans="1:13">
      <c r="A171" s="67"/>
      <c r="B171" s="67"/>
      <c r="C171" s="67"/>
      <c r="D171" s="67"/>
      <c r="E171" s="67"/>
      <c r="F171" s="67"/>
      <c r="G171" s="67"/>
      <c r="H171" s="67"/>
      <c r="I171" s="67"/>
      <c r="J171" s="67"/>
      <c r="K171" s="67"/>
      <c r="L171" s="67"/>
      <c r="M171" s="67"/>
    </row>
    <row r="172" spans="1:13">
      <c r="A172" s="67"/>
      <c r="B172" s="67"/>
      <c r="C172" s="67"/>
      <c r="D172" s="67"/>
      <c r="E172" s="67"/>
      <c r="F172" s="67"/>
      <c r="G172" s="67"/>
      <c r="H172" s="67"/>
      <c r="I172" s="67"/>
      <c r="J172" s="67"/>
      <c r="K172" s="67"/>
      <c r="L172" s="67"/>
      <c r="M172" s="67"/>
    </row>
    <row r="173" spans="1:13">
      <c r="A173" s="67"/>
      <c r="B173" s="67"/>
      <c r="C173" s="67"/>
      <c r="D173" s="67"/>
      <c r="E173" s="67"/>
      <c r="F173" s="67"/>
      <c r="G173" s="67"/>
      <c r="H173" s="67"/>
      <c r="I173" s="67"/>
      <c r="J173" s="67"/>
      <c r="K173" s="67"/>
      <c r="L173" s="67"/>
      <c r="M173" s="67"/>
    </row>
    <row r="174" spans="1:13">
      <c r="A174" s="67"/>
      <c r="B174" s="67"/>
      <c r="C174" s="67"/>
      <c r="D174" s="67"/>
      <c r="E174" s="67"/>
      <c r="F174" s="67"/>
      <c r="G174" s="67"/>
      <c r="H174" s="67"/>
      <c r="I174" s="67"/>
      <c r="J174" s="67"/>
      <c r="K174" s="67"/>
      <c r="L174" s="67"/>
      <c r="M174" s="67"/>
    </row>
    <row r="175" spans="1:13">
      <c r="A175" s="67"/>
      <c r="B175" s="67"/>
      <c r="C175" s="67"/>
      <c r="D175" s="67"/>
      <c r="E175" s="67"/>
      <c r="F175" s="67"/>
      <c r="G175" s="67"/>
      <c r="H175" s="67"/>
      <c r="I175" s="67"/>
      <c r="J175" s="67"/>
      <c r="K175" s="67"/>
      <c r="L175" s="67"/>
      <c r="M175" s="67"/>
    </row>
    <row r="176" spans="1:13">
      <c r="A176" s="67"/>
      <c r="B176" s="67"/>
      <c r="C176" s="67"/>
      <c r="D176" s="67"/>
      <c r="E176" s="67"/>
      <c r="F176" s="67"/>
      <c r="G176" s="67"/>
      <c r="H176" s="67"/>
      <c r="I176" s="67"/>
      <c r="J176" s="67"/>
      <c r="K176" s="67"/>
      <c r="L176" s="67"/>
      <c r="M176" s="67"/>
    </row>
    <row r="177" spans="1:13">
      <c r="A177" s="67"/>
      <c r="B177" s="67"/>
      <c r="C177" s="67"/>
      <c r="D177" s="67"/>
      <c r="E177" s="67"/>
      <c r="F177" s="67"/>
      <c r="G177" s="67"/>
      <c r="H177" s="67"/>
      <c r="I177" s="67"/>
      <c r="J177" s="67"/>
      <c r="K177" s="67"/>
      <c r="L177" s="67"/>
      <c r="M177" s="67"/>
    </row>
    <row r="178" spans="1:13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  <c r="L178" s="67"/>
      <c r="M178" s="67"/>
    </row>
    <row r="179" spans="1:13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  <c r="L179" s="67"/>
      <c r="M179" s="67"/>
    </row>
    <row r="180" spans="1:13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  <c r="L180" s="67"/>
      <c r="M180" s="67"/>
    </row>
    <row r="181" spans="1:13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  <c r="L181" s="67"/>
      <c r="M181" s="67"/>
    </row>
    <row r="182" spans="1:13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  <c r="L182" s="67"/>
      <c r="M182" s="67"/>
    </row>
    <row r="183" spans="1:13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  <c r="L183" s="67"/>
      <c r="M183" s="67"/>
    </row>
    <row r="184" spans="1:13">
      <c r="A184" s="67"/>
      <c r="B184" s="67"/>
      <c r="C184" s="67"/>
      <c r="D184" s="67"/>
      <c r="E184" s="67"/>
      <c r="F184" s="67"/>
      <c r="G184" s="67"/>
      <c r="H184" s="67"/>
      <c r="I184" s="67"/>
      <c r="J184" s="67"/>
      <c r="K184" s="67"/>
      <c r="L184" s="67"/>
      <c r="M184" s="67"/>
    </row>
    <row r="185" spans="1:13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  <c r="L185" s="67"/>
      <c r="M185" s="67"/>
    </row>
    <row r="186" spans="1:13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  <c r="L186" s="67"/>
      <c r="M186" s="67"/>
    </row>
    <row r="187" spans="1:13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  <c r="L187" s="67"/>
      <c r="M187" s="67"/>
    </row>
    <row r="188" spans="1:13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  <c r="L188" s="67"/>
      <c r="M188" s="67"/>
    </row>
    <row r="189" spans="1:13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  <c r="L189" s="67"/>
      <c r="M189" s="67"/>
    </row>
    <row r="190" spans="1:13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  <c r="L190" s="67"/>
      <c r="M190" s="67"/>
    </row>
    <row r="191" spans="1:13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  <c r="L191" s="67"/>
      <c r="M191" s="67"/>
    </row>
    <row r="192" spans="1:13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  <c r="L192" s="67"/>
      <c r="M192" s="67"/>
    </row>
    <row r="193" spans="1:13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  <c r="L193" s="67"/>
      <c r="M193" s="67"/>
    </row>
    <row r="194" spans="1:13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  <c r="L194" s="67"/>
      <c r="M194" s="67"/>
    </row>
    <row r="195" spans="1:13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  <c r="L195" s="67"/>
      <c r="M195" s="67"/>
    </row>
    <row r="196" spans="1:13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</row>
    <row r="197" spans="1:13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  <c r="L197" s="67"/>
      <c r="M197" s="67"/>
    </row>
    <row r="198" spans="1:13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  <c r="L198" s="67"/>
      <c r="M198" s="67"/>
    </row>
    <row r="199" spans="1:13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  <c r="L199" s="67"/>
      <c r="M199" s="67"/>
    </row>
    <row r="200" spans="1:13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  <c r="L200" s="67"/>
      <c r="M200" s="67"/>
    </row>
    <row r="201" spans="1:13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  <c r="L201" s="67"/>
      <c r="M201" s="67"/>
    </row>
    <row r="202" spans="1:13">
      <c r="A202" s="67"/>
      <c r="B202" s="67"/>
      <c r="C202" s="67"/>
      <c r="D202" s="67"/>
      <c r="E202" s="67"/>
      <c r="F202" s="67"/>
      <c r="G202" s="67"/>
      <c r="H202" s="67"/>
      <c r="I202" s="67"/>
      <c r="J202" s="67"/>
      <c r="K202" s="67"/>
      <c r="L202" s="67"/>
      <c r="M202" s="67"/>
    </row>
    <row r="203" spans="1:13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  <c r="L203" s="67"/>
      <c r="M203" s="67"/>
    </row>
    <row r="204" spans="1:13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  <c r="L204" s="67"/>
      <c r="M204" s="67"/>
    </row>
    <row r="205" spans="1:13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  <c r="L205" s="67"/>
      <c r="M205" s="67"/>
    </row>
    <row r="206" spans="1:13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  <c r="L206" s="67"/>
      <c r="M206" s="67"/>
    </row>
    <row r="207" spans="1:13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  <c r="L207" s="67"/>
      <c r="M207" s="67"/>
    </row>
    <row r="208" spans="1:13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  <c r="L208" s="67"/>
      <c r="M208" s="67"/>
    </row>
    <row r="209" spans="1:13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  <c r="L209" s="67"/>
      <c r="M209" s="67"/>
    </row>
    <row r="210" spans="1:13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  <c r="L210" s="67"/>
      <c r="M210" s="67"/>
    </row>
    <row r="211" spans="1:13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  <c r="L211" s="67"/>
      <c r="M211" s="67"/>
    </row>
    <row r="212" spans="1:13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  <c r="L212" s="67"/>
      <c r="M212" s="67"/>
    </row>
    <row r="213" spans="1:13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  <c r="L213" s="67"/>
      <c r="M213" s="67"/>
    </row>
    <row r="214" spans="1:13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  <c r="L214" s="67"/>
      <c r="M214" s="67"/>
    </row>
    <row r="215" spans="1:13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  <c r="L215" s="67"/>
      <c r="M215" s="67"/>
    </row>
    <row r="216" spans="1:13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  <c r="L216" s="67"/>
      <c r="M216" s="67"/>
    </row>
    <row r="217" spans="1:13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  <c r="L217" s="67"/>
      <c r="M217" s="67"/>
    </row>
    <row r="218" spans="1:13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  <c r="L218" s="67"/>
      <c r="M218" s="67"/>
    </row>
    <row r="219" spans="1:13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  <c r="L219" s="67"/>
      <c r="M219" s="67"/>
    </row>
    <row r="220" spans="1:13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  <c r="L220" s="67"/>
      <c r="M220" s="67"/>
    </row>
    <row r="221" spans="1:13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  <c r="L221" s="67"/>
      <c r="M221" s="67"/>
    </row>
    <row r="222" spans="1:13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  <c r="L222" s="67"/>
      <c r="M222" s="67"/>
    </row>
    <row r="223" spans="1:13">
      <c r="A223" s="67"/>
      <c r="B223" s="67"/>
      <c r="C223" s="67"/>
      <c r="D223" s="67"/>
      <c r="E223" s="67"/>
      <c r="F223" s="67"/>
      <c r="G223" s="67"/>
      <c r="H223" s="67"/>
      <c r="I223" s="67"/>
      <c r="J223" s="67"/>
      <c r="K223" s="67"/>
      <c r="L223" s="67"/>
      <c r="M223" s="67"/>
    </row>
    <row r="224" spans="1:13">
      <c r="A224" s="67"/>
      <c r="B224" s="67"/>
      <c r="C224" s="67"/>
      <c r="D224" s="67"/>
      <c r="E224" s="67"/>
      <c r="F224" s="67"/>
      <c r="G224" s="67"/>
      <c r="H224" s="67"/>
      <c r="I224" s="67"/>
      <c r="J224" s="67"/>
      <c r="K224" s="67"/>
      <c r="L224" s="67"/>
      <c r="M224" s="67"/>
    </row>
    <row r="225" spans="1:13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  <c r="L225" s="67"/>
      <c r="M225" s="67"/>
    </row>
    <row r="226" spans="1:13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  <c r="L226" s="67"/>
      <c r="M226" s="67"/>
    </row>
    <row r="227" spans="1:13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  <c r="L227" s="67"/>
      <c r="M227" s="67"/>
    </row>
    <row r="228" spans="1:13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  <c r="L228" s="67"/>
      <c r="M228" s="67"/>
    </row>
    <row r="229" spans="1:13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  <c r="L229" s="67"/>
      <c r="M229" s="67"/>
    </row>
    <row r="230" spans="1:13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  <c r="L230" s="67"/>
      <c r="M230" s="67"/>
    </row>
    <row r="231" spans="1:13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  <c r="L231" s="67"/>
      <c r="M231" s="67"/>
    </row>
  </sheetData>
  <mergeCells count="9">
    <mergeCell ref="D19:E19"/>
    <mergeCell ref="H19:I19"/>
    <mergeCell ref="C9:H9"/>
    <mergeCell ref="D13:E13"/>
    <mergeCell ref="H13:I13"/>
    <mergeCell ref="D15:E15"/>
    <mergeCell ref="H15:I15"/>
    <mergeCell ref="D17:E17"/>
    <mergeCell ref="H17:I17"/>
  </mergeCells>
  <dataValidations count="1">
    <dataValidation type="list" allowBlank="1" showInputMessage="1" showErrorMessage="1" sqref="G2">
      <formula1>Cde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3"/>
  <dimension ref="A1:W231"/>
  <sheetViews>
    <sheetView tabSelected="1" zoomScale="85" zoomScaleNormal="85" workbookViewId="0">
      <selection activeCell="P4" sqref="P4"/>
    </sheetView>
  </sheetViews>
  <sheetFormatPr baseColWidth="10" defaultRowHeight="15"/>
  <cols>
    <col min="1" max="2" width="11.42578125" style="68"/>
    <col min="3" max="3" width="15.28515625" style="68" customWidth="1"/>
    <col min="4" max="4" width="15.140625" style="68" bestFit="1" customWidth="1"/>
    <col min="5" max="5" width="10.28515625" style="68" customWidth="1"/>
    <col min="6" max="6" width="12.28515625" style="68" customWidth="1"/>
    <col min="7" max="7" width="12" style="68" customWidth="1"/>
    <col min="8" max="8" width="11.28515625" style="68" customWidth="1"/>
    <col min="9" max="16384" width="11.42578125" style="68"/>
  </cols>
  <sheetData>
    <row r="1" spans="1:23">
      <c r="A1" s="65"/>
      <c r="B1" s="65"/>
      <c r="C1" s="65"/>
      <c r="D1" s="65"/>
      <c r="E1" s="65"/>
      <c r="F1" s="65"/>
      <c r="G1" s="65"/>
      <c r="H1" s="65"/>
      <c r="I1" s="66"/>
      <c r="J1" s="66"/>
      <c r="K1" s="66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</row>
    <row r="2" spans="1:23" ht="24">
      <c r="A2" s="69" t="s">
        <v>169</v>
      </c>
      <c r="B2" s="65"/>
      <c r="C2" s="102"/>
      <c r="D2" s="65"/>
      <c r="E2" s="70" t="s">
        <v>170</v>
      </c>
      <c r="F2" s="65"/>
      <c r="G2" s="36"/>
      <c r="H2" s="65"/>
      <c r="I2" s="66"/>
      <c r="J2" s="66"/>
      <c r="K2" s="66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</row>
    <row r="3" spans="1:23">
      <c r="A3" s="65"/>
      <c r="B3" s="65"/>
      <c r="C3" s="65"/>
      <c r="D3" s="65"/>
      <c r="E3" s="65"/>
      <c r="F3" s="65"/>
      <c r="G3" s="65"/>
      <c r="H3" s="65"/>
      <c r="I3" s="66"/>
      <c r="J3" s="66"/>
      <c r="K3" s="66"/>
      <c r="L3" s="67"/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</row>
    <row r="4" spans="1:23" ht="21">
      <c r="A4" s="71" t="s">
        <v>171</v>
      </c>
      <c r="B4" s="65"/>
      <c r="C4" s="71" t="str">
        <f>IF(ISBLANK(C2),"",VLOOKUP(C2,[1]BDD!$B$1:$BB$1090,2,FALSE))</f>
        <v/>
      </c>
      <c r="D4" s="65"/>
      <c r="E4" s="65"/>
      <c r="F4" s="65"/>
      <c r="G4" s="65"/>
      <c r="H4" s="65"/>
      <c r="I4" s="66"/>
      <c r="J4" s="66"/>
      <c r="K4" s="66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</row>
    <row r="5" spans="1:23" ht="15.75">
      <c r="A5" s="72" t="s">
        <v>172</v>
      </c>
      <c r="B5" s="65"/>
      <c r="C5" s="72" t="str">
        <f>IF(ISBLANK($C$2),"",VLOOKUP($C$2,[1]BDD!$B$1:$BB$1090,11,FALSE))</f>
        <v/>
      </c>
      <c r="D5" s="65"/>
      <c r="E5" s="65"/>
      <c r="F5" s="65"/>
      <c r="G5" s="65"/>
      <c r="H5" s="65"/>
      <c r="I5" s="66"/>
      <c r="J5" s="66"/>
      <c r="K5" s="66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</row>
    <row r="6" spans="1:23">
      <c r="A6" s="65"/>
      <c r="B6" s="65"/>
      <c r="C6" s="65"/>
      <c r="D6" s="65"/>
      <c r="E6" s="65"/>
      <c r="F6" s="65"/>
      <c r="G6" s="65"/>
      <c r="H6" s="65"/>
      <c r="I6" s="66"/>
      <c r="J6" s="66"/>
      <c r="K6" s="66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</row>
    <row r="7" spans="1:23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</row>
    <row r="8" spans="1:23">
      <c r="A8" s="73"/>
      <c r="B8" s="73"/>
      <c r="C8" s="73"/>
      <c r="D8" s="73"/>
      <c r="E8" s="73"/>
      <c r="F8" s="73"/>
      <c r="G8" s="73"/>
      <c r="H8" s="73"/>
      <c r="I8" s="73"/>
      <c r="J8" s="73"/>
      <c r="K8" s="73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</row>
    <row r="9" spans="1:23" ht="15.75">
      <c r="A9" s="73"/>
      <c r="B9" s="74" t="s">
        <v>173</v>
      </c>
      <c r="C9" s="75" t="str">
        <f>IF(ISBLANK(C2),"",VLOOKUP(C2,[1]BDD!$B$1:$BB$1090,6,FALSE))</f>
        <v/>
      </c>
      <c r="D9" s="75"/>
      <c r="E9" s="75"/>
      <c r="F9" s="75"/>
      <c r="G9" s="75"/>
      <c r="H9" s="75"/>
      <c r="I9" s="73"/>
      <c r="J9" s="73"/>
      <c r="K9" s="73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</row>
    <row r="10" spans="1:23">
      <c r="A10" s="73"/>
      <c r="B10" s="73"/>
      <c r="C10" s="73"/>
      <c r="D10" s="73"/>
      <c r="E10" s="73"/>
      <c r="F10" s="73"/>
      <c r="G10" s="73"/>
      <c r="H10" s="73"/>
      <c r="I10" s="73"/>
      <c r="J10" s="73"/>
      <c r="K10" s="73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</row>
    <row r="11" spans="1:23">
      <c r="A11" s="67"/>
      <c r="B11" s="67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</row>
    <row r="12" spans="1:23" ht="15.75">
      <c r="A12" s="76" t="s">
        <v>174</v>
      </c>
      <c r="B12" s="73"/>
      <c r="C12" s="73"/>
      <c r="D12" s="73"/>
      <c r="E12" s="73"/>
      <c r="F12" s="73"/>
      <c r="G12" s="73"/>
      <c r="H12" s="73"/>
      <c r="I12" s="73"/>
      <c r="J12" s="73"/>
      <c r="K12" s="73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</row>
    <row r="13" spans="1:23" ht="15.75">
      <c r="A13" s="77"/>
      <c r="B13" s="77"/>
      <c r="C13" s="78" t="s">
        <v>26</v>
      </c>
      <c r="D13" s="79"/>
      <c r="E13" s="80"/>
      <c r="F13" s="77"/>
      <c r="G13" s="74" t="s">
        <v>32</v>
      </c>
      <c r="H13" s="79"/>
      <c r="I13" s="80"/>
      <c r="J13" s="73"/>
      <c r="K13" s="73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</row>
    <row r="14" spans="1:23">
      <c r="A14" s="77"/>
      <c r="B14" s="77"/>
      <c r="C14" s="81"/>
      <c r="D14" s="73"/>
      <c r="E14" s="73"/>
      <c r="F14" s="77"/>
      <c r="G14" s="81"/>
      <c r="H14" s="73"/>
      <c r="I14" s="73"/>
      <c r="J14" s="73"/>
      <c r="K14" s="73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</row>
    <row r="15" spans="1:23" ht="15.75">
      <c r="A15" s="77"/>
      <c r="B15" s="77"/>
      <c r="C15" s="78" t="s">
        <v>176</v>
      </c>
      <c r="D15" s="103"/>
      <c r="E15" s="104"/>
      <c r="F15" s="77"/>
      <c r="G15" s="78" t="s">
        <v>34</v>
      </c>
      <c r="H15" s="103"/>
      <c r="I15" s="104"/>
      <c r="J15" s="73"/>
      <c r="K15" s="73"/>
      <c r="L15" s="67"/>
      <c r="M15" s="67"/>
      <c r="N15" s="86"/>
      <c r="O15" s="67"/>
      <c r="P15" s="67"/>
      <c r="Q15" s="67"/>
      <c r="R15" s="67"/>
      <c r="S15" s="67"/>
      <c r="T15" s="67"/>
      <c r="U15" s="67"/>
      <c r="V15" s="67"/>
      <c r="W15" s="67"/>
    </row>
    <row r="16" spans="1:23">
      <c r="A16" s="77"/>
      <c r="B16" s="77"/>
      <c r="C16" s="81"/>
      <c r="D16" s="73"/>
      <c r="E16" s="73"/>
      <c r="F16" s="73"/>
      <c r="G16" s="73"/>
      <c r="H16" s="73"/>
      <c r="I16" s="73"/>
      <c r="J16" s="73"/>
      <c r="K16" s="73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</row>
    <row r="17" spans="1:23" ht="15.75">
      <c r="A17" s="77"/>
      <c r="B17" s="77"/>
      <c r="C17" s="78" t="s">
        <v>182</v>
      </c>
      <c r="D17" s="79"/>
      <c r="E17" s="80"/>
      <c r="F17" s="87"/>
      <c r="G17" s="88" t="s">
        <v>183</v>
      </c>
      <c r="H17" s="84"/>
      <c r="I17" s="85"/>
      <c r="J17" s="73"/>
      <c r="K17" s="91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</row>
    <row r="18" spans="1:23" ht="15.75">
      <c r="A18" s="81"/>
      <c r="B18" s="73"/>
      <c r="C18" s="73"/>
      <c r="D18" s="92"/>
      <c r="E18" s="92"/>
      <c r="F18" s="73"/>
      <c r="G18" s="73"/>
      <c r="H18" s="73"/>
      <c r="I18" s="73"/>
      <c r="J18" s="73"/>
      <c r="K18" s="73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</row>
    <row r="19" spans="1:23" ht="15.75">
      <c r="A19" s="81"/>
      <c r="B19" s="73"/>
      <c r="C19" s="78" t="s">
        <v>184</v>
      </c>
      <c r="D19" s="103"/>
      <c r="E19" s="104"/>
      <c r="F19" s="73"/>
      <c r="G19" s="78" t="s">
        <v>185</v>
      </c>
      <c r="H19" s="84"/>
      <c r="I19" s="85"/>
      <c r="J19" s="73"/>
      <c r="K19" s="73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</row>
    <row r="20" spans="1:23" ht="15.75">
      <c r="A20" s="81"/>
      <c r="B20" s="73"/>
      <c r="C20" s="73"/>
      <c r="D20" s="92"/>
      <c r="E20" s="92"/>
      <c r="F20" s="73"/>
      <c r="G20" s="73"/>
      <c r="H20" s="73"/>
      <c r="I20" s="73"/>
      <c r="J20" s="73"/>
      <c r="K20" s="73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</row>
    <row r="21" spans="1:23" ht="15" customHeight="1">
      <c r="A21" s="81"/>
      <c r="B21" s="73"/>
      <c r="C21" s="105" t="s">
        <v>179</v>
      </c>
      <c r="D21" s="93"/>
      <c r="E21" s="94"/>
      <c r="F21" s="73"/>
      <c r="G21" s="105" t="s">
        <v>186</v>
      </c>
      <c r="H21" s="106"/>
      <c r="I21" s="107"/>
      <c r="J21" s="73"/>
      <c r="K21" s="73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</row>
    <row r="22" spans="1:23" ht="15.75">
      <c r="A22" s="81"/>
      <c r="B22" s="73"/>
      <c r="C22" s="73"/>
      <c r="D22" s="92"/>
      <c r="E22" s="92"/>
      <c r="F22" s="73"/>
      <c r="G22" s="73"/>
      <c r="H22" s="73"/>
      <c r="I22" s="73"/>
      <c r="J22" s="73"/>
      <c r="K22" s="73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</row>
    <row r="23" spans="1:23" ht="15" customHeight="1">
      <c r="A23" s="97"/>
      <c r="B23" s="97"/>
      <c r="C23" s="97"/>
      <c r="D23" s="97"/>
      <c r="E23" s="97"/>
      <c r="F23" s="97"/>
      <c r="G23" s="97"/>
      <c r="H23" s="97"/>
      <c r="I23" s="97"/>
      <c r="J23" s="9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</row>
    <row r="24" spans="1:23">
      <c r="A24" s="97"/>
      <c r="B24" s="97"/>
      <c r="C24" s="97"/>
      <c r="D24" s="97"/>
      <c r="E24" s="97"/>
      <c r="F24" s="97"/>
      <c r="G24" s="97"/>
      <c r="H24" s="97"/>
      <c r="I24" s="97"/>
      <c r="J24" s="9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</row>
    <row r="25" spans="1:23" ht="15" customHeight="1">
      <c r="A25" s="97"/>
      <c r="B25" s="98"/>
      <c r="C25" s="99"/>
      <c r="D25" s="100"/>
      <c r="E25" s="101"/>
      <c r="F25" s="100"/>
      <c r="G25" s="100"/>
      <c r="H25" s="100"/>
      <c r="I25" s="100"/>
      <c r="J25" s="9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</row>
    <row r="26" spans="1:23" ht="15" customHeight="1">
      <c r="A26" s="97"/>
      <c r="B26" s="97"/>
      <c r="C26" s="97"/>
      <c r="D26" s="97"/>
      <c r="E26" s="97"/>
      <c r="F26" s="97"/>
      <c r="G26" s="97"/>
      <c r="H26" s="97"/>
      <c r="I26" s="97"/>
      <c r="J26" s="9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</row>
    <row r="27" spans="1:23">
      <c r="A27" s="67"/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67"/>
      <c r="O27" s="67"/>
      <c r="P27" s="67"/>
      <c r="Q27" s="67"/>
      <c r="R27" s="67"/>
      <c r="S27" s="67"/>
      <c r="T27" s="67"/>
      <c r="U27" s="67"/>
      <c r="V27" s="67"/>
      <c r="W27" s="67"/>
    </row>
    <row r="28" spans="1:23">
      <c r="A28" s="67"/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67"/>
      <c r="P28" s="67"/>
      <c r="Q28" s="67"/>
      <c r="R28" s="67"/>
      <c r="S28" s="67"/>
      <c r="T28" s="67"/>
      <c r="U28" s="67"/>
      <c r="V28" s="67"/>
      <c r="W28" s="67"/>
    </row>
    <row r="29" spans="1:23">
      <c r="A29" s="67"/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  <c r="O29" s="67"/>
      <c r="P29" s="67"/>
      <c r="Q29" s="67"/>
      <c r="R29" s="67"/>
      <c r="S29" s="67"/>
      <c r="T29" s="67"/>
      <c r="U29" s="67"/>
      <c r="V29" s="67"/>
      <c r="W29" s="67"/>
    </row>
    <row r="30" spans="1:23">
      <c r="A30" s="67"/>
      <c r="B30" s="67"/>
      <c r="C30" s="67"/>
      <c r="D30" s="67"/>
      <c r="E30" s="67"/>
      <c r="F30" s="67"/>
      <c r="G30" s="67"/>
      <c r="H30" s="67"/>
      <c r="I30" s="67"/>
      <c r="J30" s="67"/>
      <c r="K30" s="67"/>
      <c r="L30" s="67"/>
      <c r="M30" s="67"/>
      <c r="N30" s="67"/>
      <c r="O30" s="67"/>
      <c r="P30" s="67"/>
      <c r="Q30" s="67"/>
      <c r="R30" s="67"/>
      <c r="S30" s="67"/>
      <c r="T30" s="67"/>
      <c r="U30" s="67"/>
      <c r="V30" s="67"/>
      <c r="W30" s="67"/>
    </row>
    <row r="31" spans="1:23">
      <c r="A31" s="67"/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7"/>
      <c r="S31" s="67"/>
      <c r="T31" s="67"/>
      <c r="U31" s="67"/>
      <c r="V31" s="67"/>
      <c r="W31" s="67"/>
    </row>
    <row r="32" spans="1:23">
      <c r="A32" s="67"/>
      <c r="B32" s="67"/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7"/>
      <c r="Q32" s="67"/>
      <c r="R32" s="67"/>
      <c r="S32" s="67"/>
      <c r="T32" s="67"/>
      <c r="U32" s="67"/>
      <c r="V32" s="67"/>
      <c r="W32" s="67"/>
    </row>
    <row r="33" spans="1:23">
      <c r="A33" s="67"/>
      <c r="B33" s="67"/>
      <c r="C33" s="67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7"/>
      <c r="R33" s="67"/>
      <c r="S33" s="67"/>
      <c r="T33" s="67"/>
      <c r="U33" s="67"/>
      <c r="V33" s="67"/>
      <c r="W33" s="67"/>
    </row>
    <row r="34" spans="1:23">
      <c r="A34" s="67"/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67"/>
      <c r="T34" s="67"/>
      <c r="U34" s="67"/>
      <c r="V34" s="67"/>
      <c r="W34" s="67"/>
    </row>
    <row r="35" spans="1:23">
      <c r="A35" s="67"/>
      <c r="B35" s="67"/>
      <c r="C35" s="67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</row>
    <row r="36" spans="1:23">
      <c r="A36" s="67"/>
      <c r="B36" s="67"/>
      <c r="C36" s="67"/>
      <c r="D36" s="67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7"/>
      <c r="T36" s="67"/>
      <c r="U36" s="67"/>
      <c r="V36" s="67"/>
      <c r="W36" s="67"/>
    </row>
    <row r="37" spans="1:23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7"/>
      <c r="R37" s="67"/>
      <c r="S37" s="67"/>
      <c r="T37" s="67"/>
      <c r="U37" s="67"/>
      <c r="V37" s="67"/>
      <c r="W37" s="67"/>
    </row>
    <row r="38" spans="1:23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7"/>
      <c r="T38" s="67"/>
      <c r="U38" s="67"/>
      <c r="V38" s="67"/>
      <c r="W38" s="67"/>
    </row>
    <row r="39" spans="1:23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7"/>
      <c r="Q39" s="67"/>
      <c r="R39" s="67"/>
      <c r="S39" s="67"/>
      <c r="T39" s="67"/>
      <c r="U39" s="67"/>
      <c r="V39" s="67"/>
      <c r="W39" s="67"/>
    </row>
    <row r="40" spans="1:23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7"/>
      <c r="T40" s="67"/>
      <c r="U40" s="67"/>
      <c r="V40" s="67"/>
      <c r="W40" s="67"/>
    </row>
    <row r="41" spans="1:23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7"/>
    </row>
    <row r="42" spans="1:23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7"/>
      <c r="T42" s="67"/>
      <c r="U42" s="67"/>
      <c r="V42" s="67"/>
      <c r="W42" s="67"/>
    </row>
    <row r="43" spans="1:23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67"/>
      <c r="U43" s="67"/>
      <c r="V43" s="67"/>
      <c r="W43" s="67"/>
    </row>
    <row r="44" spans="1:23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  <c r="L44" s="67"/>
      <c r="M44" s="67"/>
    </row>
    <row r="45" spans="1:23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</row>
    <row r="46" spans="1:23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</row>
    <row r="47" spans="1:23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</row>
    <row r="48" spans="1:23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</row>
    <row r="49" spans="1:13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</row>
    <row r="50" spans="1:13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  <c r="L50" s="67"/>
      <c r="M50" s="67"/>
    </row>
    <row r="51" spans="1:13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  <c r="L51" s="67"/>
      <c r="M51" s="67"/>
    </row>
    <row r="52" spans="1:13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</row>
    <row r="53" spans="1:13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  <c r="L53" s="67"/>
      <c r="M53" s="67"/>
    </row>
    <row r="54" spans="1:13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</row>
    <row r="55" spans="1:13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</row>
    <row r="56" spans="1:13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</row>
    <row r="57" spans="1:13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</row>
    <row r="58" spans="1:13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</row>
    <row r="59" spans="1:13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  <c r="L59" s="67"/>
      <c r="M59" s="67"/>
    </row>
    <row r="60" spans="1:13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</row>
    <row r="61" spans="1:13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  <c r="L61" s="67"/>
      <c r="M61" s="67"/>
    </row>
    <row r="62" spans="1:13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7"/>
    </row>
    <row r="63" spans="1:13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  <c r="L63" s="67"/>
      <c r="M63" s="67"/>
    </row>
    <row r="64" spans="1:13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  <c r="L64" s="67"/>
      <c r="M64" s="67"/>
    </row>
    <row r="65" spans="1:13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  <c r="L65" s="67"/>
      <c r="M65" s="67"/>
    </row>
    <row r="66" spans="1:13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  <c r="L66" s="67"/>
      <c r="M66" s="67"/>
    </row>
    <row r="67" spans="1:13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</row>
    <row r="68" spans="1:13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  <c r="L68" s="67"/>
      <c r="M68" s="67"/>
    </row>
    <row r="69" spans="1:13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  <c r="L69" s="67"/>
      <c r="M69" s="67"/>
    </row>
    <row r="70" spans="1:13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</row>
    <row r="71" spans="1:13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7"/>
    </row>
    <row r="72" spans="1:13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</row>
    <row r="73" spans="1:13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</row>
    <row r="74" spans="1:13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  <c r="L74" s="67"/>
      <c r="M74" s="67"/>
    </row>
    <row r="75" spans="1:13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7"/>
    </row>
    <row r="76" spans="1:13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</row>
    <row r="77" spans="1:13">
      <c r="A77" s="67"/>
      <c r="B77" s="67"/>
      <c r="C77" s="67"/>
      <c r="D77" s="67"/>
      <c r="E77" s="67"/>
      <c r="F77" s="67"/>
      <c r="G77" s="67"/>
      <c r="H77" s="67"/>
      <c r="I77" s="67"/>
      <c r="J77" s="67"/>
      <c r="K77" s="67"/>
      <c r="L77" s="67"/>
      <c r="M77" s="67"/>
    </row>
    <row r="78" spans="1:13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</row>
    <row r="79" spans="1:13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</row>
    <row r="80" spans="1:13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  <c r="L80" s="67"/>
      <c r="M80" s="67"/>
    </row>
    <row r="81" spans="1:13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7"/>
    </row>
    <row r="82" spans="1:13">
      <c r="A82" s="67"/>
      <c r="B82" s="67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7"/>
    </row>
    <row r="83" spans="1:13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7"/>
    </row>
    <row r="84" spans="1:13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  <c r="L84" s="67"/>
      <c r="M84" s="67"/>
    </row>
    <row r="85" spans="1:13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  <c r="L85" s="67"/>
      <c r="M85" s="67"/>
    </row>
    <row r="86" spans="1:13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</row>
    <row r="87" spans="1:13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  <c r="L87" s="67"/>
      <c r="M87" s="67"/>
    </row>
    <row r="88" spans="1:13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  <c r="L88" s="67"/>
      <c r="M88" s="67"/>
    </row>
    <row r="89" spans="1:13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7"/>
    </row>
    <row r="90" spans="1:13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  <c r="L90" s="67"/>
      <c r="M90" s="67"/>
    </row>
    <row r="91" spans="1:13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  <c r="L91" s="67"/>
      <c r="M91" s="67"/>
    </row>
    <row r="92" spans="1:13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</row>
    <row r="93" spans="1:13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67"/>
    </row>
    <row r="94" spans="1:13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7"/>
    </row>
    <row r="95" spans="1:13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  <c r="L95" s="67"/>
      <c r="M95" s="67"/>
    </row>
    <row r="96" spans="1:13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  <c r="L96" s="67"/>
      <c r="M96" s="67"/>
    </row>
    <row r="97" spans="1:13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</row>
    <row r="98" spans="1:13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  <c r="L98" s="67"/>
      <c r="M98" s="67"/>
    </row>
    <row r="99" spans="1:13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</row>
    <row r="100" spans="1:13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</row>
    <row r="101" spans="1:13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  <c r="L101" s="67"/>
      <c r="M101" s="67"/>
    </row>
    <row r="102" spans="1:13">
      <c r="A102" s="67"/>
      <c r="B102" s="67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7"/>
    </row>
    <row r="103" spans="1:13">
      <c r="A103" s="67"/>
      <c r="B103" s="67"/>
      <c r="C103" s="67"/>
      <c r="D103" s="67"/>
      <c r="E103" s="67"/>
      <c r="F103" s="67"/>
      <c r="G103" s="67"/>
      <c r="H103" s="67"/>
      <c r="I103" s="67"/>
      <c r="J103" s="67"/>
      <c r="K103" s="67"/>
      <c r="L103" s="67"/>
      <c r="M103" s="67"/>
    </row>
    <row r="104" spans="1:13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  <c r="L104" s="67"/>
      <c r="M104" s="67"/>
    </row>
    <row r="105" spans="1:13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  <c r="L105" s="67"/>
      <c r="M105" s="67"/>
    </row>
    <row r="106" spans="1:13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  <c r="L106" s="67"/>
      <c r="M106" s="67"/>
    </row>
    <row r="107" spans="1:13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  <c r="L107" s="67"/>
      <c r="M107" s="67"/>
    </row>
    <row r="108" spans="1:13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  <c r="L108" s="67"/>
      <c r="M108" s="67"/>
    </row>
    <row r="109" spans="1:13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  <c r="L109" s="67"/>
      <c r="M109" s="67"/>
    </row>
    <row r="110" spans="1:13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  <c r="L110" s="67"/>
      <c r="M110" s="67"/>
    </row>
    <row r="111" spans="1:13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  <c r="L111" s="67"/>
      <c r="M111" s="67"/>
    </row>
    <row r="112" spans="1:13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  <c r="L112" s="67"/>
      <c r="M112" s="67"/>
    </row>
    <row r="113" spans="1:13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  <c r="L113" s="67"/>
      <c r="M113" s="67"/>
    </row>
    <row r="114" spans="1:13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  <c r="L114" s="67"/>
      <c r="M114" s="67"/>
    </row>
    <row r="115" spans="1:13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  <c r="L115" s="67"/>
      <c r="M115" s="67"/>
    </row>
    <row r="116" spans="1:13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  <c r="L116" s="67"/>
      <c r="M116" s="67"/>
    </row>
    <row r="117" spans="1:13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  <c r="L117" s="67"/>
      <c r="M117" s="67"/>
    </row>
    <row r="118" spans="1:13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  <c r="L118" s="67"/>
      <c r="M118" s="67"/>
    </row>
    <row r="119" spans="1:13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  <c r="L119" s="67"/>
      <c r="M119" s="67"/>
    </row>
    <row r="120" spans="1:13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  <c r="L120" s="67"/>
      <c r="M120" s="67"/>
    </row>
    <row r="121" spans="1:13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  <c r="L121" s="67"/>
      <c r="M121" s="67"/>
    </row>
    <row r="122" spans="1:13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  <c r="L122" s="67"/>
      <c r="M122" s="67"/>
    </row>
    <row r="123" spans="1:13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  <c r="L123" s="67"/>
      <c r="M123" s="67"/>
    </row>
    <row r="124" spans="1:13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  <c r="L124" s="67"/>
      <c r="M124" s="67"/>
    </row>
    <row r="125" spans="1:13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  <c r="L125" s="67"/>
      <c r="M125" s="67"/>
    </row>
    <row r="126" spans="1:13">
      <c r="A126" s="67"/>
      <c r="B126" s="67"/>
      <c r="C126" s="67"/>
      <c r="D126" s="67"/>
      <c r="E126" s="67"/>
      <c r="F126" s="67"/>
      <c r="G126" s="67"/>
      <c r="H126" s="67"/>
      <c r="I126" s="67"/>
      <c r="J126" s="67"/>
      <c r="K126" s="67"/>
      <c r="L126" s="67"/>
      <c r="M126" s="67"/>
    </row>
    <row r="127" spans="1:13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  <c r="L127" s="67"/>
      <c r="M127" s="67"/>
    </row>
    <row r="128" spans="1:13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  <c r="L128" s="67"/>
      <c r="M128" s="67"/>
    </row>
    <row r="129" spans="1:13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  <c r="L129" s="67"/>
      <c r="M129" s="67"/>
    </row>
    <row r="130" spans="1:13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  <c r="L130" s="67"/>
      <c r="M130" s="67"/>
    </row>
    <row r="131" spans="1:13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  <c r="L131" s="67"/>
      <c r="M131" s="67"/>
    </row>
    <row r="132" spans="1:13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  <c r="L132" s="67"/>
      <c r="M132" s="67"/>
    </row>
    <row r="133" spans="1:13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  <c r="L133" s="67"/>
      <c r="M133" s="67"/>
    </row>
    <row r="134" spans="1:13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  <c r="L134" s="67"/>
      <c r="M134" s="67"/>
    </row>
    <row r="135" spans="1:13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  <c r="L135" s="67"/>
      <c r="M135" s="67"/>
    </row>
    <row r="136" spans="1:13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  <c r="L136" s="67"/>
      <c r="M136" s="67"/>
    </row>
    <row r="137" spans="1:13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  <c r="L137" s="67"/>
      <c r="M137" s="67"/>
    </row>
    <row r="138" spans="1:13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  <c r="L138" s="67"/>
      <c r="M138" s="67"/>
    </row>
    <row r="139" spans="1:13">
      <c r="A139" s="67"/>
      <c r="B139" s="67"/>
      <c r="C139" s="67"/>
      <c r="D139" s="67"/>
      <c r="E139" s="67"/>
      <c r="F139" s="67"/>
      <c r="G139" s="67"/>
      <c r="H139" s="67"/>
      <c r="I139" s="67"/>
      <c r="J139" s="67"/>
      <c r="K139" s="67"/>
      <c r="L139" s="67"/>
      <c r="M139" s="67"/>
    </row>
    <row r="140" spans="1:13">
      <c r="A140" s="67"/>
      <c r="B140" s="67"/>
      <c r="C140" s="67"/>
      <c r="D140" s="67"/>
      <c r="E140" s="67"/>
      <c r="F140" s="67"/>
      <c r="G140" s="67"/>
      <c r="H140" s="67"/>
      <c r="I140" s="67"/>
      <c r="J140" s="67"/>
      <c r="K140" s="67"/>
      <c r="L140" s="67"/>
      <c r="M140" s="67"/>
    </row>
    <row r="141" spans="1:13">
      <c r="A141" s="67"/>
      <c r="B141" s="67"/>
      <c r="C141" s="67"/>
      <c r="D141" s="67"/>
      <c r="E141" s="67"/>
      <c r="F141" s="67"/>
      <c r="G141" s="67"/>
      <c r="H141" s="67"/>
      <c r="I141" s="67"/>
      <c r="J141" s="67"/>
      <c r="K141" s="67"/>
      <c r="L141" s="67"/>
      <c r="M141" s="67"/>
    </row>
    <row r="142" spans="1:13">
      <c r="A142" s="67"/>
      <c r="B142" s="67"/>
      <c r="C142" s="67"/>
      <c r="D142" s="67"/>
      <c r="E142" s="67"/>
      <c r="F142" s="67"/>
      <c r="G142" s="67"/>
      <c r="H142" s="67"/>
      <c r="I142" s="67"/>
      <c r="J142" s="67"/>
      <c r="K142" s="67"/>
      <c r="L142" s="67"/>
      <c r="M142" s="67"/>
    </row>
    <row r="143" spans="1:13">
      <c r="A143" s="67"/>
      <c r="B143" s="67"/>
      <c r="C143" s="67"/>
      <c r="D143" s="67"/>
      <c r="E143" s="67"/>
      <c r="F143" s="67"/>
      <c r="G143" s="67"/>
      <c r="H143" s="67"/>
      <c r="I143" s="67"/>
      <c r="J143" s="67"/>
      <c r="K143" s="67"/>
      <c r="L143" s="67"/>
      <c r="M143" s="67"/>
    </row>
    <row r="144" spans="1:13">
      <c r="A144" s="67"/>
      <c r="B144" s="67"/>
      <c r="C144" s="67"/>
      <c r="D144" s="67"/>
      <c r="E144" s="67"/>
      <c r="F144" s="67"/>
      <c r="G144" s="67"/>
      <c r="H144" s="67"/>
      <c r="I144" s="67"/>
      <c r="J144" s="67"/>
      <c r="K144" s="67"/>
      <c r="L144" s="67"/>
      <c r="M144" s="67"/>
    </row>
    <row r="145" spans="1:13">
      <c r="A145" s="67"/>
      <c r="B145" s="67"/>
      <c r="C145" s="67"/>
      <c r="D145" s="67"/>
      <c r="E145" s="67"/>
      <c r="F145" s="67"/>
      <c r="G145" s="67"/>
      <c r="H145" s="67"/>
      <c r="I145" s="67"/>
      <c r="J145" s="67"/>
      <c r="K145" s="67"/>
      <c r="L145" s="67"/>
      <c r="M145" s="67"/>
    </row>
    <row r="146" spans="1:13">
      <c r="A146" s="67"/>
      <c r="B146" s="67"/>
      <c r="C146" s="67"/>
      <c r="D146" s="67"/>
      <c r="E146" s="67"/>
      <c r="F146" s="67"/>
      <c r="G146" s="67"/>
      <c r="H146" s="67"/>
      <c r="I146" s="67"/>
      <c r="J146" s="67"/>
      <c r="K146" s="67"/>
      <c r="L146" s="67"/>
      <c r="M146" s="67"/>
    </row>
    <row r="147" spans="1:13">
      <c r="A147" s="67"/>
      <c r="B147" s="67"/>
      <c r="C147" s="67"/>
      <c r="D147" s="67"/>
      <c r="E147" s="67"/>
      <c r="F147" s="67"/>
      <c r="G147" s="67"/>
      <c r="H147" s="67"/>
      <c r="I147" s="67"/>
      <c r="J147" s="67"/>
      <c r="K147" s="67"/>
      <c r="L147" s="67"/>
      <c r="M147" s="67"/>
    </row>
    <row r="148" spans="1:13">
      <c r="A148" s="67"/>
      <c r="B148" s="67"/>
      <c r="C148" s="67"/>
      <c r="D148" s="67"/>
      <c r="E148" s="67"/>
      <c r="F148" s="67"/>
      <c r="G148" s="67"/>
      <c r="H148" s="67"/>
      <c r="I148" s="67"/>
      <c r="J148" s="67"/>
      <c r="K148" s="67"/>
      <c r="L148" s="67"/>
      <c r="M148" s="67"/>
    </row>
    <row r="149" spans="1:13">
      <c r="A149" s="67"/>
      <c r="B149" s="67"/>
      <c r="C149" s="67"/>
      <c r="D149" s="67"/>
      <c r="E149" s="67"/>
      <c r="F149" s="67"/>
      <c r="G149" s="67"/>
      <c r="H149" s="67"/>
      <c r="I149" s="67"/>
      <c r="J149" s="67"/>
      <c r="K149" s="67"/>
      <c r="L149" s="67"/>
      <c r="M149" s="67"/>
    </row>
    <row r="150" spans="1:13">
      <c r="A150" s="67"/>
      <c r="B150" s="67"/>
      <c r="C150" s="67"/>
      <c r="D150" s="67"/>
      <c r="E150" s="67"/>
      <c r="F150" s="67"/>
      <c r="G150" s="67"/>
      <c r="H150" s="67"/>
      <c r="I150" s="67"/>
      <c r="J150" s="67"/>
      <c r="K150" s="67"/>
      <c r="L150" s="67"/>
      <c r="M150" s="67"/>
    </row>
    <row r="151" spans="1:13">
      <c r="A151" s="67"/>
      <c r="B151" s="67"/>
      <c r="C151" s="67"/>
      <c r="D151" s="67"/>
      <c r="E151" s="67"/>
      <c r="F151" s="67"/>
      <c r="G151" s="67"/>
      <c r="H151" s="67"/>
      <c r="I151" s="67"/>
      <c r="J151" s="67"/>
      <c r="K151" s="67"/>
      <c r="L151" s="67"/>
      <c r="M151" s="67"/>
    </row>
    <row r="152" spans="1:13">
      <c r="A152" s="67"/>
      <c r="B152" s="67"/>
      <c r="C152" s="67"/>
      <c r="D152" s="67"/>
      <c r="E152" s="67"/>
      <c r="F152" s="67"/>
      <c r="G152" s="67"/>
      <c r="H152" s="67"/>
      <c r="I152" s="67"/>
      <c r="J152" s="67"/>
      <c r="K152" s="67"/>
      <c r="L152" s="67"/>
      <c r="M152" s="67"/>
    </row>
    <row r="153" spans="1:13">
      <c r="A153" s="67"/>
      <c r="B153" s="67"/>
      <c r="C153" s="67"/>
      <c r="D153" s="67"/>
      <c r="E153" s="67"/>
      <c r="F153" s="67"/>
      <c r="G153" s="67"/>
      <c r="H153" s="67"/>
      <c r="I153" s="67"/>
      <c r="J153" s="67"/>
      <c r="K153" s="67"/>
      <c r="L153" s="67"/>
      <c r="M153" s="67"/>
    </row>
    <row r="154" spans="1:13">
      <c r="A154" s="67"/>
      <c r="B154" s="67"/>
      <c r="C154" s="67"/>
      <c r="D154" s="67"/>
      <c r="E154" s="67"/>
      <c r="F154" s="67"/>
      <c r="G154" s="67"/>
      <c r="H154" s="67"/>
      <c r="I154" s="67"/>
      <c r="J154" s="67"/>
      <c r="K154" s="67"/>
      <c r="L154" s="67"/>
      <c r="M154" s="67"/>
    </row>
    <row r="155" spans="1:13">
      <c r="A155" s="67"/>
      <c r="B155" s="67"/>
      <c r="C155" s="67"/>
      <c r="D155" s="67"/>
      <c r="E155" s="67"/>
      <c r="F155" s="67"/>
      <c r="G155" s="67"/>
      <c r="H155" s="67"/>
      <c r="I155" s="67"/>
      <c r="J155" s="67"/>
      <c r="K155" s="67"/>
      <c r="L155" s="67"/>
      <c r="M155" s="67"/>
    </row>
    <row r="156" spans="1:13">
      <c r="A156" s="67"/>
      <c r="B156" s="67"/>
      <c r="C156" s="67"/>
      <c r="D156" s="67"/>
      <c r="E156" s="67"/>
      <c r="F156" s="67"/>
      <c r="G156" s="67"/>
      <c r="H156" s="67"/>
      <c r="I156" s="67"/>
      <c r="J156" s="67"/>
      <c r="K156" s="67"/>
      <c r="L156" s="67"/>
      <c r="M156" s="67"/>
    </row>
    <row r="157" spans="1:13">
      <c r="A157" s="67"/>
      <c r="B157" s="67"/>
      <c r="C157" s="67"/>
      <c r="D157" s="67"/>
      <c r="E157" s="67"/>
      <c r="F157" s="67"/>
      <c r="G157" s="67"/>
      <c r="H157" s="67"/>
      <c r="I157" s="67"/>
      <c r="J157" s="67"/>
      <c r="K157" s="67"/>
      <c r="L157" s="67"/>
      <c r="M157" s="67"/>
    </row>
    <row r="158" spans="1:13">
      <c r="A158" s="67"/>
      <c r="B158" s="67"/>
      <c r="C158" s="67"/>
      <c r="D158" s="67"/>
      <c r="E158" s="67"/>
      <c r="F158" s="67"/>
      <c r="G158" s="67"/>
      <c r="H158" s="67"/>
      <c r="I158" s="67"/>
      <c r="J158" s="67"/>
      <c r="K158" s="67"/>
      <c r="L158" s="67"/>
      <c r="M158" s="67"/>
    </row>
    <row r="159" spans="1:13">
      <c r="A159" s="67"/>
      <c r="B159" s="67"/>
      <c r="C159" s="67"/>
      <c r="D159" s="67"/>
      <c r="E159" s="67"/>
      <c r="F159" s="67"/>
      <c r="G159" s="67"/>
      <c r="H159" s="67"/>
      <c r="I159" s="67"/>
      <c r="J159" s="67"/>
      <c r="K159" s="67"/>
      <c r="L159" s="67"/>
      <c r="M159" s="67"/>
    </row>
    <row r="160" spans="1:13">
      <c r="A160" s="67"/>
      <c r="B160" s="67"/>
      <c r="C160" s="67"/>
      <c r="D160" s="67"/>
      <c r="E160" s="67"/>
      <c r="F160" s="67"/>
      <c r="G160" s="67"/>
      <c r="H160" s="67"/>
      <c r="I160" s="67"/>
      <c r="J160" s="67"/>
      <c r="K160" s="67"/>
      <c r="L160" s="67"/>
      <c r="M160" s="67"/>
    </row>
    <row r="161" spans="1:13">
      <c r="A161" s="67"/>
      <c r="B161" s="67"/>
      <c r="C161" s="67"/>
      <c r="D161" s="67"/>
      <c r="E161" s="67"/>
      <c r="F161" s="67"/>
      <c r="G161" s="67"/>
      <c r="H161" s="67"/>
      <c r="I161" s="67"/>
      <c r="J161" s="67"/>
      <c r="K161" s="67"/>
      <c r="L161" s="67"/>
      <c r="M161" s="67"/>
    </row>
    <row r="162" spans="1:13">
      <c r="A162" s="67"/>
      <c r="B162" s="67"/>
      <c r="C162" s="67"/>
      <c r="D162" s="67"/>
      <c r="E162" s="67"/>
      <c r="F162" s="67"/>
      <c r="G162" s="67"/>
      <c r="H162" s="67"/>
      <c r="I162" s="67"/>
      <c r="J162" s="67"/>
      <c r="K162" s="67"/>
      <c r="L162" s="67"/>
      <c r="M162" s="67"/>
    </row>
    <row r="163" spans="1:13">
      <c r="A163" s="67"/>
      <c r="B163" s="67"/>
      <c r="C163" s="67"/>
      <c r="D163" s="67"/>
      <c r="E163" s="67"/>
      <c r="F163" s="67"/>
      <c r="G163" s="67"/>
      <c r="H163" s="67"/>
      <c r="I163" s="67"/>
      <c r="J163" s="67"/>
      <c r="K163" s="67"/>
      <c r="L163" s="67"/>
      <c r="M163" s="67"/>
    </row>
    <row r="164" spans="1:13">
      <c r="A164" s="67"/>
      <c r="B164" s="67"/>
      <c r="C164" s="67"/>
      <c r="D164" s="67"/>
      <c r="E164" s="67"/>
      <c r="F164" s="67"/>
      <c r="G164" s="67"/>
      <c r="H164" s="67"/>
      <c r="I164" s="67"/>
      <c r="J164" s="67"/>
      <c r="K164" s="67"/>
      <c r="L164" s="67"/>
      <c r="M164" s="67"/>
    </row>
    <row r="165" spans="1:13">
      <c r="A165" s="67"/>
      <c r="B165" s="67"/>
      <c r="C165" s="67"/>
      <c r="D165" s="67"/>
      <c r="E165" s="67"/>
      <c r="F165" s="67"/>
      <c r="G165" s="67"/>
      <c r="H165" s="67"/>
      <c r="I165" s="67"/>
      <c r="J165" s="67"/>
      <c r="K165" s="67"/>
      <c r="L165" s="67"/>
      <c r="M165" s="67"/>
    </row>
    <row r="166" spans="1:13">
      <c r="A166" s="67"/>
      <c r="B166" s="67"/>
      <c r="C166" s="67"/>
      <c r="D166" s="67"/>
      <c r="E166" s="67"/>
      <c r="F166" s="67"/>
      <c r="G166" s="67"/>
      <c r="H166" s="67"/>
      <c r="I166" s="67"/>
      <c r="J166" s="67"/>
      <c r="K166" s="67"/>
      <c r="L166" s="67"/>
      <c r="M166" s="67"/>
    </row>
    <row r="167" spans="1:13">
      <c r="A167" s="67"/>
      <c r="B167" s="67"/>
      <c r="C167" s="67"/>
      <c r="D167" s="67"/>
      <c r="E167" s="67"/>
      <c r="F167" s="67"/>
      <c r="G167" s="67"/>
      <c r="H167" s="67"/>
      <c r="I167" s="67"/>
      <c r="J167" s="67"/>
      <c r="K167" s="67"/>
      <c r="L167" s="67"/>
      <c r="M167" s="67"/>
    </row>
    <row r="168" spans="1:13">
      <c r="A168" s="67"/>
      <c r="B168" s="67"/>
      <c r="C168" s="67"/>
      <c r="D168" s="67"/>
      <c r="E168" s="67"/>
      <c r="F168" s="67"/>
      <c r="G168" s="67"/>
      <c r="H168" s="67"/>
      <c r="I168" s="67"/>
      <c r="J168" s="67"/>
      <c r="K168" s="67"/>
      <c r="L168" s="67"/>
      <c r="M168" s="67"/>
    </row>
    <row r="169" spans="1:13">
      <c r="A169" s="67"/>
      <c r="B169" s="67"/>
      <c r="C169" s="67"/>
      <c r="D169" s="67"/>
      <c r="E169" s="67"/>
      <c r="F169" s="67"/>
      <c r="G169" s="67"/>
      <c r="H169" s="67"/>
      <c r="I169" s="67"/>
      <c r="J169" s="67"/>
      <c r="K169" s="67"/>
      <c r="L169" s="67"/>
      <c r="M169" s="67"/>
    </row>
    <row r="170" spans="1:13">
      <c r="A170" s="67"/>
      <c r="B170" s="67"/>
      <c r="C170" s="67"/>
      <c r="D170" s="67"/>
      <c r="E170" s="67"/>
      <c r="F170" s="67"/>
      <c r="G170" s="67"/>
      <c r="H170" s="67"/>
      <c r="I170" s="67"/>
      <c r="J170" s="67"/>
      <c r="K170" s="67"/>
      <c r="L170" s="67"/>
      <c r="M170" s="67"/>
    </row>
    <row r="171" spans="1:13">
      <c r="A171" s="67"/>
      <c r="B171" s="67"/>
      <c r="C171" s="67"/>
      <c r="D171" s="67"/>
      <c r="E171" s="67"/>
      <c r="F171" s="67"/>
      <c r="G171" s="67"/>
      <c r="H171" s="67"/>
      <c r="I171" s="67"/>
      <c r="J171" s="67"/>
      <c r="K171" s="67"/>
      <c r="L171" s="67"/>
      <c r="M171" s="67"/>
    </row>
    <row r="172" spans="1:13">
      <c r="A172" s="67"/>
      <c r="B172" s="67"/>
      <c r="C172" s="67"/>
      <c r="D172" s="67"/>
      <c r="E172" s="67"/>
      <c r="F172" s="67"/>
      <c r="G172" s="67"/>
      <c r="H172" s="67"/>
      <c r="I172" s="67"/>
      <c r="J172" s="67"/>
      <c r="K172" s="67"/>
      <c r="L172" s="67"/>
      <c r="M172" s="67"/>
    </row>
    <row r="173" spans="1:13">
      <c r="A173" s="67"/>
      <c r="B173" s="67"/>
      <c r="C173" s="67"/>
      <c r="D173" s="67"/>
      <c r="E173" s="67"/>
      <c r="F173" s="67"/>
      <c r="G173" s="67"/>
      <c r="H173" s="67"/>
      <c r="I173" s="67"/>
      <c r="J173" s="67"/>
      <c r="K173" s="67"/>
      <c r="L173" s="67"/>
      <c r="M173" s="67"/>
    </row>
    <row r="174" spans="1:13">
      <c r="A174" s="67"/>
      <c r="B174" s="67"/>
      <c r="C174" s="67"/>
      <c r="D174" s="67"/>
      <c r="E174" s="67"/>
      <c r="F174" s="67"/>
      <c r="G174" s="67"/>
      <c r="H174" s="67"/>
      <c r="I174" s="67"/>
      <c r="J174" s="67"/>
      <c r="K174" s="67"/>
      <c r="L174" s="67"/>
      <c r="M174" s="67"/>
    </row>
    <row r="175" spans="1:13">
      <c r="A175" s="67"/>
      <c r="B175" s="67"/>
      <c r="C175" s="67"/>
      <c r="D175" s="67"/>
      <c r="E175" s="67"/>
      <c r="F175" s="67"/>
      <c r="G175" s="67"/>
      <c r="H175" s="67"/>
      <c r="I175" s="67"/>
      <c r="J175" s="67"/>
      <c r="K175" s="67"/>
      <c r="L175" s="67"/>
      <c r="M175" s="67"/>
    </row>
    <row r="176" spans="1:13">
      <c r="A176" s="67"/>
      <c r="B176" s="67"/>
      <c r="C176" s="67"/>
      <c r="D176" s="67"/>
      <c r="E176" s="67"/>
      <c r="F176" s="67"/>
      <c r="G176" s="67"/>
      <c r="H176" s="67"/>
      <c r="I176" s="67"/>
      <c r="J176" s="67"/>
      <c r="K176" s="67"/>
      <c r="L176" s="67"/>
      <c r="M176" s="67"/>
    </row>
    <row r="177" spans="1:13">
      <c r="A177" s="67"/>
      <c r="B177" s="67"/>
      <c r="C177" s="67"/>
      <c r="D177" s="67"/>
      <c r="E177" s="67"/>
      <c r="F177" s="67"/>
      <c r="G177" s="67"/>
      <c r="H177" s="67"/>
      <c r="I177" s="67"/>
      <c r="J177" s="67"/>
      <c r="K177" s="67"/>
      <c r="L177" s="67"/>
      <c r="M177" s="67"/>
    </row>
    <row r="178" spans="1:13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  <c r="L178" s="67"/>
      <c r="M178" s="67"/>
    </row>
    <row r="179" spans="1:13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  <c r="L179" s="67"/>
      <c r="M179" s="67"/>
    </row>
    <row r="180" spans="1:13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  <c r="L180" s="67"/>
      <c r="M180" s="67"/>
    </row>
    <row r="181" spans="1:13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  <c r="L181" s="67"/>
      <c r="M181" s="67"/>
    </row>
    <row r="182" spans="1:13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  <c r="L182" s="67"/>
      <c r="M182" s="67"/>
    </row>
    <row r="183" spans="1:13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  <c r="L183" s="67"/>
      <c r="M183" s="67"/>
    </row>
    <row r="184" spans="1:13">
      <c r="A184" s="67"/>
      <c r="B184" s="67"/>
      <c r="C184" s="67"/>
      <c r="D184" s="67"/>
      <c r="E184" s="67"/>
      <c r="F184" s="67"/>
      <c r="G184" s="67"/>
      <c r="H184" s="67"/>
      <c r="I184" s="67"/>
      <c r="J184" s="67"/>
      <c r="K184" s="67"/>
      <c r="L184" s="67"/>
      <c r="M184" s="67"/>
    </row>
    <row r="185" spans="1:13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  <c r="L185" s="67"/>
      <c r="M185" s="67"/>
    </row>
    <row r="186" spans="1:13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  <c r="L186" s="67"/>
      <c r="M186" s="67"/>
    </row>
    <row r="187" spans="1:13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  <c r="L187" s="67"/>
      <c r="M187" s="67"/>
    </row>
    <row r="188" spans="1:13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  <c r="L188" s="67"/>
      <c r="M188" s="67"/>
    </row>
    <row r="189" spans="1:13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  <c r="L189" s="67"/>
      <c r="M189" s="67"/>
    </row>
    <row r="190" spans="1:13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  <c r="L190" s="67"/>
      <c r="M190" s="67"/>
    </row>
    <row r="191" spans="1:13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  <c r="L191" s="67"/>
      <c r="M191" s="67"/>
    </row>
    <row r="192" spans="1:13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  <c r="L192" s="67"/>
      <c r="M192" s="67"/>
    </row>
    <row r="193" spans="1:13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  <c r="L193" s="67"/>
      <c r="M193" s="67"/>
    </row>
    <row r="194" spans="1:13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  <c r="L194" s="67"/>
      <c r="M194" s="67"/>
    </row>
    <row r="195" spans="1:13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  <c r="L195" s="67"/>
      <c r="M195" s="67"/>
    </row>
    <row r="196" spans="1:13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</row>
    <row r="197" spans="1:13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  <c r="L197" s="67"/>
      <c r="M197" s="67"/>
    </row>
    <row r="198" spans="1:13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  <c r="L198" s="67"/>
      <c r="M198" s="67"/>
    </row>
    <row r="199" spans="1:13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  <c r="L199" s="67"/>
      <c r="M199" s="67"/>
    </row>
    <row r="200" spans="1:13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  <c r="L200" s="67"/>
      <c r="M200" s="67"/>
    </row>
    <row r="201" spans="1:13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  <c r="L201" s="67"/>
      <c r="M201" s="67"/>
    </row>
    <row r="202" spans="1:13">
      <c r="A202" s="67"/>
      <c r="B202" s="67"/>
      <c r="C202" s="67"/>
      <c r="D202" s="67"/>
      <c r="E202" s="67"/>
      <c r="F202" s="67"/>
      <c r="G202" s="67"/>
      <c r="H202" s="67"/>
      <c r="I202" s="67"/>
      <c r="J202" s="67"/>
      <c r="K202" s="67"/>
      <c r="L202" s="67"/>
      <c r="M202" s="67"/>
    </row>
    <row r="203" spans="1:13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  <c r="L203" s="67"/>
      <c r="M203" s="67"/>
    </row>
    <row r="204" spans="1:13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  <c r="L204" s="67"/>
      <c r="M204" s="67"/>
    </row>
    <row r="205" spans="1:13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  <c r="L205" s="67"/>
      <c r="M205" s="67"/>
    </row>
    <row r="206" spans="1:13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  <c r="L206" s="67"/>
      <c r="M206" s="67"/>
    </row>
    <row r="207" spans="1:13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  <c r="L207" s="67"/>
      <c r="M207" s="67"/>
    </row>
    <row r="208" spans="1:13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  <c r="L208" s="67"/>
      <c r="M208" s="67"/>
    </row>
    <row r="209" spans="1:13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  <c r="L209" s="67"/>
      <c r="M209" s="67"/>
    </row>
    <row r="210" spans="1:13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  <c r="L210" s="67"/>
      <c r="M210" s="67"/>
    </row>
    <row r="211" spans="1:13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  <c r="L211" s="67"/>
      <c r="M211" s="67"/>
    </row>
    <row r="212" spans="1:13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  <c r="L212" s="67"/>
      <c r="M212" s="67"/>
    </row>
    <row r="213" spans="1:13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  <c r="L213" s="67"/>
      <c r="M213" s="67"/>
    </row>
    <row r="214" spans="1:13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  <c r="L214" s="67"/>
      <c r="M214" s="67"/>
    </row>
    <row r="215" spans="1:13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  <c r="L215" s="67"/>
      <c r="M215" s="67"/>
    </row>
    <row r="216" spans="1:13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  <c r="L216" s="67"/>
      <c r="M216" s="67"/>
    </row>
    <row r="217" spans="1:13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  <c r="L217" s="67"/>
      <c r="M217" s="67"/>
    </row>
    <row r="218" spans="1:13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  <c r="L218" s="67"/>
      <c r="M218" s="67"/>
    </row>
    <row r="219" spans="1:13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  <c r="L219" s="67"/>
      <c r="M219" s="67"/>
    </row>
    <row r="220" spans="1:13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  <c r="L220" s="67"/>
      <c r="M220" s="67"/>
    </row>
    <row r="221" spans="1:13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  <c r="L221" s="67"/>
      <c r="M221" s="67"/>
    </row>
    <row r="222" spans="1:13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  <c r="L222" s="67"/>
      <c r="M222" s="67"/>
    </row>
    <row r="223" spans="1:13">
      <c r="A223" s="67"/>
      <c r="B223" s="67"/>
      <c r="C223" s="67"/>
      <c r="D223" s="67"/>
      <c r="E223" s="67"/>
      <c r="F223" s="67"/>
      <c r="G223" s="67"/>
      <c r="H223" s="67"/>
      <c r="I223" s="67"/>
      <c r="J223" s="67"/>
      <c r="K223" s="67"/>
      <c r="L223" s="67"/>
      <c r="M223" s="67"/>
    </row>
    <row r="224" spans="1:13">
      <c r="A224" s="67"/>
      <c r="B224" s="67"/>
      <c r="C224" s="67"/>
      <c r="D224" s="67"/>
      <c r="E224" s="67"/>
      <c r="F224" s="67"/>
      <c r="G224" s="67"/>
      <c r="H224" s="67"/>
      <c r="I224" s="67"/>
      <c r="J224" s="67"/>
      <c r="K224" s="67"/>
      <c r="L224" s="67"/>
      <c r="M224" s="67"/>
    </row>
    <row r="225" spans="1:13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  <c r="L225" s="67"/>
      <c r="M225" s="67"/>
    </row>
    <row r="226" spans="1:13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  <c r="L226" s="67"/>
      <c r="M226" s="67"/>
    </row>
    <row r="227" spans="1:13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  <c r="L227" s="67"/>
      <c r="M227" s="67"/>
    </row>
    <row r="228" spans="1:13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  <c r="L228" s="67"/>
      <c r="M228" s="67"/>
    </row>
    <row r="229" spans="1:13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  <c r="L229" s="67"/>
      <c r="M229" s="67"/>
    </row>
    <row r="230" spans="1:13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  <c r="L230" s="67"/>
      <c r="M230" s="67"/>
    </row>
    <row r="231" spans="1:13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  <c r="L231" s="67"/>
      <c r="M231" s="67"/>
    </row>
  </sheetData>
  <mergeCells count="11">
    <mergeCell ref="D19:E19"/>
    <mergeCell ref="H19:I19"/>
    <mergeCell ref="D21:E21"/>
    <mergeCell ref="H21:I21"/>
    <mergeCell ref="C9:H9"/>
    <mergeCell ref="D13:E13"/>
    <mergeCell ref="H13:I13"/>
    <mergeCell ref="D15:E15"/>
    <mergeCell ref="H15:I15"/>
    <mergeCell ref="D17:E17"/>
    <mergeCell ref="H17:I17"/>
  </mergeCells>
  <dataValidations count="1">
    <dataValidation type="list" allowBlank="1" showInputMessage="1" showErrorMessage="1" sqref="G2">
      <formula1>Cde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BD1038"/>
  <sheetViews>
    <sheetView workbookViewId="0">
      <selection activeCell="AT9" sqref="AT9"/>
    </sheetView>
  </sheetViews>
  <sheetFormatPr baseColWidth="10" defaultRowHeight="15"/>
  <cols>
    <col min="2" max="10" width="11.42578125" style="25"/>
    <col min="11" max="11" width="15.28515625" style="25" customWidth="1"/>
    <col min="12" max="14" width="11.42578125" style="25"/>
    <col min="15" max="15" width="15" style="25" customWidth="1"/>
    <col min="16" max="16" width="14.85546875" style="25" customWidth="1"/>
    <col min="17" max="17" width="15.140625" style="25" customWidth="1"/>
    <col min="18" max="18" width="15" style="25" customWidth="1"/>
    <col min="19" max="19" width="11.5703125" style="25" customWidth="1"/>
    <col min="20" max="21" width="11.7109375" style="25" customWidth="1"/>
    <col min="22" max="23" width="11.42578125" style="25"/>
    <col min="24" max="24" width="12.5703125" style="25" customWidth="1"/>
    <col min="25" max="26" width="11.7109375" style="25" customWidth="1"/>
    <col min="27" max="40" width="11.7109375" style="25" hidden="1" customWidth="1"/>
    <col min="41" max="43" width="11.7109375" style="34" hidden="1" customWidth="1"/>
    <col min="44" max="44" width="14" style="25" customWidth="1"/>
    <col min="45" max="49" width="11.42578125" style="25"/>
    <col min="50" max="50" width="14.28515625" style="25" customWidth="1"/>
    <col min="51" max="51" width="11.28515625" style="25" customWidth="1"/>
    <col min="52" max="52" width="13.140625" style="25" hidden="1" customWidth="1"/>
    <col min="53" max="53" width="11.42578125" style="35"/>
    <col min="54" max="54" width="11.42578125" style="35" hidden="1" customWidth="1"/>
    <col min="55" max="55" width="11.28515625" style="35" customWidth="1"/>
    <col min="56" max="56" width="11.42578125" style="35" hidden="1" customWidth="1"/>
  </cols>
  <sheetData>
    <row r="1" spans="1:56" s="110" customFormat="1" ht="45.75" thickBot="1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5" t="s">
        <v>12</v>
      </c>
      <c r="N1" s="6" t="s">
        <v>13</v>
      </c>
      <c r="O1" s="7" t="s">
        <v>14</v>
      </c>
      <c r="P1" s="7" t="s">
        <v>15</v>
      </c>
      <c r="Q1" s="8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22</v>
      </c>
      <c r="X1" s="9" t="s">
        <v>23</v>
      </c>
      <c r="Y1" s="10" t="s">
        <v>24</v>
      </c>
      <c r="Z1" s="9" t="s">
        <v>25</v>
      </c>
      <c r="AA1" s="9" t="s">
        <v>26</v>
      </c>
      <c r="AB1" s="9" t="s">
        <v>27</v>
      </c>
      <c r="AC1" s="11" t="s">
        <v>28</v>
      </c>
      <c r="AD1" s="12" t="s">
        <v>29</v>
      </c>
      <c r="AE1" s="13" t="s">
        <v>30</v>
      </c>
      <c r="AF1" s="14" t="s">
        <v>31</v>
      </c>
      <c r="AG1" s="108" t="s">
        <v>32</v>
      </c>
      <c r="AH1" s="14" t="s">
        <v>33</v>
      </c>
      <c r="AI1" s="14" t="s">
        <v>34</v>
      </c>
      <c r="AJ1" s="14" t="s">
        <v>35</v>
      </c>
      <c r="AK1" s="14" t="s">
        <v>36</v>
      </c>
      <c r="AL1" s="14" t="s">
        <v>37</v>
      </c>
      <c r="AM1" s="15" t="s">
        <v>38</v>
      </c>
      <c r="AN1" s="11" t="s">
        <v>39</v>
      </c>
      <c r="AO1" s="16" t="s">
        <v>40</v>
      </c>
      <c r="AP1" s="16" t="s">
        <v>41</v>
      </c>
      <c r="AQ1" s="16" t="s">
        <v>42</v>
      </c>
      <c r="AR1" s="17" t="s">
        <v>43</v>
      </c>
      <c r="AS1" s="18" t="s">
        <v>44</v>
      </c>
      <c r="AT1" s="19" t="s">
        <v>45</v>
      </c>
      <c r="AU1" s="19" t="s">
        <v>46</v>
      </c>
      <c r="AV1" s="20" t="s">
        <v>47</v>
      </c>
      <c r="AW1" s="20" t="s">
        <v>48</v>
      </c>
      <c r="AX1" s="20" t="s">
        <v>49</v>
      </c>
      <c r="AY1" s="20" t="s">
        <v>50</v>
      </c>
      <c r="AZ1" s="20" t="s">
        <v>51</v>
      </c>
      <c r="BA1" s="21" t="s">
        <v>1</v>
      </c>
      <c r="BB1" s="109" t="s">
        <v>23</v>
      </c>
      <c r="BC1" s="21" t="s">
        <v>52</v>
      </c>
      <c r="BD1" s="22" t="s">
        <v>53</v>
      </c>
    </row>
    <row r="2" spans="1:56">
      <c r="A2" s="24">
        <v>42417</v>
      </c>
      <c r="B2" s="25" t="s">
        <v>187</v>
      </c>
      <c r="C2" s="25" t="s">
        <v>188</v>
      </c>
      <c r="D2" s="25" t="s">
        <v>75</v>
      </c>
      <c r="F2" s="25">
        <v>2016</v>
      </c>
      <c r="G2" s="25" t="s">
        <v>189</v>
      </c>
      <c r="H2" s="25" t="s">
        <v>86</v>
      </c>
      <c r="I2" s="25" t="s">
        <v>85</v>
      </c>
      <c r="J2" s="25" t="s">
        <v>126</v>
      </c>
      <c r="K2" s="25" t="s">
        <v>118</v>
      </c>
      <c r="L2" s="25" t="s">
        <v>189</v>
      </c>
      <c r="M2" s="111">
        <v>564564</v>
      </c>
      <c r="N2" s="33" t="s">
        <v>190</v>
      </c>
      <c r="O2" s="26">
        <v>0</v>
      </c>
      <c r="P2" s="112">
        <v>12</v>
      </c>
      <c r="Q2" s="112">
        <v>10</v>
      </c>
      <c r="R2" s="112">
        <v>8</v>
      </c>
      <c r="T2" s="112">
        <v>30</v>
      </c>
      <c r="U2" s="112">
        <v>5</v>
      </c>
      <c r="V2" s="112">
        <v>6</v>
      </c>
      <c r="W2" s="25">
        <v>123</v>
      </c>
      <c r="X2" s="111">
        <v>56465</v>
      </c>
      <c r="Y2" s="33">
        <v>546564</v>
      </c>
      <c r="Z2" s="32">
        <v>564654</v>
      </c>
      <c r="AL2" s="32"/>
      <c r="AR2" s="113">
        <v>546546</v>
      </c>
      <c r="AT2" s="33">
        <v>546546</v>
      </c>
      <c r="AU2" s="111">
        <v>2</v>
      </c>
      <c r="AV2" s="111">
        <v>1</v>
      </c>
      <c r="AW2" s="27">
        <v>3</v>
      </c>
      <c r="AX2" s="27">
        <v>456</v>
      </c>
      <c r="AY2" s="31">
        <v>3</v>
      </c>
      <c r="AZ2" s="25" t="str">
        <f>IF(AU2="","NON","OUI")</f>
        <v>OUI</v>
      </c>
      <c r="BA2" s="35" t="s">
        <v>187</v>
      </c>
      <c r="BC2" s="35" t="s">
        <v>68</v>
      </c>
    </row>
    <row r="3" spans="1:56">
      <c r="O3" s="26"/>
      <c r="AL3" s="32"/>
      <c r="AT3" s="33">
        <v>546564</v>
      </c>
      <c r="AU3" s="111">
        <v>1</v>
      </c>
      <c r="AV3" s="111">
        <v>2</v>
      </c>
      <c r="AW3" s="27">
        <v>3</v>
      </c>
    </row>
    <row r="4" spans="1:56">
      <c r="O4" s="26"/>
      <c r="AL4" s="32"/>
    </row>
    <row r="5" spans="1:56">
      <c r="O5" s="26"/>
      <c r="AL5" s="32"/>
    </row>
    <row r="6" spans="1:56">
      <c r="O6" s="26"/>
      <c r="AL6" s="32"/>
    </row>
    <row r="7" spans="1:56">
      <c r="O7" s="26"/>
      <c r="AL7" s="32"/>
    </row>
    <row r="8" spans="1:56">
      <c r="O8" s="26"/>
      <c r="AL8" s="32"/>
    </row>
    <row r="9" spans="1:56">
      <c r="H9"/>
      <c r="O9" s="26"/>
      <c r="AL9" s="32"/>
    </row>
    <row r="10" spans="1:56">
      <c r="O10" s="26"/>
      <c r="AL10" s="32"/>
    </row>
    <row r="11" spans="1:56">
      <c r="O11" s="26"/>
      <c r="AL11" s="32"/>
    </row>
    <row r="12" spans="1:56">
      <c r="H12"/>
      <c r="O12" s="26"/>
      <c r="AL12" s="32"/>
    </row>
    <row r="13" spans="1:56">
      <c r="O13" s="26"/>
      <c r="AL13" s="32"/>
    </row>
    <row r="14" spans="1:56">
      <c r="O14" s="26"/>
      <c r="AL14" s="32"/>
    </row>
    <row r="15" spans="1:56">
      <c r="O15" s="26"/>
      <c r="AL15" s="32"/>
    </row>
    <row r="16" spans="1:56">
      <c r="O16" s="26"/>
      <c r="AL16" s="32"/>
    </row>
    <row r="17" spans="15:38">
      <c r="O17" s="26"/>
      <c r="AL17" s="32"/>
    </row>
    <row r="18" spans="15:38">
      <c r="O18" s="26"/>
      <c r="AL18" s="32"/>
    </row>
    <row r="19" spans="15:38">
      <c r="O19" s="26"/>
      <c r="AL19" s="32"/>
    </row>
    <row r="20" spans="15:38">
      <c r="O20" s="26"/>
      <c r="AL20" s="32"/>
    </row>
    <row r="21" spans="15:38">
      <c r="O21" s="26"/>
      <c r="AL21" s="32"/>
    </row>
    <row r="22" spans="15:38">
      <c r="O22" s="26"/>
      <c r="AL22" s="32"/>
    </row>
    <row r="23" spans="15:38">
      <c r="O23" s="26"/>
      <c r="AL23" s="32"/>
    </row>
    <row r="24" spans="15:38">
      <c r="O24" s="26"/>
      <c r="AL24" s="32"/>
    </row>
    <row r="25" spans="15:38">
      <c r="O25" s="26"/>
      <c r="AL25" s="32"/>
    </row>
    <row r="26" spans="15:38">
      <c r="O26" s="26"/>
      <c r="AL26" s="32"/>
    </row>
    <row r="27" spans="15:38">
      <c r="O27" s="26"/>
      <c r="AL27" s="32"/>
    </row>
    <row r="28" spans="15:38">
      <c r="O28" s="26"/>
      <c r="AL28" s="32"/>
    </row>
    <row r="29" spans="15:38">
      <c r="O29" s="26"/>
      <c r="AL29" s="32"/>
    </row>
    <row r="30" spans="15:38">
      <c r="O30" s="26"/>
      <c r="AL30" s="32"/>
    </row>
    <row r="31" spans="15:38">
      <c r="O31" s="26"/>
      <c r="AL31" s="32"/>
    </row>
    <row r="32" spans="15:38">
      <c r="O32" s="26"/>
      <c r="AL32" s="32"/>
    </row>
    <row r="33" spans="15:38">
      <c r="O33" s="26"/>
      <c r="AL33" s="32"/>
    </row>
    <row r="34" spans="15:38">
      <c r="O34" s="26"/>
      <c r="AL34" s="32"/>
    </row>
    <row r="35" spans="15:38">
      <c r="O35" s="26"/>
      <c r="AL35" s="32"/>
    </row>
    <row r="36" spans="15:38">
      <c r="O36" s="26"/>
      <c r="AL36" s="32"/>
    </row>
    <row r="37" spans="15:38">
      <c r="O37" s="26"/>
      <c r="AL37" s="32"/>
    </row>
    <row r="38" spans="15:38">
      <c r="O38" s="26"/>
      <c r="AL38" s="32"/>
    </row>
    <row r="39" spans="15:38">
      <c r="O39" s="26"/>
      <c r="AL39" s="32"/>
    </row>
    <row r="40" spans="15:38">
      <c r="O40" s="26"/>
      <c r="AL40" s="32"/>
    </row>
    <row r="41" spans="15:38">
      <c r="O41" s="26"/>
      <c r="AL41" s="32"/>
    </row>
    <row r="42" spans="15:38">
      <c r="O42" s="26"/>
      <c r="AL42" s="32"/>
    </row>
    <row r="43" spans="15:38">
      <c r="O43" s="26"/>
      <c r="AL43" s="32"/>
    </row>
    <row r="44" spans="15:38">
      <c r="O44" s="26"/>
      <c r="AL44" s="32"/>
    </row>
    <row r="45" spans="15:38">
      <c r="O45" s="26"/>
      <c r="AL45" s="32"/>
    </row>
    <row r="46" spans="15:38">
      <c r="O46" s="26"/>
      <c r="AL46" s="32"/>
    </row>
    <row r="47" spans="15:38">
      <c r="O47" s="26"/>
      <c r="AL47" s="32"/>
    </row>
    <row r="48" spans="15:38">
      <c r="O48" s="26"/>
      <c r="AL48" s="32"/>
    </row>
    <row r="49" spans="15:38">
      <c r="O49" s="26"/>
      <c r="AL49" s="32"/>
    </row>
    <row r="50" spans="15:38">
      <c r="O50" s="26"/>
      <c r="AL50" s="32"/>
    </row>
    <row r="51" spans="15:38">
      <c r="O51" s="26"/>
      <c r="AL51" s="32"/>
    </row>
    <row r="52" spans="15:38">
      <c r="O52" s="26"/>
      <c r="AL52" s="32"/>
    </row>
    <row r="53" spans="15:38">
      <c r="O53" s="26"/>
      <c r="AL53" s="32"/>
    </row>
    <row r="54" spans="15:38">
      <c r="O54" s="26"/>
      <c r="AL54" s="32"/>
    </row>
    <row r="55" spans="15:38">
      <c r="O55" s="26"/>
      <c r="AL55" s="32"/>
    </row>
    <row r="56" spans="15:38">
      <c r="O56" s="26"/>
      <c r="AL56" s="32"/>
    </row>
    <row r="57" spans="15:38">
      <c r="O57" s="26"/>
      <c r="AL57" s="32"/>
    </row>
    <row r="58" spans="15:38">
      <c r="O58" s="26"/>
      <c r="AL58" s="32"/>
    </row>
    <row r="59" spans="15:38">
      <c r="O59" s="26"/>
      <c r="AL59" s="32"/>
    </row>
    <row r="60" spans="15:38">
      <c r="O60" s="26"/>
      <c r="AL60" s="32"/>
    </row>
    <row r="61" spans="15:38">
      <c r="O61" s="26"/>
      <c r="AL61" s="32"/>
    </row>
    <row r="62" spans="15:38">
      <c r="O62" s="26"/>
      <c r="AL62" s="32"/>
    </row>
    <row r="63" spans="15:38">
      <c r="O63" s="26"/>
      <c r="AL63" s="32"/>
    </row>
    <row r="64" spans="15:38">
      <c r="O64" s="26"/>
      <c r="AL64" s="32"/>
    </row>
    <row r="65" spans="15:38">
      <c r="O65" s="26"/>
      <c r="AL65" s="32"/>
    </row>
    <row r="66" spans="15:38">
      <c r="O66" s="26"/>
      <c r="AL66" s="32"/>
    </row>
    <row r="67" spans="15:38">
      <c r="O67" s="26"/>
      <c r="AL67" s="32"/>
    </row>
    <row r="68" spans="15:38">
      <c r="O68" s="26"/>
      <c r="AL68" s="32"/>
    </row>
    <row r="69" spans="15:38">
      <c r="O69" s="26"/>
      <c r="AL69" s="32"/>
    </row>
    <row r="70" spans="15:38">
      <c r="O70" s="26"/>
      <c r="AL70" s="32"/>
    </row>
    <row r="71" spans="15:38">
      <c r="O71" s="26"/>
      <c r="AL71" s="32"/>
    </row>
    <row r="72" spans="15:38">
      <c r="O72" s="26"/>
      <c r="AL72" s="32"/>
    </row>
    <row r="73" spans="15:38">
      <c r="O73" s="26"/>
      <c r="AL73" s="32"/>
    </row>
    <row r="74" spans="15:38">
      <c r="O74" s="26"/>
      <c r="AL74" s="32"/>
    </row>
    <row r="75" spans="15:38">
      <c r="O75" s="26"/>
      <c r="AL75" s="32"/>
    </row>
    <row r="76" spans="15:38">
      <c r="O76" s="26"/>
      <c r="AL76" s="32"/>
    </row>
    <row r="77" spans="15:38">
      <c r="O77" s="26"/>
      <c r="AL77" s="32"/>
    </row>
    <row r="78" spans="15:38">
      <c r="O78" s="26"/>
      <c r="AL78" s="32"/>
    </row>
    <row r="79" spans="15:38">
      <c r="O79" s="26"/>
      <c r="AL79" s="32"/>
    </row>
    <row r="80" spans="15:38">
      <c r="O80" s="26"/>
      <c r="AL80" s="32"/>
    </row>
    <row r="81" spans="15:38">
      <c r="O81" s="26"/>
      <c r="AL81" s="32"/>
    </row>
    <row r="82" spans="15:38">
      <c r="O82" s="26"/>
      <c r="AL82" s="32"/>
    </row>
    <row r="83" spans="15:38">
      <c r="O83" s="26"/>
      <c r="AL83" s="32"/>
    </row>
    <row r="84" spans="15:38">
      <c r="O84" s="26"/>
      <c r="AL84" s="32"/>
    </row>
    <row r="85" spans="15:38">
      <c r="O85" s="26"/>
      <c r="AL85" s="32"/>
    </row>
    <row r="86" spans="15:38">
      <c r="O86" s="26"/>
      <c r="AL86" s="32"/>
    </row>
    <row r="87" spans="15:38">
      <c r="O87" s="26"/>
      <c r="AL87" s="32"/>
    </row>
    <row r="88" spans="15:38">
      <c r="O88" s="26"/>
      <c r="AL88" s="32"/>
    </row>
    <row r="89" spans="15:38">
      <c r="O89" s="26"/>
      <c r="AL89" s="32"/>
    </row>
    <row r="90" spans="15:38">
      <c r="O90" s="26"/>
      <c r="AL90" s="32"/>
    </row>
    <row r="91" spans="15:38">
      <c r="O91" s="26"/>
      <c r="AL91" s="32"/>
    </row>
    <row r="92" spans="15:38">
      <c r="O92" s="26"/>
      <c r="AL92" s="32"/>
    </row>
    <row r="93" spans="15:38">
      <c r="O93" s="26"/>
      <c r="AL93" s="32"/>
    </row>
    <row r="94" spans="15:38">
      <c r="O94" s="26"/>
      <c r="AL94" s="32"/>
    </row>
    <row r="95" spans="15:38">
      <c r="O95" s="26"/>
      <c r="AL95" s="32"/>
    </row>
    <row r="96" spans="15:38">
      <c r="O96" s="26"/>
      <c r="AL96" s="32"/>
    </row>
    <row r="97" spans="15:38">
      <c r="O97" s="26"/>
      <c r="AL97" s="32"/>
    </row>
    <row r="98" spans="15:38">
      <c r="O98" s="26"/>
      <c r="AL98" s="32"/>
    </row>
    <row r="99" spans="15:38">
      <c r="O99" s="26"/>
      <c r="AL99" s="32"/>
    </row>
    <row r="100" spans="15:38">
      <c r="O100" s="26"/>
      <c r="AL100" s="32"/>
    </row>
    <row r="101" spans="15:38">
      <c r="O101" s="26"/>
      <c r="AL101" s="32"/>
    </row>
    <row r="102" spans="15:38">
      <c r="O102" s="26"/>
      <c r="AL102" s="32"/>
    </row>
    <row r="103" spans="15:38">
      <c r="O103" s="26"/>
      <c r="AL103" s="32"/>
    </row>
    <row r="104" spans="15:38">
      <c r="O104" s="26"/>
      <c r="AL104" s="32"/>
    </row>
    <row r="105" spans="15:38">
      <c r="O105" s="26"/>
      <c r="AL105" s="32"/>
    </row>
    <row r="106" spans="15:38">
      <c r="O106" s="26"/>
      <c r="AL106" s="32"/>
    </row>
    <row r="107" spans="15:38">
      <c r="O107" s="26"/>
      <c r="AL107" s="32"/>
    </row>
    <row r="108" spans="15:38">
      <c r="O108" s="26"/>
      <c r="AL108" s="32"/>
    </row>
    <row r="109" spans="15:38">
      <c r="O109" s="26"/>
      <c r="AL109" s="32"/>
    </row>
    <row r="110" spans="15:38">
      <c r="O110" s="26"/>
      <c r="AL110" s="32"/>
    </row>
    <row r="111" spans="15:38">
      <c r="O111" s="26"/>
      <c r="AL111" s="32"/>
    </row>
    <row r="112" spans="15:38">
      <c r="O112" s="26"/>
      <c r="AL112" s="32"/>
    </row>
    <row r="113" spans="15:38">
      <c r="O113" s="26"/>
      <c r="AL113" s="32"/>
    </row>
    <row r="114" spans="15:38">
      <c r="O114" s="26"/>
      <c r="AL114" s="32"/>
    </row>
    <row r="115" spans="15:38">
      <c r="O115" s="26"/>
      <c r="AL115" s="32"/>
    </row>
    <row r="116" spans="15:38">
      <c r="O116" s="26"/>
      <c r="AL116" s="32"/>
    </row>
    <row r="117" spans="15:38">
      <c r="O117" s="26"/>
      <c r="AL117" s="32"/>
    </row>
    <row r="118" spans="15:38">
      <c r="O118" s="26"/>
      <c r="AL118" s="32"/>
    </row>
    <row r="119" spans="15:38">
      <c r="O119" s="26"/>
      <c r="AL119" s="32"/>
    </row>
    <row r="120" spans="15:38">
      <c r="O120" s="26"/>
      <c r="AL120" s="32"/>
    </row>
    <row r="121" spans="15:38">
      <c r="O121" s="26"/>
      <c r="AL121" s="32"/>
    </row>
    <row r="122" spans="15:38">
      <c r="O122" s="26"/>
      <c r="AL122" s="32"/>
    </row>
    <row r="123" spans="15:38">
      <c r="O123" s="26"/>
      <c r="AL123" s="32"/>
    </row>
    <row r="124" spans="15:38">
      <c r="O124" s="26"/>
      <c r="AL124" s="32"/>
    </row>
    <row r="125" spans="15:38">
      <c r="O125" s="26"/>
      <c r="AL125" s="32"/>
    </row>
    <row r="126" spans="15:38">
      <c r="O126" s="26"/>
      <c r="AL126" s="32"/>
    </row>
    <row r="127" spans="15:38">
      <c r="O127" s="26"/>
      <c r="AL127" s="32"/>
    </row>
    <row r="128" spans="15:38">
      <c r="O128" s="26"/>
      <c r="AL128" s="32"/>
    </row>
    <row r="129" spans="15:38">
      <c r="O129" s="26"/>
      <c r="AL129" s="32"/>
    </row>
    <row r="130" spans="15:38">
      <c r="O130" s="26"/>
      <c r="AL130" s="32"/>
    </row>
    <row r="131" spans="15:38">
      <c r="O131" s="26"/>
      <c r="AL131" s="32"/>
    </row>
    <row r="132" spans="15:38">
      <c r="O132" s="26"/>
      <c r="AL132" s="32"/>
    </row>
    <row r="133" spans="15:38">
      <c r="O133" s="26"/>
      <c r="AL133" s="32"/>
    </row>
    <row r="134" spans="15:38">
      <c r="O134" s="26"/>
      <c r="AL134" s="32"/>
    </row>
    <row r="135" spans="15:38">
      <c r="O135" s="26"/>
      <c r="AL135" s="32"/>
    </row>
    <row r="136" spans="15:38">
      <c r="O136" s="26"/>
      <c r="AL136" s="32"/>
    </row>
    <row r="137" spans="15:38">
      <c r="O137" s="26"/>
      <c r="AL137" s="32"/>
    </row>
    <row r="138" spans="15:38">
      <c r="O138" s="26"/>
      <c r="AL138" s="32"/>
    </row>
    <row r="139" spans="15:38">
      <c r="O139" s="26"/>
      <c r="AL139" s="32"/>
    </row>
    <row r="140" spans="15:38">
      <c r="O140" s="26"/>
      <c r="AL140" s="32"/>
    </row>
    <row r="141" spans="15:38">
      <c r="O141" s="26"/>
      <c r="AL141" s="32"/>
    </row>
    <row r="142" spans="15:38">
      <c r="O142" s="26"/>
      <c r="AL142" s="32"/>
    </row>
    <row r="143" spans="15:38">
      <c r="O143" s="26"/>
      <c r="AL143" s="32"/>
    </row>
    <row r="144" spans="15:38">
      <c r="O144" s="26"/>
      <c r="AL144" s="32"/>
    </row>
    <row r="145" spans="15:38">
      <c r="O145" s="26"/>
      <c r="AL145" s="32"/>
    </row>
    <row r="146" spans="15:38">
      <c r="O146" s="26"/>
      <c r="AL146" s="32"/>
    </row>
    <row r="147" spans="15:38">
      <c r="O147" s="26"/>
      <c r="AL147" s="32"/>
    </row>
    <row r="148" spans="15:38">
      <c r="O148" s="26"/>
      <c r="AL148" s="32"/>
    </row>
    <row r="149" spans="15:38">
      <c r="O149" s="26"/>
      <c r="AL149" s="32"/>
    </row>
    <row r="150" spans="15:38">
      <c r="O150" s="26"/>
      <c r="AL150" s="32"/>
    </row>
    <row r="151" spans="15:38">
      <c r="O151" s="26"/>
      <c r="AL151" s="32"/>
    </row>
    <row r="152" spans="15:38">
      <c r="O152" s="26"/>
      <c r="AL152" s="32"/>
    </row>
    <row r="153" spans="15:38">
      <c r="O153" s="26"/>
      <c r="AL153" s="32"/>
    </row>
    <row r="154" spans="15:38">
      <c r="O154" s="26"/>
      <c r="AL154" s="32"/>
    </row>
    <row r="155" spans="15:38">
      <c r="O155" s="26"/>
      <c r="AL155" s="32"/>
    </row>
    <row r="156" spans="15:38">
      <c r="O156" s="26"/>
      <c r="AL156" s="32"/>
    </row>
    <row r="157" spans="15:38">
      <c r="O157" s="26"/>
      <c r="AL157" s="32"/>
    </row>
    <row r="158" spans="15:38">
      <c r="O158" s="26"/>
      <c r="AL158" s="32"/>
    </row>
    <row r="159" spans="15:38">
      <c r="O159" s="26"/>
      <c r="AL159" s="32"/>
    </row>
    <row r="160" spans="15:38">
      <c r="O160" s="26"/>
      <c r="AL160" s="32"/>
    </row>
    <row r="161" spans="15:38">
      <c r="O161" s="26"/>
      <c r="AL161" s="32"/>
    </row>
    <row r="162" spans="15:38">
      <c r="O162" s="26"/>
      <c r="AL162" s="32"/>
    </row>
    <row r="163" spans="15:38">
      <c r="O163" s="26"/>
      <c r="AL163" s="32"/>
    </row>
    <row r="164" spans="15:38">
      <c r="O164" s="26"/>
      <c r="AL164" s="32"/>
    </row>
    <row r="165" spans="15:38">
      <c r="O165" s="26"/>
      <c r="AL165" s="32"/>
    </row>
    <row r="166" spans="15:38">
      <c r="O166" s="26"/>
      <c r="AL166" s="32"/>
    </row>
    <row r="167" spans="15:38">
      <c r="O167" s="26"/>
      <c r="AL167" s="32"/>
    </row>
    <row r="168" spans="15:38">
      <c r="O168" s="26"/>
      <c r="AL168" s="32"/>
    </row>
    <row r="169" spans="15:38">
      <c r="O169" s="26"/>
      <c r="AL169" s="32"/>
    </row>
    <row r="170" spans="15:38">
      <c r="O170" s="26"/>
      <c r="AL170" s="32"/>
    </row>
    <row r="171" spans="15:38">
      <c r="O171" s="26"/>
      <c r="AL171" s="32"/>
    </row>
    <row r="172" spans="15:38">
      <c r="O172" s="26"/>
      <c r="AL172" s="32"/>
    </row>
    <row r="173" spans="15:38">
      <c r="O173" s="26"/>
      <c r="AL173" s="32"/>
    </row>
    <row r="174" spans="15:38">
      <c r="O174" s="26"/>
      <c r="AL174" s="32"/>
    </row>
    <row r="175" spans="15:38">
      <c r="O175" s="26"/>
      <c r="AL175" s="32"/>
    </row>
    <row r="176" spans="15:38">
      <c r="O176" s="26"/>
      <c r="AL176" s="32"/>
    </row>
    <row r="177" spans="15:38">
      <c r="O177" s="26"/>
      <c r="AL177" s="32"/>
    </row>
    <row r="178" spans="15:38">
      <c r="O178" s="26"/>
      <c r="AL178" s="32"/>
    </row>
    <row r="179" spans="15:38">
      <c r="O179" s="26"/>
      <c r="AL179" s="32"/>
    </row>
    <row r="180" spans="15:38">
      <c r="O180" s="26"/>
      <c r="AL180" s="32"/>
    </row>
    <row r="181" spans="15:38">
      <c r="O181" s="26"/>
      <c r="AL181" s="32"/>
    </row>
    <row r="182" spans="15:38">
      <c r="O182" s="26"/>
      <c r="AL182" s="32"/>
    </row>
    <row r="183" spans="15:38">
      <c r="O183" s="26"/>
      <c r="AL183" s="32"/>
    </row>
    <row r="184" spans="15:38">
      <c r="O184" s="26"/>
      <c r="AL184" s="32"/>
    </row>
    <row r="185" spans="15:38">
      <c r="O185" s="26"/>
      <c r="AL185" s="32"/>
    </row>
    <row r="186" spans="15:38">
      <c r="O186" s="26"/>
      <c r="AL186" s="32"/>
    </row>
    <row r="187" spans="15:38">
      <c r="O187" s="26"/>
      <c r="AL187" s="32"/>
    </row>
    <row r="188" spans="15:38">
      <c r="O188" s="26"/>
      <c r="AL188" s="32"/>
    </row>
    <row r="189" spans="15:38">
      <c r="O189" s="26"/>
      <c r="AL189" s="32"/>
    </row>
    <row r="190" spans="15:38">
      <c r="O190" s="26"/>
      <c r="AL190" s="32"/>
    </row>
    <row r="191" spans="15:38">
      <c r="O191" s="26"/>
      <c r="AL191" s="32"/>
    </row>
    <row r="192" spans="15:38">
      <c r="O192" s="26"/>
      <c r="AL192" s="32"/>
    </row>
    <row r="193" spans="15:38">
      <c r="O193" s="26"/>
      <c r="AL193" s="32"/>
    </row>
    <row r="194" spans="15:38">
      <c r="O194" s="26"/>
      <c r="AL194" s="32"/>
    </row>
    <row r="195" spans="15:38">
      <c r="O195" s="26"/>
      <c r="AL195" s="32"/>
    </row>
    <row r="196" spans="15:38">
      <c r="O196" s="26"/>
      <c r="AL196" s="32"/>
    </row>
    <row r="197" spans="15:38">
      <c r="O197" s="26"/>
      <c r="AL197" s="32"/>
    </row>
    <row r="198" spans="15:38">
      <c r="O198" s="26"/>
      <c r="AL198" s="32"/>
    </row>
    <row r="199" spans="15:38">
      <c r="O199" s="26"/>
      <c r="AL199" s="32"/>
    </row>
    <row r="200" spans="15:38">
      <c r="O200" s="26"/>
      <c r="AL200" s="32"/>
    </row>
    <row r="201" spans="15:38">
      <c r="O201" s="26"/>
      <c r="AL201" s="32"/>
    </row>
    <row r="202" spans="15:38">
      <c r="O202" s="26"/>
      <c r="AL202" s="32"/>
    </row>
    <row r="203" spans="15:38">
      <c r="O203" s="26"/>
      <c r="AL203" s="32"/>
    </row>
    <row r="204" spans="15:38">
      <c r="O204" s="26"/>
      <c r="AL204" s="32"/>
    </row>
    <row r="205" spans="15:38">
      <c r="O205" s="26"/>
      <c r="AL205" s="32"/>
    </row>
    <row r="206" spans="15:38">
      <c r="O206" s="26"/>
      <c r="AL206" s="32"/>
    </row>
    <row r="207" spans="15:38">
      <c r="O207" s="26"/>
      <c r="AL207" s="32"/>
    </row>
    <row r="208" spans="15:38">
      <c r="O208" s="26"/>
      <c r="AL208" s="32"/>
    </row>
    <row r="209" spans="15:38">
      <c r="O209" s="26"/>
      <c r="AL209" s="32"/>
    </row>
    <row r="210" spans="15:38">
      <c r="O210" s="26"/>
      <c r="AL210" s="32"/>
    </row>
    <row r="211" spans="15:38">
      <c r="O211" s="26"/>
      <c r="AL211" s="32"/>
    </row>
    <row r="212" spans="15:38">
      <c r="O212" s="26"/>
      <c r="AL212" s="32"/>
    </row>
    <row r="213" spans="15:38">
      <c r="O213" s="26"/>
      <c r="AL213" s="32"/>
    </row>
    <row r="214" spans="15:38">
      <c r="O214" s="26"/>
      <c r="AL214" s="32"/>
    </row>
    <row r="215" spans="15:38">
      <c r="O215" s="26"/>
      <c r="AL215" s="32"/>
    </row>
    <row r="216" spans="15:38">
      <c r="O216" s="26"/>
      <c r="AL216" s="32"/>
    </row>
    <row r="217" spans="15:38">
      <c r="O217" s="26"/>
      <c r="AL217" s="32"/>
    </row>
    <row r="218" spans="15:38">
      <c r="O218" s="26"/>
      <c r="AL218" s="32"/>
    </row>
    <row r="219" spans="15:38">
      <c r="O219" s="26"/>
      <c r="AL219" s="32"/>
    </row>
    <row r="220" spans="15:38">
      <c r="O220" s="26"/>
      <c r="AL220" s="32"/>
    </row>
    <row r="221" spans="15:38">
      <c r="O221" s="26"/>
      <c r="AL221" s="32"/>
    </row>
    <row r="222" spans="15:38">
      <c r="O222" s="26"/>
      <c r="AL222" s="32"/>
    </row>
    <row r="223" spans="15:38">
      <c r="O223" s="26"/>
      <c r="AL223" s="32"/>
    </row>
    <row r="224" spans="15:38">
      <c r="O224" s="26"/>
      <c r="AL224" s="32"/>
    </row>
    <row r="225" spans="15:38">
      <c r="O225" s="26"/>
      <c r="AL225" s="32"/>
    </row>
    <row r="226" spans="15:38">
      <c r="O226" s="26"/>
      <c r="AL226" s="32"/>
    </row>
    <row r="227" spans="15:38">
      <c r="O227" s="26"/>
      <c r="AL227" s="32"/>
    </row>
    <row r="228" spans="15:38">
      <c r="O228" s="26"/>
      <c r="AL228" s="32"/>
    </row>
    <row r="229" spans="15:38">
      <c r="O229" s="26"/>
      <c r="AL229" s="32"/>
    </row>
    <row r="230" spans="15:38">
      <c r="O230" s="26"/>
      <c r="AL230" s="32"/>
    </row>
    <row r="231" spans="15:38">
      <c r="O231" s="26"/>
      <c r="AL231" s="32"/>
    </row>
    <row r="232" spans="15:38">
      <c r="O232" s="26"/>
      <c r="AL232" s="32"/>
    </row>
    <row r="233" spans="15:38">
      <c r="O233" s="26"/>
      <c r="AL233" s="32"/>
    </row>
    <row r="234" spans="15:38">
      <c r="O234" s="26"/>
      <c r="AL234" s="32"/>
    </row>
    <row r="235" spans="15:38">
      <c r="O235" s="26"/>
      <c r="AL235" s="32"/>
    </row>
    <row r="236" spans="15:38">
      <c r="O236" s="26"/>
      <c r="AL236" s="32"/>
    </row>
    <row r="237" spans="15:38">
      <c r="O237" s="26"/>
      <c r="AL237" s="32"/>
    </row>
    <row r="238" spans="15:38">
      <c r="O238" s="26"/>
      <c r="AL238" s="32"/>
    </row>
    <row r="239" spans="15:38">
      <c r="O239" s="26"/>
      <c r="AL239" s="32"/>
    </row>
    <row r="240" spans="15:38">
      <c r="O240" s="26"/>
      <c r="AL240" s="32"/>
    </row>
    <row r="241" spans="15:38">
      <c r="O241" s="26"/>
      <c r="AL241" s="32"/>
    </row>
    <row r="242" spans="15:38">
      <c r="O242" s="26"/>
      <c r="AL242" s="32"/>
    </row>
    <row r="243" spans="15:38">
      <c r="O243" s="26"/>
      <c r="AL243" s="32"/>
    </row>
    <row r="244" spans="15:38">
      <c r="O244" s="26"/>
      <c r="AL244" s="32"/>
    </row>
    <row r="245" spans="15:38">
      <c r="O245" s="26"/>
      <c r="AL245" s="32"/>
    </row>
    <row r="246" spans="15:38">
      <c r="O246" s="26"/>
      <c r="AL246" s="32"/>
    </row>
    <row r="247" spans="15:38">
      <c r="O247" s="26"/>
      <c r="AL247" s="32"/>
    </row>
    <row r="248" spans="15:38">
      <c r="O248" s="26"/>
      <c r="AL248" s="32"/>
    </row>
    <row r="249" spans="15:38">
      <c r="O249" s="26"/>
      <c r="AL249" s="32"/>
    </row>
    <row r="250" spans="15:38">
      <c r="O250" s="26"/>
      <c r="AL250" s="32"/>
    </row>
    <row r="251" spans="15:38">
      <c r="O251" s="26"/>
      <c r="AL251" s="32"/>
    </row>
    <row r="252" spans="15:38">
      <c r="O252" s="26"/>
      <c r="AL252" s="32"/>
    </row>
    <row r="253" spans="15:38">
      <c r="O253" s="26"/>
      <c r="AL253" s="32"/>
    </row>
    <row r="254" spans="15:38">
      <c r="O254" s="26"/>
      <c r="AL254" s="32"/>
    </row>
    <row r="255" spans="15:38">
      <c r="O255" s="26"/>
      <c r="AL255" s="32"/>
    </row>
    <row r="256" spans="15:38">
      <c r="O256" s="26"/>
      <c r="AL256" s="32"/>
    </row>
    <row r="257" spans="15:38">
      <c r="O257" s="26"/>
      <c r="AL257" s="32"/>
    </row>
    <row r="258" spans="15:38">
      <c r="O258" s="26"/>
      <c r="AL258" s="32"/>
    </row>
    <row r="259" spans="15:38">
      <c r="O259" s="26"/>
      <c r="AL259" s="32"/>
    </row>
    <row r="260" spans="15:38">
      <c r="O260" s="26"/>
      <c r="AL260" s="32"/>
    </row>
    <row r="261" spans="15:38">
      <c r="O261" s="26"/>
      <c r="AL261" s="32"/>
    </row>
    <row r="262" spans="15:38">
      <c r="O262" s="26"/>
      <c r="AL262" s="32"/>
    </row>
    <row r="263" spans="15:38">
      <c r="O263" s="26"/>
      <c r="AL263" s="32"/>
    </row>
    <row r="264" spans="15:38">
      <c r="O264" s="26"/>
      <c r="AL264" s="32"/>
    </row>
    <row r="265" spans="15:38">
      <c r="O265" s="26"/>
      <c r="AL265" s="32"/>
    </row>
    <row r="266" spans="15:38">
      <c r="O266" s="26"/>
      <c r="AL266" s="32"/>
    </row>
    <row r="267" spans="15:38">
      <c r="O267" s="26"/>
      <c r="AL267" s="32"/>
    </row>
    <row r="268" spans="15:38">
      <c r="O268" s="26"/>
      <c r="AL268" s="32"/>
    </row>
    <row r="269" spans="15:38">
      <c r="O269" s="26"/>
      <c r="AL269" s="32"/>
    </row>
    <row r="270" spans="15:38">
      <c r="O270" s="26"/>
      <c r="AL270" s="32"/>
    </row>
    <row r="271" spans="15:38">
      <c r="O271" s="26"/>
      <c r="AL271" s="32"/>
    </row>
    <row r="272" spans="15:38">
      <c r="O272" s="26"/>
      <c r="AL272" s="32"/>
    </row>
    <row r="273" spans="15:38">
      <c r="O273" s="26"/>
      <c r="AL273" s="32"/>
    </row>
    <row r="274" spans="15:38">
      <c r="O274" s="26"/>
      <c r="AL274" s="32"/>
    </row>
    <row r="275" spans="15:38">
      <c r="O275" s="26"/>
      <c r="AL275" s="32"/>
    </row>
    <row r="276" spans="15:38">
      <c r="O276" s="26"/>
      <c r="AL276" s="32"/>
    </row>
    <row r="277" spans="15:38">
      <c r="O277" s="26"/>
      <c r="AL277" s="32"/>
    </row>
    <row r="278" spans="15:38">
      <c r="O278" s="26"/>
      <c r="AL278" s="32"/>
    </row>
    <row r="279" spans="15:38">
      <c r="O279" s="26"/>
      <c r="AL279" s="32"/>
    </row>
    <row r="280" spans="15:38">
      <c r="O280" s="26"/>
      <c r="AL280" s="32"/>
    </row>
    <row r="281" spans="15:38">
      <c r="O281" s="26"/>
      <c r="AL281" s="32"/>
    </row>
    <row r="282" spans="15:38">
      <c r="O282" s="26"/>
      <c r="AL282" s="32"/>
    </row>
    <row r="283" spans="15:38">
      <c r="O283" s="26"/>
      <c r="AL283" s="32"/>
    </row>
    <row r="284" spans="15:38">
      <c r="O284" s="26"/>
      <c r="AL284" s="32"/>
    </row>
    <row r="285" spans="15:38">
      <c r="O285" s="26"/>
      <c r="AL285" s="32"/>
    </row>
    <row r="286" spans="15:38">
      <c r="O286" s="26"/>
      <c r="AL286" s="32"/>
    </row>
    <row r="287" spans="15:38">
      <c r="O287" s="26"/>
      <c r="AL287" s="32"/>
    </row>
    <row r="288" spans="15:38">
      <c r="O288" s="26"/>
      <c r="AL288" s="32"/>
    </row>
    <row r="289" spans="15:38">
      <c r="O289" s="26"/>
      <c r="AL289" s="32"/>
    </row>
    <row r="290" spans="15:38">
      <c r="O290" s="26"/>
      <c r="AL290" s="32"/>
    </row>
    <row r="291" spans="15:38">
      <c r="O291" s="26"/>
      <c r="AL291" s="32"/>
    </row>
    <row r="292" spans="15:38">
      <c r="O292" s="26"/>
      <c r="AL292" s="32"/>
    </row>
    <row r="293" spans="15:38">
      <c r="O293" s="26"/>
      <c r="AL293" s="32"/>
    </row>
    <row r="294" spans="15:38">
      <c r="O294" s="26"/>
      <c r="AL294" s="32"/>
    </row>
    <row r="295" spans="15:38">
      <c r="O295" s="26"/>
      <c r="AL295" s="32"/>
    </row>
    <row r="296" spans="15:38">
      <c r="O296" s="26"/>
      <c r="AL296" s="32"/>
    </row>
    <row r="297" spans="15:38">
      <c r="O297" s="26"/>
      <c r="AL297" s="32"/>
    </row>
    <row r="298" spans="15:38">
      <c r="O298" s="26"/>
      <c r="AL298" s="32"/>
    </row>
    <row r="299" spans="15:38">
      <c r="O299" s="26"/>
      <c r="AL299" s="32"/>
    </row>
    <row r="300" spans="15:38">
      <c r="O300" s="26"/>
      <c r="AL300" s="32"/>
    </row>
    <row r="301" spans="15:38">
      <c r="O301" s="26"/>
      <c r="AL301" s="32"/>
    </row>
    <row r="302" spans="15:38">
      <c r="O302" s="26"/>
      <c r="AL302" s="32"/>
    </row>
    <row r="303" spans="15:38">
      <c r="O303" s="26"/>
      <c r="AL303" s="32"/>
    </row>
    <row r="304" spans="15:38">
      <c r="O304" s="26"/>
      <c r="AL304" s="32"/>
    </row>
    <row r="305" spans="15:38">
      <c r="O305" s="26"/>
      <c r="AL305" s="32"/>
    </row>
    <row r="306" spans="15:38">
      <c r="O306" s="26"/>
      <c r="AL306" s="32"/>
    </row>
    <row r="307" spans="15:38">
      <c r="O307" s="26"/>
      <c r="AL307" s="32"/>
    </row>
    <row r="308" spans="15:38">
      <c r="O308" s="26"/>
      <c r="AL308" s="32"/>
    </row>
    <row r="309" spans="15:38">
      <c r="O309" s="26"/>
      <c r="AL309" s="32"/>
    </row>
    <row r="310" spans="15:38">
      <c r="O310" s="26"/>
      <c r="AL310" s="32"/>
    </row>
    <row r="311" spans="15:38">
      <c r="O311" s="26"/>
      <c r="AL311" s="32"/>
    </row>
    <row r="312" spans="15:38">
      <c r="O312" s="26"/>
      <c r="AL312" s="32"/>
    </row>
    <row r="313" spans="15:38">
      <c r="O313" s="26"/>
      <c r="AL313" s="32"/>
    </row>
    <row r="314" spans="15:38">
      <c r="O314" s="26"/>
      <c r="AL314" s="32"/>
    </row>
    <row r="315" spans="15:38">
      <c r="O315" s="26"/>
      <c r="AL315" s="32"/>
    </row>
    <row r="316" spans="15:38">
      <c r="O316" s="26"/>
      <c r="AL316" s="32"/>
    </row>
    <row r="317" spans="15:38">
      <c r="O317" s="26"/>
      <c r="AL317" s="32"/>
    </row>
    <row r="318" spans="15:38">
      <c r="O318" s="26"/>
      <c r="AL318" s="32"/>
    </row>
    <row r="319" spans="15:38">
      <c r="O319" s="26"/>
      <c r="AL319" s="32"/>
    </row>
    <row r="320" spans="15:38">
      <c r="O320" s="26"/>
      <c r="AL320" s="32"/>
    </row>
    <row r="321" spans="15:38">
      <c r="O321" s="26"/>
      <c r="AL321" s="32"/>
    </row>
    <row r="322" spans="15:38">
      <c r="O322" s="26"/>
      <c r="AL322" s="32"/>
    </row>
    <row r="323" spans="15:38">
      <c r="O323" s="26"/>
      <c r="AL323" s="32"/>
    </row>
    <row r="324" spans="15:38">
      <c r="O324" s="26"/>
      <c r="AL324" s="32"/>
    </row>
    <row r="325" spans="15:38">
      <c r="O325" s="26"/>
      <c r="AL325" s="32"/>
    </row>
    <row r="326" spans="15:38">
      <c r="O326" s="26"/>
      <c r="AL326" s="32"/>
    </row>
    <row r="327" spans="15:38">
      <c r="O327" s="26"/>
      <c r="AL327" s="32"/>
    </row>
    <row r="328" spans="15:38">
      <c r="O328" s="26"/>
      <c r="AL328" s="32"/>
    </row>
    <row r="329" spans="15:38">
      <c r="O329" s="26"/>
      <c r="AL329" s="32"/>
    </row>
    <row r="330" spans="15:38">
      <c r="O330" s="26"/>
      <c r="AL330" s="32"/>
    </row>
    <row r="331" spans="15:38">
      <c r="O331" s="26"/>
      <c r="AL331" s="32"/>
    </row>
    <row r="332" spans="15:38">
      <c r="O332" s="26"/>
      <c r="AL332" s="32"/>
    </row>
    <row r="333" spans="15:38">
      <c r="O333" s="26"/>
      <c r="AL333" s="32"/>
    </row>
    <row r="334" spans="15:38">
      <c r="O334" s="26"/>
      <c r="AL334" s="32"/>
    </row>
    <row r="335" spans="15:38">
      <c r="O335" s="26"/>
      <c r="AL335" s="32"/>
    </row>
    <row r="336" spans="15:38">
      <c r="O336" s="26"/>
      <c r="AL336" s="32"/>
    </row>
    <row r="337" spans="15:38">
      <c r="O337" s="26"/>
      <c r="AL337" s="32"/>
    </row>
    <row r="338" spans="15:38">
      <c r="O338" s="26"/>
      <c r="AL338" s="32"/>
    </row>
    <row r="339" spans="15:38">
      <c r="O339" s="26"/>
      <c r="AL339" s="32"/>
    </row>
    <row r="340" spans="15:38">
      <c r="O340" s="26"/>
      <c r="AL340" s="32"/>
    </row>
    <row r="341" spans="15:38">
      <c r="O341" s="26"/>
      <c r="AL341" s="32"/>
    </row>
    <row r="342" spans="15:38">
      <c r="O342" s="26"/>
      <c r="AL342" s="32"/>
    </row>
    <row r="343" spans="15:38">
      <c r="O343" s="26"/>
      <c r="AL343" s="32"/>
    </row>
    <row r="344" spans="15:38">
      <c r="O344" s="26"/>
      <c r="AL344" s="32"/>
    </row>
    <row r="345" spans="15:38">
      <c r="O345" s="26"/>
      <c r="AL345" s="32"/>
    </row>
    <row r="346" spans="15:38">
      <c r="O346" s="26"/>
      <c r="AL346" s="32"/>
    </row>
    <row r="347" spans="15:38">
      <c r="O347" s="26"/>
      <c r="AL347" s="32"/>
    </row>
    <row r="348" spans="15:38">
      <c r="O348" s="26"/>
      <c r="AL348" s="32"/>
    </row>
    <row r="349" spans="15:38">
      <c r="O349" s="26"/>
      <c r="AL349" s="32"/>
    </row>
    <row r="350" spans="15:38">
      <c r="O350" s="26"/>
      <c r="AL350" s="32"/>
    </row>
    <row r="351" spans="15:38">
      <c r="O351" s="26"/>
      <c r="AL351" s="32"/>
    </row>
    <row r="352" spans="15:38">
      <c r="O352" s="26"/>
      <c r="AL352" s="32"/>
    </row>
    <row r="353" spans="15:38">
      <c r="O353" s="26"/>
      <c r="AL353" s="32"/>
    </row>
    <row r="354" spans="15:38">
      <c r="O354" s="26"/>
      <c r="AL354" s="32"/>
    </row>
    <row r="355" spans="15:38">
      <c r="O355" s="26"/>
      <c r="AL355" s="32"/>
    </row>
    <row r="356" spans="15:38">
      <c r="O356" s="26"/>
      <c r="AL356" s="32"/>
    </row>
    <row r="357" spans="15:38">
      <c r="O357" s="26"/>
      <c r="AL357" s="32"/>
    </row>
    <row r="358" spans="15:38">
      <c r="O358" s="26"/>
      <c r="AL358" s="32"/>
    </row>
    <row r="359" spans="15:38">
      <c r="O359" s="26"/>
      <c r="AL359" s="32"/>
    </row>
    <row r="360" spans="15:38">
      <c r="O360" s="26"/>
      <c r="AL360" s="32"/>
    </row>
    <row r="361" spans="15:38">
      <c r="O361" s="26"/>
      <c r="AL361" s="32"/>
    </row>
    <row r="362" spans="15:38">
      <c r="O362" s="26"/>
      <c r="AL362" s="32"/>
    </row>
    <row r="363" spans="15:38">
      <c r="O363" s="26"/>
      <c r="AL363" s="32"/>
    </row>
    <row r="364" spans="15:38">
      <c r="O364" s="26"/>
      <c r="AL364" s="32"/>
    </row>
    <row r="365" spans="15:38">
      <c r="O365" s="26"/>
      <c r="AL365" s="32"/>
    </row>
    <row r="366" spans="15:38">
      <c r="O366" s="26"/>
      <c r="AL366" s="32"/>
    </row>
    <row r="367" spans="15:38">
      <c r="O367" s="26"/>
      <c r="AL367" s="32"/>
    </row>
    <row r="368" spans="15:38">
      <c r="O368" s="26"/>
      <c r="AL368" s="32"/>
    </row>
    <row r="369" spans="15:38">
      <c r="O369" s="26"/>
      <c r="AL369" s="32"/>
    </row>
    <row r="370" spans="15:38">
      <c r="O370" s="26"/>
      <c r="AL370" s="32"/>
    </row>
    <row r="371" spans="15:38">
      <c r="O371" s="26"/>
      <c r="AL371" s="32"/>
    </row>
    <row r="372" spans="15:38">
      <c r="O372" s="26"/>
      <c r="AL372" s="32"/>
    </row>
    <row r="373" spans="15:38">
      <c r="O373" s="26"/>
      <c r="AL373" s="32"/>
    </row>
    <row r="374" spans="15:38">
      <c r="O374" s="26"/>
      <c r="AL374" s="32"/>
    </row>
    <row r="375" spans="15:38">
      <c r="O375" s="26"/>
      <c r="AL375" s="32"/>
    </row>
    <row r="376" spans="15:38">
      <c r="O376" s="26"/>
      <c r="AL376" s="32"/>
    </row>
    <row r="377" spans="15:38">
      <c r="O377" s="26"/>
      <c r="AL377" s="32"/>
    </row>
    <row r="378" spans="15:38">
      <c r="O378" s="26"/>
      <c r="AL378" s="32"/>
    </row>
    <row r="379" spans="15:38">
      <c r="O379" s="26"/>
      <c r="AL379" s="32"/>
    </row>
    <row r="380" spans="15:38">
      <c r="O380" s="26"/>
      <c r="AL380" s="32"/>
    </row>
    <row r="381" spans="15:38">
      <c r="O381" s="26"/>
      <c r="AL381" s="32"/>
    </row>
    <row r="382" spans="15:38">
      <c r="O382" s="26"/>
      <c r="AL382" s="32"/>
    </row>
    <row r="383" spans="15:38">
      <c r="O383" s="26"/>
      <c r="AL383" s="32"/>
    </row>
    <row r="384" spans="15:38">
      <c r="O384" s="26"/>
      <c r="AL384" s="32"/>
    </row>
    <row r="385" spans="15:38">
      <c r="O385" s="26"/>
      <c r="AL385" s="32"/>
    </row>
    <row r="386" spans="15:38">
      <c r="O386" s="26"/>
      <c r="AL386" s="32"/>
    </row>
    <row r="387" spans="15:38">
      <c r="O387" s="26"/>
      <c r="AL387" s="32"/>
    </row>
    <row r="388" spans="15:38">
      <c r="O388" s="26"/>
      <c r="AL388" s="32"/>
    </row>
    <row r="389" spans="15:38">
      <c r="O389" s="26"/>
      <c r="AL389" s="32"/>
    </row>
    <row r="390" spans="15:38">
      <c r="O390" s="26"/>
      <c r="AL390" s="32"/>
    </row>
    <row r="391" spans="15:38">
      <c r="O391" s="26"/>
      <c r="AL391" s="32"/>
    </row>
    <row r="392" spans="15:38">
      <c r="O392" s="26"/>
      <c r="AL392" s="32"/>
    </row>
    <row r="393" spans="15:38">
      <c r="O393" s="26"/>
      <c r="AL393" s="32"/>
    </row>
    <row r="394" spans="15:38">
      <c r="O394" s="26"/>
      <c r="AL394" s="32"/>
    </row>
    <row r="395" spans="15:38">
      <c r="O395" s="26"/>
      <c r="AL395" s="32"/>
    </row>
    <row r="396" spans="15:38">
      <c r="O396" s="26"/>
      <c r="AL396" s="32"/>
    </row>
    <row r="397" spans="15:38">
      <c r="O397" s="26"/>
      <c r="AL397" s="32"/>
    </row>
    <row r="398" spans="15:38">
      <c r="O398" s="26"/>
      <c r="AL398" s="32"/>
    </row>
    <row r="399" spans="15:38">
      <c r="O399" s="26"/>
      <c r="AL399" s="32"/>
    </row>
    <row r="400" spans="15:38">
      <c r="O400" s="26"/>
      <c r="AL400" s="32"/>
    </row>
    <row r="401" spans="15:38">
      <c r="O401" s="26"/>
      <c r="AL401" s="32"/>
    </row>
    <row r="402" spans="15:38">
      <c r="O402" s="26"/>
      <c r="AL402" s="32"/>
    </row>
    <row r="403" spans="15:38">
      <c r="O403" s="26"/>
      <c r="AL403" s="32"/>
    </row>
    <row r="404" spans="15:38">
      <c r="O404" s="26"/>
      <c r="AL404" s="32"/>
    </row>
    <row r="405" spans="15:38">
      <c r="O405" s="26"/>
      <c r="AL405" s="32"/>
    </row>
    <row r="406" spans="15:38">
      <c r="O406" s="26"/>
      <c r="AL406" s="32"/>
    </row>
    <row r="407" spans="15:38">
      <c r="O407" s="26"/>
      <c r="AL407" s="32"/>
    </row>
    <row r="408" spans="15:38">
      <c r="O408" s="26"/>
      <c r="AL408" s="32"/>
    </row>
    <row r="409" spans="15:38">
      <c r="O409" s="26"/>
      <c r="AL409" s="32"/>
    </row>
    <row r="410" spans="15:38">
      <c r="O410" s="26"/>
      <c r="AL410" s="32"/>
    </row>
    <row r="411" spans="15:38">
      <c r="O411" s="26"/>
      <c r="AL411" s="32"/>
    </row>
    <row r="412" spans="15:38">
      <c r="O412" s="26"/>
      <c r="AL412" s="32"/>
    </row>
    <row r="413" spans="15:38">
      <c r="O413" s="26"/>
      <c r="AL413" s="32"/>
    </row>
    <row r="414" spans="15:38">
      <c r="O414" s="26"/>
      <c r="AL414" s="32"/>
    </row>
    <row r="415" spans="15:38">
      <c r="O415" s="26"/>
      <c r="AL415" s="32"/>
    </row>
    <row r="416" spans="15:38">
      <c r="O416" s="26"/>
      <c r="AL416" s="32"/>
    </row>
    <row r="417" spans="15:38">
      <c r="O417" s="26"/>
      <c r="AL417" s="32"/>
    </row>
    <row r="418" spans="15:38">
      <c r="O418" s="26"/>
      <c r="AL418" s="32"/>
    </row>
    <row r="419" spans="15:38">
      <c r="O419" s="26"/>
      <c r="AL419" s="32"/>
    </row>
    <row r="420" spans="15:38">
      <c r="O420" s="26"/>
      <c r="AL420" s="32"/>
    </row>
    <row r="421" spans="15:38">
      <c r="O421" s="26"/>
      <c r="AL421" s="32"/>
    </row>
    <row r="422" spans="15:38">
      <c r="O422" s="26"/>
      <c r="AL422" s="32"/>
    </row>
    <row r="423" spans="15:38">
      <c r="O423" s="26"/>
      <c r="AL423" s="32"/>
    </row>
    <row r="424" spans="15:38">
      <c r="O424" s="26"/>
      <c r="AL424" s="32"/>
    </row>
    <row r="425" spans="15:38">
      <c r="O425" s="26"/>
      <c r="AL425" s="32"/>
    </row>
    <row r="426" spans="15:38">
      <c r="O426" s="26"/>
      <c r="AL426" s="32"/>
    </row>
    <row r="427" spans="15:38">
      <c r="O427" s="26"/>
      <c r="AL427" s="32"/>
    </row>
    <row r="428" spans="15:38">
      <c r="O428" s="26"/>
      <c r="AL428" s="32"/>
    </row>
    <row r="429" spans="15:38">
      <c r="O429" s="26"/>
      <c r="AL429" s="32"/>
    </row>
    <row r="430" spans="15:38">
      <c r="O430" s="26"/>
      <c r="AL430" s="32"/>
    </row>
    <row r="431" spans="15:38">
      <c r="O431" s="26"/>
      <c r="AL431" s="32"/>
    </row>
    <row r="432" spans="15:38">
      <c r="O432" s="26"/>
      <c r="AL432" s="32"/>
    </row>
    <row r="433" spans="15:38">
      <c r="O433" s="26"/>
      <c r="AL433" s="32"/>
    </row>
    <row r="434" spans="15:38">
      <c r="O434" s="26"/>
      <c r="AL434" s="32"/>
    </row>
    <row r="435" spans="15:38">
      <c r="O435" s="26"/>
      <c r="AL435" s="32"/>
    </row>
    <row r="436" spans="15:38">
      <c r="O436" s="26"/>
      <c r="AL436" s="32"/>
    </row>
    <row r="437" spans="15:38">
      <c r="O437" s="26"/>
      <c r="AL437" s="32"/>
    </row>
    <row r="438" spans="15:38">
      <c r="O438" s="26"/>
      <c r="AL438" s="32"/>
    </row>
    <row r="439" spans="15:38">
      <c r="O439" s="26"/>
      <c r="AL439" s="32"/>
    </row>
    <row r="440" spans="15:38">
      <c r="O440" s="26"/>
      <c r="AL440" s="32"/>
    </row>
    <row r="441" spans="15:38">
      <c r="O441" s="26"/>
      <c r="AL441" s="32"/>
    </row>
    <row r="442" spans="15:38">
      <c r="O442" s="26"/>
      <c r="AL442" s="32"/>
    </row>
    <row r="443" spans="15:38">
      <c r="O443" s="26"/>
      <c r="AL443" s="32"/>
    </row>
    <row r="444" spans="15:38">
      <c r="O444" s="26"/>
      <c r="AL444" s="32"/>
    </row>
    <row r="445" spans="15:38">
      <c r="O445" s="26"/>
      <c r="AL445" s="32"/>
    </row>
    <row r="446" spans="15:38">
      <c r="O446" s="26"/>
      <c r="AL446" s="32"/>
    </row>
    <row r="447" spans="15:38">
      <c r="O447" s="26"/>
      <c r="AL447" s="32"/>
    </row>
    <row r="448" spans="15:38">
      <c r="O448" s="26"/>
      <c r="AL448" s="32"/>
    </row>
    <row r="449" spans="15:38">
      <c r="O449" s="26"/>
      <c r="AL449" s="32"/>
    </row>
    <row r="450" spans="15:38">
      <c r="O450" s="26"/>
      <c r="AL450" s="32"/>
    </row>
    <row r="451" spans="15:38">
      <c r="O451" s="26"/>
      <c r="AL451" s="32"/>
    </row>
    <row r="452" spans="15:38">
      <c r="O452" s="26"/>
      <c r="AL452" s="32"/>
    </row>
    <row r="453" spans="15:38">
      <c r="O453" s="26"/>
      <c r="AL453" s="32"/>
    </row>
    <row r="454" spans="15:38">
      <c r="O454" s="26"/>
      <c r="AL454" s="32"/>
    </row>
    <row r="455" spans="15:38">
      <c r="O455" s="26"/>
      <c r="AL455" s="32"/>
    </row>
    <row r="456" spans="15:38">
      <c r="O456" s="26"/>
      <c r="AL456" s="32"/>
    </row>
    <row r="457" spans="15:38">
      <c r="O457" s="26"/>
      <c r="AL457" s="32"/>
    </row>
    <row r="458" spans="15:38">
      <c r="O458" s="26"/>
      <c r="AL458" s="32"/>
    </row>
    <row r="459" spans="15:38">
      <c r="O459" s="26"/>
      <c r="AL459" s="32"/>
    </row>
    <row r="460" spans="15:38">
      <c r="O460" s="26"/>
      <c r="AL460" s="32"/>
    </row>
    <row r="461" spans="15:38">
      <c r="O461" s="26"/>
      <c r="AL461" s="32"/>
    </row>
    <row r="462" spans="15:38">
      <c r="O462" s="26"/>
      <c r="AL462" s="32"/>
    </row>
    <row r="463" spans="15:38">
      <c r="O463" s="26"/>
      <c r="AL463" s="32"/>
    </row>
    <row r="464" spans="15:38">
      <c r="O464" s="26"/>
      <c r="AL464" s="32"/>
    </row>
    <row r="465" spans="15:38">
      <c r="O465" s="26"/>
      <c r="AL465" s="32"/>
    </row>
    <row r="466" spans="15:38">
      <c r="O466" s="26"/>
      <c r="AL466" s="32"/>
    </row>
    <row r="467" spans="15:38">
      <c r="O467" s="26"/>
      <c r="AL467" s="32"/>
    </row>
    <row r="468" spans="15:38">
      <c r="O468" s="26"/>
      <c r="AL468" s="32"/>
    </row>
    <row r="469" spans="15:38">
      <c r="O469" s="26"/>
      <c r="AL469" s="32"/>
    </row>
    <row r="470" spans="15:38">
      <c r="O470" s="26"/>
      <c r="AL470" s="32"/>
    </row>
    <row r="471" spans="15:38">
      <c r="O471" s="26"/>
      <c r="AL471" s="32"/>
    </row>
    <row r="472" spans="15:38">
      <c r="O472" s="26"/>
      <c r="AL472" s="32"/>
    </row>
    <row r="473" spans="15:38">
      <c r="O473" s="26"/>
      <c r="AL473" s="32"/>
    </row>
    <row r="474" spans="15:38">
      <c r="O474" s="26"/>
      <c r="AL474" s="32"/>
    </row>
    <row r="475" spans="15:38">
      <c r="O475" s="26"/>
      <c r="AL475" s="32"/>
    </row>
    <row r="476" spans="15:38">
      <c r="O476" s="26"/>
      <c r="AL476" s="32"/>
    </row>
    <row r="477" spans="15:38">
      <c r="O477" s="26"/>
      <c r="AL477" s="32"/>
    </row>
    <row r="478" spans="15:38">
      <c r="O478" s="26"/>
      <c r="AL478" s="32"/>
    </row>
    <row r="479" spans="15:38">
      <c r="O479" s="26"/>
      <c r="AL479" s="32"/>
    </row>
    <row r="480" spans="15:38">
      <c r="O480" s="26"/>
      <c r="AL480" s="32"/>
    </row>
    <row r="481" spans="15:38">
      <c r="O481" s="26"/>
      <c r="AL481" s="32"/>
    </row>
    <row r="482" spans="15:38">
      <c r="O482" s="26"/>
      <c r="AL482" s="32"/>
    </row>
    <row r="483" spans="15:38">
      <c r="O483" s="26"/>
      <c r="AL483" s="32"/>
    </row>
    <row r="484" spans="15:38">
      <c r="O484" s="26"/>
      <c r="AL484" s="32"/>
    </row>
    <row r="485" spans="15:38">
      <c r="O485" s="26"/>
      <c r="AL485" s="32"/>
    </row>
    <row r="486" spans="15:38">
      <c r="O486" s="26"/>
      <c r="AL486" s="32"/>
    </row>
    <row r="487" spans="15:38">
      <c r="O487" s="26"/>
      <c r="AL487" s="32"/>
    </row>
    <row r="488" spans="15:38">
      <c r="O488" s="26"/>
      <c r="AL488" s="32"/>
    </row>
    <row r="489" spans="15:38">
      <c r="O489" s="26"/>
      <c r="AL489" s="32"/>
    </row>
    <row r="490" spans="15:38">
      <c r="O490" s="26"/>
      <c r="AL490" s="32"/>
    </row>
    <row r="491" spans="15:38">
      <c r="O491" s="26"/>
      <c r="AL491" s="32"/>
    </row>
    <row r="492" spans="15:38">
      <c r="O492" s="26"/>
      <c r="AL492" s="32"/>
    </row>
    <row r="493" spans="15:38">
      <c r="O493" s="26"/>
      <c r="AL493" s="32"/>
    </row>
    <row r="494" spans="15:38">
      <c r="O494" s="26"/>
      <c r="AL494" s="32"/>
    </row>
    <row r="495" spans="15:38">
      <c r="O495" s="26"/>
      <c r="AL495" s="32"/>
    </row>
    <row r="496" spans="15:38">
      <c r="O496" s="26"/>
      <c r="AL496" s="32"/>
    </row>
    <row r="497" spans="15:38">
      <c r="O497" s="26"/>
      <c r="AL497" s="32"/>
    </row>
    <row r="498" spans="15:38">
      <c r="O498" s="26"/>
      <c r="AL498" s="32"/>
    </row>
    <row r="499" spans="15:38">
      <c r="O499" s="26"/>
      <c r="AL499" s="32"/>
    </row>
    <row r="500" spans="15:38">
      <c r="O500" s="26"/>
      <c r="AL500" s="32"/>
    </row>
    <row r="501" spans="15:38">
      <c r="O501" s="26"/>
      <c r="AL501" s="32"/>
    </row>
    <row r="502" spans="15:38">
      <c r="O502" s="26"/>
      <c r="AL502" s="32"/>
    </row>
    <row r="503" spans="15:38">
      <c r="O503" s="26"/>
      <c r="AL503" s="32"/>
    </row>
    <row r="504" spans="15:38">
      <c r="O504" s="26"/>
      <c r="AL504" s="32"/>
    </row>
    <row r="505" spans="15:38">
      <c r="O505" s="26"/>
      <c r="AL505" s="32"/>
    </row>
    <row r="506" spans="15:38">
      <c r="O506" s="26"/>
      <c r="AL506" s="32"/>
    </row>
    <row r="507" spans="15:38">
      <c r="O507" s="26"/>
      <c r="AL507" s="32"/>
    </row>
    <row r="508" spans="15:38">
      <c r="O508" s="26"/>
      <c r="AL508" s="32"/>
    </row>
    <row r="509" spans="15:38">
      <c r="O509" s="26"/>
      <c r="AL509" s="32"/>
    </row>
    <row r="510" spans="15:38">
      <c r="O510" s="26"/>
      <c r="AL510" s="32"/>
    </row>
    <row r="511" spans="15:38">
      <c r="O511" s="26"/>
      <c r="AL511" s="32"/>
    </row>
    <row r="512" spans="15:38">
      <c r="O512" s="26"/>
      <c r="AL512" s="32"/>
    </row>
    <row r="513" spans="15:38">
      <c r="O513" s="26"/>
      <c r="AL513" s="32"/>
    </row>
    <row r="514" spans="15:38">
      <c r="O514" s="26"/>
      <c r="AL514" s="32"/>
    </row>
    <row r="515" spans="15:38">
      <c r="O515" s="26"/>
      <c r="AL515" s="32"/>
    </row>
    <row r="516" spans="15:38">
      <c r="O516" s="26"/>
      <c r="AL516" s="32"/>
    </row>
    <row r="517" spans="15:38">
      <c r="O517" s="26"/>
      <c r="AL517" s="32"/>
    </row>
    <row r="518" spans="15:38">
      <c r="O518" s="26"/>
      <c r="AL518" s="32"/>
    </row>
    <row r="519" spans="15:38">
      <c r="O519" s="26"/>
      <c r="AL519" s="32"/>
    </row>
    <row r="520" spans="15:38">
      <c r="O520" s="26"/>
      <c r="AL520" s="32"/>
    </row>
    <row r="521" spans="15:38">
      <c r="O521" s="26"/>
      <c r="AL521" s="32"/>
    </row>
    <row r="522" spans="15:38">
      <c r="O522" s="26"/>
      <c r="AL522" s="32"/>
    </row>
    <row r="523" spans="15:38">
      <c r="O523" s="26"/>
      <c r="AL523" s="32"/>
    </row>
    <row r="524" spans="15:38">
      <c r="O524" s="26"/>
      <c r="AL524" s="32"/>
    </row>
    <row r="525" spans="15:38">
      <c r="O525" s="26"/>
      <c r="AL525" s="32"/>
    </row>
    <row r="526" spans="15:38">
      <c r="O526" s="26"/>
      <c r="AL526" s="32"/>
    </row>
    <row r="527" spans="15:38">
      <c r="O527" s="26"/>
      <c r="AL527" s="32"/>
    </row>
    <row r="528" spans="15:38">
      <c r="O528" s="26"/>
      <c r="AL528" s="32"/>
    </row>
    <row r="529" spans="15:38">
      <c r="O529" s="26"/>
      <c r="AL529" s="32"/>
    </row>
    <row r="530" spans="15:38">
      <c r="O530" s="26"/>
      <c r="AL530" s="32"/>
    </row>
    <row r="531" spans="15:38">
      <c r="O531" s="26"/>
      <c r="AL531" s="32"/>
    </row>
    <row r="532" spans="15:38">
      <c r="O532" s="26"/>
      <c r="AL532" s="32"/>
    </row>
    <row r="533" spans="15:38">
      <c r="O533" s="26"/>
      <c r="AL533" s="32"/>
    </row>
    <row r="534" spans="15:38">
      <c r="O534" s="26"/>
      <c r="AL534" s="32"/>
    </row>
    <row r="535" spans="15:38">
      <c r="O535" s="26"/>
      <c r="AL535" s="32"/>
    </row>
    <row r="536" spans="15:38">
      <c r="O536" s="26"/>
      <c r="AL536" s="32"/>
    </row>
    <row r="537" spans="15:38">
      <c r="O537" s="26"/>
      <c r="AL537" s="32"/>
    </row>
    <row r="538" spans="15:38">
      <c r="O538" s="26"/>
      <c r="AL538" s="32"/>
    </row>
    <row r="539" spans="15:38">
      <c r="O539" s="26"/>
      <c r="AL539" s="32"/>
    </row>
    <row r="540" spans="15:38">
      <c r="O540" s="26"/>
      <c r="AL540" s="32"/>
    </row>
    <row r="541" spans="15:38">
      <c r="O541" s="26"/>
      <c r="AL541" s="32"/>
    </row>
    <row r="542" spans="15:38">
      <c r="O542" s="26"/>
      <c r="AL542" s="32"/>
    </row>
    <row r="543" spans="15:38">
      <c r="O543" s="26"/>
      <c r="AL543" s="32"/>
    </row>
    <row r="544" spans="15:38">
      <c r="O544" s="26"/>
      <c r="AL544" s="32"/>
    </row>
    <row r="545" spans="15:38">
      <c r="O545" s="26"/>
      <c r="AL545" s="32"/>
    </row>
    <row r="546" spans="15:38">
      <c r="O546" s="26"/>
      <c r="AL546" s="32"/>
    </row>
    <row r="547" spans="15:38">
      <c r="O547" s="26"/>
      <c r="AL547" s="32"/>
    </row>
    <row r="548" spans="15:38">
      <c r="O548" s="26"/>
      <c r="AL548" s="32"/>
    </row>
    <row r="549" spans="15:38">
      <c r="O549" s="26"/>
      <c r="AL549" s="32"/>
    </row>
    <row r="550" spans="15:38">
      <c r="O550" s="26"/>
      <c r="AL550" s="32"/>
    </row>
    <row r="551" spans="15:38">
      <c r="O551" s="26"/>
      <c r="AL551" s="32"/>
    </row>
    <row r="552" spans="15:38">
      <c r="O552" s="26"/>
      <c r="AL552" s="32"/>
    </row>
    <row r="553" spans="15:38">
      <c r="O553" s="26"/>
      <c r="AL553" s="32"/>
    </row>
    <row r="554" spans="15:38">
      <c r="O554" s="26"/>
      <c r="AL554" s="32"/>
    </row>
    <row r="555" spans="15:38">
      <c r="O555" s="26"/>
      <c r="AL555" s="32"/>
    </row>
    <row r="556" spans="15:38">
      <c r="O556" s="26"/>
      <c r="AL556" s="32"/>
    </row>
    <row r="557" spans="15:38">
      <c r="O557" s="26"/>
      <c r="AL557" s="32"/>
    </row>
    <row r="558" spans="15:38">
      <c r="O558" s="26"/>
      <c r="AL558" s="32"/>
    </row>
    <row r="559" spans="15:38">
      <c r="O559" s="26"/>
      <c r="AL559" s="32"/>
    </row>
    <row r="560" spans="15:38">
      <c r="O560" s="26"/>
      <c r="AL560" s="32"/>
    </row>
    <row r="561" spans="15:38">
      <c r="O561" s="26"/>
      <c r="AL561" s="32"/>
    </row>
    <row r="562" spans="15:38">
      <c r="O562" s="26"/>
      <c r="AL562" s="32"/>
    </row>
    <row r="563" spans="15:38">
      <c r="O563" s="26"/>
      <c r="AL563" s="32"/>
    </row>
    <row r="564" spans="15:38">
      <c r="O564" s="26"/>
      <c r="AL564" s="32"/>
    </row>
    <row r="565" spans="15:38">
      <c r="O565" s="26"/>
      <c r="AL565" s="32"/>
    </row>
    <row r="566" spans="15:38">
      <c r="O566" s="26"/>
      <c r="AL566" s="32"/>
    </row>
    <row r="567" spans="15:38">
      <c r="O567" s="26"/>
      <c r="AL567" s="32"/>
    </row>
    <row r="568" spans="15:38">
      <c r="O568" s="26"/>
      <c r="AL568" s="32"/>
    </row>
    <row r="569" spans="15:38">
      <c r="O569" s="26"/>
      <c r="AL569" s="32"/>
    </row>
    <row r="570" spans="15:38">
      <c r="O570" s="26"/>
      <c r="AL570" s="32"/>
    </row>
    <row r="571" spans="15:38">
      <c r="O571" s="26"/>
      <c r="AL571" s="32"/>
    </row>
    <row r="572" spans="15:38">
      <c r="O572" s="26"/>
      <c r="AL572" s="32"/>
    </row>
    <row r="573" spans="15:38">
      <c r="O573" s="26"/>
      <c r="AL573" s="32"/>
    </row>
    <row r="574" spans="15:38">
      <c r="O574" s="26"/>
      <c r="AL574" s="32"/>
    </row>
    <row r="575" spans="15:38">
      <c r="O575" s="26"/>
      <c r="AL575" s="32"/>
    </row>
    <row r="576" spans="15:38">
      <c r="O576" s="26"/>
      <c r="AL576" s="32"/>
    </row>
    <row r="577" spans="15:38">
      <c r="O577" s="26"/>
      <c r="AL577" s="32"/>
    </row>
    <row r="578" spans="15:38">
      <c r="O578" s="26"/>
      <c r="AL578" s="32"/>
    </row>
    <row r="579" spans="15:38">
      <c r="O579" s="26"/>
      <c r="AL579" s="32"/>
    </row>
    <row r="580" spans="15:38">
      <c r="O580" s="26"/>
      <c r="AL580" s="32"/>
    </row>
    <row r="581" spans="15:38">
      <c r="O581" s="26"/>
      <c r="AL581" s="32"/>
    </row>
    <row r="582" spans="15:38">
      <c r="O582" s="26"/>
      <c r="AL582" s="32"/>
    </row>
    <row r="583" spans="15:38">
      <c r="O583" s="26"/>
      <c r="AL583" s="32"/>
    </row>
    <row r="584" spans="15:38">
      <c r="O584" s="26"/>
      <c r="AL584" s="32"/>
    </row>
    <row r="585" spans="15:38">
      <c r="O585" s="26"/>
      <c r="AL585" s="32"/>
    </row>
    <row r="586" spans="15:38">
      <c r="O586" s="26"/>
      <c r="AL586" s="32"/>
    </row>
    <row r="587" spans="15:38">
      <c r="O587" s="26"/>
      <c r="AL587" s="32"/>
    </row>
    <row r="588" spans="15:38">
      <c r="O588" s="26"/>
      <c r="AL588" s="32"/>
    </row>
    <row r="589" spans="15:38">
      <c r="O589" s="26"/>
      <c r="AL589" s="32"/>
    </row>
    <row r="590" spans="15:38">
      <c r="O590" s="26"/>
      <c r="AL590" s="32"/>
    </row>
    <row r="591" spans="15:38">
      <c r="O591" s="26"/>
      <c r="AL591" s="32"/>
    </row>
    <row r="592" spans="15:38">
      <c r="O592" s="26"/>
      <c r="AL592" s="32"/>
    </row>
    <row r="593" spans="15:38">
      <c r="O593" s="26"/>
      <c r="AL593" s="32"/>
    </row>
    <row r="594" spans="15:38">
      <c r="O594" s="26"/>
      <c r="AL594" s="32"/>
    </row>
    <row r="595" spans="15:38">
      <c r="O595" s="26"/>
      <c r="AL595" s="32"/>
    </row>
    <row r="596" spans="15:38">
      <c r="O596" s="26"/>
      <c r="AL596" s="32"/>
    </row>
    <row r="597" spans="15:38">
      <c r="O597" s="26"/>
      <c r="AL597" s="32"/>
    </row>
    <row r="598" spans="15:38">
      <c r="O598" s="26"/>
      <c r="AL598" s="32"/>
    </row>
    <row r="599" spans="15:38">
      <c r="O599" s="26"/>
      <c r="AL599" s="32"/>
    </row>
    <row r="600" spans="15:38">
      <c r="O600" s="26"/>
      <c r="AL600" s="32"/>
    </row>
    <row r="601" spans="15:38">
      <c r="O601" s="26"/>
      <c r="AL601" s="32"/>
    </row>
    <row r="602" spans="15:38">
      <c r="O602" s="26"/>
      <c r="AL602" s="32"/>
    </row>
    <row r="603" spans="15:38">
      <c r="O603" s="26"/>
      <c r="AL603" s="32"/>
    </row>
    <row r="604" spans="15:38">
      <c r="O604" s="26"/>
      <c r="AL604" s="32"/>
    </row>
    <row r="605" spans="15:38">
      <c r="O605" s="26"/>
      <c r="AL605" s="32"/>
    </row>
    <row r="606" spans="15:38">
      <c r="O606" s="26"/>
      <c r="AL606" s="32"/>
    </row>
    <row r="607" spans="15:38">
      <c r="O607" s="26"/>
      <c r="AL607" s="32"/>
    </row>
    <row r="608" spans="15:38">
      <c r="O608" s="26"/>
      <c r="AL608" s="32"/>
    </row>
    <row r="609" spans="15:38">
      <c r="O609" s="26"/>
      <c r="AL609" s="32"/>
    </row>
    <row r="610" spans="15:38">
      <c r="O610" s="26"/>
      <c r="AL610" s="32"/>
    </row>
    <row r="611" spans="15:38">
      <c r="O611" s="26"/>
      <c r="AL611" s="32"/>
    </row>
    <row r="612" spans="15:38">
      <c r="O612" s="26"/>
      <c r="AL612" s="32"/>
    </row>
    <row r="613" spans="15:38">
      <c r="O613" s="26"/>
      <c r="AL613" s="32"/>
    </row>
    <row r="614" spans="15:38">
      <c r="O614" s="26"/>
      <c r="AL614" s="32"/>
    </row>
    <row r="615" spans="15:38">
      <c r="O615" s="26"/>
      <c r="AL615" s="32"/>
    </row>
    <row r="616" spans="15:38">
      <c r="O616" s="26"/>
      <c r="AL616" s="32"/>
    </row>
    <row r="617" spans="15:38">
      <c r="O617" s="26"/>
      <c r="AL617" s="32"/>
    </row>
    <row r="618" spans="15:38">
      <c r="O618" s="26"/>
      <c r="AL618" s="32"/>
    </row>
    <row r="619" spans="15:38">
      <c r="O619" s="26"/>
      <c r="AL619" s="32"/>
    </row>
    <row r="620" spans="15:38">
      <c r="O620" s="26"/>
      <c r="AL620" s="32"/>
    </row>
    <row r="621" spans="15:38">
      <c r="O621" s="26"/>
      <c r="AL621" s="32"/>
    </row>
    <row r="622" spans="15:38">
      <c r="O622" s="26"/>
      <c r="AL622" s="32"/>
    </row>
    <row r="623" spans="15:38">
      <c r="O623" s="26"/>
      <c r="AL623" s="32"/>
    </row>
    <row r="624" spans="15:38">
      <c r="O624" s="26"/>
      <c r="AL624" s="32"/>
    </row>
    <row r="625" spans="15:38">
      <c r="O625" s="26"/>
      <c r="AL625" s="32"/>
    </row>
    <row r="626" spans="15:38">
      <c r="O626" s="26"/>
      <c r="AL626" s="32"/>
    </row>
    <row r="627" spans="15:38">
      <c r="O627" s="26"/>
      <c r="AL627" s="32"/>
    </row>
    <row r="628" spans="15:38">
      <c r="O628" s="26"/>
      <c r="AL628" s="32"/>
    </row>
    <row r="629" spans="15:38">
      <c r="O629" s="26"/>
      <c r="AL629" s="32"/>
    </row>
    <row r="630" spans="15:38">
      <c r="O630" s="26"/>
      <c r="AL630" s="32"/>
    </row>
    <row r="631" spans="15:38">
      <c r="O631" s="26"/>
      <c r="AL631" s="32"/>
    </row>
    <row r="632" spans="15:38">
      <c r="O632" s="26"/>
      <c r="AL632" s="32"/>
    </row>
    <row r="633" spans="15:38">
      <c r="O633" s="26"/>
      <c r="AL633" s="32"/>
    </row>
    <row r="634" spans="15:38">
      <c r="O634" s="26"/>
      <c r="AL634" s="32"/>
    </row>
    <row r="635" spans="15:38">
      <c r="O635" s="26"/>
      <c r="AL635" s="32"/>
    </row>
    <row r="636" spans="15:38">
      <c r="O636" s="26"/>
      <c r="AL636" s="32"/>
    </row>
    <row r="637" spans="15:38">
      <c r="O637" s="26"/>
      <c r="AL637" s="32"/>
    </row>
    <row r="638" spans="15:38">
      <c r="O638" s="26"/>
      <c r="AL638" s="32"/>
    </row>
    <row r="639" spans="15:38">
      <c r="O639" s="26"/>
      <c r="AL639" s="32"/>
    </row>
    <row r="640" spans="15:38">
      <c r="O640" s="26"/>
      <c r="AL640" s="32"/>
    </row>
    <row r="641" spans="15:38">
      <c r="O641" s="26"/>
      <c r="AL641" s="32"/>
    </row>
    <row r="642" spans="15:38">
      <c r="O642" s="26"/>
      <c r="AL642" s="32"/>
    </row>
    <row r="643" spans="15:38">
      <c r="O643" s="26"/>
      <c r="AL643" s="32"/>
    </row>
    <row r="644" spans="15:38">
      <c r="O644" s="26"/>
      <c r="AL644" s="32"/>
    </row>
    <row r="645" spans="15:38">
      <c r="O645" s="26"/>
      <c r="AL645" s="32"/>
    </row>
    <row r="646" spans="15:38">
      <c r="O646" s="26"/>
      <c r="AL646" s="32"/>
    </row>
    <row r="647" spans="15:38">
      <c r="O647" s="26"/>
      <c r="AL647" s="32"/>
    </row>
    <row r="648" spans="15:38">
      <c r="O648" s="26"/>
      <c r="AL648" s="32"/>
    </row>
    <row r="649" spans="15:38">
      <c r="O649" s="26"/>
      <c r="AL649" s="32"/>
    </row>
    <row r="650" spans="15:38">
      <c r="O650" s="26"/>
      <c r="AL650" s="32"/>
    </row>
    <row r="651" spans="15:38">
      <c r="O651" s="26"/>
      <c r="AL651" s="32"/>
    </row>
    <row r="652" spans="15:38">
      <c r="O652" s="26"/>
      <c r="AL652" s="32"/>
    </row>
    <row r="653" spans="15:38">
      <c r="O653" s="26"/>
      <c r="AL653" s="32"/>
    </row>
    <row r="654" spans="15:38">
      <c r="O654" s="26"/>
      <c r="AL654" s="32"/>
    </row>
    <row r="655" spans="15:38">
      <c r="O655" s="26"/>
      <c r="AL655" s="32"/>
    </row>
    <row r="656" spans="15:38">
      <c r="O656" s="26"/>
      <c r="AL656" s="32"/>
    </row>
    <row r="657" spans="15:38">
      <c r="O657" s="26"/>
      <c r="AL657" s="32"/>
    </row>
    <row r="658" spans="15:38">
      <c r="O658" s="26"/>
      <c r="AL658" s="32"/>
    </row>
    <row r="659" spans="15:38">
      <c r="O659" s="26"/>
      <c r="AL659" s="32"/>
    </row>
    <row r="660" spans="15:38">
      <c r="O660" s="26"/>
      <c r="AL660" s="32"/>
    </row>
    <row r="661" spans="15:38">
      <c r="O661" s="26"/>
      <c r="AL661" s="32"/>
    </row>
    <row r="662" spans="15:38">
      <c r="O662" s="26"/>
      <c r="AL662" s="32"/>
    </row>
    <row r="663" spans="15:38">
      <c r="O663" s="26"/>
      <c r="AL663" s="32"/>
    </row>
    <row r="664" spans="15:38">
      <c r="O664" s="26"/>
      <c r="AL664" s="32"/>
    </row>
    <row r="665" spans="15:38">
      <c r="O665" s="26"/>
      <c r="AL665" s="32"/>
    </row>
    <row r="666" spans="15:38">
      <c r="O666" s="26"/>
      <c r="AL666" s="32"/>
    </row>
    <row r="667" spans="15:38">
      <c r="O667" s="26"/>
      <c r="AL667" s="32"/>
    </row>
    <row r="668" spans="15:38">
      <c r="O668" s="26"/>
      <c r="AL668" s="32"/>
    </row>
    <row r="669" spans="15:38">
      <c r="O669" s="26"/>
      <c r="AL669" s="32"/>
    </row>
    <row r="670" spans="15:38">
      <c r="O670" s="26"/>
      <c r="AL670" s="32"/>
    </row>
    <row r="671" spans="15:38">
      <c r="O671" s="26"/>
      <c r="AL671" s="32"/>
    </row>
    <row r="672" spans="15:38">
      <c r="O672" s="26"/>
      <c r="AL672" s="32"/>
    </row>
    <row r="673" spans="15:38">
      <c r="O673" s="26"/>
      <c r="AL673" s="32"/>
    </row>
    <row r="674" spans="15:38">
      <c r="O674" s="26"/>
      <c r="AL674" s="32"/>
    </row>
    <row r="675" spans="15:38">
      <c r="O675" s="26"/>
      <c r="AL675" s="32"/>
    </row>
    <row r="676" spans="15:38">
      <c r="O676" s="26"/>
      <c r="AL676" s="32"/>
    </row>
    <row r="677" spans="15:38">
      <c r="O677" s="26"/>
      <c r="AL677" s="32"/>
    </row>
    <row r="678" spans="15:38">
      <c r="O678" s="26"/>
      <c r="AL678" s="32"/>
    </row>
    <row r="679" spans="15:38">
      <c r="O679" s="26"/>
      <c r="AL679" s="32"/>
    </row>
    <row r="680" spans="15:38">
      <c r="O680" s="26"/>
      <c r="AL680" s="32"/>
    </row>
    <row r="681" spans="15:38">
      <c r="O681" s="26"/>
      <c r="AL681" s="32"/>
    </row>
    <row r="682" spans="15:38">
      <c r="O682" s="26"/>
      <c r="AL682" s="32"/>
    </row>
    <row r="683" spans="15:38">
      <c r="O683" s="26"/>
      <c r="AL683" s="32"/>
    </row>
    <row r="684" spans="15:38">
      <c r="O684" s="26"/>
      <c r="AL684" s="32"/>
    </row>
    <row r="685" spans="15:38">
      <c r="O685" s="26"/>
      <c r="AL685" s="32"/>
    </row>
    <row r="686" spans="15:38">
      <c r="O686" s="26"/>
      <c r="AL686" s="32"/>
    </row>
    <row r="687" spans="15:38">
      <c r="O687" s="26"/>
      <c r="AL687" s="32"/>
    </row>
    <row r="688" spans="15:38">
      <c r="O688" s="26"/>
      <c r="AL688" s="32"/>
    </row>
    <row r="689" spans="15:38">
      <c r="O689" s="26"/>
      <c r="AL689" s="32"/>
    </row>
    <row r="690" spans="15:38">
      <c r="O690" s="26"/>
      <c r="AL690" s="32"/>
    </row>
    <row r="691" spans="15:38">
      <c r="O691" s="26"/>
      <c r="AL691" s="32"/>
    </row>
    <row r="692" spans="15:38">
      <c r="O692" s="26"/>
      <c r="AL692" s="32"/>
    </row>
    <row r="693" spans="15:38">
      <c r="O693" s="26"/>
      <c r="AL693" s="32"/>
    </row>
    <row r="694" spans="15:38">
      <c r="O694" s="26"/>
      <c r="AL694" s="32"/>
    </row>
    <row r="695" spans="15:38">
      <c r="O695" s="26"/>
      <c r="AL695" s="32"/>
    </row>
    <row r="696" spans="15:38">
      <c r="O696" s="26"/>
      <c r="AL696" s="32"/>
    </row>
    <row r="697" spans="15:38">
      <c r="O697" s="26"/>
      <c r="AL697" s="32"/>
    </row>
    <row r="698" spans="15:38">
      <c r="O698" s="26"/>
      <c r="AL698" s="32"/>
    </row>
    <row r="699" spans="15:38">
      <c r="O699" s="26"/>
      <c r="AL699" s="32"/>
    </row>
    <row r="700" spans="15:38">
      <c r="O700" s="26"/>
      <c r="AL700" s="32"/>
    </row>
    <row r="701" spans="15:38">
      <c r="O701" s="26"/>
      <c r="AL701" s="32"/>
    </row>
    <row r="702" spans="15:38">
      <c r="O702" s="26"/>
      <c r="AL702" s="32"/>
    </row>
    <row r="703" spans="15:38">
      <c r="O703" s="26"/>
      <c r="AL703" s="32"/>
    </row>
    <row r="704" spans="15:38">
      <c r="O704" s="26"/>
      <c r="AL704" s="32"/>
    </row>
    <row r="705" spans="15:38">
      <c r="O705" s="26"/>
      <c r="AL705" s="32"/>
    </row>
    <row r="706" spans="15:38">
      <c r="O706" s="26"/>
      <c r="AL706" s="32"/>
    </row>
    <row r="707" spans="15:38">
      <c r="O707" s="26"/>
      <c r="AL707" s="32"/>
    </row>
    <row r="708" spans="15:38">
      <c r="O708" s="26"/>
      <c r="AL708" s="32"/>
    </row>
    <row r="709" spans="15:38">
      <c r="O709" s="26"/>
      <c r="AL709" s="32"/>
    </row>
    <row r="710" spans="15:38">
      <c r="O710" s="26"/>
      <c r="AL710" s="32"/>
    </row>
    <row r="711" spans="15:38">
      <c r="O711" s="26"/>
      <c r="AL711" s="32"/>
    </row>
    <row r="712" spans="15:38">
      <c r="O712" s="26"/>
      <c r="AL712" s="32"/>
    </row>
    <row r="713" spans="15:38">
      <c r="O713" s="26"/>
      <c r="AL713" s="32"/>
    </row>
    <row r="714" spans="15:38">
      <c r="O714" s="26"/>
      <c r="AL714" s="32"/>
    </row>
    <row r="715" spans="15:38">
      <c r="O715" s="26"/>
      <c r="AL715" s="32"/>
    </row>
    <row r="716" spans="15:38">
      <c r="O716" s="26"/>
      <c r="AL716" s="32"/>
    </row>
    <row r="717" spans="15:38">
      <c r="O717" s="26"/>
      <c r="AL717" s="32"/>
    </row>
    <row r="718" spans="15:38">
      <c r="O718" s="26"/>
      <c r="AL718" s="32"/>
    </row>
    <row r="719" spans="15:38">
      <c r="O719" s="26"/>
      <c r="AL719" s="32"/>
    </row>
    <row r="720" spans="15:38">
      <c r="O720" s="26"/>
      <c r="AL720" s="32"/>
    </row>
    <row r="721" spans="15:38">
      <c r="O721" s="26"/>
      <c r="AL721" s="32"/>
    </row>
    <row r="722" spans="15:38">
      <c r="O722" s="26"/>
      <c r="AL722" s="32"/>
    </row>
    <row r="723" spans="15:38">
      <c r="O723" s="26"/>
      <c r="AL723" s="32"/>
    </row>
    <row r="724" spans="15:38">
      <c r="O724" s="26"/>
      <c r="AL724" s="32"/>
    </row>
    <row r="725" spans="15:38">
      <c r="O725" s="26"/>
      <c r="AL725" s="32"/>
    </row>
    <row r="726" spans="15:38">
      <c r="O726" s="26"/>
      <c r="AL726" s="32"/>
    </row>
    <row r="727" spans="15:38">
      <c r="O727" s="26"/>
      <c r="AL727" s="32"/>
    </row>
    <row r="728" spans="15:38">
      <c r="O728" s="26"/>
      <c r="AL728" s="32"/>
    </row>
    <row r="729" spans="15:38">
      <c r="O729" s="26"/>
      <c r="AL729" s="32"/>
    </row>
    <row r="730" spans="15:38">
      <c r="O730" s="26"/>
      <c r="AL730" s="32"/>
    </row>
    <row r="731" spans="15:38">
      <c r="O731" s="26"/>
      <c r="AL731" s="32"/>
    </row>
    <row r="732" spans="15:38">
      <c r="O732" s="26"/>
      <c r="AL732" s="32"/>
    </row>
    <row r="733" spans="15:38">
      <c r="O733" s="26"/>
      <c r="AL733" s="32"/>
    </row>
    <row r="734" spans="15:38">
      <c r="O734" s="26"/>
      <c r="AL734" s="32"/>
    </row>
    <row r="735" spans="15:38">
      <c r="O735" s="26"/>
      <c r="AL735" s="32"/>
    </row>
    <row r="736" spans="15:38">
      <c r="O736" s="26"/>
      <c r="AL736" s="32"/>
    </row>
    <row r="737" spans="15:38">
      <c r="O737" s="26"/>
      <c r="AL737" s="32"/>
    </row>
    <row r="738" spans="15:38">
      <c r="O738" s="26"/>
      <c r="AL738" s="32"/>
    </row>
    <row r="739" spans="15:38">
      <c r="O739" s="26"/>
      <c r="AL739" s="32"/>
    </row>
    <row r="740" spans="15:38">
      <c r="O740" s="26"/>
      <c r="AL740" s="32"/>
    </row>
    <row r="741" spans="15:38">
      <c r="O741" s="26"/>
      <c r="AL741" s="32"/>
    </row>
    <row r="742" spans="15:38">
      <c r="O742" s="26"/>
      <c r="AL742" s="32"/>
    </row>
    <row r="743" spans="15:38">
      <c r="O743" s="26"/>
      <c r="AL743" s="32"/>
    </row>
    <row r="744" spans="15:38">
      <c r="O744" s="26"/>
      <c r="AL744" s="32"/>
    </row>
    <row r="745" spans="15:38">
      <c r="O745" s="26"/>
      <c r="AL745" s="32"/>
    </row>
    <row r="746" spans="15:38">
      <c r="O746" s="26"/>
      <c r="AL746" s="32"/>
    </row>
    <row r="747" spans="15:38">
      <c r="O747" s="26"/>
      <c r="AL747" s="32"/>
    </row>
    <row r="748" spans="15:38">
      <c r="O748" s="26"/>
      <c r="AL748" s="32"/>
    </row>
    <row r="749" spans="15:38">
      <c r="O749" s="26"/>
      <c r="AL749" s="32"/>
    </row>
    <row r="750" spans="15:38">
      <c r="O750" s="26"/>
      <c r="AL750" s="32"/>
    </row>
    <row r="751" spans="15:38">
      <c r="O751" s="26"/>
      <c r="AL751" s="32"/>
    </row>
    <row r="752" spans="15:38">
      <c r="O752" s="26"/>
      <c r="AL752" s="32"/>
    </row>
    <row r="753" spans="15:38">
      <c r="O753" s="26"/>
      <c r="AL753" s="32"/>
    </row>
    <row r="754" spans="15:38">
      <c r="O754" s="26"/>
      <c r="AL754" s="32"/>
    </row>
    <row r="755" spans="15:38">
      <c r="O755" s="26"/>
      <c r="AL755" s="32"/>
    </row>
    <row r="756" spans="15:38">
      <c r="O756" s="26"/>
      <c r="AL756" s="32"/>
    </row>
    <row r="757" spans="15:38">
      <c r="O757" s="26"/>
      <c r="AL757" s="32"/>
    </row>
    <row r="758" spans="15:38">
      <c r="O758" s="26"/>
      <c r="AL758" s="32"/>
    </row>
    <row r="759" spans="15:38">
      <c r="O759" s="26"/>
      <c r="AL759" s="32"/>
    </row>
    <row r="760" spans="15:38">
      <c r="O760" s="26"/>
      <c r="AL760" s="32"/>
    </row>
    <row r="761" spans="15:38">
      <c r="O761" s="26"/>
      <c r="AL761" s="32"/>
    </row>
    <row r="762" spans="15:38">
      <c r="O762" s="26"/>
      <c r="AL762" s="32"/>
    </row>
    <row r="763" spans="15:38">
      <c r="O763" s="26"/>
      <c r="AL763" s="32"/>
    </row>
    <row r="764" spans="15:38">
      <c r="O764" s="26"/>
      <c r="AL764" s="32"/>
    </row>
    <row r="765" spans="15:38">
      <c r="O765" s="26"/>
      <c r="AL765" s="32"/>
    </row>
    <row r="766" spans="15:38">
      <c r="O766" s="26"/>
      <c r="AL766" s="32"/>
    </row>
    <row r="767" spans="15:38">
      <c r="O767" s="26"/>
      <c r="AL767" s="32"/>
    </row>
    <row r="768" spans="15:38">
      <c r="O768" s="26"/>
      <c r="AL768" s="32"/>
    </row>
    <row r="769" spans="15:38">
      <c r="O769" s="26"/>
      <c r="AL769" s="32"/>
    </row>
    <row r="770" spans="15:38">
      <c r="O770" s="26"/>
      <c r="AL770" s="32"/>
    </row>
    <row r="771" spans="15:38">
      <c r="O771" s="26"/>
      <c r="AL771" s="32"/>
    </row>
    <row r="772" spans="15:38">
      <c r="O772" s="26"/>
      <c r="AL772" s="32"/>
    </row>
    <row r="773" spans="15:38">
      <c r="O773" s="26"/>
      <c r="AL773" s="32"/>
    </row>
    <row r="774" spans="15:38">
      <c r="O774" s="26"/>
      <c r="AL774" s="32"/>
    </row>
    <row r="775" spans="15:38">
      <c r="O775" s="26"/>
      <c r="AL775" s="32"/>
    </row>
    <row r="776" spans="15:38">
      <c r="O776" s="26"/>
      <c r="AL776" s="32"/>
    </row>
    <row r="777" spans="15:38">
      <c r="O777" s="26"/>
      <c r="AL777" s="32"/>
    </row>
    <row r="778" spans="15:38">
      <c r="O778" s="26"/>
      <c r="AL778" s="32"/>
    </row>
    <row r="779" spans="15:38">
      <c r="O779" s="26"/>
      <c r="AL779" s="32"/>
    </row>
    <row r="780" spans="15:38">
      <c r="O780" s="26"/>
      <c r="AL780" s="32"/>
    </row>
    <row r="781" spans="15:38">
      <c r="O781" s="26"/>
      <c r="AL781" s="32"/>
    </row>
    <row r="782" spans="15:38">
      <c r="O782" s="26"/>
      <c r="AL782" s="32"/>
    </row>
    <row r="783" spans="15:38">
      <c r="O783" s="26"/>
      <c r="AL783" s="32"/>
    </row>
    <row r="784" spans="15:38">
      <c r="O784" s="26"/>
      <c r="AL784" s="32"/>
    </row>
    <row r="785" spans="15:38">
      <c r="O785" s="26"/>
      <c r="AL785" s="32"/>
    </row>
    <row r="786" spans="15:38">
      <c r="O786" s="26"/>
      <c r="AL786" s="32"/>
    </row>
    <row r="787" spans="15:38">
      <c r="O787" s="26"/>
      <c r="AL787" s="32"/>
    </row>
    <row r="788" spans="15:38">
      <c r="O788" s="26"/>
      <c r="AL788" s="32"/>
    </row>
    <row r="789" spans="15:38">
      <c r="O789" s="26"/>
      <c r="AL789" s="32"/>
    </row>
    <row r="790" spans="15:38">
      <c r="O790" s="26"/>
      <c r="AL790" s="32"/>
    </row>
    <row r="791" spans="15:38">
      <c r="O791" s="26"/>
      <c r="AL791" s="32"/>
    </row>
    <row r="792" spans="15:38">
      <c r="O792" s="26"/>
      <c r="AL792" s="32"/>
    </row>
    <row r="793" spans="15:38">
      <c r="O793" s="26"/>
      <c r="AL793" s="32"/>
    </row>
    <row r="794" spans="15:38">
      <c r="O794" s="26"/>
      <c r="AL794" s="32"/>
    </row>
    <row r="795" spans="15:38">
      <c r="O795" s="26"/>
      <c r="AL795" s="32"/>
    </row>
    <row r="796" spans="15:38">
      <c r="O796" s="26"/>
      <c r="AL796" s="32"/>
    </row>
    <row r="797" spans="15:38">
      <c r="O797" s="26"/>
      <c r="AL797" s="32"/>
    </row>
    <row r="798" spans="15:38">
      <c r="O798" s="26"/>
      <c r="AL798" s="32"/>
    </row>
    <row r="799" spans="15:38">
      <c r="O799" s="26"/>
      <c r="AL799" s="32"/>
    </row>
    <row r="800" spans="15:38">
      <c r="O800" s="26"/>
      <c r="AL800" s="32"/>
    </row>
    <row r="801" spans="15:38">
      <c r="O801" s="26"/>
      <c r="AL801" s="32"/>
    </row>
    <row r="802" spans="15:38">
      <c r="O802" s="26"/>
      <c r="AL802" s="32"/>
    </row>
    <row r="803" spans="15:38">
      <c r="O803" s="26"/>
      <c r="AL803" s="32"/>
    </row>
    <row r="804" spans="15:38">
      <c r="O804" s="26"/>
      <c r="AL804" s="32"/>
    </row>
    <row r="805" spans="15:38">
      <c r="O805" s="26"/>
      <c r="AL805" s="32"/>
    </row>
    <row r="806" spans="15:38">
      <c r="O806" s="26"/>
      <c r="AL806" s="32"/>
    </row>
    <row r="807" spans="15:38">
      <c r="O807" s="26"/>
      <c r="AL807" s="32"/>
    </row>
    <row r="808" spans="15:38">
      <c r="O808" s="26"/>
      <c r="AL808" s="32"/>
    </row>
    <row r="809" spans="15:38">
      <c r="O809" s="26"/>
      <c r="AL809" s="32"/>
    </row>
    <row r="810" spans="15:38">
      <c r="O810" s="26"/>
      <c r="AL810" s="32"/>
    </row>
    <row r="811" spans="15:38">
      <c r="O811" s="26"/>
      <c r="AL811" s="32"/>
    </row>
    <row r="812" spans="15:38">
      <c r="O812" s="26"/>
      <c r="AL812" s="32"/>
    </row>
    <row r="813" spans="15:38">
      <c r="O813" s="26"/>
      <c r="AL813" s="32"/>
    </row>
    <row r="814" spans="15:38">
      <c r="O814" s="26"/>
      <c r="AL814" s="32"/>
    </row>
    <row r="815" spans="15:38">
      <c r="O815" s="26"/>
      <c r="AL815" s="32"/>
    </row>
    <row r="816" spans="15:38">
      <c r="O816" s="26"/>
      <c r="AL816" s="32"/>
    </row>
    <row r="817" spans="15:38">
      <c r="O817" s="26"/>
      <c r="AL817" s="32"/>
    </row>
    <row r="818" spans="15:38">
      <c r="O818" s="26"/>
      <c r="AL818" s="32"/>
    </row>
    <row r="819" spans="15:38">
      <c r="O819" s="26"/>
      <c r="AL819" s="32"/>
    </row>
    <row r="820" spans="15:38">
      <c r="O820" s="26"/>
      <c r="AL820" s="32"/>
    </row>
    <row r="821" spans="15:38">
      <c r="O821" s="26"/>
      <c r="AL821" s="32"/>
    </row>
    <row r="822" spans="15:38">
      <c r="O822" s="26"/>
      <c r="AL822" s="32"/>
    </row>
    <row r="823" spans="15:38">
      <c r="O823" s="26"/>
      <c r="AL823" s="32"/>
    </row>
    <row r="824" spans="15:38">
      <c r="O824" s="26"/>
      <c r="AL824" s="32"/>
    </row>
    <row r="825" spans="15:38">
      <c r="O825" s="26"/>
      <c r="AL825" s="32"/>
    </row>
    <row r="826" spans="15:38">
      <c r="O826" s="26"/>
      <c r="AL826" s="32"/>
    </row>
    <row r="827" spans="15:38">
      <c r="O827" s="26"/>
      <c r="AL827" s="32"/>
    </row>
    <row r="828" spans="15:38">
      <c r="O828" s="26"/>
      <c r="AL828" s="32"/>
    </row>
    <row r="829" spans="15:38">
      <c r="O829" s="26"/>
      <c r="AL829" s="32"/>
    </row>
    <row r="830" spans="15:38">
      <c r="O830" s="26"/>
      <c r="AL830" s="32"/>
    </row>
    <row r="831" spans="15:38">
      <c r="O831" s="26"/>
      <c r="AL831" s="32"/>
    </row>
    <row r="832" spans="15:38">
      <c r="O832" s="26"/>
      <c r="AL832" s="32"/>
    </row>
    <row r="833" spans="15:38">
      <c r="O833" s="26"/>
      <c r="AL833" s="32"/>
    </row>
    <row r="834" spans="15:38">
      <c r="O834" s="26"/>
      <c r="AL834" s="32"/>
    </row>
    <row r="835" spans="15:38">
      <c r="O835" s="26"/>
      <c r="AL835" s="32"/>
    </row>
    <row r="836" spans="15:38">
      <c r="O836" s="26"/>
      <c r="AL836" s="32"/>
    </row>
    <row r="837" spans="15:38">
      <c r="O837" s="26"/>
      <c r="AL837" s="32"/>
    </row>
    <row r="838" spans="15:38">
      <c r="O838" s="26"/>
      <c r="AL838" s="32"/>
    </row>
    <row r="839" spans="15:38">
      <c r="O839" s="26"/>
      <c r="AL839" s="32"/>
    </row>
    <row r="840" spans="15:38">
      <c r="O840" s="26"/>
      <c r="AL840" s="32"/>
    </row>
    <row r="841" spans="15:38">
      <c r="O841" s="26"/>
      <c r="AL841" s="32"/>
    </row>
    <row r="842" spans="15:38">
      <c r="O842" s="26"/>
      <c r="AL842" s="32"/>
    </row>
    <row r="843" spans="15:38">
      <c r="O843" s="26"/>
      <c r="AL843" s="32"/>
    </row>
    <row r="844" spans="15:38">
      <c r="O844" s="26"/>
      <c r="AL844" s="32"/>
    </row>
    <row r="845" spans="15:38">
      <c r="O845" s="26"/>
      <c r="AL845" s="32"/>
    </row>
    <row r="846" spans="15:38">
      <c r="O846" s="26"/>
      <c r="AL846" s="32"/>
    </row>
    <row r="847" spans="15:38">
      <c r="O847" s="26"/>
      <c r="AL847" s="32"/>
    </row>
    <row r="848" spans="15:38">
      <c r="O848" s="26"/>
      <c r="AL848" s="32"/>
    </row>
    <row r="849" spans="15:38">
      <c r="O849" s="26"/>
      <c r="AL849" s="32"/>
    </row>
    <row r="850" spans="15:38">
      <c r="O850" s="26"/>
      <c r="AL850" s="32"/>
    </row>
    <row r="851" spans="15:38">
      <c r="O851" s="26"/>
      <c r="AL851" s="32"/>
    </row>
    <row r="852" spans="15:38">
      <c r="O852" s="26"/>
      <c r="AL852" s="32"/>
    </row>
    <row r="853" spans="15:38">
      <c r="O853" s="26"/>
      <c r="AL853" s="32"/>
    </row>
    <row r="854" spans="15:38">
      <c r="O854" s="26"/>
      <c r="AL854" s="32"/>
    </row>
    <row r="855" spans="15:38">
      <c r="O855" s="26"/>
      <c r="AL855" s="32"/>
    </row>
    <row r="856" spans="15:38">
      <c r="O856" s="26"/>
      <c r="AL856" s="32"/>
    </row>
    <row r="857" spans="15:38">
      <c r="O857" s="26"/>
      <c r="AL857" s="32"/>
    </row>
    <row r="858" spans="15:38">
      <c r="O858" s="26"/>
      <c r="AL858" s="32"/>
    </row>
    <row r="859" spans="15:38">
      <c r="O859" s="26"/>
      <c r="AL859" s="32"/>
    </row>
    <row r="860" spans="15:38">
      <c r="O860" s="26"/>
      <c r="AL860" s="32"/>
    </row>
    <row r="861" spans="15:38">
      <c r="O861" s="26"/>
      <c r="AL861" s="32"/>
    </row>
    <row r="862" spans="15:38">
      <c r="O862" s="26"/>
      <c r="AL862" s="32"/>
    </row>
    <row r="863" spans="15:38">
      <c r="O863" s="26"/>
      <c r="AL863" s="32"/>
    </row>
    <row r="864" spans="15:38">
      <c r="O864" s="26"/>
      <c r="AL864" s="32"/>
    </row>
    <row r="865" spans="15:38">
      <c r="O865" s="26"/>
      <c r="AL865" s="32"/>
    </row>
    <row r="866" spans="15:38">
      <c r="O866" s="26"/>
      <c r="AL866" s="32"/>
    </row>
    <row r="867" spans="15:38">
      <c r="O867" s="26"/>
      <c r="AL867" s="32"/>
    </row>
    <row r="868" spans="15:38">
      <c r="O868" s="26"/>
      <c r="AL868" s="32"/>
    </row>
    <row r="869" spans="15:38">
      <c r="O869" s="26"/>
      <c r="AL869" s="32"/>
    </row>
    <row r="870" spans="15:38">
      <c r="O870" s="26"/>
      <c r="AL870" s="32"/>
    </row>
    <row r="871" spans="15:38">
      <c r="O871" s="26"/>
      <c r="AL871" s="32"/>
    </row>
    <row r="872" spans="15:38">
      <c r="O872" s="26"/>
      <c r="AL872" s="32"/>
    </row>
    <row r="873" spans="15:38">
      <c r="O873" s="26"/>
      <c r="AL873" s="32"/>
    </row>
    <row r="874" spans="15:38">
      <c r="O874" s="26"/>
      <c r="AL874" s="32"/>
    </row>
    <row r="875" spans="15:38">
      <c r="O875" s="26"/>
      <c r="AL875" s="32"/>
    </row>
    <row r="876" spans="15:38">
      <c r="O876" s="26"/>
      <c r="AL876" s="32"/>
    </row>
    <row r="877" spans="15:38">
      <c r="O877" s="26"/>
      <c r="AL877" s="32"/>
    </row>
    <row r="878" spans="15:38">
      <c r="O878" s="26"/>
      <c r="AL878" s="32"/>
    </row>
    <row r="879" spans="15:38">
      <c r="O879" s="26"/>
      <c r="AL879" s="32"/>
    </row>
    <row r="880" spans="15:38">
      <c r="O880" s="26"/>
      <c r="AL880" s="32"/>
    </row>
    <row r="881" spans="15:38">
      <c r="O881" s="26"/>
      <c r="AL881" s="32"/>
    </row>
    <row r="882" spans="15:38">
      <c r="O882" s="26"/>
      <c r="AL882" s="32"/>
    </row>
    <row r="883" spans="15:38">
      <c r="O883" s="26"/>
      <c r="AL883" s="32"/>
    </row>
    <row r="884" spans="15:38">
      <c r="O884" s="26"/>
      <c r="AL884" s="32"/>
    </row>
    <row r="885" spans="15:38">
      <c r="O885" s="26"/>
      <c r="AL885" s="32"/>
    </row>
    <row r="886" spans="15:38">
      <c r="O886" s="26"/>
      <c r="AL886" s="32"/>
    </row>
    <row r="887" spans="15:38">
      <c r="O887" s="26"/>
      <c r="AL887" s="32"/>
    </row>
    <row r="888" spans="15:38">
      <c r="O888" s="26"/>
      <c r="AL888" s="32"/>
    </row>
    <row r="889" spans="15:38">
      <c r="O889" s="26"/>
      <c r="AL889" s="32"/>
    </row>
    <row r="890" spans="15:38">
      <c r="O890" s="26"/>
      <c r="AL890" s="32"/>
    </row>
    <row r="891" spans="15:38">
      <c r="O891" s="26"/>
      <c r="AL891" s="32"/>
    </row>
    <row r="892" spans="15:38">
      <c r="O892" s="26"/>
      <c r="AL892" s="32"/>
    </row>
    <row r="893" spans="15:38">
      <c r="O893" s="26"/>
      <c r="AL893" s="32"/>
    </row>
    <row r="894" spans="15:38">
      <c r="O894" s="26"/>
      <c r="AL894" s="32"/>
    </row>
    <row r="895" spans="15:38">
      <c r="O895" s="26"/>
      <c r="AL895" s="32"/>
    </row>
    <row r="896" spans="15:38">
      <c r="O896" s="26"/>
      <c r="AL896" s="32"/>
    </row>
    <row r="897" spans="15:38">
      <c r="O897" s="26"/>
      <c r="AL897" s="32"/>
    </row>
    <row r="898" spans="15:38">
      <c r="O898" s="26"/>
      <c r="AL898" s="32"/>
    </row>
    <row r="899" spans="15:38">
      <c r="O899" s="26"/>
      <c r="AL899" s="32"/>
    </row>
    <row r="900" spans="15:38">
      <c r="O900" s="26"/>
      <c r="AL900" s="32"/>
    </row>
    <row r="901" spans="15:38">
      <c r="O901" s="26"/>
      <c r="AL901" s="32"/>
    </row>
    <row r="902" spans="15:38">
      <c r="O902" s="26"/>
      <c r="AL902" s="32"/>
    </row>
    <row r="903" spans="15:38">
      <c r="O903" s="26"/>
      <c r="AL903" s="32"/>
    </row>
    <row r="904" spans="15:38">
      <c r="O904" s="26"/>
      <c r="AL904" s="32"/>
    </row>
    <row r="905" spans="15:38">
      <c r="O905" s="26"/>
      <c r="AL905" s="32"/>
    </row>
    <row r="906" spans="15:38">
      <c r="O906" s="26"/>
      <c r="AL906" s="32"/>
    </row>
    <row r="907" spans="15:38">
      <c r="O907" s="26"/>
      <c r="AL907" s="32"/>
    </row>
    <row r="908" spans="15:38">
      <c r="O908" s="26"/>
      <c r="AL908" s="32"/>
    </row>
    <row r="909" spans="15:38">
      <c r="O909" s="26"/>
      <c r="AL909" s="32"/>
    </row>
    <row r="910" spans="15:38">
      <c r="O910" s="26"/>
      <c r="AL910" s="32"/>
    </row>
    <row r="911" spans="15:38">
      <c r="O911" s="26"/>
      <c r="AL911" s="32"/>
    </row>
    <row r="912" spans="15:38">
      <c r="O912" s="26"/>
      <c r="AL912" s="32"/>
    </row>
    <row r="913" spans="15:38">
      <c r="O913" s="26"/>
      <c r="AL913" s="32"/>
    </row>
    <row r="914" spans="15:38">
      <c r="O914" s="26"/>
      <c r="AL914" s="32"/>
    </row>
    <row r="915" spans="15:38">
      <c r="O915" s="26"/>
      <c r="AL915" s="32"/>
    </row>
    <row r="916" spans="15:38">
      <c r="O916" s="26"/>
      <c r="AL916" s="32"/>
    </row>
    <row r="917" spans="15:38">
      <c r="O917" s="26"/>
      <c r="AL917" s="32"/>
    </row>
    <row r="918" spans="15:38">
      <c r="O918" s="26"/>
      <c r="AL918" s="32"/>
    </row>
    <row r="919" spans="15:38">
      <c r="O919" s="26"/>
      <c r="AL919" s="32"/>
    </row>
    <row r="920" spans="15:38">
      <c r="O920" s="26"/>
      <c r="AL920" s="32"/>
    </row>
    <row r="921" spans="15:38">
      <c r="O921" s="26"/>
      <c r="AL921" s="32"/>
    </row>
    <row r="922" spans="15:38">
      <c r="O922" s="26"/>
      <c r="AL922" s="32"/>
    </row>
    <row r="923" spans="15:38">
      <c r="O923" s="26"/>
      <c r="AL923" s="32"/>
    </row>
    <row r="924" spans="15:38">
      <c r="O924" s="26"/>
      <c r="AL924" s="32"/>
    </row>
    <row r="925" spans="15:38">
      <c r="O925" s="26"/>
      <c r="AL925" s="32"/>
    </row>
    <row r="926" spans="15:38">
      <c r="O926" s="26"/>
      <c r="AL926" s="32"/>
    </row>
    <row r="927" spans="15:38">
      <c r="O927" s="26"/>
      <c r="AL927" s="32"/>
    </row>
    <row r="928" spans="15:38">
      <c r="O928" s="26"/>
      <c r="AL928" s="32"/>
    </row>
    <row r="929" spans="15:38">
      <c r="O929" s="26"/>
      <c r="AL929" s="32"/>
    </row>
    <row r="930" spans="15:38">
      <c r="O930" s="26"/>
      <c r="AL930" s="32"/>
    </row>
    <row r="931" spans="15:38">
      <c r="O931" s="26"/>
      <c r="AL931" s="32"/>
    </row>
    <row r="932" spans="15:38">
      <c r="O932" s="26"/>
      <c r="AL932" s="32"/>
    </row>
    <row r="933" spans="15:38">
      <c r="O933" s="26"/>
      <c r="AL933" s="32"/>
    </row>
    <row r="934" spans="15:38">
      <c r="O934" s="26"/>
      <c r="AL934" s="32"/>
    </row>
    <row r="935" spans="15:38">
      <c r="O935" s="26"/>
      <c r="AL935" s="32"/>
    </row>
    <row r="936" spans="15:38">
      <c r="O936" s="26"/>
      <c r="AL936" s="32"/>
    </row>
    <row r="937" spans="15:38">
      <c r="O937" s="26"/>
      <c r="AL937" s="32"/>
    </row>
    <row r="938" spans="15:38">
      <c r="O938" s="26"/>
      <c r="AL938" s="32"/>
    </row>
    <row r="939" spans="15:38">
      <c r="O939" s="26"/>
      <c r="AL939" s="32"/>
    </row>
    <row r="940" spans="15:38">
      <c r="O940" s="26"/>
      <c r="AL940" s="32"/>
    </row>
    <row r="941" spans="15:38">
      <c r="O941" s="26"/>
      <c r="AL941" s="32"/>
    </row>
    <row r="942" spans="15:38">
      <c r="O942" s="26"/>
      <c r="AL942" s="32"/>
    </row>
    <row r="943" spans="15:38">
      <c r="O943" s="26"/>
      <c r="AL943" s="32"/>
    </row>
    <row r="944" spans="15:38">
      <c r="O944" s="26"/>
      <c r="AL944" s="32"/>
    </row>
    <row r="945" spans="15:38">
      <c r="O945" s="26"/>
      <c r="AL945" s="32"/>
    </row>
    <row r="946" spans="15:38">
      <c r="O946" s="26"/>
      <c r="AL946" s="32"/>
    </row>
    <row r="947" spans="15:38">
      <c r="O947" s="26"/>
      <c r="AL947" s="32"/>
    </row>
    <row r="948" spans="15:38">
      <c r="O948" s="26"/>
      <c r="AL948" s="32"/>
    </row>
    <row r="949" spans="15:38">
      <c r="O949" s="26"/>
      <c r="AL949" s="32"/>
    </row>
    <row r="950" spans="15:38">
      <c r="O950" s="26"/>
      <c r="AL950" s="32"/>
    </row>
    <row r="951" spans="15:38">
      <c r="O951" s="26"/>
      <c r="AL951" s="32"/>
    </row>
    <row r="952" spans="15:38">
      <c r="O952" s="26"/>
      <c r="AL952" s="32"/>
    </row>
    <row r="953" spans="15:38">
      <c r="O953" s="26"/>
      <c r="AL953" s="32"/>
    </row>
    <row r="954" spans="15:38">
      <c r="O954" s="26"/>
      <c r="AL954" s="32"/>
    </row>
    <row r="955" spans="15:38">
      <c r="O955" s="26"/>
      <c r="AL955" s="32"/>
    </row>
    <row r="956" spans="15:38">
      <c r="O956" s="26"/>
      <c r="AL956" s="32"/>
    </row>
    <row r="957" spans="15:38">
      <c r="O957" s="26"/>
      <c r="AL957" s="32"/>
    </row>
    <row r="958" spans="15:38">
      <c r="O958" s="26"/>
      <c r="AL958" s="32"/>
    </row>
    <row r="959" spans="15:38">
      <c r="O959" s="26"/>
      <c r="AL959" s="32"/>
    </row>
    <row r="960" spans="15:38">
      <c r="O960" s="26"/>
      <c r="AL960" s="32"/>
    </row>
    <row r="961" spans="15:38">
      <c r="O961" s="26"/>
      <c r="AL961" s="32"/>
    </row>
    <row r="962" spans="15:38">
      <c r="O962" s="26"/>
      <c r="AL962" s="32"/>
    </row>
    <row r="963" spans="15:38">
      <c r="O963" s="26"/>
      <c r="AL963" s="32"/>
    </row>
    <row r="964" spans="15:38">
      <c r="O964" s="26"/>
      <c r="AL964" s="32"/>
    </row>
    <row r="965" spans="15:38">
      <c r="O965" s="26"/>
      <c r="AL965" s="32"/>
    </row>
    <row r="966" spans="15:38">
      <c r="O966" s="26"/>
      <c r="AL966" s="32"/>
    </row>
    <row r="967" spans="15:38">
      <c r="O967" s="26"/>
      <c r="AL967" s="32"/>
    </row>
    <row r="968" spans="15:38">
      <c r="O968" s="26"/>
      <c r="AL968" s="32"/>
    </row>
    <row r="969" spans="15:38">
      <c r="O969" s="26"/>
      <c r="AL969" s="32"/>
    </row>
    <row r="970" spans="15:38">
      <c r="O970" s="26"/>
      <c r="AL970" s="32"/>
    </row>
    <row r="971" spans="15:38">
      <c r="O971" s="26"/>
      <c r="AL971" s="32"/>
    </row>
    <row r="972" spans="15:38">
      <c r="O972" s="26"/>
      <c r="AL972" s="32"/>
    </row>
    <row r="973" spans="15:38">
      <c r="O973" s="26"/>
      <c r="AL973" s="32"/>
    </row>
    <row r="974" spans="15:38">
      <c r="O974" s="26"/>
      <c r="AL974" s="32"/>
    </row>
    <row r="975" spans="15:38">
      <c r="O975" s="26"/>
      <c r="AL975" s="32"/>
    </row>
    <row r="976" spans="15:38">
      <c r="O976" s="26"/>
      <c r="AL976" s="32"/>
    </row>
    <row r="977" spans="15:38">
      <c r="O977" s="26"/>
      <c r="AL977" s="32"/>
    </row>
    <row r="978" spans="15:38">
      <c r="O978" s="26"/>
      <c r="AL978" s="32"/>
    </row>
    <row r="979" spans="15:38">
      <c r="O979" s="26"/>
      <c r="AL979" s="32"/>
    </row>
    <row r="980" spans="15:38">
      <c r="O980" s="26"/>
      <c r="AL980" s="32"/>
    </row>
    <row r="981" spans="15:38">
      <c r="O981" s="26"/>
      <c r="AL981" s="32"/>
    </row>
    <row r="982" spans="15:38">
      <c r="O982" s="26"/>
      <c r="AL982" s="32"/>
    </row>
    <row r="983" spans="15:38">
      <c r="O983" s="26"/>
      <c r="AL983" s="32"/>
    </row>
    <row r="984" spans="15:38">
      <c r="O984" s="26"/>
      <c r="AL984" s="32"/>
    </row>
    <row r="985" spans="15:38">
      <c r="O985" s="26"/>
      <c r="AL985" s="32"/>
    </row>
    <row r="986" spans="15:38">
      <c r="O986" s="26"/>
      <c r="AL986" s="32"/>
    </row>
    <row r="987" spans="15:38">
      <c r="O987" s="26"/>
      <c r="AL987" s="32"/>
    </row>
    <row r="988" spans="15:38">
      <c r="O988" s="26"/>
      <c r="AL988" s="32"/>
    </row>
    <row r="989" spans="15:38">
      <c r="O989" s="26"/>
      <c r="AL989" s="32"/>
    </row>
    <row r="990" spans="15:38">
      <c r="O990" s="26"/>
      <c r="AL990" s="32"/>
    </row>
    <row r="991" spans="15:38">
      <c r="O991" s="26"/>
      <c r="AL991" s="32"/>
    </row>
    <row r="992" spans="15:38">
      <c r="O992" s="26"/>
      <c r="AL992" s="32"/>
    </row>
    <row r="993" spans="15:38">
      <c r="O993" s="26"/>
      <c r="AL993" s="32"/>
    </row>
    <row r="994" spans="15:38">
      <c r="O994" s="26"/>
      <c r="AL994" s="32"/>
    </row>
    <row r="995" spans="15:38">
      <c r="O995" s="26"/>
      <c r="AL995" s="32"/>
    </row>
    <row r="996" spans="15:38">
      <c r="O996" s="26"/>
      <c r="AL996" s="32"/>
    </row>
    <row r="997" spans="15:38">
      <c r="O997" s="26"/>
      <c r="AL997" s="32"/>
    </row>
    <row r="998" spans="15:38">
      <c r="O998" s="26"/>
      <c r="AL998" s="32"/>
    </row>
    <row r="999" spans="15:38">
      <c r="O999" s="26"/>
      <c r="AL999" s="32"/>
    </row>
    <row r="1000" spans="15:38">
      <c r="O1000" s="26"/>
      <c r="AL1000" s="32"/>
    </row>
    <row r="1001" spans="15:38">
      <c r="O1001" s="26"/>
      <c r="AL1001" s="32"/>
    </row>
    <row r="1002" spans="15:38">
      <c r="O1002" s="26"/>
      <c r="AL1002" s="32"/>
    </row>
    <row r="1003" spans="15:38">
      <c r="O1003" s="26"/>
      <c r="AL1003" s="32"/>
    </row>
    <row r="1004" spans="15:38">
      <c r="O1004" s="26"/>
      <c r="AL1004" s="32"/>
    </row>
    <row r="1005" spans="15:38">
      <c r="O1005" s="26"/>
      <c r="AL1005" s="32"/>
    </row>
    <row r="1006" spans="15:38">
      <c r="O1006" s="26"/>
      <c r="AL1006" s="32"/>
    </row>
    <row r="1007" spans="15:38">
      <c r="O1007" s="26"/>
      <c r="AL1007" s="32"/>
    </row>
    <row r="1008" spans="15:38">
      <c r="O1008" s="26"/>
      <c r="AL1008" s="32"/>
    </row>
    <row r="1009" spans="15:38">
      <c r="O1009" s="26"/>
      <c r="AL1009" s="32"/>
    </row>
    <row r="1010" spans="15:38">
      <c r="O1010" s="26"/>
      <c r="AL1010" s="32"/>
    </row>
    <row r="1011" spans="15:38">
      <c r="O1011" s="26"/>
      <c r="AL1011" s="32"/>
    </row>
    <row r="1012" spans="15:38">
      <c r="O1012" s="26"/>
      <c r="AL1012" s="32"/>
    </row>
    <row r="1013" spans="15:38">
      <c r="O1013" s="26"/>
      <c r="AL1013" s="32"/>
    </row>
    <row r="1014" spans="15:38">
      <c r="O1014" s="26"/>
      <c r="AL1014" s="32"/>
    </row>
    <row r="1015" spans="15:38">
      <c r="O1015" s="26"/>
      <c r="AL1015" s="32"/>
    </row>
    <row r="1016" spans="15:38">
      <c r="O1016" s="26"/>
      <c r="AL1016" s="32"/>
    </row>
    <row r="1017" spans="15:38">
      <c r="O1017" s="26"/>
      <c r="AL1017" s="32"/>
    </row>
    <row r="1018" spans="15:38">
      <c r="O1018" s="26"/>
      <c r="AL1018" s="32"/>
    </row>
    <row r="1019" spans="15:38">
      <c r="O1019" s="26"/>
      <c r="AL1019" s="32"/>
    </row>
    <row r="1020" spans="15:38">
      <c r="O1020" s="26"/>
      <c r="AL1020" s="32"/>
    </row>
    <row r="1021" spans="15:38">
      <c r="O1021" s="26"/>
      <c r="AL1021" s="32"/>
    </row>
    <row r="1022" spans="15:38">
      <c r="O1022" s="26"/>
      <c r="AL1022" s="32"/>
    </row>
    <row r="1023" spans="15:38">
      <c r="O1023" s="26"/>
      <c r="AL1023" s="32"/>
    </row>
    <row r="1024" spans="15:38">
      <c r="O1024" s="26"/>
      <c r="AL1024" s="32"/>
    </row>
    <row r="1025" spans="15:38">
      <c r="O1025" s="26"/>
      <c r="AL1025" s="32"/>
    </row>
    <row r="1026" spans="15:38">
      <c r="O1026" s="26"/>
      <c r="AL1026" s="32"/>
    </row>
    <row r="1027" spans="15:38">
      <c r="O1027" s="26"/>
      <c r="AL1027" s="32"/>
    </row>
    <row r="1028" spans="15:38">
      <c r="O1028" s="26"/>
      <c r="AL1028" s="32"/>
    </row>
    <row r="1029" spans="15:38">
      <c r="O1029" s="26"/>
      <c r="AL1029" s="32"/>
    </row>
    <row r="1030" spans="15:38">
      <c r="O1030" s="26"/>
      <c r="AL1030" s="32"/>
    </row>
    <row r="1031" spans="15:38">
      <c r="AL1031" s="32"/>
    </row>
    <row r="1032" spans="15:38">
      <c r="AL1032" s="32"/>
    </row>
    <row r="1033" spans="15:38">
      <c r="AL1033" s="32"/>
    </row>
    <row r="1034" spans="15:38">
      <c r="AL1034" s="32"/>
    </row>
    <row r="1035" spans="15:38">
      <c r="AL1035" s="32"/>
    </row>
    <row r="1036" spans="15:38">
      <c r="AL1036" s="32"/>
    </row>
    <row r="1037" spans="15:38">
      <c r="AL1037" s="32"/>
    </row>
    <row r="1038" spans="15:38">
      <c r="AL1038" s="32"/>
    </row>
  </sheetData>
  <autoFilter ref="A1:BD1038"/>
  <dataValidations count="2">
    <dataValidation type="whole" allowBlank="1" showInputMessage="1" showErrorMessage="1" sqref="AY2">
      <formula1>1</formula1>
      <formula2>30</formula2>
    </dataValidation>
    <dataValidation type="list" allowBlank="1" showInputMessage="1" showErrorMessage="1" sqref="M2">
      <formula1>immo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BDD Engagement</vt:lpstr>
      <vt:lpstr>Liste</vt:lpstr>
      <vt:lpstr>Engagement HA simple</vt:lpstr>
      <vt:lpstr>Engagement Proj. Immo</vt:lpstr>
      <vt:lpstr>BDD Créa</vt:lpstr>
      <vt:lpstr>CC</vt:lpstr>
      <vt:lpstr>Cde</vt:lpstr>
      <vt:lpstr>Depart</vt:lpstr>
      <vt:lpstr>Division</vt:lpstr>
      <vt:lpstr>Finalité</vt:lpstr>
      <vt:lpstr>immo</vt:lpstr>
      <vt:lpstr>Nature</vt:lpstr>
      <vt:lpstr>Statut</vt:lpstr>
      <vt:lpstr>Trans</vt:lpstr>
      <vt:lpstr>Type</vt:lpstr>
    </vt:vector>
  </TitlesOfParts>
  <Company>Safran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s575845</dc:creator>
  <cp:lastModifiedBy>s575845</cp:lastModifiedBy>
  <dcterms:created xsi:type="dcterms:W3CDTF">2016-02-18T08:53:08Z</dcterms:created>
  <dcterms:modified xsi:type="dcterms:W3CDTF">2016-02-18T08:56:49Z</dcterms:modified>
</cp:coreProperties>
</file>