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435" activeTab="1"/>
  </bookViews>
  <sheets>
    <sheet name="Données brutes" sheetId="1" r:id="rId1"/>
    <sheet name="Cibl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" i="2"/>
  <c r="I27" i="1" l="1"/>
  <c r="I26" i="1"/>
  <c r="I25" i="1"/>
  <c r="I24" i="1"/>
  <c r="I23" i="1"/>
  <c r="I22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<sst xmlns="http://schemas.openxmlformats.org/spreadsheetml/2006/main" count="15" uniqueCount="15">
  <si>
    <t>Annee</t>
  </si>
  <si>
    <t>Mois Lib</t>
  </si>
  <si>
    <t>Date Jour</t>
  </si>
  <si>
    <t>Heure</t>
  </si>
  <si>
    <t>2015</t>
  </si>
  <si>
    <t>aout</t>
  </si>
  <si>
    <t>Deaprt</t>
  </si>
  <si>
    <t>Arrivées prévues</t>
  </si>
  <si>
    <t>Arrivées effectives</t>
  </si>
  <si>
    <t>Montants</t>
  </si>
  <si>
    <t>Moyenne</t>
  </si>
  <si>
    <t xml:space="preserve">Je voudrais reporter les données se trouvant en D et G dans la cible. </t>
  </si>
  <si>
    <t>Mais que cela se fasse automatiquement et correspondant aux jours.</t>
  </si>
  <si>
    <t>Donc si nous sommes le 03/08/2016 les données du 03/08/2015 iront se coller dans le tableau.
Et le 04/08/2016, automtiquement ce sont les données du 04/08/2016 qui y seront.</t>
  </si>
  <si>
    <t>=SOMMEPROD(('Données brutes'!$C$2:$C$27=AUJOURDHUI()-366)*('Données brutes'!$D$2:$D$27=Cible!A1)*('Données brutes'!$G$2:$G$27))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</si>
</sst>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0" fillId="0" borderId="1" xfId="0" applyFont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0" fillId="2" borderId="4" xfId="0" applyFill="1" applyBorder="1"/>
    <xf numFmtId="0" fontId="0" fillId="2" borderId="7" xfId="0" applyFill="1" applyBorder="1"/>
    <xf numFmtId="0" fontId="1" fillId="2" borderId="9" xfId="0" applyFont="1" applyFill="1" applyBorder="1" applyAlignment="1">
      <alignment horizontal="left" wrapText="1"/>
    </xf>
    <xf numFmtId="0" fontId="1" fillId="2" borderId="10" xfId="0" applyFont="1" applyFill="1" applyBorder="1" applyAlignment="1">
      <alignment horizontal="left" wrapText="1"/>
    </xf>
    <xf numFmtId="0" fontId="1" fillId="2" borderId="8" xfId="0" applyFont="1" applyFill="1" applyBorder="1" applyAlignment="1">
      <alignment horizontal="left" wrapText="1"/>
    </xf>
    <xf numFmtId="14" fontId="0" fillId="0" borderId="0" xfId="0" applyNumberFormat="1"/>
    <xf numFmtId="0" fontId="0" fillId="3" borderId="0" xfId="0" quotePrefix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workbookViewId="0">
      <selection activeCell="J17" sqref="J17"/>
    </sheetView>
  </sheetViews>
  <sheetFormatPr baseColWidth="10" defaultRowHeight="15" x14ac:dyDescent="0.25"/>
  <cols>
    <col min="5" max="5" width="19.42578125" bestFit="1" customWidth="1"/>
    <col min="6" max="6" width="19.7109375" bestFit="1" customWidth="1"/>
    <col min="7" max="7" width="17.85546875" bestFit="1" customWidth="1"/>
    <col min="8" max="8" width="21" bestFit="1" customWidth="1"/>
    <col min="9" max="9" width="24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6</v>
      </c>
      <c r="F1" t="s">
        <v>7</v>
      </c>
      <c r="G1" t="s">
        <v>8</v>
      </c>
      <c r="H1" s="1" t="s">
        <v>9</v>
      </c>
      <c r="I1" s="1" t="s">
        <v>10</v>
      </c>
    </row>
    <row r="2" spans="1:9" x14ac:dyDescent="0.25">
      <c r="A2" t="s">
        <v>4</v>
      </c>
      <c r="B2" t="s">
        <v>5</v>
      </c>
      <c r="C2" s="13">
        <v>42360</v>
      </c>
      <c r="D2">
        <v>6</v>
      </c>
      <c r="E2">
        <v>2</v>
      </c>
      <c r="F2">
        <v>0</v>
      </c>
      <c r="G2">
        <v>23</v>
      </c>
      <c r="H2" s="1">
        <v>89</v>
      </c>
      <c r="I2" s="1">
        <f>H2/(G2+E2)</f>
        <v>3.56</v>
      </c>
    </row>
    <row r="3" spans="1:9" x14ac:dyDescent="0.25">
      <c r="C3" s="13">
        <v>42360</v>
      </c>
      <c r="D3">
        <v>7</v>
      </c>
      <c r="E3">
        <v>5</v>
      </c>
      <c r="F3">
        <v>1</v>
      </c>
      <c r="G3">
        <v>1</v>
      </c>
      <c r="H3" s="1">
        <v>1211</v>
      </c>
      <c r="I3" s="1">
        <f t="shared" ref="I3:I27" si="0">H3/(G3+E3)</f>
        <v>201.83333333333334</v>
      </c>
    </row>
    <row r="4" spans="1:9" x14ac:dyDescent="0.25">
      <c r="C4" s="13">
        <v>42360</v>
      </c>
      <c r="D4">
        <v>8</v>
      </c>
      <c r="E4">
        <v>2</v>
      </c>
      <c r="F4">
        <v>5</v>
      </c>
      <c r="G4">
        <v>5</v>
      </c>
      <c r="H4" s="1">
        <v>2850</v>
      </c>
      <c r="I4" s="1">
        <f t="shared" si="0"/>
        <v>407.14285714285717</v>
      </c>
    </row>
    <row r="5" spans="1:9" x14ac:dyDescent="0.25">
      <c r="C5" s="13">
        <v>42360</v>
      </c>
      <c r="D5">
        <v>9</v>
      </c>
      <c r="E5">
        <v>3</v>
      </c>
      <c r="F5">
        <v>21</v>
      </c>
      <c r="G5">
        <v>19</v>
      </c>
      <c r="H5" s="1">
        <v>7630</v>
      </c>
      <c r="I5" s="1">
        <f t="shared" si="0"/>
        <v>346.81818181818181</v>
      </c>
    </row>
    <row r="6" spans="1:9" x14ac:dyDescent="0.25">
      <c r="C6" s="13">
        <v>42360</v>
      </c>
      <c r="D6">
        <v>10</v>
      </c>
      <c r="E6">
        <v>6</v>
      </c>
      <c r="F6">
        <v>23</v>
      </c>
      <c r="G6">
        <v>21</v>
      </c>
      <c r="H6" s="1">
        <v>9437</v>
      </c>
      <c r="I6" s="1">
        <f t="shared" si="0"/>
        <v>349.51851851851853</v>
      </c>
    </row>
    <row r="7" spans="1:9" x14ac:dyDescent="0.25">
      <c r="C7" s="13">
        <v>42360</v>
      </c>
      <c r="D7">
        <v>11</v>
      </c>
      <c r="E7">
        <v>9</v>
      </c>
      <c r="F7">
        <v>19</v>
      </c>
      <c r="G7">
        <v>17</v>
      </c>
      <c r="H7" s="1">
        <v>10220</v>
      </c>
      <c r="I7" s="1">
        <f t="shared" si="0"/>
        <v>393.07692307692309</v>
      </c>
    </row>
    <row r="8" spans="1:9" x14ac:dyDescent="0.25">
      <c r="C8" s="13">
        <v>42360</v>
      </c>
      <c r="D8">
        <v>12</v>
      </c>
      <c r="E8">
        <v>1</v>
      </c>
      <c r="F8">
        <v>1</v>
      </c>
      <c r="G8">
        <v>1</v>
      </c>
      <c r="H8" s="1">
        <v>813</v>
      </c>
      <c r="I8" s="1">
        <f t="shared" si="0"/>
        <v>406.5</v>
      </c>
    </row>
    <row r="9" spans="1:9" x14ac:dyDescent="0.25">
      <c r="C9" s="13">
        <v>42360</v>
      </c>
      <c r="D9">
        <v>13</v>
      </c>
      <c r="E9">
        <v>3</v>
      </c>
      <c r="F9">
        <v>2</v>
      </c>
      <c r="G9">
        <v>2</v>
      </c>
      <c r="H9" s="1">
        <v>2651</v>
      </c>
      <c r="I9" s="1">
        <f t="shared" si="0"/>
        <v>530.20000000000005</v>
      </c>
    </row>
    <row r="10" spans="1:9" x14ac:dyDescent="0.25">
      <c r="C10" s="13">
        <v>42360</v>
      </c>
      <c r="D10">
        <v>14</v>
      </c>
      <c r="E10">
        <v>8</v>
      </c>
      <c r="F10">
        <v>8</v>
      </c>
      <c r="G10">
        <v>7</v>
      </c>
      <c r="H10" s="1">
        <v>7129</v>
      </c>
      <c r="I10" s="1">
        <f t="shared" si="0"/>
        <v>475.26666666666665</v>
      </c>
    </row>
    <row r="11" spans="1:9" x14ac:dyDescent="0.25">
      <c r="C11" s="13">
        <v>42360</v>
      </c>
      <c r="D11">
        <v>15</v>
      </c>
      <c r="E11">
        <v>2</v>
      </c>
      <c r="F11">
        <v>11</v>
      </c>
      <c r="G11">
        <v>10</v>
      </c>
      <c r="H11" s="1">
        <v>7878</v>
      </c>
      <c r="I11" s="1">
        <f t="shared" si="0"/>
        <v>656.5</v>
      </c>
    </row>
    <row r="12" spans="1:9" x14ac:dyDescent="0.25">
      <c r="C12" s="13">
        <v>42360</v>
      </c>
      <c r="D12">
        <v>16</v>
      </c>
      <c r="E12">
        <v>9</v>
      </c>
      <c r="F12">
        <v>13</v>
      </c>
      <c r="G12">
        <v>12</v>
      </c>
      <c r="H12" s="1">
        <v>13002</v>
      </c>
      <c r="I12" s="1">
        <f t="shared" si="0"/>
        <v>619.14285714285711</v>
      </c>
    </row>
    <row r="13" spans="1:9" x14ac:dyDescent="0.25">
      <c r="C13" s="13">
        <v>42360</v>
      </c>
      <c r="D13">
        <v>17</v>
      </c>
      <c r="E13">
        <v>2</v>
      </c>
      <c r="F13">
        <v>3</v>
      </c>
      <c r="G13">
        <v>2</v>
      </c>
      <c r="H13" s="1">
        <v>1164</v>
      </c>
      <c r="I13" s="1">
        <f t="shared" si="0"/>
        <v>291</v>
      </c>
    </row>
    <row r="14" spans="1:9" x14ac:dyDescent="0.25">
      <c r="C14" s="13">
        <v>42360</v>
      </c>
      <c r="D14">
        <v>18</v>
      </c>
      <c r="E14">
        <v>2</v>
      </c>
      <c r="F14">
        <v>4</v>
      </c>
      <c r="G14">
        <v>4</v>
      </c>
      <c r="H14" s="1">
        <v>1918</v>
      </c>
      <c r="I14" s="1">
        <f t="shared" si="0"/>
        <v>319.66666666666669</v>
      </c>
    </row>
    <row r="15" spans="1:9" x14ac:dyDescent="0.25">
      <c r="C15" s="13">
        <v>42361</v>
      </c>
      <c r="D15">
        <v>6</v>
      </c>
      <c r="E15">
        <v>2</v>
      </c>
      <c r="F15">
        <v>0</v>
      </c>
      <c r="G15">
        <v>0</v>
      </c>
      <c r="H15" s="1">
        <v>76</v>
      </c>
      <c r="I15" s="1">
        <f t="shared" si="0"/>
        <v>38</v>
      </c>
    </row>
    <row r="16" spans="1:9" x14ac:dyDescent="0.25">
      <c r="C16" s="13">
        <v>42361</v>
      </c>
      <c r="D16">
        <v>7</v>
      </c>
      <c r="E16">
        <v>3</v>
      </c>
      <c r="F16">
        <v>0</v>
      </c>
      <c r="G16">
        <v>0</v>
      </c>
      <c r="H16" s="1">
        <v>123</v>
      </c>
      <c r="I16" s="1">
        <f t="shared" si="0"/>
        <v>41</v>
      </c>
    </row>
    <row r="17" spans="3:9" x14ac:dyDescent="0.25">
      <c r="C17" s="13">
        <v>42361</v>
      </c>
      <c r="D17">
        <v>8</v>
      </c>
      <c r="E17">
        <v>2</v>
      </c>
      <c r="F17">
        <v>8</v>
      </c>
      <c r="G17">
        <v>8</v>
      </c>
      <c r="H17" s="1">
        <v>1968</v>
      </c>
      <c r="I17" s="1">
        <f t="shared" si="0"/>
        <v>196.8</v>
      </c>
    </row>
    <row r="18" spans="3:9" x14ac:dyDescent="0.25">
      <c r="C18" s="13">
        <v>42361</v>
      </c>
      <c r="D18">
        <v>9</v>
      </c>
      <c r="E18">
        <v>8</v>
      </c>
      <c r="F18">
        <v>17</v>
      </c>
      <c r="G18">
        <v>15</v>
      </c>
      <c r="H18" s="1">
        <v>6587</v>
      </c>
      <c r="I18" s="1">
        <f t="shared" si="0"/>
        <v>286.39130434782606</v>
      </c>
    </row>
    <row r="19" spans="3:9" x14ac:dyDescent="0.25">
      <c r="C19" s="13">
        <v>42361</v>
      </c>
      <c r="D19">
        <v>10</v>
      </c>
      <c r="E19">
        <v>2</v>
      </c>
      <c r="F19">
        <v>13</v>
      </c>
      <c r="G19">
        <v>12</v>
      </c>
      <c r="H19" s="1">
        <v>7047</v>
      </c>
      <c r="I19" s="1">
        <f t="shared" si="0"/>
        <v>503.35714285714283</v>
      </c>
    </row>
    <row r="20" spans="3:9" x14ac:dyDescent="0.25">
      <c r="C20" s="13">
        <v>42361</v>
      </c>
      <c r="D20">
        <v>11</v>
      </c>
      <c r="E20">
        <v>3</v>
      </c>
      <c r="F20">
        <v>14</v>
      </c>
      <c r="G20">
        <v>14</v>
      </c>
      <c r="H20" s="1">
        <v>5326</v>
      </c>
      <c r="I20" s="1">
        <f t="shared" si="0"/>
        <v>313.29411764705884</v>
      </c>
    </row>
    <row r="21" spans="3:9" x14ac:dyDescent="0.25">
      <c r="C21" s="13">
        <v>42361</v>
      </c>
      <c r="D21">
        <v>12</v>
      </c>
      <c r="E21">
        <v>0</v>
      </c>
      <c r="F21">
        <v>0</v>
      </c>
      <c r="G21">
        <v>0</v>
      </c>
      <c r="H21" s="1">
        <v>394</v>
      </c>
      <c r="I21" s="1">
        <v>0</v>
      </c>
    </row>
    <row r="22" spans="3:9" x14ac:dyDescent="0.25">
      <c r="C22" s="13">
        <v>42361</v>
      </c>
      <c r="D22">
        <v>13</v>
      </c>
      <c r="E22">
        <v>1</v>
      </c>
      <c r="F22">
        <v>1</v>
      </c>
      <c r="G22">
        <v>1</v>
      </c>
      <c r="H22" s="1">
        <v>635</v>
      </c>
      <c r="I22" s="1">
        <f t="shared" si="0"/>
        <v>317.5</v>
      </c>
    </row>
    <row r="23" spans="3:9" x14ac:dyDescent="0.25">
      <c r="C23" s="13">
        <v>42361</v>
      </c>
      <c r="D23">
        <v>14</v>
      </c>
      <c r="E23">
        <v>10</v>
      </c>
      <c r="F23">
        <v>4</v>
      </c>
      <c r="G23">
        <v>4</v>
      </c>
      <c r="H23" s="1">
        <v>4341</v>
      </c>
      <c r="I23" s="1">
        <f t="shared" si="0"/>
        <v>310.07142857142856</v>
      </c>
    </row>
    <row r="24" spans="3:9" x14ac:dyDescent="0.25">
      <c r="C24" s="13">
        <v>42361</v>
      </c>
      <c r="D24">
        <v>15</v>
      </c>
      <c r="E24">
        <v>4</v>
      </c>
      <c r="F24">
        <v>7</v>
      </c>
      <c r="G24">
        <v>6</v>
      </c>
      <c r="H24" s="1">
        <v>8910</v>
      </c>
      <c r="I24" s="1">
        <f t="shared" si="0"/>
        <v>891</v>
      </c>
    </row>
    <row r="25" spans="3:9" x14ac:dyDescent="0.25">
      <c r="C25" s="13">
        <v>42361</v>
      </c>
      <c r="D25">
        <v>16</v>
      </c>
      <c r="E25">
        <v>3</v>
      </c>
      <c r="F25">
        <v>8</v>
      </c>
      <c r="G25">
        <v>8</v>
      </c>
      <c r="H25" s="1">
        <v>8756</v>
      </c>
      <c r="I25" s="1">
        <f t="shared" si="0"/>
        <v>796</v>
      </c>
    </row>
    <row r="26" spans="3:9" x14ac:dyDescent="0.25">
      <c r="C26" s="13">
        <v>42361</v>
      </c>
      <c r="D26">
        <v>17</v>
      </c>
      <c r="E26">
        <v>4</v>
      </c>
      <c r="F26">
        <v>7</v>
      </c>
      <c r="G26">
        <v>6</v>
      </c>
      <c r="H26" s="1">
        <v>2272</v>
      </c>
      <c r="I26" s="1">
        <f t="shared" si="0"/>
        <v>227.2</v>
      </c>
    </row>
    <row r="27" spans="3:9" x14ac:dyDescent="0.25">
      <c r="C27" s="13">
        <v>42361</v>
      </c>
      <c r="D27">
        <v>18</v>
      </c>
      <c r="E27">
        <v>2</v>
      </c>
      <c r="F27">
        <v>0</v>
      </c>
      <c r="G27">
        <v>0</v>
      </c>
      <c r="H27" s="1">
        <v>163</v>
      </c>
      <c r="I27" s="1">
        <f t="shared" si="0"/>
        <v>81.5</v>
      </c>
    </row>
    <row r="28" spans="3:9" x14ac:dyDescent="0.25">
      <c r="H28" s="1"/>
      <c r="I28" s="1"/>
    </row>
    <row r="29" spans="3:9" x14ac:dyDescent="0.25">
      <c r="H29" s="1"/>
      <c r="I29" s="1"/>
    </row>
    <row r="30" spans="3:9" x14ac:dyDescent="0.25">
      <c r="H30" s="1"/>
      <c r="I30" s="1"/>
    </row>
    <row r="31" spans="3:9" x14ac:dyDescent="0.25">
      <c r="H31" s="1"/>
      <c r="I31" s="1"/>
    </row>
    <row r="32" spans="3:9" x14ac:dyDescent="0.25">
      <c r="H32" s="1"/>
      <c r="I32" s="1"/>
    </row>
    <row r="33" spans="4:9" x14ac:dyDescent="0.25">
      <c r="H33" s="1"/>
      <c r="I33" s="1"/>
    </row>
    <row r="34" spans="4:9" ht="21" customHeight="1" x14ac:dyDescent="0.35">
      <c r="D34" s="3" t="s">
        <v>11</v>
      </c>
      <c r="E34" s="4"/>
      <c r="F34" s="4"/>
      <c r="G34" s="4"/>
      <c r="H34" s="8"/>
    </row>
    <row r="35" spans="4:9" ht="21" customHeight="1" x14ac:dyDescent="0.35">
      <c r="D35" s="5" t="s">
        <v>12</v>
      </c>
      <c r="E35" s="6"/>
      <c r="F35" s="6"/>
      <c r="G35" s="7"/>
      <c r="H35" s="9"/>
    </row>
    <row r="36" spans="4:9" ht="83.25" customHeight="1" x14ac:dyDescent="0.35">
      <c r="D36" s="10" t="s">
        <v>13</v>
      </c>
      <c r="E36" s="11"/>
      <c r="F36" s="11"/>
      <c r="G36" s="11"/>
      <c r="H36" s="12"/>
    </row>
  </sheetData>
  <mergeCells count="1">
    <mergeCell ref="D36:H3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E17" sqref="E17"/>
    </sheetView>
  </sheetViews>
  <sheetFormatPr baseColWidth="10" defaultRowHeight="15" x14ac:dyDescent="0.25"/>
  <sheetData>
    <row r="1" spans="1:14" x14ac:dyDescent="0.25">
      <c r="A1" s="2">
        <v>6</v>
      </c>
      <c r="B1" s="2">
        <f ca="1">SUMPRODUCT(('Données brutes'!$C$2:$C$27=TODAY()-366)*('Données brutes'!$D$2:$D$27=Cible!A1)*('Données brutes'!$G$2:$G$27))</f>
        <v>23</v>
      </c>
    </row>
    <row r="2" spans="1:14" x14ac:dyDescent="0.25">
      <c r="A2" s="2">
        <v>7</v>
      </c>
      <c r="B2" s="2">
        <f ca="1">SUMPRODUCT(('Données brutes'!$C$2:$C$27=TODAY()-366)*('Données brutes'!$D$2:$D$27=Cible!A2)*('Données brutes'!$G$2:$G$27))</f>
        <v>1</v>
      </c>
      <c r="D2" s="13"/>
    </row>
    <row r="3" spans="1:14" x14ac:dyDescent="0.25">
      <c r="A3" s="2">
        <v>8</v>
      </c>
      <c r="B3" s="2">
        <f ca="1">SUMPRODUCT(('Données brutes'!$C$2:$C$27=TODAY()-366)*('Données brutes'!$D$2:$D$27=Cible!A3)*('Données brutes'!$G$2:$G$27))</f>
        <v>5</v>
      </c>
    </row>
    <row r="4" spans="1:14" x14ac:dyDescent="0.25">
      <c r="A4" s="2">
        <v>9</v>
      </c>
      <c r="B4" s="2">
        <f ca="1">SUMPRODUCT(('Données brutes'!$C$2:$C$27=TODAY()-366)*('Données brutes'!$D$2:$D$27=Cible!A4)*('Données brutes'!$G$2:$G$27))</f>
        <v>19</v>
      </c>
      <c r="D4" s="14" t="s">
        <v>14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x14ac:dyDescent="0.25">
      <c r="A5" s="2">
        <v>10</v>
      </c>
      <c r="B5" s="2">
        <f ca="1">SUMPRODUCT(('Données brutes'!$C$2:$C$27=TODAY()-366)*('Données brutes'!$D$2:$D$27=Cible!A5)*('Données brutes'!$G$2:$G$27))</f>
        <v>21</v>
      </c>
    </row>
    <row r="6" spans="1:14" x14ac:dyDescent="0.25">
      <c r="A6" s="2">
        <v>11</v>
      </c>
      <c r="B6" s="2">
        <f ca="1">SUMPRODUCT(('Données brutes'!$C$2:$C$27=TODAY()-366)*('Données brutes'!$D$2:$D$27=Cible!A6)*('Données brutes'!$G$2:$G$27))</f>
        <v>17</v>
      </c>
    </row>
    <row r="7" spans="1:14" x14ac:dyDescent="0.25">
      <c r="A7" s="2">
        <v>12</v>
      </c>
      <c r="B7" s="2">
        <f ca="1">SUMPRODUCT(('Données brutes'!$C$2:$C$27=TODAY()-366)*('Données brutes'!$D$2:$D$27=Cible!A7)*('Données brutes'!$G$2:$G$27))</f>
        <v>1</v>
      </c>
    </row>
    <row r="8" spans="1:14" x14ac:dyDescent="0.25">
      <c r="A8" s="2">
        <v>13</v>
      </c>
      <c r="B8" s="2">
        <f ca="1">SUMPRODUCT(('Données brutes'!$C$2:$C$27=TODAY()-366)*('Données brutes'!$D$2:$D$27=Cible!A8)*('Données brutes'!$G$2:$G$27))</f>
        <v>2</v>
      </c>
    </row>
    <row r="9" spans="1:14" x14ac:dyDescent="0.25">
      <c r="A9" s="2">
        <v>14</v>
      </c>
      <c r="B9" s="2">
        <f ca="1">SUMPRODUCT(('Données brutes'!$C$2:$C$27=TODAY()-366)*('Données brutes'!$D$2:$D$27=Cible!A9)*('Données brutes'!$G$2:$G$27))</f>
        <v>7</v>
      </c>
    </row>
    <row r="10" spans="1:14" x14ac:dyDescent="0.25">
      <c r="A10" s="2">
        <v>15</v>
      </c>
      <c r="B10" s="2">
        <f ca="1">SUMPRODUCT(('Données brutes'!$C$2:$C$27=TODAY()-366)*('Données brutes'!$D$2:$D$27=Cible!A10)*('Données brutes'!$G$2:$G$27))</f>
        <v>10</v>
      </c>
    </row>
    <row r="11" spans="1:14" x14ac:dyDescent="0.25">
      <c r="A11" s="2">
        <v>16</v>
      </c>
      <c r="B11" s="2">
        <f ca="1">SUMPRODUCT(('Données brutes'!$C$2:$C$27=TODAY()-366)*('Données brutes'!$D$2:$D$27=Cible!A11)*('Données brutes'!$G$2:$G$27))</f>
        <v>12</v>
      </c>
    </row>
    <row r="12" spans="1:14" x14ac:dyDescent="0.25">
      <c r="A12" s="2">
        <v>17</v>
      </c>
      <c r="B12" s="2">
        <f ca="1">SUMPRODUCT(('Données brutes'!$C$2:$C$27=TODAY()-366)*('Données brutes'!$D$2:$D$27=Cible!A12)*('Données brutes'!$G$2:$G$27))</f>
        <v>2</v>
      </c>
    </row>
    <row r="13" spans="1:14" x14ac:dyDescent="0.25">
      <c r="A13" s="2">
        <v>18</v>
      </c>
      <c r="B13" s="2">
        <f ca="1">SUMPRODUCT(('Données brutes'!$C$2:$C$27=TODAY()-366)*('Données brutes'!$D$2:$D$27=Cible!A13)*('Données brutes'!$G$2:$G$27))</f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brutes</vt:lpstr>
      <vt:lpstr>Cible</vt:lpstr>
    </vt:vector>
  </TitlesOfParts>
  <Company>SIGMA INFORMATIQUE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DELIZEE Dimitri</dc:creator>
  <cp:lastModifiedBy>Kilian Spieczny</cp:lastModifiedBy>
  <dcterms:created xsi:type="dcterms:W3CDTF">2016-12-22T09:39:01Z</dcterms:created>
  <dcterms:modified xsi:type="dcterms:W3CDTF">2016-12-22T10:57:55Z</dcterms:modified>
</cp:coreProperties>
</file>