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Feuil2" sheetId="2" r:id="rId1"/>
    <sheet name="Feuil1" sheetId="3" r:id="rId2"/>
  </sheets>
  <definedNames>
    <definedName name="_xlnm._FilterDatabase" localSheetId="1" hidden="1">Feuil1!$D$2:$E$38</definedName>
    <definedName name="Airport">INDIRECT("Feuil1!"&amp;Feuil1!$B$4)</definedName>
    <definedName name="Pays">Feuil1!$A$2:$A$32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4" i="3"/>
  <c r="M11" i="2" l="1"/>
  <c r="E5" i="2" s="1"/>
  <c r="M10" i="2"/>
  <c r="M8" i="2"/>
</calcChain>
</file>

<file path=xl/sharedStrings.xml><?xml version="1.0" encoding="utf-8"?>
<sst xmlns="http://schemas.openxmlformats.org/spreadsheetml/2006/main" count="234" uniqueCount="120">
  <si>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</si>
  <si>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</si>
  <si>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</si>
  <si>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</si>
  <si>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</si>
  <si>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</si>
  <si>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</si>
  <si>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</si>
  <si>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</si>
  <si>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</si>
  <si>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</si>
  <si>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</si>
  <si>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</si>
  <si>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</si>
  <si>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</si>
  <si>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</si>
  <si>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</si>
  <si>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</si>
  <si>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</si>
  <si>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</si>
  <si>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</si>
  <si>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</si>
  <si>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</si>
  <si>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</si>
  <si>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</si>
  <si>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</si>
  <si>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</si>
  <si>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</si>
  <si>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</si>
  <si>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</si>
  <si>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</si>
  <si>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</si>
  <si>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</si>
  <si>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</si>
  <si>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</si>
  <si>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</si>
  <si>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</si>
  <si>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</si>
  <si>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</si>
  <si>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</si>
  <si>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</si>
  <si>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</si>
  <si>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</si>
  <si>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</si>
  <si>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</si>
  <si>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</si>
  <si>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</si>
  <si>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</si>
  <si>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</si>
  <si>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</si>
  <si>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</si>
  <si>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</si>
  <si>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</si>
  <si>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</si>
  <si>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</si>
  <si>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</si>
  <si>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</si>
  <si>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</si>
  <si>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</si>
  <si>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</si>
  <si>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</si>
  <si>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</si>
  <si>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</si>
  <si>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</si>
  <si>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</si>
  <si>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</si>
  <si>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</si>
  <si>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</si>
  <si>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</si>
  <si>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</si>
  <si>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</si>
  <si>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</si>
  <si>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</si>
  <si>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</si>
  <si>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</si>
  <si>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</si>
  <si>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</si>
  <si>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</si>
  <si>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</si>
  <si>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</si>
  <si>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</si>
  <si>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</si>
  <si>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</si>
  <si>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</si>
  <si>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</si>
  <si>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</si>
  <si>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</si>
  <si>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</si>
  <si>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</si>
  <si>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</si>
  <si>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</si>
  <si>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</si>
  <si>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</si>
  <si>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</si>
  <si>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</si>
  <si>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</si>
  <si>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</si>
  <si>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</si>
  <si>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</si>
  <si>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</si>
  <si>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</si>
  <si>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</si>
  <si>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</si>
  <si>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</si>
  <si>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</si>
  <si>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</si>
  <si>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</si>
  <si>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</si>
  <si>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</si>
  <si>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</si>
  <si>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</si>
  <si>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</si>
  <si>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</si>
  <si>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</si>
  <si>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</si>
  <si>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</si>
  <si>
    <t>Prix</t>
  </si>
  <si>
    <t>Airport</t>
  </si>
  <si>
    <t>City</t>
  </si>
  <si>
    <t>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</si>
</sst>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2" fillId="0" borderId="1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2" fillId="0" borderId="2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10" xfId="0" applyFont="1" applyBorder="1"/>
    <xf numFmtId="0" fontId="2" fillId="0" borderId="8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6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27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3" xfId="0" applyFont="1" applyBorder="1"/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zoomScale="70" zoomScaleNormal="70" workbookViewId="0">
      <selection activeCell="E4" sqref="E4"/>
    </sheetView>
  </sheetViews>
  <sheetFormatPr baseColWidth="10" defaultRowHeight="15.75" x14ac:dyDescent="0.25"/>
  <cols>
    <col min="1" max="1" width="18.28515625" style="1" customWidth="1"/>
    <col min="2" max="2" width="11.42578125" style="1"/>
    <col min="3" max="3" width="14.7109375" style="1" customWidth="1"/>
    <col min="4" max="4" width="9.5703125" style="1" customWidth="1"/>
    <col min="5" max="5" width="13.140625" style="1" customWidth="1"/>
    <col min="6" max="6" width="12.5703125" style="1" customWidth="1"/>
    <col min="7" max="7" width="9.28515625" style="1" customWidth="1"/>
    <col min="8" max="16384" width="11.42578125" style="1"/>
  </cols>
  <sheetData>
    <row r="1" spans="1:13" x14ac:dyDescent="0.25">
      <c r="D1" s="26" t="s">
        <v>115</v>
      </c>
      <c r="E1" s="26"/>
    </row>
    <row r="2" spans="1:13" x14ac:dyDescent="0.25">
      <c r="D2" s="1" t="s">
        <v>113</v>
      </c>
      <c r="E2" s="1">
        <v>100</v>
      </c>
    </row>
    <row r="3" spans="1:13" x14ac:dyDescent="0.25">
      <c r="D3" s="1" t="s">
        <v>114</v>
      </c>
      <c r="E3" s="1" t="s">
        <v>26</v>
      </c>
    </row>
    <row r="4" spans="1:13" x14ac:dyDescent="0.25">
      <c r="D4" s="1" t="s">
        <v>112</v>
      </c>
      <c r="E4" s="1" t="s">
        <v>59</v>
      </c>
    </row>
    <row r="5" spans="1:13" x14ac:dyDescent="0.25">
      <c r="D5" s="1" t="s">
        <v>116</v>
      </c>
      <c r="E5" s="1">
        <f>INDEX($A$8:$I$44,$M$11,$M$10)*$E$2</f>
        <v>100</v>
      </c>
    </row>
    <row r="7" spans="1:13" ht="16.5" thickBot="1" x14ac:dyDescent="0.3">
      <c r="D7" s="26" t="s">
        <v>70</v>
      </c>
      <c r="E7" s="26"/>
      <c r="F7" s="26"/>
      <c r="G7" s="26"/>
      <c r="H7" s="26"/>
      <c r="I7" s="26"/>
      <c r="J7" s="26"/>
    </row>
    <row r="8" spans="1:13" ht="16.5" thickBot="1" x14ac:dyDescent="0.3">
      <c r="A8" s="1" t="s">
        <v>0</v>
      </c>
      <c r="B8" s="1" t="s">
        <v>1</v>
      </c>
      <c r="C8" s="2" t="s">
        <v>69</v>
      </c>
      <c r="D8" s="1" t="s">
        <v>71</v>
      </c>
      <c r="E8" s="1" t="s">
        <v>72</v>
      </c>
      <c r="F8" s="1" t="s">
        <v>73</v>
      </c>
      <c r="G8" s="1" t="s">
        <v>74</v>
      </c>
      <c r="H8" s="1" t="s">
        <v>76</v>
      </c>
      <c r="I8" s="1" t="s">
        <v>75</v>
      </c>
      <c r="M8" s="3" t="b">
        <f>IF(AND(E2&lt;45),4,IF(AND(E2&gt;45,E2&lt;100),5,AND(IF(AND(E2&gt;100,E2&lt;300),6,IF(AND(E2&gt;300,E2&lt;500),7,IF(AND(E2&gt;500,E2&lt;1000),8,IF(E2&gt;1000,9)))))))</f>
        <v>0</v>
      </c>
    </row>
    <row r="9" spans="1:13" x14ac:dyDescent="0.25">
      <c r="A9" s="1" t="s">
        <v>2</v>
      </c>
      <c r="B9" s="1" t="s">
        <v>33</v>
      </c>
      <c r="C9" s="2">
        <v>60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</row>
    <row r="10" spans="1:13" x14ac:dyDescent="0.25">
      <c r="A10" s="1" t="s">
        <v>3</v>
      </c>
      <c r="B10" s="1" t="s">
        <v>36</v>
      </c>
      <c r="C10" s="2">
        <v>60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M10" s="1">
        <f>IF(E2&gt;=1000,9,IF(E2&gt;=500,8,IF(E2&gt;=300,7,IF(E2&gt;=100,6,IF(E2&gt;=45,5,4)))))</f>
        <v>6</v>
      </c>
    </row>
    <row r="11" spans="1:13" x14ac:dyDescent="0.25">
      <c r="A11" s="1" t="s">
        <v>4</v>
      </c>
      <c r="B11" s="1" t="s">
        <v>37</v>
      </c>
      <c r="C11" s="2">
        <v>60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M11" s="1">
        <f>MATCH(E4,$B$8:$B$44,0)</f>
        <v>28</v>
      </c>
    </row>
    <row r="12" spans="1:13" x14ac:dyDescent="0.25">
      <c r="A12" s="1" t="s">
        <v>5</v>
      </c>
      <c r="B12" s="1" t="s">
        <v>38</v>
      </c>
      <c r="C12" s="2">
        <v>60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</row>
    <row r="13" spans="1:13" x14ac:dyDescent="0.25">
      <c r="A13" s="1" t="s">
        <v>6</v>
      </c>
      <c r="B13" s="1" t="s">
        <v>39</v>
      </c>
      <c r="C13" s="2">
        <v>60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</row>
    <row r="14" spans="1:13" x14ac:dyDescent="0.25">
      <c r="A14" s="1" t="s">
        <v>7</v>
      </c>
      <c r="B14" s="1" t="s">
        <v>40</v>
      </c>
      <c r="C14" s="2">
        <v>60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</row>
    <row r="15" spans="1:13" x14ac:dyDescent="0.25">
      <c r="A15" s="1" t="s">
        <v>8</v>
      </c>
      <c r="B15" s="1" t="s">
        <v>41</v>
      </c>
      <c r="C15" s="2">
        <v>60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</row>
    <row r="16" spans="1:13" x14ac:dyDescent="0.25">
      <c r="A16" s="1" t="s">
        <v>9</v>
      </c>
      <c r="B16" s="1" t="s">
        <v>42</v>
      </c>
      <c r="C16" s="2">
        <v>60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</row>
    <row r="17" spans="1:9" x14ac:dyDescent="0.25">
      <c r="A17" s="1" t="s">
        <v>9</v>
      </c>
      <c r="B17" s="1" t="s">
        <v>43</v>
      </c>
      <c r="C17" s="2">
        <v>60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</row>
    <row r="18" spans="1:9" x14ac:dyDescent="0.25">
      <c r="A18" s="1" t="s">
        <v>10</v>
      </c>
      <c r="B18" s="1" t="s">
        <v>44</v>
      </c>
      <c r="C18" s="2">
        <v>60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</row>
    <row r="19" spans="1:9" x14ac:dyDescent="0.25">
      <c r="A19" s="1" t="s">
        <v>11</v>
      </c>
      <c r="B19" s="1" t="s">
        <v>45</v>
      </c>
      <c r="C19" s="2">
        <v>60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</row>
    <row r="20" spans="1:9" x14ac:dyDescent="0.25">
      <c r="A20" s="1" t="s">
        <v>12</v>
      </c>
      <c r="B20" s="1" t="s">
        <v>46</v>
      </c>
      <c r="C20" s="2">
        <v>60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</row>
    <row r="21" spans="1:9" x14ac:dyDescent="0.25">
      <c r="A21" s="1" t="s">
        <v>12</v>
      </c>
      <c r="B21" s="1" t="s">
        <v>47</v>
      </c>
      <c r="C21" s="2">
        <v>60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</row>
    <row r="22" spans="1:9" x14ac:dyDescent="0.25">
      <c r="A22" s="1" t="s">
        <v>13</v>
      </c>
      <c r="B22" s="1" t="s">
        <v>48</v>
      </c>
      <c r="C22" s="2">
        <v>60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</row>
    <row r="23" spans="1:9" x14ac:dyDescent="0.25">
      <c r="A23" s="1" t="s">
        <v>14</v>
      </c>
      <c r="B23" s="1" t="s">
        <v>49</v>
      </c>
      <c r="C23" s="2">
        <v>60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</row>
    <row r="24" spans="1:9" x14ac:dyDescent="0.25">
      <c r="A24" s="1" t="s">
        <v>15</v>
      </c>
      <c r="B24" s="1" t="s">
        <v>50</v>
      </c>
      <c r="C24" s="2">
        <v>60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</row>
    <row r="25" spans="1:9" x14ac:dyDescent="0.25">
      <c r="A25" s="1" t="s">
        <v>16</v>
      </c>
      <c r="B25" s="1" t="s">
        <v>51</v>
      </c>
      <c r="C25" s="2">
        <v>60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1</v>
      </c>
    </row>
    <row r="26" spans="1:9" x14ac:dyDescent="0.25">
      <c r="A26" s="1" t="s">
        <v>17</v>
      </c>
      <c r="B26" s="1" t="s">
        <v>34</v>
      </c>
      <c r="C26" s="2">
        <v>60</v>
      </c>
      <c r="D26" s="1">
        <v>1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</row>
    <row r="27" spans="1:9" x14ac:dyDescent="0.25">
      <c r="A27" s="1" t="s">
        <v>18</v>
      </c>
      <c r="B27" s="1" t="s">
        <v>52</v>
      </c>
      <c r="C27" s="2">
        <v>90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</row>
    <row r="28" spans="1:9" x14ac:dyDescent="0.25">
      <c r="A28" s="1" t="s">
        <v>19</v>
      </c>
      <c r="B28" s="1" t="s">
        <v>53</v>
      </c>
      <c r="C28" s="2">
        <v>60</v>
      </c>
      <c r="D28" s="1">
        <v>1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</row>
    <row r="29" spans="1:9" x14ac:dyDescent="0.25">
      <c r="A29" s="1" t="s">
        <v>20</v>
      </c>
      <c r="B29" s="1" t="s">
        <v>54</v>
      </c>
      <c r="C29" s="2">
        <v>60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  <c r="I29" s="1">
        <v>1</v>
      </c>
    </row>
    <row r="30" spans="1:9" x14ac:dyDescent="0.25">
      <c r="A30" s="1" t="s">
        <v>21</v>
      </c>
      <c r="B30" s="1" t="s">
        <v>55</v>
      </c>
      <c r="C30" s="2">
        <v>60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</row>
    <row r="31" spans="1:9" x14ac:dyDescent="0.25">
      <c r="A31" s="1" t="s">
        <v>22</v>
      </c>
      <c r="B31" s="1" t="s">
        <v>56</v>
      </c>
      <c r="C31" s="2">
        <v>60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</row>
    <row r="32" spans="1:9" x14ac:dyDescent="0.25">
      <c r="A32" s="1" t="s">
        <v>23</v>
      </c>
      <c r="B32" s="1" t="s">
        <v>57</v>
      </c>
      <c r="C32" s="2">
        <v>100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</row>
    <row r="33" spans="1:9" x14ac:dyDescent="0.25">
      <c r="A33" s="1" t="s">
        <v>24</v>
      </c>
      <c r="B33" s="1" t="s">
        <v>58</v>
      </c>
      <c r="C33" s="2">
        <v>75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</row>
    <row r="34" spans="1:9" x14ac:dyDescent="0.25">
      <c r="A34" s="1" t="s">
        <v>25</v>
      </c>
      <c r="B34" s="1" t="s">
        <v>35</v>
      </c>
      <c r="C34" s="2">
        <v>60</v>
      </c>
      <c r="D34" s="1">
        <v>1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</row>
    <row r="35" spans="1:9" x14ac:dyDescent="0.25">
      <c r="A35" s="1" t="s">
        <v>26</v>
      </c>
      <c r="B35" s="1" t="s">
        <v>59</v>
      </c>
      <c r="C35" s="2">
        <v>60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1</v>
      </c>
    </row>
    <row r="36" spans="1:9" x14ac:dyDescent="0.25">
      <c r="A36" s="1" t="s">
        <v>26</v>
      </c>
      <c r="B36" s="1" t="s">
        <v>60</v>
      </c>
      <c r="C36" s="2">
        <v>120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</row>
    <row r="37" spans="1:9" x14ac:dyDescent="0.25">
      <c r="A37" s="1" t="s">
        <v>26</v>
      </c>
      <c r="B37" s="1" t="s">
        <v>61</v>
      </c>
      <c r="C37" s="2">
        <v>60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</row>
    <row r="38" spans="1:9" x14ac:dyDescent="0.25">
      <c r="A38" s="1" t="s">
        <v>27</v>
      </c>
      <c r="B38" s="1" t="s">
        <v>62</v>
      </c>
      <c r="C38" s="2">
        <v>60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</row>
    <row r="39" spans="1:9" x14ac:dyDescent="0.25">
      <c r="A39" s="1" t="s">
        <v>28</v>
      </c>
      <c r="B39" s="1" t="s">
        <v>63</v>
      </c>
      <c r="C39" s="2">
        <v>60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1</v>
      </c>
    </row>
    <row r="40" spans="1:9" x14ac:dyDescent="0.25">
      <c r="A40" s="1" t="s">
        <v>29</v>
      </c>
      <c r="B40" s="1" t="s">
        <v>64</v>
      </c>
      <c r="C40" s="2">
        <v>60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</row>
    <row r="41" spans="1:9" x14ac:dyDescent="0.25">
      <c r="A41" s="1" t="s">
        <v>30</v>
      </c>
      <c r="B41" s="1" t="s">
        <v>65</v>
      </c>
      <c r="C41" s="2">
        <v>60</v>
      </c>
      <c r="D41" s="1">
        <v>1</v>
      </c>
      <c r="E41" s="1">
        <v>1</v>
      </c>
      <c r="F41" s="1">
        <v>1</v>
      </c>
      <c r="G41" s="1">
        <v>1</v>
      </c>
      <c r="H41" s="1">
        <v>1</v>
      </c>
      <c r="I41" s="1">
        <v>1</v>
      </c>
    </row>
    <row r="42" spans="1:9" x14ac:dyDescent="0.25">
      <c r="A42" s="1" t="s">
        <v>31</v>
      </c>
      <c r="B42" s="1" t="s">
        <v>66</v>
      </c>
      <c r="C42" s="2">
        <v>60</v>
      </c>
      <c r="D42" s="1">
        <v>1</v>
      </c>
      <c r="E42" s="1">
        <v>1</v>
      </c>
      <c r="F42" s="1">
        <v>1</v>
      </c>
      <c r="G42" s="1">
        <v>1</v>
      </c>
      <c r="H42" s="1">
        <v>1</v>
      </c>
      <c r="I42" s="1">
        <v>1</v>
      </c>
    </row>
    <row r="43" spans="1:9" x14ac:dyDescent="0.25">
      <c r="A43" s="1" t="s">
        <v>31</v>
      </c>
      <c r="B43" s="1" t="s">
        <v>67</v>
      </c>
      <c r="C43" s="2">
        <v>60</v>
      </c>
      <c r="D43" s="1">
        <v>1</v>
      </c>
      <c r="E43" s="1">
        <v>1</v>
      </c>
      <c r="F43" s="1">
        <v>1</v>
      </c>
      <c r="G43" s="1">
        <v>1</v>
      </c>
      <c r="H43" s="1">
        <v>1</v>
      </c>
      <c r="I43" s="1">
        <v>1</v>
      </c>
    </row>
    <row r="44" spans="1:9" x14ac:dyDescent="0.25">
      <c r="A44" s="1" t="s">
        <v>32</v>
      </c>
      <c r="B44" s="1" t="s">
        <v>68</v>
      </c>
      <c r="C44" s="2">
        <v>60</v>
      </c>
      <c r="D44" s="1">
        <v>1</v>
      </c>
      <c r="E44" s="1">
        <v>1</v>
      </c>
      <c r="F44" s="1">
        <v>1</v>
      </c>
      <c r="G44" s="1">
        <v>1</v>
      </c>
      <c r="H44" s="1">
        <v>1</v>
      </c>
      <c r="I44" s="1">
        <v>1</v>
      </c>
    </row>
    <row r="48" spans="1:9" ht="16.5" thickBot="1" x14ac:dyDescent="0.3"/>
    <row r="49" spans="2:6" ht="41.25" customHeight="1" thickBot="1" x14ac:dyDescent="0.3">
      <c r="C49" s="4" t="s">
        <v>87</v>
      </c>
      <c r="D49" s="3" t="s">
        <v>77</v>
      </c>
      <c r="E49" s="5" t="s">
        <v>78</v>
      </c>
      <c r="F49" s="3" t="s">
        <v>79</v>
      </c>
    </row>
    <row r="50" spans="2:6" ht="56.25" customHeight="1" thickBot="1" x14ac:dyDescent="0.3">
      <c r="B50" s="6"/>
      <c r="C50" s="4" t="s">
        <v>80</v>
      </c>
      <c r="D50" s="3">
        <v>20</v>
      </c>
      <c r="E50" s="3" t="s">
        <v>88</v>
      </c>
      <c r="F50" s="32" t="s">
        <v>111</v>
      </c>
    </row>
    <row r="51" spans="2:6" ht="51" customHeight="1" x14ac:dyDescent="0.25">
      <c r="B51" s="6"/>
      <c r="C51" s="27" t="s">
        <v>81</v>
      </c>
      <c r="D51" s="7">
        <v>0.08</v>
      </c>
      <c r="E51" s="8" t="s">
        <v>89</v>
      </c>
      <c r="F51" s="33"/>
    </row>
    <row r="52" spans="2:6" ht="51" customHeight="1" thickBot="1" x14ac:dyDescent="0.3">
      <c r="B52" s="6"/>
      <c r="C52" s="28"/>
      <c r="D52" s="9">
        <v>25</v>
      </c>
      <c r="E52" s="10" t="s">
        <v>110</v>
      </c>
      <c r="F52" s="33"/>
    </row>
    <row r="53" spans="2:6" ht="48" customHeight="1" thickBot="1" x14ac:dyDescent="0.3">
      <c r="B53" s="6"/>
      <c r="C53" s="11" t="s">
        <v>82</v>
      </c>
      <c r="D53" s="12">
        <v>25</v>
      </c>
      <c r="E53" s="13" t="s">
        <v>90</v>
      </c>
      <c r="F53" s="33"/>
    </row>
    <row r="54" spans="2:6" ht="37.5" customHeight="1" thickBot="1" x14ac:dyDescent="0.3">
      <c r="B54" s="6"/>
      <c r="C54" s="14" t="s">
        <v>83</v>
      </c>
      <c r="D54" s="15">
        <v>20</v>
      </c>
      <c r="E54" s="16" t="s">
        <v>88</v>
      </c>
      <c r="F54" s="33"/>
    </row>
    <row r="55" spans="2:6" ht="15.75" customHeight="1" x14ac:dyDescent="0.25">
      <c r="B55" s="6"/>
      <c r="C55" s="29" t="s">
        <v>84</v>
      </c>
      <c r="D55" s="17">
        <v>25</v>
      </c>
      <c r="E55" s="18" t="s">
        <v>91</v>
      </c>
      <c r="F55" s="33"/>
    </row>
    <row r="56" spans="2:6" ht="18" customHeight="1" x14ac:dyDescent="0.25">
      <c r="B56" s="6"/>
      <c r="C56" s="30"/>
      <c r="D56" s="19">
        <v>25</v>
      </c>
      <c r="E56" s="20" t="s">
        <v>92</v>
      </c>
      <c r="F56" s="33"/>
    </row>
    <row r="57" spans="2:6" ht="24.75" customHeight="1" x14ac:dyDescent="0.25">
      <c r="B57" s="6"/>
      <c r="C57" s="30"/>
      <c r="D57" s="19">
        <v>25</v>
      </c>
      <c r="E57" s="20" t="s">
        <v>93</v>
      </c>
      <c r="F57" s="33"/>
    </row>
    <row r="58" spans="2:6" x14ac:dyDescent="0.25">
      <c r="B58" s="6"/>
      <c r="C58" s="30"/>
      <c r="D58" s="19">
        <v>25</v>
      </c>
      <c r="E58" s="20" t="s">
        <v>94</v>
      </c>
      <c r="F58" s="33"/>
    </row>
    <row r="59" spans="2:6" x14ac:dyDescent="0.25">
      <c r="B59" s="6"/>
      <c r="C59" s="30"/>
      <c r="D59" s="19">
        <v>25</v>
      </c>
      <c r="E59" s="20" t="s">
        <v>95</v>
      </c>
      <c r="F59" s="33"/>
    </row>
    <row r="60" spans="2:6" x14ac:dyDescent="0.25">
      <c r="B60" s="6"/>
      <c r="C60" s="30"/>
      <c r="D60" s="19">
        <v>25</v>
      </c>
      <c r="E60" s="20" t="s">
        <v>96</v>
      </c>
      <c r="F60" s="33"/>
    </row>
    <row r="61" spans="2:6" x14ac:dyDescent="0.25">
      <c r="B61" s="6"/>
      <c r="C61" s="30"/>
      <c r="D61" s="19">
        <v>25</v>
      </c>
      <c r="E61" s="20" t="s">
        <v>97</v>
      </c>
      <c r="F61" s="33"/>
    </row>
    <row r="62" spans="2:6" x14ac:dyDescent="0.25">
      <c r="B62" s="6"/>
      <c r="C62" s="30"/>
      <c r="D62" s="19">
        <v>25</v>
      </c>
      <c r="E62" s="20" t="s">
        <v>98</v>
      </c>
      <c r="F62" s="33"/>
    </row>
    <row r="63" spans="2:6" x14ac:dyDescent="0.25">
      <c r="B63" s="6"/>
      <c r="C63" s="30"/>
      <c r="D63" s="19">
        <v>30</v>
      </c>
      <c r="E63" s="20" t="s">
        <v>99</v>
      </c>
      <c r="F63" s="33"/>
    </row>
    <row r="64" spans="2:6" x14ac:dyDescent="0.25">
      <c r="B64" s="6"/>
      <c r="C64" s="30"/>
      <c r="D64" s="19">
        <v>30</v>
      </c>
      <c r="E64" s="20" t="s">
        <v>100</v>
      </c>
      <c r="F64" s="33"/>
    </row>
    <row r="65" spans="2:6" x14ac:dyDescent="0.25">
      <c r="B65" s="6"/>
      <c r="C65" s="30"/>
      <c r="D65" s="19">
        <v>40</v>
      </c>
      <c r="E65" s="20" t="s">
        <v>101</v>
      </c>
      <c r="F65" s="33"/>
    </row>
    <row r="66" spans="2:6" x14ac:dyDescent="0.25">
      <c r="B66" s="6"/>
      <c r="C66" s="30"/>
      <c r="D66" s="19">
        <v>45</v>
      </c>
      <c r="E66" s="20" t="s">
        <v>102</v>
      </c>
      <c r="F66" s="33"/>
    </row>
    <row r="67" spans="2:6" x14ac:dyDescent="0.25">
      <c r="B67" s="6"/>
      <c r="C67" s="30"/>
      <c r="D67" s="19">
        <v>45</v>
      </c>
      <c r="E67" s="20" t="s">
        <v>103</v>
      </c>
      <c r="F67" s="33"/>
    </row>
    <row r="68" spans="2:6" x14ac:dyDescent="0.25">
      <c r="B68" s="6"/>
      <c r="C68" s="30"/>
      <c r="D68" s="19">
        <v>55</v>
      </c>
      <c r="E68" s="20" t="s">
        <v>104</v>
      </c>
      <c r="F68" s="33"/>
    </row>
    <row r="69" spans="2:6" x14ac:dyDescent="0.25">
      <c r="B69" s="6"/>
      <c r="C69" s="30"/>
      <c r="D69" s="19">
        <v>65</v>
      </c>
      <c r="E69" s="20" t="s">
        <v>105</v>
      </c>
      <c r="F69" s="33"/>
    </row>
    <row r="70" spans="2:6" x14ac:dyDescent="0.25">
      <c r="B70" s="6"/>
      <c r="C70" s="30"/>
      <c r="D70" s="19">
        <v>70</v>
      </c>
      <c r="E70" s="20" t="s">
        <v>106</v>
      </c>
      <c r="F70" s="33"/>
    </row>
    <row r="71" spans="2:6" x14ac:dyDescent="0.25">
      <c r="B71" s="6"/>
      <c r="C71" s="30"/>
      <c r="D71" s="19">
        <v>75</v>
      </c>
      <c r="E71" s="20" t="s">
        <v>107</v>
      </c>
      <c r="F71" s="33"/>
    </row>
    <row r="72" spans="2:6" x14ac:dyDescent="0.25">
      <c r="B72" s="6"/>
      <c r="C72" s="30"/>
      <c r="D72" s="19">
        <v>85</v>
      </c>
      <c r="E72" s="20" t="s">
        <v>108</v>
      </c>
      <c r="F72" s="33"/>
    </row>
    <row r="73" spans="2:6" ht="16.5" thickBot="1" x14ac:dyDescent="0.3">
      <c r="B73" s="6"/>
      <c r="C73" s="31"/>
      <c r="D73" s="9">
        <v>95</v>
      </c>
      <c r="E73" s="21" t="s">
        <v>109</v>
      </c>
      <c r="F73" s="33"/>
    </row>
    <row r="74" spans="2:6" ht="16.5" thickBot="1" x14ac:dyDescent="0.3">
      <c r="B74" s="6"/>
      <c r="C74" s="22" t="s">
        <v>85</v>
      </c>
      <c r="D74" s="23">
        <v>0.1</v>
      </c>
      <c r="E74" s="24" t="s">
        <v>89</v>
      </c>
      <c r="F74" s="33"/>
    </row>
    <row r="75" spans="2:6" ht="16.5" thickBot="1" x14ac:dyDescent="0.3">
      <c r="B75" s="6"/>
      <c r="C75" s="25" t="s">
        <v>86</v>
      </c>
      <c r="D75" s="23">
        <v>30</v>
      </c>
      <c r="E75" s="24" t="s">
        <v>110</v>
      </c>
      <c r="F75" s="34"/>
    </row>
  </sheetData>
  <mergeCells count="5">
    <mergeCell ref="D7:J7"/>
    <mergeCell ref="C51:C52"/>
    <mergeCell ref="C55:C73"/>
    <mergeCell ref="F50:F75"/>
    <mergeCell ref="D1:E1"/>
  </mergeCells>
  <dataValidations count="2">
    <dataValidation type="list" allowBlank="1" showInputMessage="1" showErrorMessage="1" sqref="E3">
      <formula1>Pays</formula1>
    </dataValidation>
    <dataValidation type="list" allowBlank="1" showInputMessage="1" showErrorMessage="1" sqref="E4">
      <formula1>Airport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B5" sqref="B5"/>
    </sheetView>
  </sheetViews>
  <sheetFormatPr baseColWidth="10" defaultRowHeight="15" x14ac:dyDescent="0.25"/>
  <cols>
    <col min="1" max="1" width="20.85546875" bestFit="1" customWidth="1"/>
    <col min="5" max="5" width="20.85546875" bestFit="1" customWidth="1"/>
  </cols>
  <sheetData>
    <row r="1" spans="1:5" x14ac:dyDescent="0.25">
      <c r="A1" t="s">
        <v>114</v>
      </c>
      <c r="B1" t="s">
        <v>119</v>
      </c>
    </row>
    <row r="2" spans="1:5" ht="15.75" x14ac:dyDescent="0.25">
      <c r="A2" s="1" t="s">
        <v>2</v>
      </c>
      <c r="B2" t="str">
        <f>Feuil2!$E$3</f>
        <v>South Africa</v>
      </c>
      <c r="D2" t="s">
        <v>117</v>
      </c>
      <c r="E2" t="s">
        <v>118</v>
      </c>
    </row>
    <row r="3" spans="1:5" ht="15.75" x14ac:dyDescent="0.25">
      <c r="A3" s="1" t="s">
        <v>3</v>
      </c>
      <c r="D3" s="1" t="s">
        <v>33</v>
      </c>
      <c r="E3" s="1" t="s">
        <v>2</v>
      </c>
    </row>
    <row r="4" spans="1:5" ht="15.75" x14ac:dyDescent="0.25">
      <c r="A4" s="1" t="s">
        <v>4</v>
      </c>
      <c r="B4" t="str">
        <f ca="1">"D"&amp;MATCH(B2,$E$1:$E$38,0)&amp;":D" &amp; IF(INDIRECT("E" &amp; MATCH(B2,$E$1:$E$38,0)+1)=INDIRECT("E" &amp; MATCH(B2,$E$1:$E$38,0)),IF(INDIRECT("E" &amp; MATCH(B2,$E$1:$E$38,0)+2)=INDIRECT("E" &amp; MATCH(B2,$E$1:$E$38,0)),MATCH(B2,$E$1:$E$38,0)+2,MATCH(B2,$E$1:$E$38,0)+1),MATCH(B2,$E$1:$E$38,0))</f>
        <v>D29:D31</v>
      </c>
      <c r="D4" s="1" t="s">
        <v>36</v>
      </c>
      <c r="E4" s="1" t="s">
        <v>3</v>
      </c>
    </row>
    <row r="5" spans="1:5" ht="15.75" x14ac:dyDescent="0.25">
      <c r="A5" s="1" t="s">
        <v>5</v>
      </c>
      <c r="D5" s="1" t="s">
        <v>37</v>
      </c>
      <c r="E5" s="1" t="s">
        <v>4</v>
      </c>
    </row>
    <row r="6" spans="1:5" ht="15.75" x14ac:dyDescent="0.25">
      <c r="A6" s="1" t="s">
        <v>6</v>
      </c>
      <c r="D6" s="1" t="s">
        <v>38</v>
      </c>
      <c r="E6" s="1" t="s">
        <v>5</v>
      </c>
    </row>
    <row r="7" spans="1:5" ht="15.75" x14ac:dyDescent="0.25">
      <c r="A7" s="1" t="s">
        <v>7</v>
      </c>
      <c r="D7" s="1" t="s">
        <v>39</v>
      </c>
      <c r="E7" s="1" t="s">
        <v>6</v>
      </c>
    </row>
    <row r="8" spans="1:5" ht="15.75" x14ac:dyDescent="0.25">
      <c r="A8" s="1" t="s">
        <v>8</v>
      </c>
      <c r="D8" s="1" t="s">
        <v>40</v>
      </c>
      <c r="E8" s="1" t="s">
        <v>7</v>
      </c>
    </row>
    <row r="9" spans="1:5" ht="15.75" x14ac:dyDescent="0.25">
      <c r="A9" s="1" t="s">
        <v>9</v>
      </c>
      <c r="D9" s="1" t="s">
        <v>41</v>
      </c>
      <c r="E9" s="1" t="s">
        <v>8</v>
      </c>
    </row>
    <row r="10" spans="1:5" ht="15.75" x14ac:dyDescent="0.25">
      <c r="A10" s="1" t="s">
        <v>10</v>
      </c>
      <c r="D10" s="1" t="s">
        <v>42</v>
      </c>
      <c r="E10" s="1" t="s">
        <v>9</v>
      </c>
    </row>
    <row r="11" spans="1:5" ht="15.75" x14ac:dyDescent="0.25">
      <c r="A11" s="1" t="s">
        <v>11</v>
      </c>
      <c r="D11" s="1" t="s">
        <v>43</v>
      </c>
      <c r="E11" s="1" t="s">
        <v>9</v>
      </c>
    </row>
    <row r="12" spans="1:5" ht="15.75" x14ac:dyDescent="0.25">
      <c r="A12" s="1" t="s">
        <v>12</v>
      </c>
      <c r="D12" s="1" t="s">
        <v>44</v>
      </c>
      <c r="E12" s="1" t="s">
        <v>10</v>
      </c>
    </row>
    <row r="13" spans="1:5" ht="15.75" x14ac:dyDescent="0.25">
      <c r="A13" s="1" t="s">
        <v>13</v>
      </c>
      <c r="D13" s="1" t="s">
        <v>45</v>
      </c>
      <c r="E13" s="1" t="s">
        <v>11</v>
      </c>
    </row>
    <row r="14" spans="1:5" ht="15.75" x14ac:dyDescent="0.25">
      <c r="A14" s="1" t="s">
        <v>14</v>
      </c>
      <c r="D14" s="1" t="s">
        <v>46</v>
      </c>
      <c r="E14" s="1" t="s">
        <v>12</v>
      </c>
    </row>
    <row r="15" spans="1:5" ht="15.75" x14ac:dyDescent="0.25">
      <c r="A15" s="1" t="s">
        <v>15</v>
      </c>
      <c r="D15" s="1" t="s">
        <v>47</v>
      </c>
      <c r="E15" s="1" t="s">
        <v>12</v>
      </c>
    </row>
    <row r="16" spans="1:5" ht="15.75" x14ac:dyDescent="0.25">
      <c r="A16" s="1" t="s">
        <v>16</v>
      </c>
      <c r="D16" s="1" t="s">
        <v>48</v>
      </c>
      <c r="E16" s="1" t="s">
        <v>13</v>
      </c>
    </row>
    <row r="17" spans="1:5" ht="15.75" x14ac:dyDescent="0.25">
      <c r="A17" s="1" t="s">
        <v>17</v>
      </c>
      <c r="D17" s="1" t="s">
        <v>49</v>
      </c>
      <c r="E17" s="1" t="s">
        <v>14</v>
      </c>
    </row>
    <row r="18" spans="1:5" ht="15.75" x14ac:dyDescent="0.25">
      <c r="A18" s="1" t="s">
        <v>18</v>
      </c>
      <c r="D18" s="1" t="s">
        <v>50</v>
      </c>
      <c r="E18" s="1" t="s">
        <v>15</v>
      </c>
    </row>
    <row r="19" spans="1:5" ht="15.75" x14ac:dyDescent="0.25">
      <c r="A19" s="1" t="s">
        <v>19</v>
      </c>
      <c r="D19" s="1" t="s">
        <v>51</v>
      </c>
      <c r="E19" s="1" t="s">
        <v>16</v>
      </c>
    </row>
    <row r="20" spans="1:5" ht="15.75" x14ac:dyDescent="0.25">
      <c r="A20" s="1" t="s">
        <v>20</v>
      </c>
      <c r="D20" s="1" t="s">
        <v>34</v>
      </c>
      <c r="E20" s="1" t="s">
        <v>17</v>
      </c>
    </row>
    <row r="21" spans="1:5" ht="15.75" x14ac:dyDescent="0.25">
      <c r="A21" s="1" t="s">
        <v>21</v>
      </c>
      <c r="D21" s="1" t="s">
        <v>52</v>
      </c>
      <c r="E21" s="1" t="s">
        <v>18</v>
      </c>
    </row>
    <row r="22" spans="1:5" ht="15.75" x14ac:dyDescent="0.25">
      <c r="A22" s="1" t="s">
        <v>22</v>
      </c>
      <c r="D22" s="1" t="s">
        <v>53</v>
      </c>
      <c r="E22" s="1" t="s">
        <v>19</v>
      </c>
    </row>
    <row r="23" spans="1:5" ht="15.75" x14ac:dyDescent="0.25">
      <c r="A23" s="1" t="s">
        <v>23</v>
      </c>
      <c r="D23" s="1" t="s">
        <v>54</v>
      </c>
      <c r="E23" s="1" t="s">
        <v>20</v>
      </c>
    </row>
    <row r="24" spans="1:5" ht="15.75" x14ac:dyDescent="0.25">
      <c r="A24" s="1" t="s">
        <v>24</v>
      </c>
      <c r="D24" s="1" t="s">
        <v>55</v>
      </c>
      <c r="E24" s="1" t="s">
        <v>21</v>
      </c>
    </row>
    <row r="25" spans="1:5" ht="15.75" x14ac:dyDescent="0.25">
      <c r="A25" s="1" t="s">
        <v>25</v>
      </c>
      <c r="D25" s="1" t="s">
        <v>56</v>
      </c>
      <c r="E25" s="1" t="s">
        <v>22</v>
      </c>
    </row>
    <row r="26" spans="1:5" ht="15.75" x14ac:dyDescent="0.25">
      <c r="A26" s="1" t="s">
        <v>26</v>
      </c>
      <c r="D26" s="1" t="s">
        <v>57</v>
      </c>
      <c r="E26" s="1" t="s">
        <v>23</v>
      </c>
    </row>
    <row r="27" spans="1:5" ht="15.75" x14ac:dyDescent="0.25">
      <c r="A27" s="1" t="s">
        <v>27</v>
      </c>
      <c r="D27" s="1" t="s">
        <v>58</v>
      </c>
      <c r="E27" s="1" t="s">
        <v>24</v>
      </c>
    </row>
    <row r="28" spans="1:5" ht="15.75" x14ac:dyDescent="0.25">
      <c r="A28" s="1" t="s">
        <v>28</v>
      </c>
      <c r="D28" s="1" t="s">
        <v>35</v>
      </c>
      <c r="E28" s="1" t="s">
        <v>25</v>
      </c>
    </row>
    <row r="29" spans="1:5" ht="15.75" x14ac:dyDescent="0.25">
      <c r="A29" s="1" t="s">
        <v>29</v>
      </c>
      <c r="D29" s="1" t="s">
        <v>59</v>
      </c>
      <c r="E29" s="1" t="s">
        <v>26</v>
      </c>
    </row>
    <row r="30" spans="1:5" ht="15.75" x14ac:dyDescent="0.25">
      <c r="A30" s="1" t="s">
        <v>30</v>
      </c>
      <c r="D30" s="1" t="s">
        <v>60</v>
      </c>
      <c r="E30" s="1" t="s">
        <v>26</v>
      </c>
    </row>
    <row r="31" spans="1:5" ht="15.75" x14ac:dyDescent="0.25">
      <c r="A31" s="1" t="s">
        <v>31</v>
      </c>
      <c r="D31" s="1" t="s">
        <v>61</v>
      </c>
      <c r="E31" s="1" t="s">
        <v>26</v>
      </c>
    </row>
    <row r="32" spans="1:5" ht="15.75" x14ac:dyDescent="0.25">
      <c r="A32" s="1" t="s">
        <v>32</v>
      </c>
      <c r="D32" s="1" t="s">
        <v>62</v>
      </c>
      <c r="E32" s="1" t="s">
        <v>27</v>
      </c>
    </row>
    <row r="33" spans="4:5" ht="15.75" x14ac:dyDescent="0.25">
      <c r="D33" s="1" t="s">
        <v>63</v>
      </c>
      <c r="E33" s="1" t="s">
        <v>28</v>
      </c>
    </row>
    <row r="34" spans="4:5" ht="15.75" x14ac:dyDescent="0.25">
      <c r="D34" s="1" t="s">
        <v>64</v>
      </c>
      <c r="E34" s="1" t="s">
        <v>29</v>
      </c>
    </row>
    <row r="35" spans="4:5" ht="15.75" x14ac:dyDescent="0.25">
      <c r="D35" s="1" t="s">
        <v>65</v>
      </c>
      <c r="E35" s="1" t="s">
        <v>30</v>
      </c>
    </row>
    <row r="36" spans="4:5" ht="15.75" x14ac:dyDescent="0.25">
      <c r="D36" s="1" t="s">
        <v>66</v>
      </c>
      <c r="E36" s="1" t="s">
        <v>31</v>
      </c>
    </row>
    <row r="37" spans="4:5" ht="15.75" x14ac:dyDescent="0.25">
      <c r="D37" s="1" t="s">
        <v>67</v>
      </c>
      <c r="E37" s="1" t="s">
        <v>31</v>
      </c>
    </row>
    <row r="38" spans="4:5" ht="15.75" x14ac:dyDescent="0.25">
      <c r="D38" s="1" t="s">
        <v>68</v>
      </c>
      <c r="E38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Pays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Kilian Spieczny</cp:lastModifiedBy>
  <dcterms:created xsi:type="dcterms:W3CDTF">2018-03-22T09:58:11Z</dcterms:created>
  <dcterms:modified xsi:type="dcterms:W3CDTF">2018-03-26T08:34:27Z</dcterms:modified>
</cp:coreProperties>
</file>