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315" windowWidth="12120" windowHeight="8640"/>
  </bookViews>
  <sheets>
    <sheet name="Facture simple" sheetId="1" r:id="rId1"/>
    <sheet name="Etat mensuel" sheetId="3" r:id="rId2"/>
    <sheet name="Liste" sheetId="4" r:id="rId3"/>
  </sheets>
  <definedNames>
    <definedName name="_xlnm._FilterDatabase" localSheetId="1" hidden="1">'Etat mensuel'!$B$2:$H$2</definedName>
    <definedName name="Client">Liste!$D$4:$D$6</definedName>
    <definedName name="Produit">Liste!$K$4:$K$6</definedName>
    <definedName name="_xlnm.Print_Area" localSheetId="0">'Facture simple'!$A$1:$E$40</definedName>
  </definedNames>
  <calcPr calcId="145621"/>
</workbook>
</file>

<file path=xl/calcChain.xml><?xml version="1.0" encoding="utf-8"?>
<calcChain xmlns="http://schemas.openxmlformats.org/spreadsheetml/2006/main">
  <c r="D19" i="1" l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18" i="1"/>
  <c r="A14" i="1"/>
  <c r="A13" i="1"/>
  <c r="A12" i="1"/>
  <c r="A11" i="1"/>
  <c r="E34" i="1" l="1"/>
  <c r="E35" i="1" s="1"/>
  <c r="E36" i="1" l="1"/>
  <c r="E4" i="1"/>
</calcChain>
</file>

<file path=xl/sharedStrings.xml><?xml version="1.0" encoding="utf-8"?>
<sst xmlns="http://schemas.openxmlformats.org/spreadsheetml/2006/main" count="58" uniqueCount="49">
  <si>
    <t>Nom de votre société</t>
  </si>
  <si>
    <t>FACTURE</t>
  </si>
  <si>
    <t>Adresse</t>
  </si>
  <si>
    <t>DATE :</t>
  </si>
  <si>
    <t>Code postal, Ville</t>
  </si>
  <si>
    <t>POUR :</t>
  </si>
  <si>
    <t>Description du projet ou service</t>
  </si>
  <si>
    <t>Facturé à :</t>
  </si>
  <si>
    <t>Téléphone</t>
  </si>
  <si>
    <t>DESCRIPTION</t>
  </si>
  <si>
    <t>MONTANT</t>
  </si>
  <si>
    <t>Téléphone 405.555.0190</t>
  </si>
  <si>
    <t>Pour toute question concernant cette facture, veuillez contacter Nom, numéro, messagerie</t>
  </si>
  <si>
    <t>Numéro de Facture</t>
  </si>
  <si>
    <t>Date de facture</t>
  </si>
  <si>
    <t>Facturé à</t>
  </si>
  <si>
    <t>Échéance</t>
  </si>
  <si>
    <t>Retard</t>
  </si>
  <si>
    <t>TOTAL HT</t>
  </si>
  <si>
    <t>TVA (20%)</t>
  </si>
  <si>
    <t>Montant de la facture HT</t>
  </si>
  <si>
    <t>Montant de la facture TTC</t>
  </si>
  <si>
    <t>TOTAL TTC</t>
  </si>
  <si>
    <t>Produit</t>
  </si>
  <si>
    <t>Produit A</t>
  </si>
  <si>
    <t>Produit B</t>
  </si>
  <si>
    <t>Produit C</t>
  </si>
  <si>
    <t>Client 1</t>
  </si>
  <si>
    <t>Client 3</t>
  </si>
  <si>
    <t>Client 2</t>
  </si>
  <si>
    <t>Nom Client</t>
  </si>
  <si>
    <t>Société</t>
  </si>
  <si>
    <t>Société 1</t>
  </si>
  <si>
    <t>Société 2</t>
  </si>
  <si>
    <t>Société 3</t>
  </si>
  <si>
    <t>CP, Ville</t>
  </si>
  <si>
    <t>00001, Excel</t>
  </si>
  <si>
    <t>00002, Pratique</t>
  </si>
  <si>
    <t>00003, Forum</t>
  </si>
  <si>
    <t>rue d'excel</t>
  </si>
  <si>
    <t>rue du forum</t>
  </si>
  <si>
    <t>rue de pratique</t>
  </si>
  <si>
    <t>00.00.00.00.01</t>
  </si>
  <si>
    <t>00.00.00.00.02</t>
  </si>
  <si>
    <t>00.00.00.00.03</t>
  </si>
  <si>
    <t>Prix</t>
  </si>
  <si>
    <t>Quantité</t>
  </si>
  <si>
    <t>Prix unitaire</t>
  </si>
  <si>
    <t>N° FACTURE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</si>
</sst>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5" formatCode="@\ \ "/>
    <numFmt numFmtId="166" formatCode="[$-40C]d\ mmmm\ yyyy;@"/>
  </numFmts>
  <fonts count="11" x14ac:knownFonts="1">
    <font>
      <sz val="10"/>
      <name val="Arial"/>
    </font>
    <font>
      <b/>
      <sz val="18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i/>
      <sz val="8"/>
      <name val="Arial"/>
      <family val="2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1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54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4" fillId="0" borderId="0" xfId="0" applyFont="1" applyAlignment="1">
      <alignment horizontal="right" vertical="top"/>
    </xf>
    <xf numFmtId="0" fontId="5" fillId="0" borderId="0" xfId="0" applyFont="1" applyAlignment="1">
      <alignment horizontal="right" vertical="top" wrapText="1"/>
    </xf>
    <xf numFmtId="0" fontId="4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5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6" fontId="0" fillId="0" borderId="0" xfId="0" applyNumberFormat="1" applyAlignment="1">
      <alignment horizontal="right"/>
    </xf>
    <xf numFmtId="0" fontId="6" fillId="4" borderId="0" xfId="0" applyFont="1" applyFill="1"/>
    <xf numFmtId="0" fontId="0" fillId="4" borderId="0" xfId="0" applyFill="1"/>
    <xf numFmtId="0" fontId="0" fillId="4" borderId="0" xfId="0" applyFill="1" applyAlignment="1">
      <alignment vertical="top"/>
    </xf>
    <xf numFmtId="0" fontId="0" fillId="4" borderId="0" xfId="0" applyFill="1" applyAlignment="1">
      <alignment vertical="center"/>
    </xf>
    <xf numFmtId="0" fontId="8" fillId="6" borderId="0" xfId="0" applyFont="1" applyFill="1"/>
    <xf numFmtId="0" fontId="8" fillId="0" borderId="0" xfId="0" applyFont="1"/>
    <xf numFmtId="14" fontId="8" fillId="0" borderId="0" xfId="0" applyNumberFormat="1" applyFont="1"/>
    <xf numFmtId="7" fontId="8" fillId="0" borderId="0" xfId="0" applyNumberFormat="1" applyFont="1"/>
    <xf numFmtId="0" fontId="8" fillId="6" borderId="0" xfId="0" applyFont="1" applyFill="1" applyAlignment="1"/>
    <xf numFmtId="0" fontId="8" fillId="6" borderId="0" xfId="0" applyFont="1" applyFill="1" applyBorder="1"/>
    <xf numFmtId="14" fontId="8" fillId="6" borderId="0" xfId="0" applyNumberFormat="1" applyFont="1" applyFill="1" applyBorder="1"/>
    <xf numFmtId="7" fontId="8" fillId="6" borderId="0" xfId="0" applyNumberFormat="1" applyFont="1" applyFill="1" applyBorder="1"/>
    <xf numFmtId="0" fontId="7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44" fontId="0" fillId="0" borderId="1" xfId="1" applyFont="1" applyBorder="1" applyAlignment="1">
      <alignment horizontal="left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44" fontId="0" fillId="0" borderId="11" xfId="1" applyFont="1" applyBorder="1" applyAlignment="1">
      <alignment horizontal="righ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44" fontId="0" fillId="0" borderId="14" xfId="1" applyFont="1" applyBorder="1" applyAlignment="1">
      <alignment horizontal="left" vertical="center"/>
    </xf>
    <xf numFmtId="44" fontId="0" fillId="0" borderId="15" xfId="1" applyFont="1" applyBorder="1" applyAlignment="1">
      <alignment horizontal="right" vertical="center"/>
    </xf>
    <xf numFmtId="44" fontId="0" fillId="3" borderId="16" xfId="1" applyFont="1" applyFill="1" applyBorder="1" applyAlignment="1">
      <alignment horizontal="right" vertical="center"/>
    </xf>
    <xf numFmtId="44" fontId="0" fillId="3" borderId="17" xfId="1" applyFont="1" applyFill="1" applyBorder="1" applyAlignment="1">
      <alignment horizontal="right" vertical="center"/>
    </xf>
    <xf numFmtId="44" fontId="0" fillId="3" borderId="18" xfId="1" applyFont="1" applyFill="1" applyBorder="1" applyAlignment="1">
      <alignment horizontal="right" vertical="center"/>
    </xf>
    <xf numFmtId="14" fontId="8" fillId="6" borderId="0" xfId="0" applyNumberFormat="1" applyFont="1" applyFill="1" applyAlignment="1"/>
    <xf numFmtId="7" fontId="8" fillId="6" borderId="0" xfId="0" applyNumberFormat="1" applyFont="1" applyFill="1" applyAlignment="1"/>
    <xf numFmtId="14" fontId="8" fillId="6" borderId="0" xfId="0" applyNumberFormat="1" applyFont="1" applyFill="1"/>
    <xf numFmtId="7" fontId="8" fillId="6" borderId="0" xfId="0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39</xdr:row>
      <xdr:rowOff>9525</xdr:rowOff>
    </xdr:from>
    <xdr:to>
      <xdr:col>5</xdr:col>
      <xdr:colOff>0</xdr:colOff>
      <xdr:row>40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5" y="8982075"/>
          <a:ext cx="61245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</a:p>
      </xdr:txBody>
    </xdr:sp>
    <xdr:clientData/>
  </xdr:twoCellAnchor>
  <xdr:twoCellAnchor>
    <xdr:from>
      <xdr:col>6</xdr:col>
      <xdr:colOff>542925</xdr:colOff>
      <xdr:row>1</xdr:row>
      <xdr:rowOff>9525</xdr:rowOff>
    </xdr:from>
    <xdr:to>
      <xdr:col>9</xdr:col>
      <xdr:colOff>219075</xdr:colOff>
      <xdr:row>2</xdr:row>
      <xdr:rowOff>142875</xdr:rowOff>
    </xdr:to>
    <xdr:sp macro="[0]!PDF" textlink="">
      <xdr:nvSpPr>
        <xdr:cNvPr id="2" name="Rectangle 1"/>
        <xdr:cNvSpPr/>
      </xdr:nvSpPr>
      <xdr:spPr bwMode="auto">
        <a:xfrm>
          <a:off x="7286625" y="552450"/>
          <a:ext cx="1504950" cy="29527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Enregistrer</a:t>
          </a:r>
          <a:r>
            <a:rPr lang="fr-FR" sz="11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en pdf</a:t>
          </a:r>
          <a:endParaRPr lang="fr-FR" sz="11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"/>
  <sheetViews>
    <sheetView showGridLines="0" tabSelected="1" workbookViewId="0">
      <selection activeCell="F12" sqref="F12"/>
    </sheetView>
  </sheetViews>
  <sheetFormatPr baseColWidth="10" defaultRowHeight="12.75" x14ac:dyDescent="0.2"/>
  <cols>
    <col min="1" max="1" width="55" style="15" customWidth="1"/>
    <col min="2" max="2" width="16.5703125" style="15" hidden="1" customWidth="1"/>
    <col min="3" max="3" width="9.28515625" style="15" customWidth="1"/>
    <col min="4" max="4" width="16.42578125" style="15" customWidth="1"/>
    <col min="5" max="5" width="16.5703125" style="15" customWidth="1"/>
    <col min="6" max="258" width="9.140625" style="15" customWidth="1"/>
    <col min="259" max="16384" width="11.42578125" style="15"/>
  </cols>
  <sheetData>
    <row r="1" spans="1:10" s="16" customFormat="1" ht="42.75" x14ac:dyDescent="0.8">
      <c r="A1" s="1" t="s">
        <v>0</v>
      </c>
      <c r="B1"/>
      <c r="C1"/>
      <c r="D1"/>
      <c r="E1" s="3" t="s">
        <v>1</v>
      </c>
      <c r="F1"/>
      <c r="G1"/>
      <c r="H1"/>
      <c r="I1"/>
      <c r="J1"/>
    </row>
    <row r="2" spans="1:10" s="16" customFormat="1" x14ac:dyDescent="0.2">
      <c r="A2" s="4"/>
      <c r="B2"/>
      <c r="C2"/>
      <c r="D2"/>
      <c r="E2"/>
      <c r="F2"/>
      <c r="G2"/>
      <c r="H2"/>
      <c r="I2"/>
      <c r="J2"/>
    </row>
    <row r="3" spans="1:10" s="16" customFormat="1" x14ac:dyDescent="0.2">
      <c r="A3"/>
      <c r="B3"/>
      <c r="C3"/>
      <c r="D3"/>
      <c r="E3"/>
      <c r="F3"/>
      <c r="G3"/>
      <c r="H3"/>
      <c r="I3"/>
      <c r="J3"/>
    </row>
    <row r="4" spans="1:10" s="16" customFormat="1" x14ac:dyDescent="0.2">
      <c r="A4" t="s">
        <v>2</v>
      </c>
      <c r="B4"/>
      <c r="C4"/>
      <c r="D4" s="5" t="s">
        <v>3</v>
      </c>
      <c r="E4" s="14">
        <f ca="1">TODAY()</f>
        <v>42752</v>
      </c>
      <c r="F4"/>
      <c r="G4"/>
      <c r="H4"/>
      <c r="I4"/>
      <c r="J4"/>
    </row>
    <row r="5" spans="1:10" s="16" customFormat="1" x14ac:dyDescent="0.2">
      <c r="A5" t="s">
        <v>4</v>
      </c>
      <c r="B5"/>
      <c r="C5"/>
      <c r="D5" s="5" t="s">
        <v>48</v>
      </c>
      <c r="E5" s="2">
        <v>101</v>
      </c>
      <c r="F5"/>
      <c r="G5"/>
      <c r="H5"/>
      <c r="I5"/>
      <c r="J5"/>
    </row>
    <row r="6" spans="1:10" s="17" customFormat="1" ht="25.5" customHeight="1" x14ac:dyDescent="0.2">
      <c r="A6" s="6" t="s">
        <v>11</v>
      </c>
      <c r="B6"/>
      <c r="C6"/>
      <c r="D6" s="7" t="s">
        <v>5</v>
      </c>
      <c r="E6" s="8" t="s">
        <v>6</v>
      </c>
      <c r="F6" s="6"/>
      <c r="G6" s="6"/>
      <c r="H6" s="6"/>
      <c r="I6" s="6"/>
      <c r="J6" s="6"/>
    </row>
    <row r="7" spans="1:10" s="16" customFormat="1" x14ac:dyDescent="0.2">
      <c r="A7"/>
      <c r="B7"/>
      <c r="C7"/>
      <c r="D7"/>
      <c r="E7"/>
      <c r="F7"/>
      <c r="G7"/>
      <c r="H7"/>
      <c r="I7"/>
      <c r="J7"/>
    </row>
    <row r="8" spans="1:10" s="16" customFormat="1" x14ac:dyDescent="0.2">
      <c r="A8"/>
      <c r="B8"/>
      <c r="C8"/>
      <c r="D8"/>
      <c r="E8"/>
      <c r="F8"/>
      <c r="G8"/>
      <c r="H8"/>
      <c r="I8"/>
      <c r="J8"/>
    </row>
    <row r="9" spans="1:10" s="16" customFormat="1" x14ac:dyDescent="0.2">
      <c r="A9" s="9" t="s">
        <v>7</v>
      </c>
      <c r="B9"/>
      <c r="C9"/>
      <c r="D9"/>
      <c r="E9"/>
      <c r="F9"/>
      <c r="G9"/>
      <c r="H9"/>
      <c r="I9"/>
      <c r="J9"/>
    </row>
    <row r="10" spans="1:10" s="16" customFormat="1" x14ac:dyDescent="0.2">
      <c r="A10" t="s">
        <v>27</v>
      </c>
      <c r="B10"/>
      <c r="C10"/>
      <c r="D10"/>
      <c r="E10"/>
      <c r="F10"/>
      <c r="G10"/>
      <c r="H10"/>
      <c r="I10"/>
      <c r="J10"/>
    </row>
    <row r="11" spans="1:10" s="16" customFormat="1" x14ac:dyDescent="0.2">
      <c r="A11" t="str">
        <f>VLOOKUP($A$10,Liste!$D$4:$H$6,2,FALSE)</f>
        <v>Société 1</v>
      </c>
      <c r="B11"/>
      <c r="C11"/>
      <c r="D11"/>
      <c r="E11"/>
      <c r="F11"/>
      <c r="G11"/>
      <c r="H11"/>
      <c r="I11"/>
      <c r="J11"/>
    </row>
    <row r="12" spans="1:10" s="16" customFormat="1" x14ac:dyDescent="0.2">
      <c r="A12" t="str">
        <f>VLOOKUP($A$10,Liste!$D$4:$H$6,3,FALSE)</f>
        <v>rue d'excel</v>
      </c>
      <c r="B12"/>
      <c r="C12"/>
      <c r="D12"/>
      <c r="E12"/>
      <c r="F12"/>
      <c r="G12"/>
      <c r="H12"/>
      <c r="I12"/>
      <c r="J12"/>
    </row>
    <row r="13" spans="1:10" s="16" customFormat="1" x14ac:dyDescent="0.2">
      <c r="A13" t="str">
        <f>VLOOKUP($A$10,Liste!$D$4:$H$6,4,FALSE)</f>
        <v>00001, Excel</v>
      </c>
      <c r="B13"/>
      <c r="C13"/>
      <c r="D13"/>
      <c r="E13"/>
      <c r="F13"/>
      <c r="G13"/>
      <c r="H13"/>
      <c r="I13"/>
      <c r="J13"/>
    </row>
    <row r="14" spans="1:10" s="16" customFormat="1" x14ac:dyDescent="0.2">
      <c r="A14" t="str">
        <f>VLOOKUP($A$10,Liste!$D$4:$H$6,5,FALSE)</f>
        <v>00.00.00.00.01</v>
      </c>
      <c r="B14"/>
      <c r="C14"/>
      <c r="D14"/>
      <c r="E14"/>
      <c r="F14"/>
      <c r="G14"/>
      <c r="H14"/>
      <c r="I14"/>
      <c r="J14"/>
    </row>
    <row r="15" spans="1:10" s="16" customFormat="1" x14ac:dyDescent="0.2">
      <c r="A15"/>
      <c r="B15"/>
      <c r="C15"/>
      <c r="D15"/>
      <c r="E15"/>
      <c r="F15"/>
      <c r="G15"/>
      <c r="H15"/>
      <c r="I15"/>
      <c r="J15"/>
    </row>
    <row r="16" spans="1:10" s="16" customFormat="1" ht="13.5" thickBot="1" x14ac:dyDescent="0.25">
      <c r="A16"/>
      <c r="B16"/>
      <c r="C16"/>
      <c r="D16"/>
      <c r="E16"/>
      <c r="F16"/>
      <c r="G16"/>
      <c r="H16"/>
      <c r="I16"/>
      <c r="J16"/>
    </row>
    <row r="17" spans="1:10" s="18" customFormat="1" ht="20.100000000000001" customHeight="1" x14ac:dyDescent="0.2">
      <c r="A17" s="35" t="s">
        <v>9</v>
      </c>
      <c r="B17" s="36"/>
      <c r="C17" s="37" t="s">
        <v>46</v>
      </c>
      <c r="D17" s="38" t="s">
        <v>47</v>
      </c>
      <c r="E17" s="39" t="s">
        <v>10</v>
      </c>
      <c r="F17" s="10"/>
      <c r="G17" s="10"/>
      <c r="H17" s="10"/>
      <c r="I17" s="10"/>
      <c r="J17" s="10"/>
    </row>
    <row r="18" spans="1:10" s="18" customFormat="1" ht="20.100000000000001" customHeight="1" x14ac:dyDescent="0.2">
      <c r="A18" s="40" t="s">
        <v>25</v>
      </c>
      <c r="B18" s="32"/>
      <c r="C18" s="33">
        <v>2</v>
      </c>
      <c r="D18" s="34">
        <f>IF(A18="","",VLOOKUP(A18,Liste!$K$4:$L$6,2,FALSE))</f>
        <v>20</v>
      </c>
      <c r="E18" s="41">
        <f>IF(A18="","",C18*D18)</f>
        <v>40</v>
      </c>
      <c r="F18" s="10"/>
      <c r="G18" s="10"/>
      <c r="H18" s="10"/>
      <c r="I18" s="10"/>
      <c r="J18" s="10"/>
    </row>
    <row r="19" spans="1:10" s="18" customFormat="1" ht="20.100000000000001" customHeight="1" x14ac:dyDescent="0.2">
      <c r="A19" s="40"/>
      <c r="B19" s="32"/>
      <c r="C19" s="33"/>
      <c r="D19" s="34" t="str">
        <f>IF(A19="","",VLOOKUP(A19,Liste!$K$4:$L$6,2,FALSE))</f>
        <v/>
      </c>
      <c r="E19" s="41" t="str">
        <f t="shared" ref="E19:E33" si="0">IF(A19="","",C19*D19)</f>
        <v/>
      </c>
      <c r="F19" s="10"/>
      <c r="G19" s="10"/>
      <c r="H19" s="10"/>
      <c r="I19" s="10"/>
      <c r="J19" s="10"/>
    </row>
    <row r="20" spans="1:10" s="18" customFormat="1" ht="20.100000000000001" customHeight="1" x14ac:dyDescent="0.2">
      <c r="A20" s="40"/>
      <c r="B20" s="32"/>
      <c r="C20" s="33"/>
      <c r="D20" s="34" t="str">
        <f>IF(A20="","",VLOOKUP(A20,Liste!$K$4:$L$6,2,FALSE))</f>
        <v/>
      </c>
      <c r="E20" s="41" t="str">
        <f t="shared" si="0"/>
        <v/>
      </c>
      <c r="F20" s="10"/>
      <c r="G20" s="10"/>
      <c r="H20" s="10"/>
      <c r="I20" s="10"/>
      <c r="J20" s="10"/>
    </row>
    <row r="21" spans="1:10" s="18" customFormat="1" ht="20.100000000000001" customHeight="1" x14ac:dyDescent="0.2">
      <c r="A21" s="40"/>
      <c r="B21" s="32"/>
      <c r="C21" s="33"/>
      <c r="D21" s="34" t="str">
        <f>IF(A21="","",VLOOKUP(A21,Liste!$K$4:$L$6,2,FALSE))</f>
        <v/>
      </c>
      <c r="E21" s="41" t="str">
        <f t="shared" si="0"/>
        <v/>
      </c>
      <c r="F21" s="10"/>
      <c r="G21" s="10"/>
      <c r="H21" s="10"/>
      <c r="I21" s="10"/>
      <c r="J21" s="10"/>
    </row>
    <row r="22" spans="1:10" s="18" customFormat="1" ht="20.100000000000001" customHeight="1" x14ac:dyDescent="0.2">
      <c r="A22" s="40"/>
      <c r="B22" s="32"/>
      <c r="C22" s="33"/>
      <c r="D22" s="34" t="str">
        <f>IF(A22="","",VLOOKUP(A22,Liste!$K$4:$L$6,2,FALSE))</f>
        <v/>
      </c>
      <c r="E22" s="41" t="str">
        <f t="shared" si="0"/>
        <v/>
      </c>
      <c r="F22" s="10"/>
      <c r="G22" s="10"/>
      <c r="H22" s="10"/>
      <c r="I22" s="10"/>
      <c r="J22" s="10"/>
    </row>
    <row r="23" spans="1:10" s="18" customFormat="1" ht="20.100000000000001" customHeight="1" x14ac:dyDescent="0.2">
      <c r="A23" s="40"/>
      <c r="B23" s="32"/>
      <c r="C23" s="33"/>
      <c r="D23" s="34" t="str">
        <f>IF(A23="","",VLOOKUP(A23,Liste!$K$4:$L$6,2,FALSE))</f>
        <v/>
      </c>
      <c r="E23" s="41" t="str">
        <f t="shared" si="0"/>
        <v/>
      </c>
      <c r="F23" s="10"/>
      <c r="G23" s="10"/>
      <c r="H23" s="10"/>
      <c r="I23" s="10"/>
      <c r="J23" s="10"/>
    </row>
    <row r="24" spans="1:10" s="18" customFormat="1" ht="20.100000000000001" customHeight="1" x14ac:dyDescent="0.2">
      <c r="A24" s="40"/>
      <c r="B24" s="32"/>
      <c r="C24" s="33"/>
      <c r="D24" s="34" t="str">
        <f>IF(A24="","",VLOOKUP(A24,Liste!$K$4:$L$6,2,FALSE))</f>
        <v/>
      </c>
      <c r="E24" s="41" t="str">
        <f t="shared" si="0"/>
        <v/>
      </c>
      <c r="F24" s="10"/>
      <c r="G24" s="10"/>
      <c r="H24" s="10"/>
      <c r="I24" s="10"/>
      <c r="J24" s="10"/>
    </row>
    <row r="25" spans="1:10" s="18" customFormat="1" ht="20.100000000000001" customHeight="1" x14ac:dyDescent="0.2">
      <c r="A25" s="40"/>
      <c r="B25" s="32"/>
      <c r="C25" s="33"/>
      <c r="D25" s="34" t="str">
        <f>IF(A25="","",VLOOKUP(A25,Liste!$K$4:$L$6,2,FALSE))</f>
        <v/>
      </c>
      <c r="E25" s="41" t="str">
        <f t="shared" si="0"/>
        <v/>
      </c>
      <c r="F25" s="10"/>
      <c r="G25" s="10"/>
      <c r="H25" s="10"/>
      <c r="I25" s="10"/>
      <c r="J25" s="10"/>
    </row>
    <row r="26" spans="1:10" s="18" customFormat="1" ht="20.100000000000001" customHeight="1" x14ac:dyDescent="0.2">
      <c r="A26" s="40"/>
      <c r="B26" s="32"/>
      <c r="C26" s="33"/>
      <c r="D26" s="34" t="str">
        <f>IF(A26="","",VLOOKUP(A26,Liste!$K$4:$L$6,2,FALSE))</f>
        <v/>
      </c>
      <c r="E26" s="41" t="str">
        <f t="shared" si="0"/>
        <v/>
      </c>
      <c r="F26" s="10"/>
      <c r="G26" s="10"/>
      <c r="H26" s="10"/>
      <c r="I26" s="10"/>
      <c r="J26" s="10"/>
    </row>
    <row r="27" spans="1:10" s="18" customFormat="1" ht="20.100000000000001" customHeight="1" x14ac:dyDescent="0.2">
      <c r="A27" s="40"/>
      <c r="B27" s="32"/>
      <c r="C27" s="33"/>
      <c r="D27" s="34" t="str">
        <f>IF(A27="","",VLOOKUP(A27,Liste!$K$4:$L$6,2,FALSE))</f>
        <v/>
      </c>
      <c r="E27" s="41" t="str">
        <f t="shared" si="0"/>
        <v/>
      </c>
      <c r="F27" s="10"/>
      <c r="G27" s="10"/>
      <c r="H27" s="10"/>
      <c r="I27" s="10"/>
      <c r="J27" s="10"/>
    </row>
    <row r="28" spans="1:10" s="18" customFormat="1" ht="20.100000000000001" customHeight="1" x14ac:dyDescent="0.2">
      <c r="A28" s="40"/>
      <c r="B28" s="32"/>
      <c r="C28" s="33"/>
      <c r="D28" s="34" t="str">
        <f>IF(A28="","",VLOOKUP(A28,Liste!$K$4:$L$6,2,FALSE))</f>
        <v/>
      </c>
      <c r="E28" s="41" t="str">
        <f t="shared" si="0"/>
        <v/>
      </c>
      <c r="F28" s="10"/>
      <c r="G28" s="10"/>
      <c r="H28" s="10"/>
      <c r="I28" s="10"/>
      <c r="J28" s="10"/>
    </row>
    <row r="29" spans="1:10" s="18" customFormat="1" ht="20.100000000000001" customHeight="1" x14ac:dyDescent="0.2">
      <c r="A29" s="40"/>
      <c r="B29" s="32"/>
      <c r="C29" s="33"/>
      <c r="D29" s="34" t="str">
        <f>IF(A29="","",VLOOKUP(A29,Liste!$K$4:$L$6,2,FALSE))</f>
        <v/>
      </c>
      <c r="E29" s="41" t="str">
        <f t="shared" si="0"/>
        <v/>
      </c>
      <c r="F29" s="10"/>
      <c r="G29" s="10"/>
      <c r="H29" s="10"/>
      <c r="I29" s="10"/>
      <c r="J29" s="10"/>
    </row>
    <row r="30" spans="1:10" s="18" customFormat="1" ht="20.100000000000001" customHeight="1" x14ac:dyDescent="0.2">
      <c r="A30" s="40"/>
      <c r="B30" s="32"/>
      <c r="C30" s="33"/>
      <c r="D30" s="34" t="str">
        <f>IF(A30="","",VLOOKUP(A30,Liste!$K$4:$L$6,2,FALSE))</f>
        <v/>
      </c>
      <c r="E30" s="41" t="str">
        <f t="shared" si="0"/>
        <v/>
      </c>
      <c r="F30" s="10"/>
      <c r="G30" s="10"/>
      <c r="H30" s="10"/>
      <c r="I30" s="10"/>
      <c r="J30" s="10"/>
    </row>
    <row r="31" spans="1:10" s="18" customFormat="1" ht="20.100000000000001" customHeight="1" x14ac:dyDescent="0.2">
      <c r="A31" s="40"/>
      <c r="B31" s="32"/>
      <c r="C31" s="33"/>
      <c r="D31" s="34" t="str">
        <f>IF(A31="","",VLOOKUP(A31,Liste!$K$4:$L$6,2,FALSE))</f>
        <v/>
      </c>
      <c r="E31" s="41" t="str">
        <f t="shared" si="0"/>
        <v/>
      </c>
      <c r="F31" s="10"/>
      <c r="G31" s="10"/>
      <c r="H31" s="10"/>
      <c r="I31" s="10"/>
      <c r="J31" s="10"/>
    </row>
    <row r="32" spans="1:10" s="18" customFormat="1" ht="20.100000000000001" customHeight="1" x14ac:dyDescent="0.2">
      <c r="A32" s="40"/>
      <c r="B32" s="32"/>
      <c r="C32" s="33"/>
      <c r="D32" s="34" t="str">
        <f>IF(A32="","",VLOOKUP(A32,Liste!$K$4:$L$6,2,FALSE))</f>
        <v/>
      </c>
      <c r="E32" s="41" t="str">
        <f t="shared" si="0"/>
        <v/>
      </c>
      <c r="F32" s="10"/>
      <c r="G32" s="10"/>
      <c r="H32" s="10"/>
      <c r="I32" s="10"/>
      <c r="J32" s="10"/>
    </row>
    <row r="33" spans="1:10" s="18" customFormat="1" ht="20.100000000000001" customHeight="1" thickBot="1" x14ac:dyDescent="0.25">
      <c r="A33" s="42"/>
      <c r="B33" s="43"/>
      <c r="C33" s="44"/>
      <c r="D33" s="45" t="str">
        <f>IF(A33="","",VLOOKUP(A33,Liste!$K$4:$L$6,2,FALSE))</f>
        <v/>
      </c>
      <c r="E33" s="46" t="str">
        <f t="shared" si="0"/>
        <v/>
      </c>
      <c r="F33" s="10"/>
      <c r="G33" s="10"/>
      <c r="H33" s="10"/>
      <c r="I33" s="10"/>
      <c r="J33" s="10"/>
    </row>
    <row r="34" spans="1:10" s="18" customFormat="1" ht="20.100000000000001" customHeight="1" x14ac:dyDescent="0.2">
      <c r="A34" s="11"/>
      <c r="B34"/>
      <c r="C34"/>
      <c r="D34" s="12" t="s">
        <v>18</v>
      </c>
      <c r="E34" s="47">
        <f>SUM(E18:E33)</f>
        <v>40</v>
      </c>
      <c r="F34" s="10"/>
      <c r="G34" s="10"/>
      <c r="H34" s="10"/>
      <c r="I34" s="10"/>
      <c r="J34" s="10"/>
    </row>
    <row r="35" spans="1:10" s="16" customFormat="1" ht="21.75" customHeight="1" x14ac:dyDescent="0.2">
      <c r="A35"/>
      <c r="B35"/>
      <c r="C35"/>
      <c r="D35" s="30" t="s">
        <v>19</v>
      </c>
      <c r="E35" s="48">
        <f>E34*0.2</f>
        <v>8</v>
      </c>
      <c r="F35"/>
      <c r="G35"/>
      <c r="H35"/>
      <c r="I35"/>
      <c r="J35"/>
    </row>
    <row r="36" spans="1:10" s="16" customFormat="1" ht="20.25" customHeight="1" thickBot="1" x14ac:dyDescent="0.25">
      <c r="A36"/>
      <c r="B36"/>
      <c r="C36"/>
      <c r="D36" s="31" t="s">
        <v>22</v>
      </c>
      <c r="E36" s="49">
        <f>E34+E35</f>
        <v>48</v>
      </c>
      <c r="F36"/>
      <c r="G36"/>
      <c r="H36"/>
      <c r="I36"/>
      <c r="J36"/>
    </row>
    <row r="37" spans="1:10" s="16" customFormat="1" x14ac:dyDescent="0.2">
      <c r="A37"/>
      <c r="B37"/>
      <c r="C37"/>
      <c r="D37"/>
      <c r="E37"/>
      <c r="F37"/>
      <c r="G37"/>
      <c r="H37"/>
      <c r="I37"/>
      <c r="J37"/>
    </row>
    <row r="38" spans="1:10" s="16" customFormat="1" x14ac:dyDescent="0.2">
      <c r="A38" t="s">
        <v>12</v>
      </c>
      <c r="B38"/>
      <c r="C38"/>
      <c r="D38"/>
      <c r="E38"/>
      <c r="F38"/>
      <c r="G38"/>
      <c r="H38"/>
      <c r="I38"/>
      <c r="J38"/>
    </row>
    <row r="39" spans="1:10" s="16" customFormat="1" x14ac:dyDescent="0.2">
      <c r="A39"/>
      <c r="B39"/>
      <c r="C39"/>
      <c r="D39"/>
      <c r="E39"/>
      <c r="F39"/>
      <c r="G39"/>
      <c r="H39"/>
      <c r="I39"/>
      <c r="J39"/>
    </row>
    <row r="40" spans="1:10" s="16" customFormat="1" x14ac:dyDescent="0.2">
      <c r="A40" s="13"/>
      <c r="B40" s="13"/>
      <c r="C40" s="13"/>
      <c r="D40" s="13"/>
      <c r="E40" s="13"/>
      <c r="F40"/>
      <c r="G40"/>
      <c r="H40"/>
      <c r="I40"/>
      <c r="J40"/>
    </row>
  </sheetData>
  <mergeCells count="17">
    <mergeCell ref="A27:B27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32:B32"/>
    <mergeCell ref="A33:B33"/>
    <mergeCell ref="A28:B28"/>
    <mergeCell ref="A29:B29"/>
    <mergeCell ref="A30:B30"/>
    <mergeCell ref="A31:B31"/>
  </mergeCells>
  <phoneticPr fontId="0" type="noConversion"/>
  <dataValidations count="2">
    <dataValidation type="list" allowBlank="1" showInputMessage="1" showErrorMessage="1" sqref="A10">
      <formula1>Client</formula1>
    </dataValidation>
    <dataValidation type="list" allowBlank="1" showInputMessage="1" showErrorMessage="1" sqref="A18:B33">
      <formula1>Produit</formula1>
    </dataValidation>
  </dataValidations>
  <pageMargins left="0.25" right="0.25" top="0.75" bottom="0.75" header="0.3" footer="0.3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99"/>
  <sheetViews>
    <sheetView workbookViewId="0">
      <selection activeCell="C14" sqref="C14"/>
    </sheetView>
  </sheetViews>
  <sheetFormatPr baseColWidth="10" defaultRowHeight="12.75" x14ac:dyDescent="0.2"/>
  <cols>
    <col min="2" max="2" width="23.5703125" customWidth="1"/>
    <col min="3" max="3" width="21.85546875" customWidth="1"/>
    <col min="4" max="4" width="28.140625" bestFit="1" customWidth="1"/>
    <col min="5" max="5" width="29.28515625" bestFit="1" customWidth="1"/>
    <col min="6" max="6" width="23.140625" customWidth="1"/>
    <col min="7" max="7" width="15.85546875" customWidth="1"/>
    <col min="8" max="8" width="13.42578125" customWidth="1"/>
  </cols>
  <sheetData>
    <row r="1" spans="2:8" ht="13.5" thickBot="1" x14ac:dyDescent="0.25"/>
    <row r="2" spans="2:8" ht="18.75" customHeight="1" thickBot="1" x14ac:dyDescent="0.25">
      <c r="B2" s="27" t="s">
        <v>13</v>
      </c>
      <c r="C2" s="28" t="s">
        <v>14</v>
      </c>
      <c r="D2" s="28" t="s">
        <v>20</v>
      </c>
      <c r="E2" s="28" t="s">
        <v>21</v>
      </c>
      <c r="F2" s="28" t="s">
        <v>15</v>
      </c>
      <c r="G2" s="28" t="s">
        <v>16</v>
      </c>
      <c r="H2" s="29" t="s">
        <v>17</v>
      </c>
    </row>
    <row r="3" spans="2:8" x14ac:dyDescent="0.2">
      <c r="B3" s="24">
        <v>100</v>
      </c>
      <c r="C3" s="25">
        <v>42752</v>
      </c>
      <c r="D3" s="26">
        <v>40</v>
      </c>
      <c r="E3" s="26">
        <v>48</v>
      </c>
      <c r="F3" s="24" t="s">
        <v>32</v>
      </c>
      <c r="G3" s="24"/>
      <c r="H3" s="24"/>
    </row>
    <row r="4" spans="2:8" x14ac:dyDescent="0.2">
      <c r="B4" s="20">
        <v>101</v>
      </c>
      <c r="C4" s="21">
        <v>42752</v>
      </c>
      <c r="D4" s="22">
        <v>40</v>
      </c>
      <c r="E4" s="22">
        <v>48</v>
      </c>
      <c r="F4" s="20" t="s">
        <v>32</v>
      </c>
      <c r="G4" s="20"/>
      <c r="H4" s="20"/>
    </row>
    <row r="5" spans="2:8" x14ac:dyDescent="0.2">
      <c r="B5" s="23">
        <v>101</v>
      </c>
      <c r="C5" s="50">
        <v>42752</v>
      </c>
      <c r="D5" s="51">
        <v>40</v>
      </c>
      <c r="E5" s="51">
        <v>48</v>
      </c>
      <c r="F5" s="19" t="s">
        <v>32</v>
      </c>
      <c r="G5" s="19"/>
      <c r="H5" s="19"/>
    </row>
    <row r="6" spans="2:8" x14ac:dyDescent="0.2">
      <c r="B6" s="20">
        <v>101</v>
      </c>
      <c r="C6" s="21">
        <v>42752</v>
      </c>
      <c r="D6" s="22">
        <v>40</v>
      </c>
      <c r="E6" s="22">
        <v>48</v>
      </c>
      <c r="F6" s="20" t="s">
        <v>32</v>
      </c>
      <c r="G6" s="20"/>
      <c r="H6" s="20"/>
    </row>
    <row r="7" spans="2:8" x14ac:dyDescent="0.2">
      <c r="B7" s="19">
        <v>101</v>
      </c>
      <c r="C7" s="52">
        <v>42752</v>
      </c>
      <c r="D7" s="53">
        <v>40</v>
      </c>
      <c r="E7" s="53">
        <v>48</v>
      </c>
      <c r="F7" s="19" t="s">
        <v>32</v>
      </c>
      <c r="G7" s="19"/>
      <c r="H7" s="19"/>
    </row>
    <row r="8" spans="2:8" x14ac:dyDescent="0.2">
      <c r="B8" s="20">
        <v>101</v>
      </c>
      <c r="C8" s="21">
        <v>42752</v>
      </c>
      <c r="D8" s="22">
        <v>40</v>
      </c>
      <c r="E8" s="22">
        <v>48</v>
      </c>
      <c r="F8" s="20" t="s">
        <v>32</v>
      </c>
      <c r="G8" s="20"/>
      <c r="H8" s="20"/>
    </row>
    <row r="9" spans="2:8" x14ac:dyDescent="0.2">
      <c r="B9" s="19"/>
      <c r="C9" s="19"/>
      <c r="D9" s="19"/>
      <c r="E9" s="19"/>
      <c r="F9" s="19"/>
      <c r="G9" s="19"/>
      <c r="H9" s="19"/>
    </row>
    <row r="10" spans="2:8" x14ac:dyDescent="0.2">
      <c r="B10" s="20"/>
      <c r="C10" s="20"/>
      <c r="D10" s="20"/>
      <c r="E10" s="20"/>
      <c r="F10" s="20"/>
      <c r="G10" s="20"/>
      <c r="H10" s="20"/>
    </row>
    <row r="11" spans="2:8" x14ac:dyDescent="0.2">
      <c r="B11" s="19"/>
      <c r="C11" s="19"/>
      <c r="D11" s="19"/>
      <c r="E11" s="19"/>
      <c r="F11" s="19"/>
      <c r="G11" s="19"/>
      <c r="H11" s="19"/>
    </row>
    <row r="12" spans="2:8" x14ac:dyDescent="0.2">
      <c r="B12" s="20"/>
      <c r="C12" s="20"/>
      <c r="D12" s="20"/>
      <c r="E12" s="20"/>
      <c r="F12" s="20"/>
      <c r="G12" s="20"/>
      <c r="H12" s="20"/>
    </row>
    <row r="13" spans="2:8" x14ac:dyDescent="0.2">
      <c r="B13" s="19"/>
      <c r="C13" s="19"/>
      <c r="D13" s="19"/>
      <c r="E13" s="19"/>
      <c r="F13" s="19"/>
      <c r="G13" s="19"/>
      <c r="H13" s="19"/>
    </row>
    <row r="14" spans="2:8" x14ac:dyDescent="0.2">
      <c r="B14" s="20"/>
      <c r="C14" s="20"/>
      <c r="D14" s="20"/>
      <c r="E14" s="20"/>
      <c r="F14" s="20"/>
      <c r="G14" s="20"/>
      <c r="H14" s="20"/>
    </row>
    <row r="15" spans="2:8" x14ac:dyDescent="0.2">
      <c r="B15" s="19"/>
      <c r="C15" s="19"/>
      <c r="D15" s="19"/>
      <c r="E15" s="19"/>
      <c r="F15" s="19"/>
      <c r="G15" s="19"/>
      <c r="H15" s="19"/>
    </row>
    <row r="16" spans="2:8" x14ac:dyDescent="0.2">
      <c r="B16" s="20"/>
      <c r="C16" s="20"/>
      <c r="D16" s="20"/>
      <c r="E16" s="20"/>
      <c r="F16" s="20"/>
      <c r="G16" s="20"/>
      <c r="H16" s="20"/>
    </row>
    <row r="17" spans="2:8" x14ac:dyDescent="0.2">
      <c r="B17" s="19"/>
      <c r="C17" s="19"/>
      <c r="D17" s="19"/>
      <c r="E17" s="19"/>
      <c r="F17" s="19"/>
      <c r="G17" s="19"/>
      <c r="H17" s="19"/>
    </row>
    <row r="18" spans="2:8" x14ac:dyDescent="0.2">
      <c r="B18" s="20"/>
      <c r="C18" s="20"/>
      <c r="D18" s="20"/>
      <c r="E18" s="20"/>
      <c r="F18" s="20"/>
      <c r="G18" s="20"/>
      <c r="H18" s="20"/>
    </row>
    <row r="19" spans="2:8" x14ac:dyDescent="0.2">
      <c r="B19" s="19"/>
      <c r="C19" s="19"/>
      <c r="D19" s="19"/>
      <c r="E19" s="19"/>
      <c r="F19" s="19"/>
      <c r="G19" s="19"/>
      <c r="H19" s="19"/>
    </row>
    <row r="20" spans="2:8" x14ac:dyDescent="0.2">
      <c r="B20" s="20"/>
      <c r="C20" s="20"/>
      <c r="D20" s="20"/>
      <c r="E20" s="20"/>
      <c r="F20" s="20"/>
      <c r="G20" s="20"/>
      <c r="H20" s="20"/>
    </row>
    <row r="21" spans="2:8" x14ac:dyDescent="0.2">
      <c r="B21" s="19"/>
      <c r="C21" s="19"/>
      <c r="D21" s="19"/>
      <c r="E21" s="19"/>
      <c r="F21" s="19"/>
      <c r="G21" s="19"/>
      <c r="H21" s="19"/>
    </row>
    <row r="22" spans="2:8" x14ac:dyDescent="0.2">
      <c r="B22" s="20"/>
      <c r="C22" s="20"/>
      <c r="D22" s="20"/>
      <c r="E22" s="20"/>
      <c r="F22" s="20"/>
      <c r="G22" s="20"/>
      <c r="H22" s="20"/>
    </row>
    <row r="23" spans="2:8" x14ac:dyDescent="0.2">
      <c r="B23" s="19"/>
      <c r="C23" s="19"/>
      <c r="D23" s="19"/>
      <c r="E23" s="19"/>
      <c r="F23" s="19"/>
      <c r="G23" s="19"/>
      <c r="H23" s="19"/>
    </row>
    <row r="24" spans="2:8" x14ac:dyDescent="0.2">
      <c r="B24" s="20"/>
      <c r="C24" s="20"/>
      <c r="D24" s="20"/>
      <c r="E24" s="20"/>
      <c r="F24" s="20"/>
      <c r="G24" s="20"/>
      <c r="H24" s="20"/>
    </row>
    <row r="25" spans="2:8" x14ac:dyDescent="0.2">
      <c r="B25" s="19"/>
      <c r="C25" s="19"/>
      <c r="D25" s="19"/>
      <c r="E25" s="19"/>
      <c r="F25" s="19"/>
      <c r="G25" s="19"/>
      <c r="H25" s="19"/>
    </row>
    <row r="26" spans="2:8" x14ac:dyDescent="0.2">
      <c r="B26" s="20"/>
      <c r="C26" s="20"/>
      <c r="D26" s="20"/>
      <c r="E26" s="20"/>
      <c r="F26" s="20"/>
      <c r="G26" s="20"/>
      <c r="H26" s="20"/>
    </row>
    <row r="27" spans="2:8" x14ac:dyDescent="0.2">
      <c r="B27" s="19"/>
      <c r="C27" s="19"/>
      <c r="D27" s="19"/>
      <c r="E27" s="19"/>
      <c r="F27" s="19"/>
      <c r="G27" s="19"/>
      <c r="H27" s="19"/>
    </row>
    <row r="28" spans="2:8" x14ac:dyDescent="0.2">
      <c r="B28" s="20"/>
      <c r="C28" s="20"/>
      <c r="D28" s="20"/>
      <c r="E28" s="20"/>
      <c r="F28" s="20"/>
      <c r="G28" s="20"/>
      <c r="H28" s="20"/>
    </row>
    <row r="29" spans="2:8" x14ac:dyDescent="0.2">
      <c r="B29" s="19"/>
      <c r="C29" s="19"/>
      <c r="D29" s="19"/>
      <c r="E29" s="19"/>
      <c r="F29" s="19"/>
      <c r="G29" s="19"/>
      <c r="H29" s="19"/>
    </row>
    <row r="30" spans="2:8" x14ac:dyDescent="0.2">
      <c r="B30" s="20"/>
      <c r="C30" s="20"/>
      <c r="D30" s="20"/>
      <c r="E30" s="20"/>
      <c r="F30" s="20"/>
      <c r="G30" s="20"/>
      <c r="H30" s="20"/>
    </row>
    <row r="31" spans="2:8" x14ac:dyDescent="0.2">
      <c r="B31" s="19"/>
      <c r="C31" s="19"/>
      <c r="D31" s="19"/>
      <c r="E31" s="19"/>
      <c r="F31" s="19"/>
      <c r="G31" s="19"/>
      <c r="H31" s="19"/>
    </row>
    <row r="32" spans="2:8" x14ac:dyDescent="0.2">
      <c r="B32" s="20"/>
      <c r="C32" s="20"/>
      <c r="D32" s="20"/>
      <c r="E32" s="20"/>
      <c r="F32" s="20"/>
      <c r="G32" s="20"/>
      <c r="H32" s="20"/>
    </row>
    <row r="33" spans="2:8" x14ac:dyDescent="0.2">
      <c r="B33" s="19"/>
      <c r="C33" s="19"/>
      <c r="D33" s="19"/>
      <c r="E33" s="19"/>
      <c r="F33" s="19"/>
      <c r="G33" s="19"/>
      <c r="H33" s="19"/>
    </row>
    <row r="34" spans="2:8" x14ac:dyDescent="0.2">
      <c r="B34" s="20"/>
      <c r="C34" s="20"/>
      <c r="D34" s="20"/>
      <c r="E34" s="20"/>
      <c r="F34" s="20"/>
      <c r="G34" s="20"/>
      <c r="H34" s="20"/>
    </row>
    <row r="35" spans="2:8" x14ac:dyDescent="0.2">
      <c r="B35" s="19"/>
      <c r="C35" s="19"/>
      <c r="D35" s="19"/>
      <c r="E35" s="19"/>
      <c r="F35" s="19"/>
      <c r="G35" s="19"/>
      <c r="H35" s="19"/>
    </row>
    <row r="36" spans="2:8" x14ac:dyDescent="0.2">
      <c r="B36" s="20"/>
      <c r="C36" s="20"/>
      <c r="D36" s="20"/>
      <c r="E36" s="20"/>
      <c r="F36" s="20"/>
      <c r="G36" s="20"/>
      <c r="H36" s="20"/>
    </row>
    <row r="37" spans="2:8" x14ac:dyDescent="0.2">
      <c r="B37" s="19"/>
      <c r="C37" s="19"/>
      <c r="D37" s="19"/>
      <c r="E37" s="19"/>
      <c r="F37" s="19"/>
      <c r="G37" s="19"/>
      <c r="H37" s="19"/>
    </row>
    <row r="38" spans="2:8" x14ac:dyDescent="0.2">
      <c r="B38" s="20"/>
      <c r="C38" s="20"/>
      <c r="D38" s="20"/>
      <c r="E38" s="20"/>
      <c r="F38" s="20"/>
      <c r="G38" s="20"/>
      <c r="H38" s="20"/>
    </row>
    <row r="39" spans="2:8" x14ac:dyDescent="0.2">
      <c r="B39" s="19"/>
      <c r="C39" s="19"/>
      <c r="D39" s="19"/>
      <c r="E39" s="19"/>
      <c r="F39" s="19"/>
      <c r="G39" s="19"/>
      <c r="H39" s="19"/>
    </row>
    <row r="40" spans="2:8" x14ac:dyDescent="0.2">
      <c r="B40" s="20"/>
      <c r="C40" s="20"/>
      <c r="D40" s="20"/>
      <c r="E40" s="20"/>
      <c r="F40" s="20"/>
      <c r="G40" s="20"/>
      <c r="H40" s="20"/>
    </row>
    <row r="41" spans="2:8" x14ac:dyDescent="0.2">
      <c r="B41" s="19"/>
      <c r="C41" s="19"/>
      <c r="D41" s="19"/>
      <c r="E41" s="19"/>
      <c r="F41" s="19"/>
      <c r="G41" s="19"/>
      <c r="H41" s="19"/>
    </row>
    <row r="42" spans="2:8" x14ac:dyDescent="0.2">
      <c r="B42" s="20"/>
      <c r="C42" s="20"/>
      <c r="D42" s="20"/>
      <c r="E42" s="20"/>
      <c r="F42" s="20"/>
      <c r="G42" s="20"/>
      <c r="H42" s="20"/>
    </row>
    <row r="43" spans="2:8" x14ac:dyDescent="0.2">
      <c r="B43" s="19"/>
      <c r="C43" s="19"/>
      <c r="D43" s="19"/>
      <c r="E43" s="19"/>
      <c r="F43" s="19"/>
      <c r="G43" s="19"/>
      <c r="H43" s="19"/>
    </row>
    <row r="44" spans="2:8" x14ac:dyDescent="0.2">
      <c r="B44" s="20"/>
      <c r="C44" s="20"/>
      <c r="D44" s="20"/>
      <c r="E44" s="20"/>
      <c r="F44" s="20"/>
      <c r="G44" s="20"/>
      <c r="H44" s="20"/>
    </row>
    <row r="45" spans="2:8" x14ac:dyDescent="0.2">
      <c r="B45" s="19"/>
      <c r="C45" s="19"/>
      <c r="D45" s="19"/>
      <c r="E45" s="19"/>
      <c r="F45" s="19"/>
      <c r="G45" s="19"/>
      <c r="H45" s="19"/>
    </row>
    <row r="46" spans="2:8" x14ac:dyDescent="0.2">
      <c r="B46" s="20"/>
      <c r="C46" s="20"/>
      <c r="D46" s="20"/>
      <c r="E46" s="20"/>
      <c r="F46" s="20"/>
      <c r="G46" s="20"/>
      <c r="H46" s="20"/>
    </row>
    <row r="47" spans="2:8" x14ac:dyDescent="0.2">
      <c r="B47" s="19"/>
      <c r="C47" s="19"/>
      <c r="D47" s="19"/>
      <c r="E47" s="19"/>
      <c r="F47" s="19"/>
      <c r="G47" s="19"/>
      <c r="H47" s="19"/>
    </row>
    <row r="48" spans="2:8" x14ac:dyDescent="0.2">
      <c r="B48" s="20"/>
      <c r="C48" s="20"/>
      <c r="D48" s="20"/>
      <c r="E48" s="20"/>
      <c r="F48" s="20"/>
      <c r="G48" s="20"/>
      <c r="H48" s="20"/>
    </row>
    <row r="49" spans="2:8" x14ac:dyDescent="0.2">
      <c r="B49" s="19"/>
      <c r="C49" s="19"/>
      <c r="D49" s="19"/>
      <c r="E49" s="19"/>
      <c r="F49" s="19"/>
      <c r="G49" s="19"/>
      <c r="H49" s="19"/>
    </row>
    <row r="50" spans="2:8" x14ac:dyDescent="0.2">
      <c r="B50" s="20"/>
      <c r="C50" s="20"/>
      <c r="D50" s="20"/>
      <c r="E50" s="20"/>
      <c r="F50" s="20"/>
      <c r="G50" s="20"/>
      <c r="H50" s="20"/>
    </row>
    <row r="51" spans="2:8" x14ac:dyDescent="0.2">
      <c r="B51" s="19"/>
      <c r="C51" s="19"/>
      <c r="D51" s="19"/>
      <c r="E51" s="19"/>
      <c r="F51" s="19"/>
      <c r="G51" s="19"/>
      <c r="H51" s="19"/>
    </row>
    <row r="52" spans="2:8" x14ac:dyDescent="0.2">
      <c r="B52" s="20"/>
      <c r="C52" s="20"/>
      <c r="D52" s="20"/>
      <c r="E52" s="20"/>
      <c r="F52" s="20"/>
      <c r="G52" s="20"/>
      <c r="H52" s="20"/>
    </row>
    <row r="53" spans="2:8" x14ac:dyDescent="0.2">
      <c r="B53" s="19"/>
      <c r="C53" s="19"/>
      <c r="D53" s="19"/>
      <c r="E53" s="19"/>
      <c r="F53" s="19"/>
      <c r="G53" s="19"/>
      <c r="H53" s="19"/>
    </row>
    <row r="54" spans="2:8" x14ac:dyDescent="0.2">
      <c r="B54" s="20"/>
      <c r="C54" s="20"/>
      <c r="D54" s="20"/>
      <c r="E54" s="20"/>
      <c r="F54" s="20"/>
      <c r="G54" s="20"/>
      <c r="H54" s="20"/>
    </row>
    <row r="55" spans="2:8" x14ac:dyDescent="0.2">
      <c r="B55" s="19"/>
      <c r="C55" s="19"/>
      <c r="D55" s="19"/>
      <c r="E55" s="19"/>
      <c r="F55" s="19"/>
      <c r="G55" s="19"/>
      <c r="H55" s="19"/>
    </row>
    <row r="56" spans="2:8" x14ac:dyDescent="0.2">
      <c r="B56" s="20"/>
      <c r="C56" s="20"/>
      <c r="D56" s="20"/>
      <c r="E56" s="20"/>
      <c r="F56" s="20"/>
      <c r="G56" s="20"/>
      <c r="H56" s="20"/>
    </row>
    <row r="57" spans="2:8" x14ac:dyDescent="0.2">
      <c r="B57" s="19"/>
      <c r="C57" s="19"/>
      <c r="D57" s="19"/>
      <c r="E57" s="19"/>
      <c r="F57" s="19"/>
      <c r="G57" s="19"/>
      <c r="H57" s="19"/>
    </row>
    <row r="58" spans="2:8" x14ac:dyDescent="0.2">
      <c r="B58" s="20"/>
      <c r="C58" s="20"/>
      <c r="D58" s="20"/>
      <c r="E58" s="20"/>
      <c r="F58" s="20"/>
      <c r="G58" s="20"/>
      <c r="H58" s="20"/>
    </row>
    <row r="59" spans="2:8" x14ac:dyDescent="0.2">
      <c r="B59" s="19"/>
      <c r="C59" s="19"/>
      <c r="D59" s="19"/>
      <c r="E59" s="19"/>
      <c r="F59" s="19"/>
      <c r="G59" s="19"/>
      <c r="H59" s="19"/>
    </row>
    <row r="60" spans="2:8" x14ac:dyDescent="0.2">
      <c r="B60" s="20"/>
      <c r="C60" s="20"/>
      <c r="D60" s="20"/>
      <c r="E60" s="20"/>
      <c r="F60" s="20"/>
      <c r="G60" s="20"/>
      <c r="H60" s="20"/>
    </row>
    <row r="61" spans="2:8" x14ac:dyDescent="0.2">
      <c r="B61" s="19"/>
      <c r="C61" s="19"/>
      <c r="D61" s="19"/>
      <c r="E61" s="19"/>
      <c r="F61" s="19"/>
      <c r="G61" s="19"/>
      <c r="H61" s="19"/>
    </row>
    <row r="62" spans="2:8" x14ac:dyDescent="0.2">
      <c r="B62" s="20"/>
      <c r="C62" s="20"/>
      <c r="D62" s="20"/>
      <c r="E62" s="20"/>
      <c r="F62" s="20"/>
      <c r="G62" s="20"/>
      <c r="H62" s="20"/>
    </row>
    <row r="63" spans="2:8" x14ac:dyDescent="0.2">
      <c r="B63" s="19"/>
      <c r="C63" s="19"/>
      <c r="D63" s="19"/>
      <c r="E63" s="19"/>
      <c r="F63" s="19"/>
      <c r="G63" s="19"/>
      <c r="H63" s="19"/>
    </row>
    <row r="64" spans="2:8" x14ac:dyDescent="0.2">
      <c r="B64" s="20"/>
      <c r="C64" s="20"/>
      <c r="D64" s="20"/>
      <c r="E64" s="20"/>
      <c r="F64" s="20"/>
      <c r="G64" s="20"/>
      <c r="H64" s="20"/>
    </row>
    <row r="65" spans="2:8" x14ac:dyDescent="0.2">
      <c r="B65" s="19"/>
      <c r="C65" s="19"/>
      <c r="D65" s="19"/>
      <c r="E65" s="19"/>
      <c r="F65" s="19"/>
      <c r="G65" s="19"/>
      <c r="H65" s="19"/>
    </row>
    <row r="66" spans="2:8" x14ac:dyDescent="0.2">
      <c r="B66" s="20"/>
      <c r="C66" s="20"/>
      <c r="D66" s="20"/>
      <c r="E66" s="20"/>
      <c r="F66" s="20"/>
      <c r="G66" s="20"/>
      <c r="H66" s="20"/>
    </row>
    <row r="67" spans="2:8" x14ac:dyDescent="0.2">
      <c r="B67" s="19"/>
      <c r="C67" s="19"/>
      <c r="D67" s="19"/>
      <c r="E67" s="19"/>
      <c r="F67" s="19"/>
      <c r="G67" s="19"/>
      <c r="H67" s="19"/>
    </row>
    <row r="68" spans="2:8" x14ac:dyDescent="0.2">
      <c r="B68" s="20"/>
      <c r="C68" s="20"/>
      <c r="D68" s="20"/>
      <c r="E68" s="20"/>
      <c r="F68" s="20"/>
      <c r="G68" s="20"/>
      <c r="H68" s="20"/>
    </row>
    <row r="69" spans="2:8" x14ac:dyDescent="0.2">
      <c r="B69" s="19"/>
      <c r="C69" s="19"/>
      <c r="D69" s="19"/>
      <c r="E69" s="19"/>
      <c r="F69" s="19"/>
      <c r="G69" s="19"/>
      <c r="H69" s="19"/>
    </row>
    <row r="70" spans="2:8" x14ac:dyDescent="0.2">
      <c r="B70" s="20"/>
      <c r="C70" s="20"/>
      <c r="D70" s="20"/>
      <c r="E70" s="20"/>
      <c r="F70" s="20"/>
      <c r="G70" s="20"/>
      <c r="H70" s="20"/>
    </row>
    <row r="71" spans="2:8" x14ac:dyDescent="0.2">
      <c r="B71" s="19"/>
      <c r="C71" s="19"/>
      <c r="D71" s="19"/>
      <c r="E71" s="19"/>
      <c r="F71" s="19"/>
      <c r="G71" s="19"/>
      <c r="H71" s="19"/>
    </row>
    <row r="72" spans="2:8" x14ac:dyDescent="0.2">
      <c r="B72" s="20"/>
      <c r="C72" s="20"/>
      <c r="D72" s="20"/>
      <c r="E72" s="20"/>
      <c r="F72" s="20"/>
      <c r="G72" s="20"/>
      <c r="H72" s="20"/>
    </row>
    <row r="73" spans="2:8" x14ac:dyDescent="0.2">
      <c r="B73" s="19"/>
      <c r="C73" s="19"/>
      <c r="D73" s="19"/>
      <c r="E73" s="19"/>
      <c r="F73" s="19"/>
      <c r="G73" s="19"/>
      <c r="H73" s="19"/>
    </row>
    <row r="74" spans="2:8" x14ac:dyDescent="0.2">
      <c r="B74" s="20"/>
      <c r="C74" s="20"/>
      <c r="D74" s="20"/>
      <c r="E74" s="20"/>
      <c r="F74" s="20"/>
      <c r="G74" s="20"/>
      <c r="H74" s="20"/>
    </row>
    <row r="75" spans="2:8" x14ac:dyDescent="0.2">
      <c r="B75" s="19"/>
      <c r="C75" s="19"/>
      <c r="D75" s="19"/>
      <c r="E75" s="19"/>
      <c r="F75" s="19"/>
      <c r="G75" s="19"/>
      <c r="H75" s="19"/>
    </row>
    <row r="76" spans="2:8" x14ac:dyDescent="0.2">
      <c r="B76" s="20"/>
      <c r="C76" s="20"/>
      <c r="D76" s="20"/>
      <c r="E76" s="20"/>
      <c r="F76" s="20"/>
      <c r="G76" s="20"/>
      <c r="H76" s="20"/>
    </row>
    <row r="77" spans="2:8" x14ac:dyDescent="0.2">
      <c r="B77" s="19"/>
      <c r="C77" s="19"/>
      <c r="D77" s="19"/>
      <c r="E77" s="19"/>
      <c r="F77" s="19"/>
      <c r="G77" s="19"/>
      <c r="H77" s="19"/>
    </row>
    <row r="78" spans="2:8" x14ac:dyDescent="0.2">
      <c r="B78" s="20"/>
      <c r="C78" s="20"/>
      <c r="D78" s="20"/>
      <c r="E78" s="20"/>
      <c r="F78" s="20"/>
      <c r="G78" s="20"/>
      <c r="H78" s="20"/>
    </row>
    <row r="79" spans="2:8" x14ac:dyDescent="0.2">
      <c r="B79" s="19"/>
      <c r="C79" s="19"/>
      <c r="D79" s="19"/>
      <c r="E79" s="19"/>
      <c r="F79" s="19"/>
      <c r="G79" s="19"/>
      <c r="H79" s="19"/>
    </row>
    <row r="80" spans="2:8" x14ac:dyDescent="0.2">
      <c r="B80" s="20"/>
      <c r="C80" s="20"/>
      <c r="D80" s="20"/>
      <c r="E80" s="20"/>
      <c r="F80" s="20"/>
      <c r="G80" s="20"/>
      <c r="H80" s="20"/>
    </row>
    <row r="81" spans="2:8" x14ac:dyDescent="0.2">
      <c r="B81" s="19"/>
      <c r="C81" s="19"/>
      <c r="D81" s="19"/>
      <c r="E81" s="19"/>
      <c r="F81" s="19"/>
      <c r="G81" s="19"/>
      <c r="H81" s="19"/>
    </row>
    <row r="82" spans="2:8" x14ac:dyDescent="0.2">
      <c r="B82" s="20"/>
      <c r="C82" s="20"/>
      <c r="D82" s="20"/>
      <c r="E82" s="20"/>
      <c r="F82" s="20"/>
      <c r="G82" s="20"/>
      <c r="H82" s="20"/>
    </row>
    <row r="83" spans="2:8" x14ac:dyDescent="0.2">
      <c r="B83" s="19"/>
      <c r="C83" s="19"/>
      <c r="D83" s="19"/>
      <c r="E83" s="19"/>
      <c r="F83" s="19"/>
      <c r="G83" s="19"/>
      <c r="H83" s="19"/>
    </row>
    <row r="84" spans="2:8" x14ac:dyDescent="0.2">
      <c r="B84" s="20"/>
      <c r="C84" s="20"/>
      <c r="D84" s="20"/>
      <c r="E84" s="20"/>
      <c r="F84" s="20"/>
      <c r="G84" s="20"/>
      <c r="H84" s="20"/>
    </row>
    <row r="85" spans="2:8" x14ac:dyDescent="0.2">
      <c r="B85" s="19"/>
      <c r="C85" s="19"/>
      <c r="D85" s="19"/>
      <c r="E85" s="19"/>
      <c r="F85" s="19"/>
      <c r="G85" s="19"/>
      <c r="H85" s="19"/>
    </row>
    <row r="86" spans="2:8" x14ac:dyDescent="0.2">
      <c r="B86" s="20"/>
      <c r="C86" s="20"/>
      <c r="D86" s="20"/>
      <c r="E86" s="20"/>
      <c r="F86" s="20"/>
      <c r="G86" s="20"/>
      <c r="H86" s="20"/>
    </row>
    <row r="87" spans="2:8" x14ac:dyDescent="0.2">
      <c r="B87" s="19"/>
      <c r="C87" s="19"/>
      <c r="D87" s="19"/>
      <c r="E87" s="19"/>
      <c r="F87" s="19"/>
      <c r="G87" s="19"/>
      <c r="H87" s="19"/>
    </row>
    <row r="88" spans="2:8" x14ac:dyDescent="0.2">
      <c r="B88" s="20"/>
      <c r="C88" s="20"/>
      <c r="D88" s="20"/>
      <c r="E88" s="20"/>
      <c r="F88" s="20"/>
      <c r="G88" s="20"/>
      <c r="H88" s="20"/>
    </row>
    <row r="89" spans="2:8" x14ac:dyDescent="0.2">
      <c r="B89" s="19"/>
      <c r="C89" s="19"/>
      <c r="D89" s="19"/>
      <c r="E89" s="19"/>
      <c r="F89" s="19"/>
      <c r="G89" s="19"/>
      <c r="H89" s="19"/>
    </row>
    <row r="90" spans="2:8" x14ac:dyDescent="0.2">
      <c r="B90" s="20"/>
      <c r="C90" s="20"/>
      <c r="D90" s="20"/>
      <c r="E90" s="20"/>
      <c r="F90" s="20"/>
      <c r="G90" s="20"/>
      <c r="H90" s="20"/>
    </row>
    <row r="91" spans="2:8" x14ac:dyDescent="0.2">
      <c r="B91" s="19"/>
      <c r="C91" s="19"/>
      <c r="D91" s="19"/>
      <c r="E91" s="19"/>
      <c r="F91" s="19"/>
      <c r="G91" s="19"/>
      <c r="H91" s="19"/>
    </row>
    <row r="92" spans="2:8" x14ac:dyDescent="0.2">
      <c r="B92" s="20"/>
      <c r="C92" s="20"/>
      <c r="D92" s="20"/>
      <c r="E92" s="20"/>
      <c r="F92" s="20"/>
      <c r="G92" s="20"/>
      <c r="H92" s="20"/>
    </row>
    <row r="93" spans="2:8" x14ac:dyDescent="0.2">
      <c r="B93" s="19"/>
      <c r="C93" s="19"/>
      <c r="D93" s="19"/>
      <c r="E93" s="19"/>
      <c r="F93" s="19"/>
      <c r="G93" s="19"/>
      <c r="H93" s="19"/>
    </row>
    <row r="94" spans="2:8" x14ac:dyDescent="0.2">
      <c r="B94" s="20"/>
      <c r="C94" s="20"/>
      <c r="D94" s="20"/>
      <c r="E94" s="20"/>
      <c r="F94" s="20"/>
      <c r="G94" s="20"/>
      <c r="H94" s="20"/>
    </row>
    <row r="95" spans="2:8" x14ac:dyDescent="0.2">
      <c r="B95" s="19"/>
      <c r="C95" s="19"/>
      <c r="D95" s="19"/>
      <c r="E95" s="19"/>
      <c r="F95" s="19"/>
      <c r="G95" s="19"/>
      <c r="H95" s="19"/>
    </row>
    <row r="96" spans="2:8" x14ac:dyDescent="0.2">
      <c r="B96" s="20"/>
      <c r="C96" s="20"/>
      <c r="D96" s="20"/>
      <c r="E96" s="20"/>
      <c r="F96" s="20"/>
      <c r="G96" s="20"/>
      <c r="H96" s="20"/>
    </row>
    <row r="97" spans="2:8" x14ac:dyDescent="0.2">
      <c r="B97" s="19"/>
      <c r="C97" s="19"/>
      <c r="D97" s="19"/>
      <c r="E97" s="19"/>
      <c r="F97" s="19"/>
      <c r="G97" s="19"/>
      <c r="H97" s="19"/>
    </row>
    <row r="98" spans="2:8" x14ac:dyDescent="0.2">
      <c r="B98" s="20"/>
      <c r="C98" s="20"/>
      <c r="D98" s="20"/>
      <c r="E98" s="20"/>
      <c r="F98" s="20"/>
      <c r="G98" s="20"/>
      <c r="H98" s="20"/>
    </row>
    <row r="99" spans="2:8" x14ac:dyDescent="0.2">
      <c r="B99" s="19"/>
      <c r="C99" s="19"/>
      <c r="D99" s="19"/>
      <c r="E99" s="19"/>
      <c r="F99" s="19"/>
      <c r="G99" s="19"/>
      <c r="H99" s="19"/>
    </row>
  </sheetData>
  <autoFilter ref="B2:H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L6"/>
  <sheetViews>
    <sheetView workbookViewId="0">
      <selection activeCell="H12" sqref="H12"/>
    </sheetView>
  </sheetViews>
  <sheetFormatPr baseColWidth="10" defaultRowHeight="12.75" x14ac:dyDescent="0.2"/>
  <cols>
    <col min="6" max="6" width="12.28515625" bestFit="1" customWidth="1"/>
    <col min="7" max="7" width="14" bestFit="1" customWidth="1"/>
    <col min="8" max="8" width="13.28515625" bestFit="1" customWidth="1"/>
  </cols>
  <sheetData>
    <row r="3" spans="4:12" x14ac:dyDescent="0.2">
      <c r="D3" t="s">
        <v>30</v>
      </c>
      <c r="E3" t="s">
        <v>31</v>
      </c>
      <c r="F3" t="s">
        <v>2</v>
      </c>
      <c r="G3" t="s">
        <v>35</v>
      </c>
      <c r="H3" t="s">
        <v>8</v>
      </c>
      <c r="K3" t="s">
        <v>23</v>
      </c>
      <c r="L3" t="s">
        <v>45</v>
      </c>
    </row>
    <row r="4" spans="4:12" x14ac:dyDescent="0.2">
      <c r="D4" t="s">
        <v>27</v>
      </c>
      <c r="E4" t="s">
        <v>32</v>
      </c>
      <c r="F4" t="s">
        <v>39</v>
      </c>
      <c r="G4" t="s">
        <v>36</v>
      </c>
      <c r="H4" t="s">
        <v>42</v>
      </c>
      <c r="K4" t="s">
        <v>24</v>
      </c>
      <c r="L4">
        <v>12</v>
      </c>
    </row>
    <row r="5" spans="4:12" x14ac:dyDescent="0.2">
      <c r="D5" t="s">
        <v>29</v>
      </c>
      <c r="E5" t="s">
        <v>33</v>
      </c>
      <c r="F5" t="s">
        <v>41</v>
      </c>
      <c r="G5" t="s">
        <v>37</v>
      </c>
      <c r="H5" t="s">
        <v>43</v>
      </c>
      <c r="K5" t="s">
        <v>25</v>
      </c>
      <c r="L5">
        <v>20</v>
      </c>
    </row>
    <row r="6" spans="4:12" x14ac:dyDescent="0.2">
      <c r="D6" t="s">
        <v>28</v>
      </c>
      <c r="E6" t="s">
        <v>34</v>
      </c>
      <c r="F6" t="s">
        <v>40</v>
      </c>
      <c r="G6" t="s">
        <v>38</v>
      </c>
      <c r="H6" t="s">
        <v>44</v>
      </c>
      <c r="K6" t="s">
        <v>26</v>
      </c>
      <c r="L6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Facture simple</vt:lpstr>
      <vt:lpstr>Etat mensuel</vt:lpstr>
      <vt:lpstr>Liste</vt:lpstr>
      <vt:lpstr>Client</vt:lpstr>
      <vt:lpstr>Produit</vt:lpstr>
      <vt:lpstr>'Facture simple'!Zone_d_impression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cp:lastPrinted>2017-01-17T16:21:29Z</cp:lastPrinted>
  <dcterms:created xsi:type="dcterms:W3CDTF">2000-07-27T22:17:06Z</dcterms:created>
  <dcterms:modified xsi:type="dcterms:W3CDTF">2017-01-17T16:22:43Z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