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5440" windowHeight="12135"/>
  </bookViews>
  <sheets>
    <sheet name="Feuil4" sheetId="4" r:id="rId1"/>
    <sheet name="Feuil1" sheetId="1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O77" i="1" l="1"/>
  <c r="O75" i="1"/>
  <c r="O76" i="1" s="1"/>
  <c r="O73" i="1"/>
  <c r="O74" i="1" s="1"/>
  <c r="O71" i="1"/>
  <c r="O72" i="1" s="1"/>
  <c r="O69" i="1"/>
  <c r="O70" i="1" s="1"/>
  <c r="O67" i="1"/>
  <c r="O68" i="1" s="1"/>
  <c r="O65" i="1"/>
  <c r="O66" i="1" s="1"/>
  <c r="O63" i="1"/>
  <c r="O64" i="1" s="1"/>
  <c r="O61" i="1"/>
  <c r="O62" i="1" s="1"/>
  <c r="O59" i="1"/>
  <c r="O60" i="1" s="1"/>
  <c r="O57" i="1"/>
  <c r="O58" i="1" s="1"/>
  <c r="O55" i="1"/>
  <c r="O56" i="1" s="1"/>
  <c r="O53" i="1"/>
  <c r="O54" i="1" s="1"/>
  <c r="O51" i="1"/>
  <c r="O52" i="1" s="1"/>
  <c r="O49" i="1"/>
  <c r="O50" i="1" s="1"/>
  <c r="O47" i="1"/>
  <c r="O48" i="1" s="1"/>
  <c r="O45" i="1"/>
  <c r="O46" i="1" s="1"/>
  <c r="O43" i="1"/>
  <c r="O44" i="1" s="1"/>
  <c r="O41" i="1"/>
  <c r="O42" i="1" s="1"/>
  <c r="O39" i="1"/>
  <c r="O40" i="1" s="1"/>
  <c r="O37" i="1"/>
  <c r="O38" i="1" s="1"/>
  <c r="O35" i="1"/>
  <c r="O36" i="1" s="1"/>
  <c r="O33" i="1"/>
  <c r="O34" i="1" s="1"/>
  <c r="O31" i="1"/>
  <c r="O32" i="1" s="1"/>
  <c r="O29" i="1"/>
  <c r="O30" i="1" s="1"/>
  <c r="O27" i="1"/>
  <c r="O28" i="1" s="1"/>
  <c r="O25" i="1"/>
  <c r="O26" i="1" s="1"/>
  <c r="O23" i="1"/>
  <c r="O24" i="1" s="1"/>
  <c r="O21" i="1"/>
  <c r="O22" i="1" s="1"/>
  <c r="O19" i="1"/>
  <c r="O20" i="1" s="1"/>
  <c r="O17" i="1"/>
  <c r="O18" i="1" s="1"/>
  <c r="O15" i="1"/>
  <c r="O16" i="1" s="1"/>
  <c r="O13" i="1"/>
  <c r="O14" i="1" s="1"/>
  <c r="O11" i="1"/>
  <c r="O12" i="1" s="1"/>
  <c r="O9" i="1"/>
  <c r="O10" i="1" s="1"/>
  <c r="O7" i="1"/>
  <c r="O8" i="1" s="1"/>
  <c r="O5" i="1"/>
  <c r="O6" i="1" s="1"/>
  <c r="O4" i="1"/>
  <c r="O3" i="1"/>
  <c r="P56" i="1"/>
  <c r="P61" i="1"/>
  <c r="P48" i="1"/>
  <c r="P69" i="1"/>
  <c r="P17" i="1"/>
  <c r="P41" i="1"/>
  <c r="P26" i="1"/>
  <c r="P42" i="1"/>
  <c r="P58" i="1"/>
  <c r="P74" i="1"/>
  <c r="P19" i="1"/>
  <c r="P39" i="1"/>
  <c r="P55" i="1"/>
  <c r="P71" i="1"/>
  <c r="P16" i="1"/>
  <c r="P36" i="1"/>
  <c r="P72" i="1"/>
  <c r="P28" i="1"/>
  <c r="P13" i="1"/>
  <c r="P54" i="1"/>
  <c r="P51" i="1"/>
  <c r="P32" i="1"/>
  <c r="P68" i="1"/>
  <c r="P77" i="1"/>
  <c r="P64" i="1"/>
  <c r="P21" i="1"/>
  <c r="P57" i="1"/>
  <c r="P14" i="1"/>
  <c r="P30" i="1"/>
  <c r="P46" i="1"/>
  <c r="P62" i="1"/>
  <c r="P23" i="1"/>
  <c r="P43" i="1"/>
  <c r="P59" i="1"/>
  <c r="P75" i="1"/>
  <c r="P20" i="1"/>
  <c r="P44" i="1"/>
  <c r="P29" i="1"/>
  <c r="P49" i="1"/>
  <c r="P33" i="1"/>
  <c r="P38" i="1"/>
  <c r="P15" i="1"/>
  <c r="P67" i="1"/>
  <c r="P60" i="1"/>
  <c r="P31" i="1"/>
  <c r="P37" i="1"/>
  <c r="P76" i="1"/>
  <c r="P9" i="1"/>
  <c r="P25" i="1"/>
  <c r="P73" i="1"/>
  <c r="P18" i="1"/>
  <c r="P34" i="1"/>
  <c r="P50" i="1"/>
  <c r="P66" i="1"/>
  <c r="P27" i="1"/>
  <c r="P47" i="1"/>
  <c r="P63" i="1"/>
  <c r="P8" i="1"/>
  <c r="P24" i="1"/>
  <c r="P52" i="1"/>
  <c r="P53" i="1"/>
  <c r="P40" i="1"/>
  <c r="P45" i="1"/>
  <c r="P22" i="1"/>
  <c r="P70" i="1"/>
  <c r="P35" i="1"/>
  <c r="P12" i="1"/>
  <c r="P65" i="1"/>
  <c r="I52" i="4" l="1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P11" i="1"/>
  <c r="P10" i="1"/>
  <c r="P7" i="1"/>
  <c r="P6" i="1"/>
  <c r="P4" i="1"/>
  <c r="P5" i="1"/>
  <c r="P2" i="1"/>
  <c r="P3" i="1"/>
  <c r="D7" i="4" l="1"/>
  <c r="D6" i="4"/>
</calcChain>
</file>

<file path=xl/sharedStrings.xml><?xml version="1.0" encoding="utf-8"?>
<sst xmlns="http://schemas.openxmlformats.org/spreadsheetml/2006/main" count="232" uniqueCount="83">
  <si>
    <t>En-tête1</t>
  </si>
  <si>
    <t>En-tête2</t>
  </si>
  <si>
    <t>En-tête3</t>
  </si>
  <si>
    <t>En-tête4</t>
  </si>
  <si>
    <t>En-tête5</t>
  </si>
  <si>
    <t xml:space="preserve">Chambre </t>
  </si>
  <si>
    <t>Vue</t>
  </si>
  <si>
    <t>Description</t>
  </si>
  <si>
    <t>max</t>
  </si>
  <si>
    <t xml:space="preserve">Nbre </t>
  </si>
  <si>
    <t>Nom du groupe</t>
  </si>
  <si>
    <t xml:space="preserve">Sejour du </t>
  </si>
  <si>
    <t>au</t>
  </si>
  <si>
    <t>Nombre de chambres selectionnées :</t>
  </si>
  <si>
    <t xml:space="preserve">Nombre maxi de clients </t>
  </si>
  <si>
    <t>Cours</t>
  </si>
  <si>
    <t>3 lits de 90</t>
  </si>
  <si>
    <t>3 lits de 90 + 1 lit superposé</t>
  </si>
  <si>
    <t>2 lits de 90 + 1 lit superposé</t>
  </si>
  <si>
    <t>Mer</t>
  </si>
  <si>
    <t xml:space="preserve">2 lits de 90 </t>
  </si>
  <si>
    <t>Terrasse</t>
  </si>
  <si>
    <t>4 lits de 90</t>
  </si>
  <si>
    <t>2 lits de 90</t>
  </si>
  <si>
    <t>Jardin</t>
  </si>
  <si>
    <t>1 Lit 140 + 1 lit superposé</t>
  </si>
  <si>
    <t>4 Lits de 90</t>
  </si>
  <si>
    <t>1 Lit 90</t>
  </si>
  <si>
    <t>1 Lit 140 + 1 lit 90 + 1 lit superposé</t>
  </si>
  <si>
    <t>1 Lit 140</t>
  </si>
  <si>
    <r>
      <rPr>
        <b/>
        <sz val="11"/>
        <color theme="1"/>
        <rFont val="Calibri"/>
        <family val="2"/>
      </rPr>
      <t>Chambre Personne à Mobilité Reduite</t>
    </r>
    <r>
      <rPr>
        <sz val="11"/>
        <color theme="1"/>
        <rFont val="Calibri"/>
        <family val="2"/>
      </rPr>
      <t xml:space="preserve">  - 4 Lits de 90</t>
    </r>
  </si>
  <si>
    <r>
      <rPr>
        <b/>
        <sz val="11"/>
        <color theme="1"/>
        <rFont val="Calibri"/>
        <family val="2"/>
      </rPr>
      <t>Chambre Personne à Mobilité Reduite</t>
    </r>
    <r>
      <rPr>
        <sz val="11"/>
        <color theme="1"/>
        <rFont val="Calibri"/>
        <family val="2"/>
      </rPr>
      <t xml:space="preserve">  - 3 lits de 90</t>
    </r>
  </si>
  <si>
    <t xml:space="preserve">Si vrai </t>
  </si>
  <si>
    <t>chambre =1</t>
  </si>
  <si>
    <t>Nb/chambre</t>
  </si>
  <si>
    <t>001</t>
  </si>
  <si>
    <t>3 Lits 90</t>
  </si>
  <si>
    <t>002</t>
  </si>
  <si>
    <t>2 Lits 90</t>
  </si>
  <si>
    <t>1 lit superposé</t>
  </si>
  <si>
    <t>003</t>
  </si>
  <si>
    <t>004</t>
  </si>
  <si>
    <t>006</t>
  </si>
  <si>
    <t>007</t>
  </si>
  <si>
    <t>005</t>
  </si>
  <si>
    <t>008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</si>
  <si>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</si>
  <si>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</si>
  <si>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</si>
  <si>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</si>
  <si>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</si>
  <si>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</si>
  <si>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</si>
  <si>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</si>
  <si>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</si>
  <si>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3 Lits de 90</t>
  </si>
  <si>
    <t>110</t>
  </si>
  <si>
    <t>Chambre PMR</t>
  </si>
  <si>
    <t>111</t>
  </si>
  <si>
    <t>112</t>
  </si>
  <si>
    <t>113</t>
  </si>
  <si>
    <t>114</t>
  </si>
  <si>
    <t>115</t>
  </si>
  <si>
    <t>1 Lit superposé</t>
  </si>
  <si>
    <t>201</t>
  </si>
  <si>
    <t>1 Lits 140</t>
  </si>
  <si>
    <t>202</t>
  </si>
  <si>
    <t>203</t>
  </si>
  <si>
    <t>204</t>
  </si>
  <si>
    <t>205</t>
  </si>
  <si>
    <t>206</t>
  </si>
  <si>
    <t xml:space="preserve">4 Lits 90 </t>
  </si>
  <si>
    <t>207</t>
  </si>
  <si>
    <t xml:space="preserve">1 Lits 90 </t>
  </si>
  <si>
    <t>208</t>
  </si>
  <si>
    <t>209</t>
  </si>
  <si>
    <t>210</t>
  </si>
  <si>
    <t>211</t>
  </si>
  <si>
    <t>212</t>
  </si>
  <si>
    <t>213</t>
  </si>
  <si>
    <t>Studio</t>
  </si>
  <si>
    <t>A copier</t>
  </si>
  <si>
    <t>Copié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</si>
</sst>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sz val="8"/>
      <color rgb="FF000000"/>
      <name val="Segoe U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0" borderId="14" xfId="0" applyBorder="1"/>
    <xf numFmtId="0" fontId="0" fillId="0" borderId="30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2" fillId="5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4" fillId="7" borderId="35" xfId="0" applyFont="1" applyFill="1" applyBorder="1" applyAlignment="1">
      <alignment horizontal="center"/>
    </xf>
    <xf numFmtId="0" fontId="4" fillId="3" borderId="35" xfId="0" applyFont="1" applyFill="1" applyBorder="1" applyAlignment="1">
      <alignment horizontal="center"/>
    </xf>
    <xf numFmtId="0" fontId="4" fillId="6" borderId="35" xfId="0" applyFont="1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3" borderId="38" xfId="0" quotePrefix="1" applyFill="1" applyBorder="1" applyAlignment="1">
      <alignment horizontal="center"/>
    </xf>
    <xf numFmtId="0" fontId="0" fillId="3" borderId="39" xfId="0" quotePrefix="1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2" borderId="4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2" fillId="5" borderId="1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G$15" lockText="1" noThreeD="1"/>
</file>

<file path=xl/ctrlProps/ctrlProp2.xml><?xml version="1.0" encoding="utf-8"?>
<formControlPr xmlns="http://schemas.microsoft.com/office/spreadsheetml/2009/9/main" objectType="CheckBox" fmlaLink="$G$16" lockText="1" noThreeD="1"/>
</file>

<file path=xl/ctrlProps/ctrlProp3.xml><?xml version="1.0" encoding="utf-8"?>
<formControlPr xmlns="http://schemas.microsoft.com/office/spreadsheetml/2009/9/main" objectType="CheckBox" fmlaLink="$G$17" lockText="1" noThreeD="1"/>
</file>

<file path=xl/ctrlProps/ctrlProp4.xml><?xml version="1.0" encoding="utf-8"?>
<formControlPr xmlns="http://schemas.microsoft.com/office/spreadsheetml/2009/9/main" objectType="CheckBox" fmlaLink="$G$18" lockText="1" noThreeD="1"/>
</file>

<file path=xl/ctrlProps/ctrlProp5.xml><?xml version="1.0" encoding="utf-8"?>
<formControlPr xmlns="http://schemas.microsoft.com/office/spreadsheetml/2009/9/main" objectType="CheckBox" fmlaLink="$G$19" lockText="1" noThreeD="1"/>
</file>

<file path=xl/ctrlProps/ctrlProp6.xml><?xml version="1.0" encoding="utf-8"?>
<formControlPr xmlns="http://schemas.microsoft.com/office/spreadsheetml/2009/9/main" objectType="CheckBox" fmlaLink="$G$20" lockText="1" noThreeD="1"/>
</file>

<file path=xl/ctrlProps/ctrlProp7.xml><?xml version="1.0" encoding="utf-8"?>
<formControlPr xmlns="http://schemas.microsoft.com/office/spreadsheetml/2009/9/main" objectType="CheckBox" fmlaLink="$G$21" lockText="1" noThreeD="1"/>
</file>

<file path=xl/ctrlProps/ctrlProp8.xml><?xml version="1.0" encoding="utf-8"?>
<formControlPr xmlns="http://schemas.microsoft.com/office/spreadsheetml/2009/9/main" objectType="CheckBox" fmlaLink="$G$22" lockText="1" noThreeD="1"/>
</file>

<file path=xl/ctrlProps/ctrlProp9.xml><?xml version="1.0" encoding="utf-8"?>
<formControlPr xmlns="http://schemas.microsoft.com/office/spreadsheetml/2009/9/main" objectType="CheckBox" fmlaLink="$G$23" lockText="1" noThreeD="1"/>
</file>

<file path=xl/ctrlProps/ctrlProp10.xml><?xml version="1.0" encoding="utf-8"?>
<formControlPr xmlns="http://schemas.microsoft.com/office/spreadsheetml/2009/9/main" objectType="CheckBox" fmlaLink="$G$24" lockText="1" noThreeD="1"/>
</file>

<file path=xl/ctrlProps/ctrlProp11.xml><?xml version="1.0" encoding="utf-8"?>
<formControlPr xmlns="http://schemas.microsoft.com/office/spreadsheetml/2009/9/main" objectType="CheckBox" fmlaLink="$G$25" lockText="1" noThreeD="1"/>
</file>

<file path=xl/ctrlProps/ctrlProp12.xml><?xml version="1.0" encoding="utf-8"?>
<formControlPr xmlns="http://schemas.microsoft.com/office/spreadsheetml/2009/9/main" objectType="CheckBox" fmlaLink="$G$26" lockText="1" noThreeD="1"/>
</file>

<file path=xl/ctrlProps/ctrlProp13.xml><?xml version="1.0" encoding="utf-8"?>
<formControlPr xmlns="http://schemas.microsoft.com/office/spreadsheetml/2009/9/main" objectType="CheckBox" fmlaLink="$G$27" lockText="1" noThreeD="1"/>
</file>

<file path=xl/ctrlProps/ctrlProp14.xml><?xml version="1.0" encoding="utf-8"?>
<formControlPr xmlns="http://schemas.microsoft.com/office/spreadsheetml/2009/9/main" objectType="CheckBox" fmlaLink="$G$28" lockText="1" noThreeD="1"/>
</file>

<file path=xl/ctrlProps/ctrlProp15.xml><?xml version="1.0" encoding="utf-8"?>
<formControlPr xmlns="http://schemas.microsoft.com/office/spreadsheetml/2009/9/main" objectType="CheckBox" fmlaLink="$G$29" lockText="1" noThreeD="1"/>
</file>

<file path=xl/ctrlProps/ctrlProp16.xml><?xml version="1.0" encoding="utf-8"?>
<formControlPr xmlns="http://schemas.microsoft.com/office/spreadsheetml/2009/9/main" objectType="CheckBox" fmlaLink="$G$30" lockText="1" noThreeD="1"/>
</file>

<file path=xl/ctrlProps/ctrlProp17.xml><?xml version="1.0" encoding="utf-8"?>
<formControlPr xmlns="http://schemas.microsoft.com/office/spreadsheetml/2009/9/main" objectType="CheckBox" fmlaLink="$G$31" lockText="1" noThreeD="1"/>
</file>

<file path=xl/ctrlProps/ctrlProp18.xml><?xml version="1.0" encoding="utf-8"?>
<formControlPr xmlns="http://schemas.microsoft.com/office/spreadsheetml/2009/9/main" objectType="CheckBox" fmlaLink="$G$32" lockText="1" noThreeD="1"/>
</file>

<file path=xl/ctrlProps/ctrlProp19.xml><?xml version="1.0" encoding="utf-8"?>
<formControlPr xmlns="http://schemas.microsoft.com/office/spreadsheetml/2009/9/main" objectType="CheckBox" fmlaLink="$G$33" lockText="1" noThreeD="1"/>
</file>

<file path=xl/ctrlProps/ctrlProp20.xml><?xml version="1.0" encoding="utf-8"?>
<formControlPr xmlns="http://schemas.microsoft.com/office/spreadsheetml/2009/9/main" objectType="CheckBox" fmlaLink="$G$34" lockText="1" noThreeD="1"/>
</file>

<file path=xl/ctrlProps/ctrlProp21.xml><?xml version="1.0" encoding="utf-8"?>
<formControlPr xmlns="http://schemas.microsoft.com/office/spreadsheetml/2009/9/main" objectType="CheckBox" fmlaLink="$G$35" lockText="1" noThreeD="1"/>
</file>

<file path=xl/ctrlProps/ctrlProp22.xml><?xml version="1.0" encoding="utf-8"?>
<formControlPr xmlns="http://schemas.microsoft.com/office/spreadsheetml/2009/9/main" objectType="CheckBox" fmlaLink="$G$36" lockText="1" noThreeD="1"/>
</file>

<file path=xl/ctrlProps/ctrlProp23.xml><?xml version="1.0" encoding="utf-8"?>
<formControlPr xmlns="http://schemas.microsoft.com/office/spreadsheetml/2009/9/main" objectType="CheckBox" fmlaLink="$G$37" lockText="1" noThreeD="1"/>
</file>

<file path=xl/ctrlProps/ctrlProp24.xml><?xml version="1.0" encoding="utf-8"?>
<formControlPr xmlns="http://schemas.microsoft.com/office/spreadsheetml/2009/9/main" objectType="CheckBox" fmlaLink="$G$38" lockText="1" noThreeD="1"/>
</file>

<file path=xl/ctrlProps/ctrlProp25.xml><?xml version="1.0" encoding="utf-8"?>
<formControlPr xmlns="http://schemas.microsoft.com/office/spreadsheetml/2009/9/main" objectType="CheckBox" fmlaLink="$G$39" lockText="1" noThreeD="1"/>
</file>

<file path=xl/ctrlProps/ctrlProp26.xml><?xml version="1.0" encoding="utf-8"?>
<formControlPr xmlns="http://schemas.microsoft.com/office/spreadsheetml/2009/9/main" objectType="CheckBox" fmlaLink="$G$40" lockText="1" noThreeD="1"/>
</file>

<file path=xl/ctrlProps/ctrlProp27.xml><?xml version="1.0" encoding="utf-8"?>
<formControlPr xmlns="http://schemas.microsoft.com/office/spreadsheetml/2009/9/main" objectType="CheckBox" fmlaLink="$G$41" lockText="1" noThreeD="1"/>
</file>

<file path=xl/ctrlProps/ctrlProp28.xml><?xml version="1.0" encoding="utf-8"?>
<formControlPr xmlns="http://schemas.microsoft.com/office/spreadsheetml/2009/9/main" objectType="CheckBox" fmlaLink="$G$42" lockText="1" noThreeD="1"/>
</file>

<file path=xl/ctrlProps/ctrlProp29.xml><?xml version="1.0" encoding="utf-8"?>
<formControlPr xmlns="http://schemas.microsoft.com/office/spreadsheetml/2009/9/main" objectType="CheckBox" fmlaLink="$G$43" lockText="1" noThreeD="1"/>
</file>

<file path=xl/ctrlProps/ctrlProp30.xml><?xml version="1.0" encoding="utf-8"?>
<formControlPr xmlns="http://schemas.microsoft.com/office/spreadsheetml/2009/9/main" objectType="CheckBox" fmlaLink="$G$44" lockText="1" noThreeD="1"/>
</file>

<file path=xl/ctrlProps/ctrlProp31.xml><?xml version="1.0" encoding="utf-8"?>
<formControlPr xmlns="http://schemas.microsoft.com/office/spreadsheetml/2009/9/main" objectType="CheckBox" fmlaLink="$G$45" lockText="1" noThreeD="1"/>
</file>

<file path=xl/ctrlProps/ctrlProp32.xml><?xml version="1.0" encoding="utf-8"?>
<formControlPr xmlns="http://schemas.microsoft.com/office/spreadsheetml/2009/9/main" objectType="CheckBox" fmlaLink="$G$46" lockText="1" noThreeD="1"/>
</file>

<file path=xl/ctrlProps/ctrlProp33.xml><?xml version="1.0" encoding="utf-8"?>
<formControlPr xmlns="http://schemas.microsoft.com/office/spreadsheetml/2009/9/main" objectType="CheckBox" fmlaLink="$G$47" lockText="1" noThreeD="1"/>
</file>

<file path=xl/ctrlProps/ctrlProp34.xml><?xml version="1.0" encoding="utf-8"?>
<formControlPr xmlns="http://schemas.microsoft.com/office/spreadsheetml/2009/9/main" objectType="CheckBox" fmlaLink="$G$48" lockText="1" noThreeD="1"/>
</file>

<file path=xl/ctrlProps/ctrlProp35.xml><?xml version="1.0" encoding="utf-8"?>
<formControlPr xmlns="http://schemas.microsoft.com/office/spreadsheetml/2009/9/main" objectType="CheckBox" fmlaLink="$G$49" lockText="1" noThreeD="1"/>
</file>

<file path=xl/ctrlProps/ctrlProp36.xml><?xml version="1.0" encoding="utf-8"?>
<formControlPr xmlns="http://schemas.microsoft.com/office/spreadsheetml/2009/9/main" objectType="CheckBox" fmlaLink="$G$50" lockText="1" noThreeD="1"/>
</file>

<file path=xl/ctrlProps/ctrlProp37.xml><?xml version="1.0" encoding="utf-8"?>
<formControlPr xmlns="http://schemas.microsoft.com/office/spreadsheetml/2009/9/main" objectType="CheckBox" fmlaLink="$G$51" lockText="1" noThreeD="1"/>
</file>

<file path=xl/ctrlProps/ctrlProp38.xml><?xml version="1.0" encoding="utf-8"?>
<formControlPr xmlns="http://schemas.microsoft.com/office/spreadsheetml/2009/9/main" objectType="CheckBox" fmlaLink="$G$5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0</xdr:col>
          <xdr:colOff>971550</xdr:colOff>
          <xdr:row>15</xdr:row>
          <xdr:rowOff>9525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9525</xdr:rowOff>
        </xdr:from>
        <xdr:to>
          <xdr:col>0</xdr:col>
          <xdr:colOff>971550</xdr:colOff>
          <xdr:row>16</xdr:row>
          <xdr:rowOff>28575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9525</xdr:rowOff>
        </xdr:from>
        <xdr:to>
          <xdr:col>0</xdr:col>
          <xdr:colOff>971550</xdr:colOff>
          <xdr:row>17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9525</xdr:rowOff>
        </xdr:from>
        <xdr:to>
          <xdr:col>0</xdr:col>
          <xdr:colOff>971550</xdr:colOff>
          <xdr:row>18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9525</xdr:rowOff>
        </xdr:from>
        <xdr:to>
          <xdr:col>0</xdr:col>
          <xdr:colOff>971550</xdr:colOff>
          <xdr:row>19</xdr:row>
          <xdr:rowOff>28575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9525</xdr:rowOff>
        </xdr:from>
        <xdr:to>
          <xdr:col>0</xdr:col>
          <xdr:colOff>971550</xdr:colOff>
          <xdr:row>20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9525</xdr:rowOff>
        </xdr:from>
        <xdr:to>
          <xdr:col>0</xdr:col>
          <xdr:colOff>971550</xdr:colOff>
          <xdr:row>21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9525</xdr:rowOff>
        </xdr:from>
        <xdr:to>
          <xdr:col>0</xdr:col>
          <xdr:colOff>971550</xdr:colOff>
          <xdr:row>22</xdr:row>
          <xdr:rowOff>28575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9525</xdr:rowOff>
        </xdr:from>
        <xdr:to>
          <xdr:col>0</xdr:col>
          <xdr:colOff>971550</xdr:colOff>
          <xdr:row>23</xdr:row>
          <xdr:rowOff>28575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0</xdr:col>
          <xdr:colOff>971550</xdr:colOff>
          <xdr:row>24</xdr:row>
          <xdr:rowOff>19050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9525</xdr:rowOff>
        </xdr:from>
        <xdr:to>
          <xdr:col>0</xdr:col>
          <xdr:colOff>971550</xdr:colOff>
          <xdr:row>25</xdr:row>
          <xdr:rowOff>28575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9525</xdr:rowOff>
        </xdr:from>
        <xdr:to>
          <xdr:col>0</xdr:col>
          <xdr:colOff>971550</xdr:colOff>
          <xdr:row>26</xdr:row>
          <xdr:rowOff>28575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9525</xdr:rowOff>
        </xdr:from>
        <xdr:to>
          <xdr:col>0</xdr:col>
          <xdr:colOff>971550</xdr:colOff>
          <xdr:row>27</xdr:row>
          <xdr:rowOff>28575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9525</xdr:rowOff>
        </xdr:from>
        <xdr:to>
          <xdr:col>0</xdr:col>
          <xdr:colOff>971550</xdr:colOff>
          <xdr:row>28</xdr:row>
          <xdr:rowOff>28575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9525</xdr:rowOff>
        </xdr:from>
        <xdr:to>
          <xdr:col>0</xdr:col>
          <xdr:colOff>971550</xdr:colOff>
          <xdr:row>29</xdr:row>
          <xdr:rowOff>28575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9525</xdr:rowOff>
        </xdr:from>
        <xdr:to>
          <xdr:col>0</xdr:col>
          <xdr:colOff>971550</xdr:colOff>
          <xdr:row>30</xdr:row>
          <xdr:rowOff>28575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9525</xdr:rowOff>
        </xdr:from>
        <xdr:to>
          <xdr:col>0</xdr:col>
          <xdr:colOff>971550</xdr:colOff>
          <xdr:row>31</xdr:row>
          <xdr:rowOff>28575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9525</xdr:rowOff>
        </xdr:from>
        <xdr:to>
          <xdr:col>0</xdr:col>
          <xdr:colOff>971550</xdr:colOff>
          <xdr:row>32</xdr:row>
          <xdr:rowOff>28575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180975</xdr:rowOff>
        </xdr:from>
        <xdr:to>
          <xdr:col>0</xdr:col>
          <xdr:colOff>971550</xdr:colOff>
          <xdr:row>33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9525</xdr:rowOff>
        </xdr:from>
        <xdr:to>
          <xdr:col>0</xdr:col>
          <xdr:colOff>971550</xdr:colOff>
          <xdr:row>34</xdr:row>
          <xdr:rowOff>28575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9525</xdr:rowOff>
        </xdr:from>
        <xdr:to>
          <xdr:col>0</xdr:col>
          <xdr:colOff>971550</xdr:colOff>
          <xdr:row>35</xdr:row>
          <xdr:rowOff>28575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9525</xdr:rowOff>
        </xdr:from>
        <xdr:to>
          <xdr:col>0</xdr:col>
          <xdr:colOff>971550</xdr:colOff>
          <xdr:row>36</xdr:row>
          <xdr:rowOff>28575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9525</xdr:rowOff>
        </xdr:from>
        <xdr:to>
          <xdr:col>0</xdr:col>
          <xdr:colOff>971550</xdr:colOff>
          <xdr:row>37</xdr:row>
          <xdr:rowOff>28575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9525</xdr:rowOff>
        </xdr:from>
        <xdr:to>
          <xdr:col>0</xdr:col>
          <xdr:colOff>971550</xdr:colOff>
          <xdr:row>38</xdr:row>
          <xdr:rowOff>28575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0</xdr:col>
          <xdr:colOff>971550</xdr:colOff>
          <xdr:row>39</xdr:row>
          <xdr:rowOff>19050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9525</xdr:rowOff>
        </xdr:from>
        <xdr:to>
          <xdr:col>0</xdr:col>
          <xdr:colOff>971550</xdr:colOff>
          <xdr:row>40</xdr:row>
          <xdr:rowOff>28575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9525</xdr:rowOff>
        </xdr:from>
        <xdr:to>
          <xdr:col>0</xdr:col>
          <xdr:colOff>971550</xdr:colOff>
          <xdr:row>41</xdr:row>
          <xdr:rowOff>28575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9525</xdr:rowOff>
        </xdr:from>
        <xdr:to>
          <xdr:col>0</xdr:col>
          <xdr:colOff>971550</xdr:colOff>
          <xdr:row>42</xdr:row>
          <xdr:rowOff>28575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9525</xdr:rowOff>
        </xdr:from>
        <xdr:to>
          <xdr:col>0</xdr:col>
          <xdr:colOff>971550</xdr:colOff>
          <xdr:row>43</xdr:row>
          <xdr:rowOff>28575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9525</xdr:rowOff>
        </xdr:from>
        <xdr:to>
          <xdr:col>0</xdr:col>
          <xdr:colOff>971550</xdr:colOff>
          <xdr:row>44</xdr:row>
          <xdr:rowOff>28575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9525</xdr:rowOff>
        </xdr:from>
        <xdr:to>
          <xdr:col>0</xdr:col>
          <xdr:colOff>971550</xdr:colOff>
          <xdr:row>45</xdr:row>
          <xdr:rowOff>28575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9525</xdr:rowOff>
        </xdr:from>
        <xdr:to>
          <xdr:col>0</xdr:col>
          <xdr:colOff>971550</xdr:colOff>
          <xdr:row>46</xdr:row>
          <xdr:rowOff>28575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9525</xdr:rowOff>
        </xdr:from>
        <xdr:to>
          <xdr:col>0</xdr:col>
          <xdr:colOff>971550</xdr:colOff>
          <xdr:row>47</xdr:row>
          <xdr:rowOff>28575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180975</xdr:rowOff>
        </xdr:from>
        <xdr:to>
          <xdr:col>0</xdr:col>
          <xdr:colOff>971550</xdr:colOff>
          <xdr:row>48</xdr:row>
          <xdr:rowOff>9525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9525</xdr:rowOff>
        </xdr:from>
        <xdr:to>
          <xdr:col>0</xdr:col>
          <xdr:colOff>971550</xdr:colOff>
          <xdr:row>49</xdr:row>
          <xdr:rowOff>28575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49</xdr:row>
          <xdr:rowOff>9525</xdr:rowOff>
        </xdr:from>
        <xdr:to>
          <xdr:col>0</xdr:col>
          <xdr:colOff>971550</xdr:colOff>
          <xdr:row>50</xdr:row>
          <xdr:rowOff>28575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</xdr:rowOff>
        </xdr:from>
        <xdr:to>
          <xdr:col>0</xdr:col>
          <xdr:colOff>971550</xdr:colOff>
          <xdr:row>51</xdr:row>
          <xdr:rowOff>28575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9525</xdr:rowOff>
        </xdr:from>
        <xdr:to>
          <xdr:col>0</xdr:col>
          <xdr:colOff>971550</xdr:colOff>
          <xdr:row>52</xdr:row>
          <xdr:rowOff>19050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Studio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2466975</xdr:colOff>
      <xdr:row>2</xdr:row>
      <xdr:rowOff>180975</xdr:rowOff>
    </xdr:from>
    <xdr:to>
      <xdr:col>4</xdr:col>
      <xdr:colOff>3629025</xdr:colOff>
      <xdr:row>4</xdr:row>
      <xdr:rowOff>200025</xdr:rowOff>
    </xdr:to>
    <xdr:sp macro="[0]!Feuil4.DecocheCheckBox" textlink="">
      <xdr:nvSpPr>
        <xdr:cNvPr id="45" name="Plaque 44"/>
        <xdr:cNvSpPr/>
      </xdr:nvSpPr>
      <xdr:spPr>
        <a:xfrm>
          <a:off x="5734050" y="590550"/>
          <a:ext cx="1162050" cy="4381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5</xdr:row>
      <xdr:rowOff>142875</xdr:rowOff>
    </xdr:from>
    <xdr:to>
      <xdr:col>11</xdr:col>
      <xdr:colOff>533400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4305300" y="904875"/>
          <a:ext cx="4610100" cy="12573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Sur la feuille 1: si une des cellules de la colonne "P" contient "oui" alors il faudrait copier la ligne correspondante des cellules "A" à "E" a la suite dans un tableau se trouvant dans la feuille 2.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faudrait que la ligne soit copiée à la suite des autres ( sachant que les premières lignes sont réservées au titre des colonnes) et automatiquement.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53"/>
  <sheetViews>
    <sheetView tabSelected="1" workbookViewId="0">
      <selection activeCell="E8" sqref="E8"/>
    </sheetView>
  </sheetViews>
  <sheetFormatPr baseColWidth="10" defaultRowHeight="15" x14ac:dyDescent="0.25"/>
  <cols>
    <col min="1" max="1" width="14.7109375" customWidth="1"/>
    <col min="5" max="5" width="57.42578125" customWidth="1"/>
  </cols>
  <sheetData>
    <row r="1" spans="1:9" ht="15.75" thickBot="1" x14ac:dyDescent="0.3"/>
    <row r="2" spans="1:9" ht="16.5" thickTop="1" thickBot="1" x14ac:dyDescent="0.3">
      <c r="A2" s="42" t="s">
        <v>10</v>
      </c>
      <c r="B2" s="43"/>
      <c r="C2" s="44"/>
      <c r="D2" s="45"/>
      <c r="E2" s="46"/>
    </row>
    <row r="3" spans="1:9" ht="16.5" thickTop="1" thickBot="1" x14ac:dyDescent="0.3">
      <c r="A3" s="2"/>
      <c r="B3" s="2"/>
    </row>
    <row r="4" spans="1:9" ht="16.5" thickTop="1" thickBot="1" x14ac:dyDescent="0.3">
      <c r="A4" s="11" t="s">
        <v>11</v>
      </c>
      <c r="B4" s="9"/>
      <c r="C4" s="10" t="s">
        <v>12</v>
      </c>
      <c r="D4" s="8"/>
    </row>
    <row r="5" spans="1:9" ht="16.5" thickTop="1" thickBot="1" x14ac:dyDescent="0.3"/>
    <row r="6" spans="1:9" ht="17.25" thickTop="1" thickBot="1" x14ac:dyDescent="0.3">
      <c r="A6" s="55" t="s">
        <v>13</v>
      </c>
      <c r="B6" s="56"/>
      <c r="C6" s="57"/>
      <c r="D6" s="17">
        <f>SUM(H15:H52)</f>
        <v>0</v>
      </c>
    </row>
    <row r="7" spans="1:9" ht="16.5" thickBot="1" x14ac:dyDescent="0.3">
      <c r="A7" s="58" t="s">
        <v>14</v>
      </c>
      <c r="B7" s="59"/>
      <c r="C7" s="60"/>
      <c r="D7" s="18">
        <f>SUM(I15:I52)</f>
        <v>0</v>
      </c>
    </row>
    <row r="8" spans="1:9" ht="15.75" thickTop="1" x14ac:dyDescent="0.25"/>
    <row r="10" spans="1:9" x14ac:dyDescent="0.25">
      <c r="E10" s="41"/>
    </row>
    <row r="12" spans="1:9" ht="15.75" thickBot="1" x14ac:dyDescent="0.3"/>
    <row r="13" spans="1:9" ht="15.75" thickTop="1" x14ac:dyDescent="0.25">
      <c r="A13" s="47" t="s">
        <v>5</v>
      </c>
      <c r="B13" s="49" t="s">
        <v>6</v>
      </c>
      <c r="C13" s="12" t="s">
        <v>9</v>
      </c>
      <c r="D13" s="51" t="s">
        <v>7</v>
      </c>
      <c r="E13" s="52"/>
      <c r="H13" t="s">
        <v>32</v>
      </c>
      <c r="I13" t="s">
        <v>32</v>
      </c>
    </row>
    <row r="14" spans="1:9" ht="15.75" thickBot="1" x14ac:dyDescent="0.3">
      <c r="A14" s="48"/>
      <c r="B14" s="50"/>
      <c r="C14" s="13" t="s">
        <v>8</v>
      </c>
      <c r="D14" s="53"/>
      <c r="E14" s="54"/>
      <c r="H14" t="s">
        <v>33</v>
      </c>
      <c r="I14" t="s">
        <v>34</v>
      </c>
    </row>
    <row r="15" spans="1:9" ht="15.75" thickTop="1" x14ac:dyDescent="0.25">
      <c r="A15" s="5"/>
      <c r="B15" s="14" t="s">
        <v>15</v>
      </c>
      <c r="C15" s="14">
        <v>3</v>
      </c>
      <c r="D15" s="61" t="s">
        <v>16</v>
      </c>
      <c r="E15" s="62"/>
      <c r="G15" t="b">
        <v>0</v>
      </c>
      <c r="H15" s="2">
        <f>IF(G15=TRUE,1,0)</f>
        <v>0</v>
      </c>
      <c r="I15" s="2">
        <f>IF(G15=TRUE,C15,0)</f>
        <v>0</v>
      </c>
    </row>
    <row r="16" spans="1:9" x14ac:dyDescent="0.25">
      <c r="A16" s="6"/>
      <c r="B16" s="15" t="s">
        <v>15</v>
      </c>
      <c r="C16" s="15">
        <v>4</v>
      </c>
      <c r="D16" s="63" t="s">
        <v>18</v>
      </c>
      <c r="E16" s="64"/>
      <c r="G16" t="b">
        <v>0</v>
      </c>
      <c r="H16" s="2">
        <f t="shared" ref="H16:H52" si="0">IF(G16=TRUE,1,0)</f>
        <v>0</v>
      </c>
      <c r="I16" s="2">
        <f t="shared" ref="I16:I52" si="1">IF(G16=TRUE,C16,0)</f>
        <v>0</v>
      </c>
    </row>
    <row r="17" spans="1:9" x14ac:dyDescent="0.25">
      <c r="A17" s="6"/>
      <c r="B17" s="15" t="s">
        <v>15</v>
      </c>
      <c r="C17" s="15">
        <v>4</v>
      </c>
      <c r="D17" s="63" t="s">
        <v>18</v>
      </c>
      <c r="E17" s="64"/>
      <c r="G17" t="b">
        <v>0</v>
      </c>
      <c r="H17" s="2">
        <f t="shared" si="0"/>
        <v>0</v>
      </c>
      <c r="I17" s="2">
        <f t="shared" si="1"/>
        <v>0</v>
      </c>
    </row>
    <row r="18" spans="1:9" x14ac:dyDescent="0.25">
      <c r="A18" s="6"/>
      <c r="B18" s="15" t="s">
        <v>15</v>
      </c>
      <c r="C18" s="15">
        <v>4</v>
      </c>
      <c r="D18" s="63" t="s">
        <v>18</v>
      </c>
      <c r="E18" s="64"/>
      <c r="G18" t="b">
        <v>0</v>
      </c>
      <c r="H18" s="2">
        <f t="shared" si="0"/>
        <v>0</v>
      </c>
      <c r="I18" s="2">
        <f t="shared" si="1"/>
        <v>0</v>
      </c>
    </row>
    <row r="19" spans="1:9" x14ac:dyDescent="0.25">
      <c r="A19" s="6"/>
      <c r="B19" s="15" t="s">
        <v>19</v>
      </c>
      <c r="C19" s="15">
        <v>2</v>
      </c>
      <c r="D19" s="63" t="s">
        <v>20</v>
      </c>
      <c r="E19" s="64"/>
      <c r="G19" t="b">
        <v>0</v>
      </c>
      <c r="H19" s="2">
        <f t="shared" si="0"/>
        <v>0</v>
      </c>
      <c r="I19" s="2">
        <f t="shared" si="1"/>
        <v>0</v>
      </c>
    </row>
    <row r="20" spans="1:9" x14ac:dyDescent="0.25">
      <c r="A20" s="6"/>
      <c r="B20" s="15" t="s">
        <v>19</v>
      </c>
      <c r="C20" s="15">
        <v>2</v>
      </c>
      <c r="D20" s="63" t="s">
        <v>20</v>
      </c>
      <c r="E20" s="64"/>
      <c r="G20" t="b">
        <v>0</v>
      </c>
      <c r="H20" s="2">
        <f t="shared" si="0"/>
        <v>0</v>
      </c>
      <c r="I20" s="2">
        <f t="shared" si="1"/>
        <v>0</v>
      </c>
    </row>
    <row r="21" spans="1:9" x14ac:dyDescent="0.25">
      <c r="A21" s="6"/>
      <c r="B21" s="15" t="s">
        <v>19</v>
      </c>
      <c r="C21" s="15">
        <v>2</v>
      </c>
      <c r="D21" s="63" t="s">
        <v>20</v>
      </c>
      <c r="E21" s="64"/>
      <c r="G21" t="b">
        <v>0</v>
      </c>
      <c r="H21" s="2">
        <f t="shared" si="0"/>
        <v>0</v>
      </c>
      <c r="I21" s="2">
        <f t="shared" si="1"/>
        <v>0</v>
      </c>
    </row>
    <row r="22" spans="1:9" x14ac:dyDescent="0.25">
      <c r="A22" s="6"/>
      <c r="B22" s="15" t="s">
        <v>21</v>
      </c>
      <c r="C22" s="15">
        <v>2</v>
      </c>
      <c r="D22" s="63" t="s">
        <v>20</v>
      </c>
      <c r="E22" s="64"/>
      <c r="G22" t="b">
        <v>0</v>
      </c>
      <c r="H22" s="2">
        <f t="shared" si="0"/>
        <v>0</v>
      </c>
      <c r="I22" s="2">
        <f t="shared" si="1"/>
        <v>0</v>
      </c>
    </row>
    <row r="23" spans="1:9" x14ac:dyDescent="0.25">
      <c r="A23" s="6"/>
      <c r="B23" s="15" t="s">
        <v>21</v>
      </c>
      <c r="C23" s="15">
        <v>4</v>
      </c>
      <c r="D23" s="63" t="s">
        <v>18</v>
      </c>
      <c r="E23" s="64"/>
      <c r="G23" t="b">
        <v>0</v>
      </c>
      <c r="H23" s="2">
        <f t="shared" si="0"/>
        <v>0</v>
      </c>
      <c r="I23" s="2">
        <f t="shared" si="1"/>
        <v>0</v>
      </c>
    </row>
    <row r="24" spans="1:9" x14ac:dyDescent="0.25">
      <c r="A24" s="6"/>
      <c r="B24" s="15" t="s">
        <v>15</v>
      </c>
      <c r="C24" s="15">
        <v>3</v>
      </c>
      <c r="D24" s="63" t="s">
        <v>16</v>
      </c>
      <c r="E24" s="64"/>
      <c r="G24" t="b">
        <v>0</v>
      </c>
      <c r="H24" s="2">
        <f t="shared" si="0"/>
        <v>0</v>
      </c>
      <c r="I24" s="2">
        <f t="shared" si="1"/>
        <v>0</v>
      </c>
    </row>
    <row r="25" spans="1:9" x14ac:dyDescent="0.25">
      <c r="A25" s="6"/>
      <c r="B25" s="15" t="s">
        <v>15</v>
      </c>
      <c r="C25" s="15">
        <v>4</v>
      </c>
      <c r="D25" s="63" t="s">
        <v>18</v>
      </c>
      <c r="E25" s="64"/>
      <c r="G25" t="b">
        <v>0</v>
      </c>
      <c r="H25" s="2">
        <f t="shared" si="0"/>
        <v>0</v>
      </c>
      <c r="I25" s="2">
        <f t="shared" si="1"/>
        <v>0</v>
      </c>
    </row>
    <row r="26" spans="1:9" x14ac:dyDescent="0.25">
      <c r="A26" s="6"/>
      <c r="B26" s="15" t="s">
        <v>15</v>
      </c>
      <c r="C26" s="15">
        <v>4</v>
      </c>
      <c r="D26" s="63" t="s">
        <v>18</v>
      </c>
      <c r="E26" s="64"/>
      <c r="G26" t="b">
        <v>0</v>
      </c>
      <c r="H26" s="2">
        <f t="shared" si="0"/>
        <v>0</v>
      </c>
      <c r="I26" s="2">
        <f t="shared" si="1"/>
        <v>0</v>
      </c>
    </row>
    <row r="27" spans="1:9" x14ac:dyDescent="0.25">
      <c r="A27" s="6"/>
      <c r="B27" s="15" t="s">
        <v>15</v>
      </c>
      <c r="C27" s="15">
        <v>4</v>
      </c>
      <c r="D27" s="63" t="s">
        <v>18</v>
      </c>
      <c r="E27" s="64"/>
      <c r="G27" t="b">
        <v>0</v>
      </c>
      <c r="H27" s="2">
        <f t="shared" si="0"/>
        <v>0</v>
      </c>
      <c r="I27" s="2">
        <f t="shared" si="1"/>
        <v>0</v>
      </c>
    </row>
    <row r="28" spans="1:9" x14ac:dyDescent="0.25">
      <c r="A28" s="6"/>
      <c r="B28" s="15" t="s">
        <v>15</v>
      </c>
      <c r="C28" s="15">
        <v>4</v>
      </c>
      <c r="D28" s="63" t="s">
        <v>18</v>
      </c>
      <c r="E28" s="64"/>
      <c r="G28" t="b">
        <v>0</v>
      </c>
      <c r="H28" s="2">
        <f t="shared" si="0"/>
        <v>0</v>
      </c>
      <c r="I28" s="2">
        <f t="shared" si="1"/>
        <v>0</v>
      </c>
    </row>
    <row r="29" spans="1:9" x14ac:dyDescent="0.25">
      <c r="A29" s="6"/>
      <c r="B29" s="15" t="s">
        <v>15</v>
      </c>
      <c r="C29" s="15">
        <v>4</v>
      </c>
      <c r="D29" s="63" t="s">
        <v>18</v>
      </c>
      <c r="E29" s="64"/>
      <c r="G29" t="b">
        <v>0</v>
      </c>
      <c r="H29" s="2">
        <f t="shared" si="0"/>
        <v>0</v>
      </c>
      <c r="I29" s="2">
        <f t="shared" si="1"/>
        <v>0</v>
      </c>
    </row>
    <row r="30" spans="1:9" x14ac:dyDescent="0.25">
      <c r="A30" s="6"/>
      <c r="B30" s="15" t="s">
        <v>24</v>
      </c>
      <c r="C30" s="15">
        <v>4</v>
      </c>
      <c r="D30" s="63" t="s">
        <v>22</v>
      </c>
      <c r="E30" s="64"/>
      <c r="G30" t="b">
        <v>0</v>
      </c>
      <c r="H30" s="2">
        <f t="shared" si="0"/>
        <v>0</v>
      </c>
      <c r="I30" s="2">
        <f t="shared" si="1"/>
        <v>0</v>
      </c>
    </row>
    <row r="31" spans="1:9" x14ac:dyDescent="0.25">
      <c r="A31" s="6"/>
      <c r="B31" s="15" t="s">
        <v>24</v>
      </c>
      <c r="C31" s="15">
        <v>4</v>
      </c>
      <c r="D31" s="63" t="s">
        <v>22</v>
      </c>
      <c r="E31" s="64"/>
      <c r="G31" t="b">
        <v>0</v>
      </c>
      <c r="H31" s="2">
        <f t="shared" si="0"/>
        <v>0</v>
      </c>
      <c r="I31" s="2">
        <f t="shared" si="1"/>
        <v>0</v>
      </c>
    </row>
    <row r="32" spans="1:9" x14ac:dyDescent="0.25">
      <c r="A32" s="6"/>
      <c r="B32" s="15" t="s">
        <v>24</v>
      </c>
      <c r="C32" s="15">
        <v>5</v>
      </c>
      <c r="D32" s="63" t="s">
        <v>17</v>
      </c>
      <c r="E32" s="64"/>
      <c r="G32" t="b">
        <v>0</v>
      </c>
      <c r="H32" s="2">
        <f t="shared" si="0"/>
        <v>0</v>
      </c>
      <c r="I32" s="2">
        <f t="shared" si="1"/>
        <v>0</v>
      </c>
    </row>
    <row r="33" spans="1:9" x14ac:dyDescent="0.25">
      <c r="A33" s="6"/>
      <c r="B33" s="15" t="s">
        <v>19</v>
      </c>
      <c r="C33" s="15">
        <v>3</v>
      </c>
      <c r="D33" s="63" t="s">
        <v>31</v>
      </c>
      <c r="E33" s="64"/>
      <c r="G33" t="b">
        <v>0</v>
      </c>
      <c r="H33" s="2">
        <f t="shared" si="0"/>
        <v>0</v>
      </c>
      <c r="I33" s="2">
        <f t="shared" si="1"/>
        <v>0</v>
      </c>
    </row>
    <row r="34" spans="1:9" x14ac:dyDescent="0.25">
      <c r="A34" s="6"/>
      <c r="B34" s="15" t="s">
        <v>19</v>
      </c>
      <c r="C34" s="15">
        <v>2</v>
      </c>
      <c r="D34" s="63" t="s">
        <v>23</v>
      </c>
      <c r="E34" s="64"/>
      <c r="G34" t="b">
        <v>0</v>
      </c>
      <c r="H34" s="2">
        <f t="shared" si="0"/>
        <v>0</v>
      </c>
      <c r="I34" s="2">
        <f t="shared" si="1"/>
        <v>0</v>
      </c>
    </row>
    <row r="35" spans="1:9" x14ac:dyDescent="0.25">
      <c r="A35" s="6"/>
      <c r="B35" s="15" t="s">
        <v>19</v>
      </c>
      <c r="C35" s="15">
        <v>2</v>
      </c>
      <c r="D35" s="63" t="s">
        <v>23</v>
      </c>
      <c r="E35" s="64"/>
      <c r="G35" t="b">
        <v>0</v>
      </c>
      <c r="H35" s="2">
        <f t="shared" si="0"/>
        <v>0</v>
      </c>
      <c r="I35" s="2">
        <f t="shared" si="1"/>
        <v>0</v>
      </c>
    </row>
    <row r="36" spans="1:9" x14ac:dyDescent="0.25">
      <c r="A36" s="6"/>
      <c r="B36" s="15" t="s">
        <v>19</v>
      </c>
      <c r="C36" s="15">
        <v>2</v>
      </c>
      <c r="D36" s="63" t="s">
        <v>23</v>
      </c>
      <c r="E36" s="64"/>
      <c r="G36" t="b">
        <v>0</v>
      </c>
      <c r="H36" s="2">
        <f t="shared" si="0"/>
        <v>0</v>
      </c>
      <c r="I36" s="2">
        <f t="shared" si="1"/>
        <v>0</v>
      </c>
    </row>
    <row r="37" spans="1:9" x14ac:dyDescent="0.25">
      <c r="A37" s="6"/>
      <c r="B37" s="15" t="s">
        <v>19</v>
      </c>
      <c r="C37" s="15">
        <v>2</v>
      </c>
      <c r="D37" s="63" t="s">
        <v>23</v>
      </c>
      <c r="E37" s="64"/>
      <c r="G37" t="b">
        <v>0</v>
      </c>
      <c r="H37" s="2">
        <f t="shared" si="0"/>
        <v>0</v>
      </c>
      <c r="I37" s="2">
        <f t="shared" si="1"/>
        <v>0</v>
      </c>
    </row>
    <row r="38" spans="1:9" x14ac:dyDescent="0.25">
      <c r="A38" s="6"/>
      <c r="B38" s="15" t="s">
        <v>19</v>
      </c>
      <c r="C38" s="15">
        <v>4</v>
      </c>
      <c r="D38" s="63" t="s">
        <v>18</v>
      </c>
      <c r="E38" s="64"/>
      <c r="G38" t="b">
        <v>0</v>
      </c>
      <c r="H38" s="2">
        <f t="shared" si="0"/>
        <v>0</v>
      </c>
      <c r="I38" s="2">
        <f t="shared" si="1"/>
        <v>0</v>
      </c>
    </row>
    <row r="39" spans="1:9" x14ac:dyDescent="0.25">
      <c r="A39" s="6"/>
      <c r="B39" s="15" t="s">
        <v>24</v>
      </c>
      <c r="C39" s="15">
        <v>4</v>
      </c>
      <c r="D39" s="63" t="s">
        <v>25</v>
      </c>
      <c r="E39" s="64"/>
      <c r="G39" t="b">
        <v>0</v>
      </c>
      <c r="H39" s="2">
        <f t="shared" si="0"/>
        <v>0</v>
      </c>
      <c r="I39" s="2">
        <f t="shared" si="1"/>
        <v>0</v>
      </c>
    </row>
    <row r="40" spans="1:9" x14ac:dyDescent="0.25">
      <c r="A40" s="6"/>
      <c r="B40" s="15" t="s">
        <v>24</v>
      </c>
      <c r="C40" s="15">
        <v>4</v>
      </c>
      <c r="D40" s="63" t="s">
        <v>25</v>
      </c>
      <c r="E40" s="64"/>
      <c r="G40" t="b">
        <v>0</v>
      </c>
      <c r="H40" s="2">
        <f t="shared" si="0"/>
        <v>0</v>
      </c>
      <c r="I40" s="2">
        <f t="shared" si="1"/>
        <v>0</v>
      </c>
    </row>
    <row r="41" spans="1:9" x14ac:dyDescent="0.25">
      <c r="A41" s="6"/>
      <c r="B41" s="15" t="s">
        <v>24</v>
      </c>
      <c r="C41" s="15">
        <v>4</v>
      </c>
      <c r="D41" s="63" t="s">
        <v>25</v>
      </c>
      <c r="E41" s="64"/>
      <c r="G41" t="b">
        <v>0</v>
      </c>
      <c r="H41" s="2">
        <f t="shared" si="0"/>
        <v>0</v>
      </c>
      <c r="I41" s="2">
        <f t="shared" si="1"/>
        <v>0</v>
      </c>
    </row>
    <row r="42" spans="1:9" x14ac:dyDescent="0.25">
      <c r="A42" s="6"/>
      <c r="B42" s="15" t="s">
        <v>24</v>
      </c>
      <c r="C42" s="15">
        <v>4</v>
      </c>
      <c r="D42" s="63" t="s">
        <v>25</v>
      </c>
      <c r="E42" s="64"/>
      <c r="G42" t="b">
        <v>0</v>
      </c>
      <c r="H42" s="2">
        <f t="shared" si="0"/>
        <v>0</v>
      </c>
      <c r="I42" s="2">
        <f t="shared" si="1"/>
        <v>0</v>
      </c>
    </row>
    <row r="43" spans="1:9" x14ac:dyDescent="0.25">
      <c r="A43" s="6"/>
      <c r="B43" s="15" t="s">
        <v>24</v>
      </c>
      <c r="C43" s="15">
        <v>4</v>
      </c>
      <c r="D43" s="63" t="s">
        <v>25</v>
      </c>
      <c r="E43" s="64"/>
      <c r="G43" t="b">
        <v>0</v>
      </c>
      <c r="H43" s="2">
        <f t="shared" si="0"/>
        <v>0</v>
      </c>
      <c r="I43" s="2">
        <f t="shared" si="1"/>
        <v>0</v>
      </c>
    </row>
    <row r="44" spans="1:9" x14ac:dyDescent="0.25">
      <c r="A44" s="6"/>
      <c r="B44" s="15" t="s">
        <v>24</v>
      </c>
      <c r="C44" s="15">
        <v>4</v>
      </c>
      <c r="D44" s="63" t="s">
        <v>30</v>
      </c>
      <c r="E44" s="64"/>
      <c r="G44" t="b">
        <v>0</v>
      </c>
      <c r="H44" s="2">
        <f t="shared" si="0"/>
        <v>0</v>
      </c>
      <c r="I44" s="2">
        <f t="shared" si="1"/>
        <v>0</v>
      </c>
    </row>
    <row r="45" spans="1:9" x14ac:dyDescent="0.25">
      <c r="A45" s="6"/>
      <c r="B45" s="15" t="s">
        <v>19</v>
      </c>
      <c r="C45" s="15">
        <v>5</v>
      </c>
      <c r="D45" s="63" t="s">
        <v>28</v>
      </c>
      <c r="E45" s="64"/>
      <c r="G45" t="b">
        <v>0</v>
      </c>
      <c r="H45" s="2">
        <f t="shared" si="0"/>
        <v>0</v>
      </c>
      <c r="I45" s="2">
        <f t="shared" si="1"/>
        <v>0</v>
      </c>
    </row>
    <row r="46" spans="1:9" x14ac:dyDescent="0.25">
      <c r="A46" s="6"/>
      <c r="B46" s="15" t="s">
        <v>19</v>
      </c>
      <c r="C46" s="15">
        <v>4</v>
      </c>
      <c r="D46" s="63" t="s">
        <v>25</v>
      </c>
      <c r="E46" s="64"/>
      <c r="G46" t="b">
        <v>0</v>
      </c>
      <c r="H46" s="2">
        <f t="shared" si="0"/>
        <v>0</v>
      </c>
      <c r="I46" s="2">
        <f t="shared" si="1"/>
        <v>0</v>
      </c>
    </row>
    <row r="47" spans="1:9" x14ac:dyDescent="0.25">
      <c r="A47" s="6"/>
      <c r="B47" s="15" t="s">
        <v>19</v>
      </c>
      <c r="C47" s="15">
        <v>4</v>
      </c>
      <c r="D47" s="63" t="s">
        <v>25</v>
      </c>
      <c r="E47" s="64"/>
      <c r="G47" t="b">
        <v>0</v>
      </c>
      <c r="H47" s="2">
        <f t="shared" si="0"/>
        <v>0</v>
      </c>
      <c r="I47" s="2">
        <f t="shared" si="1"/>
        <v>0</v>
      </c>
    </row>
    <row r="48" spans="1:9" x14ac:dyDescent="0.25">
      <c r="A48" s="6"/>
      <c r="B48" s="15" t="s">
        <v>19</v>
      </c>
      <c r="C48" s="15">
        <v>4</v>
      </c>
      <c r="D48" s="63" t="s">
        <v>25</v>
      </c>
      <c r="E48" s="64"/>
      <c r="G48" t="b">
        <v>0</v>
      </c>
      <c r="H48" s="2">
        <f t="shared" si="0"/>
        <v>0</v>
      </c>
      <c r="I48" s="2">
        <f t="shared" si="1"/>
        <v>0</v>
      </c>
    </row>
    <row r="49" spans="1:9" x14ac:dyDescent="0.25">
      <c r="A49" s="6"/>
      <c r="B49" s="15" t="s">
        <v>19</v>
      </c>
      <c r="C49" s="15">
        <v>4</v>
      </c>
      <c r="D49" s="63" t="s">
        <v>25</v>
      </c>
      <c r="E49" s="64"/>
      <c r="G49" t="b">
        <v>0</v>
      </c>
      <c r="H49" s="2">
        <f t="shared" si="0"/>
        <v>0</v>
      </c>
      <c r="I49" s="2">
        <f t="shared" si="1"/>
        <v>0</v>
      </c>
    </row>
    <row r="50" spans="1:9" x14ac:dyDescent="0.25">
      <c r="A50" s="6"/>
      <c r="B50" s="15" t="s">
        <v>19</v>
      </c>
      <c r="C50" s="15">
        <v>4</v>
      </c>
      <c r="D50" s="63" t="s">
        <v>25</v>
      </c>
      <c r="E50" s="64"/>
      <c r="G50" t="b">
        <v>0</v>
      </c>
      <c r="H50" s="2">
        <f t="shared" si="0"/>
        <v>0</v>
      </c>
      <c r="I50" s="2">
        <f t="shared" si="1"/>
        <v>0</v>
      </c>
    </row>
    <row r="51" spans="1:9" x14ac:dyDescent="0.25">
      <c r="A51" s="6"/>
      <c r="B51" s="15" t="s">
        <v>19</v>
      </c>
      <c r="C51" s="15">
        <v>5</v>
      </c>
      <c r="D51" s="63" t="s">
        <v>28</v>
      </c>
      <c r="E51" s="64"/>
      <c r="G51" t="b">
        <v>0</v>
      </c>
      <c r="H51" s="2">
        <f t="shared" si="0"/>
        <v>0</v>
      </c>
      <c r="I51" s="2">
        <f t="shared" si="1"/>
        <v>0</v>
      </c>
    </row>
    <row r="52" spans="1:9" ht="15.75" thickBot="1" x14ac:dyDescent="0.3">
      <c r="A52" s="7"/>
      <c r="B52" s="16" t="s">
        <v>24</v>
      </c>
      <c r="C52" s="16">
        <v>2</v>
      </c>
      <c r="D52" s="65" t="s">
        <v>29</v>
      </c>
      <c r="E52" s="66"/>
      <c r="G52" t="b">
        <v>0</v>
      </c>
      <c r="H52" s="2">
        <f t="shared" si="0"/>
        <v>0</v>
      </c>
      <c r="I52" s="2">
        <f t="shared" si="1"/>
        <v>0</v>
      </c>
    </row>
    <row r="53" spans="1:9" ht="15.75" thickTop="1" x14ac:dyDescent="0.25"/>
  </sheetData>
  <mergeCells count="45">
    <mergeCell ref="D50:E50"/>
    <mergeCell ref="D51:E51"/>
    <mergeCell ref="D52:E52"/>
    <mergeCell ref="D45:E45"/>
    <mergeCell ref="D46:E46"/>
    <mergeCell ref="D47:E47"/>
    <mergeCell ref="D48:E48"/>
    <mergeCell ref="D49:E49"/>
    <mergeCell ref="D40:E40"/>
    <mergeCell ref="D41:E41"/>
    <mergeCell ref="D42:E42"/>
    <mergeCell ref="D43:E43"/>
    <mergeCell ref="D44:E44"/>
    <mergeCell ref="D35:E35"/>
    <mergeCell ref="D36:E36"/>
    <mergeCell ref="D37:E37"/>
    <mergeCell ref="D38:E38"/>
    <mergeCell ref="D39:E39"/>
    <mergeCell ref="D30:E30"/>
    <mergeCell ref="D31:E31"/>
    <mergeCell ref="D32:E32"/>
    <mergeCell ref="D33:E33"/>
    <mergeCell ref="D34:E34"/>
    <mergeCell ref="D26:E26"/>
    <mergeCell ref="D27:E27"/>
    <mergeCell ref="D28:E28"/>
    <mergeCell ref="D29:E29"/>
    <mergeCell ref="D24:E24"/>
    <mergeCell ref="D20:E20"/>
    <mergeCell ref="D21:E21"/>
    <mergeCell ref="D22:E22"/>
    <mergeCell ref="D23:E23"/>
    <mergeCell ref="D25:E25"/>
    <mergeCell ref="D15:E15"/>
    <mergeCell ref="D16:E16"/>
    <mergeCell ref="D17:E17"/>
    <mergeCell ref="D18:E18"/>
    <mergeCell ref="D19:E19"/>
    <mergeCell ref="A2:B2"/>
    <mergeCell ref="C2:E2"/>
    <mergeCell ref="A13:A14"/>
    <mergeCell ref="B13:B14"/>
    <mergeCell ref="D13:E14"/>
    <mergeCell ref="A6:C6"/>
    <mergeCell ref="A7:C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0</xdr:rowOff>
                  </from>
                  <to>
                    <xdr:col>0</xdr:col>
                    <xdr:colOff>971550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9525</xdr:rowOff>
                  </from>
                  <to>
                    <xdr:col>0</xdr:col>
                    <xdr:colOff>971550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9525</xdr:rowOff>
                  </from>
                  <to>
                    <xdr:col>0</xdr:col>
                    <xdr:colOff>971550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9525</xdr:rowOff>
                  </from>
                  <to>
                    <xdr:col>0</xdr:col>
                    <xdr:colOff>971550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9525</xdr:rowOff>
                  </from>
                  <to>
                    <xdr:col>0</xdr:col>
                    <xdr:colOff>971550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9525</xdr:rowOff>
                  </from>
                  <to>
                    <xdr:col>0</xdr:col>
                    <xdr:colOff>971550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9525</xdr:rowOff>
                  </from>
                  <to>
                    <xdr:col>0</xdr:col>
                    <xdr:colOff>971550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1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9525</xdr:rowOff>
                  </from>
                  <to>
                    <xdr:col>0</xdr:col>
                    <xdr:colOff>971550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9525</xdr:rowOff>
                  </from>
                  <to>
                    <xdr:col>0</xdr:col>
                    <xdr:colOff>971550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3" name="Check Box 26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0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4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9525</xdr:rowOff>
                  </from>
                  <to>
                    <xdr:col>0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15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9525</xdr:rowOff>
                  </from>
                  <to>
                    <xdr:col>0</xdr:col>
                    <xdr:colOff>971550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16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9525</xdr:rowOff>
                  </from>
                  <to>
                    <xdr:col>0</xdr:col>
                    <xdr:colOff>971550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17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9525</xdr:rowOff>
                  </from>
                  <to>
                    <xdr:col>0</xdr:col>
                    <xdr:colOff>971550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18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28</xdr:row>
                    <xdr:rowOff>9525</xdr:rowOff>
                  </from>
                  <to>
                    <xdr:col>0</xdr:col>
                    <xdr:colOff>971550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19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9525</xdr:rowOff>
                  </from>
                  <to>
                    <xdr:col>0</xdr:col>
                    <xdr:colOff>971550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0" name="Check Box 33">
              <controlPr defaultSize="0" autoFill="0" autoLine="0" autoPict="0">
                <anchor moveWithCells="1">
                  <from>
                    <xdr:col>0</xdr:col>
                    <xdr:colOff>0</xdr:colOff>
                    <xdr:row>30</xdr:row>
                    <xdr:rowOff>9525</xdr:rowOff>
                  </from>
                  <to>
                    <xdr:col>0</xdr:col>
                    <xdr:colOff>971550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1" name="Check Box 34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9525</xdr:rowOff>
                  </from>
                  <to>
                    <xdr:col>0</xdr:col>
                    <xdr:colOff>971550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2" name="Check Box 41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180975</xdr:rowOff>
                  </from>
                  <to>
                    <xdr:col>0</xdr:col>
                    <xdr:colOff>971550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3" name="Check Box 42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9525</xdr:rowOff>
                  </from>
                  <to>
                    <xdr:col>0</xdr:col>
                    <xdr:colOff>971550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4" name="Check Box 43">
              <controlPr defaultSize="0" autoFill="0" autoLine="0" autoPict="0">
                <anchor moveWithCells="1">
                  <from>
                    <xdr:col>0</xdr:col>
                    <xdr:colOff>0</xdr:colOff>
                    <xdr:row>34</xdr:row>
                    <xdr:rowOff>9525</xdr:rowOff>
                  </from>
                  <to>
                    <xdr:col>0</xdr:col>
                    <xdr:colOff>971550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5" name="Check Box 44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9525</xdr:rowOff>
                  </from>
                  <to>
                    <xdr:col>0</xdr:col>
                    <xdr:colOff>971550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6" name="Check Box 45">
              <controlPr defaultSize="0" autoFill="0" autoLine="0" autoPict="0">
                <anchor moveWithCells="1">
                  <from>
                    <xdr:col>0</xdr:col>
                    <xdr:colOff>0</xdr:colOff>
                    <xdr:row>36</xdr:row>
                    <xdr:rowOff>9525</xdr:rowOff>
                  </from>
                  <to>
                    <xdr:col>0</xdr:col>
                    <xdr:colOff>971550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7" name="Check Box 46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9525</xdr:rowOff>
                  </from>
                  <to>
                    <xdr:col>0</xdr:col>
                    <xdr:colOff>971550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28" name="Check Box 96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0</xdr:rowOff>
                  </from>
                  <to>
                    <xdr:col>0</xdr:col>
                    <xdr:colOff>971550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29" name="Check Box 97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9525</xdr:rowOff>
                  </from>
                  <to>
                    <xdr:col>0</xdr:col>
                    <xdr:colOff>971550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30" name="Check Box 98">
              <controlPr defaultSize="0" autoFill="0" autoLine="0" autoPict="0">
                <anchor moveWithCells="1">
                  <from>
                    <xdr:col>0</xdr:col>
                    <xdr:colOff>0</xdr:colOff>
                    <xdr:row>40</xdr:row>
                    <xdr:rowOff>9525</xdr:rowOff>
                  </from>
                  <to>
                    <xdr:col>0</xdr:col>
                    <xdr:colOff>971550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31" name="Check Box 99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971550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32" name="Check Box 100">
              <controlPr defaultSize="0" autoFill="0" autoLine="0" autoPict="0">
                <anchor moveWithCells="1">
                  <from>
                    <xdr:col>0</xdr:col>
                    <xdr:colOff>0</xdr:colOff>
                    <xdr:row>42</xdr:row>
                    <xdr:rowOff>9525</xdr:rowOff>
                  </from>
                  <to>
                    <xdr:col>0</xdr:col>
                    <xdr:colOff>971550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33" name="Check Box 101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9525</xdr:rowOff>
                  </from>
                  <to>
                    <xdr:col>0</xdr:col>
                    <xdr:colOff>971550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34" name="Check Box 102">
              <controlPr defaultSize="0" autoFill="0" autoLine="0" autoPict="0">
                <anchor moveWithCells="1">
                  <from>
                    <xdr:col>0</xdr:col>
                    <xdr:colOff>0</xdr:colOff>
                    <xdr:row>44</xdr:row>
                    <xdr:rowOff>9525</xdr:rowOff>
                  </from>
                  <to>
                    <xdr:col>0</xdr:col>
                    <xdr:colOff>971550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35" name="Check Box 103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9525</xdr:rowOff>
                  </from>
                  <to>
                    <xdr:col>0</xdr:col>
                    <xdr:colOff>971550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36" name="Check Box 104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9525</xdr:rowOff>
                  </from>
                  <to>
                    <xdr:col>0</xdr:col>
                    <xdr:colOff>971550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37" name="Check Box 105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180975</xdr:rowOff>
                  </from>
                  <to>
                    <xdr:col>0</xdr:col>
                    <xdr:colOff>971550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38" name="Check Box 106">
              <controlPr defaultSize="0" autoFill="0" autoLine="0" autoPict="0">
                <anchor moveWithCells="1">
                  <from>
                    <xdr:col>0</xdr:col>
                    <xdr:colOff>0</xdr:colOff>
                    <xdr:row>48</xdr:row>
                    <xdr:rowOff>9525</xdr:rowOff>
                  </from>
                  <to>
                    <xdr:col>0</xdr:col>
                    <xdr:colOff>971550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39" name="Check Box 107">
              <controlPr defaultSize="0" autoFill="0" autoLine="0" autoPict="0">
                <anchor moveWithCells="1">
                  <from>
                    <xdr:col>0</xdr:col>
                    <xdr:colOff>0</xdr:colOff>
                    <xdr:row>49</xdr:row>
                    <xdr:rowOff>9525</xdr:rowOff>
                  </from>
                  <to>
                    <xdr:col>0</xdr:col>
                    <xdr:colOff>971550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40" name="Check Box 108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</xdr:rowOff>
                  </from>
                  <to>
                    <xdr:col>0</xdr:col>
                    <xdr:colOff>971550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41" name="Check Box 109">
              <controlPr defaultSize="0" autoFill="0" autoLine="0" autoPict="0">
                <anchor moveWithCells="1">
                  <from>
                    <xdr:col>0</xdr:col>
                    <xdr:colOff>0</xdr:colOff>
                    <xdr:row>51</xdr:row>
                    <xdr:rowOff>9525</xdr:rowOff>
                  </from>
                  <to>
                    <xdr:col>0</xdr:col>
                    <xdr:colOff>971550</xdr:colOff>
                    <xdr:row>52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78"/>
  <sheetViews>
    <sheetView workbookViewId="0">
      <selection activeCell="J18" sqref="J18"/>
    </sheetView>
  </sheetViews>
  <sheetFormatPr baseColWidth="10" defaultRowHeight="15" x14ac:dyDescent="0.25"/>
  <cols>
    <col min="1" max="1" width="13.42578125" style="1" customWidth="1"/>
    <col min="2" max="2" width="7.140625" style="1" customWidth="1"/>
    <col min="3" max="3" width="21.7109375" style="1" customWidth="1"/>
    <col min="4" max="4" width="21.5703125" style="1" customWidth="1"/>
    <col min="5" max="5" width="21.42578125" style="1" customWidth="1"/>
    <col min="6" max="15" width="11.42578125" style="2"/>
    <col min="16" max="16" width="11.42578125" style="4"/>
    <col min="17" max="16384" width="11.42578125" style="2"/>
  </cols>
  <sheetData>
    <row r="1" spans="1:17" customFormat="1" ht="15.75" thickBot="1" x14ac:dyDescent="0.3">
      <c r="P1" t="s">
        <v>81</v>
      </c>
      <c r="Q1" t="s">
        <v>82</v>
      </c>
    </row>
    <row r="2" spans="1:17" ht="15.75" thickTop="1" x14ac:dyDescent="0.25">
      <c r="A2" s="27" t="s">
        <v>5</v>
      </c>
      <c r="B2" s="35">
        <v>3</v>
      </c>
      <c r="C2" s="35" t="s">
        <v>16</v>
      </c>
      <c r="D2" s="30"/>
      <c r="E2" s="19"/>
      <c r="O2" s="2">
        <v>15</v>
      </c>
      <c r="P2" s="40" t="str">
        <f ca="1">IF(INDIRECT("Feuil4!$H" &amp; O2)=1,"OUI","")</f>
        <v/>
      </c>
    </row>
    <row r="3" spans="1:17" ht="15.75" thickBot="1" x14ac:dyDescent="0.3">
      <c r="A3" s="28" t="s">
        <v>35</v>
      </c>
      <c r="B3" s="36"/>
      <c r="C3" s="36"/>
      <c r="D3" s="31"/>
      <c r="E3" s="22"/>
      <c r="O3" s="2">
        <f>O2</f>
        <v>15</v>
      </c>
      <c r="P3" s="40" t="str">
        <f t="shared" ref="P3:P66" ca="1" si="0">IF(INDIRECT("Feuil4!$H" &amp; O3)=1,"OUI","")</f>
        <v/>
      </c>
    </row>
    <row r="4" spans="1:17" ht="15.75" thickTop="1" x14ac:dyDescent="0.25">
      <c r="A4" s="27" t="s">
        <v>5</v>
      </c>
      <c r="B4" s="35">
        <v>4</v>
      </c>
      <c r="C4" s="35" t="s">
        <v>38</v>
      </c>
      <c r="D4" s="30"/>
      <c r="E4" s="19"/>
      <c r="O4" s="2">
        <f>O3+1</f>
        <v>16</v>
      </c>
      <c r="P4" s="40" t="str">
        <f t="shared" ca="1" si="0"/>
        <v/>
      </c>
    </row>
    <row r="5" spans="1:17" ht="15.75" thickBot="1" x14ac:dyDescent="0.3">
      <c r="A5" s="28" t="s">
        <v>37</v>
      </c>
      <c r="B5" s="36"/>
      <c r="C5" s="36" t="s">
        <v>39</v>
      </c>
      <c r="D5" s="31"/>
      <c r="E5" s="24"/>
      <c r="O5" s="2">
        <f>O4</f>
        <v>16</v>
      </c>
      <c r="P5" s="40" t="str">
        <f t="shared" ca="1" si="0"/>
        <v/>
      </c>
    </row>
    <row r="6" spans="1:17" ht="15.75" thickTop="1" x14ac:dyDescent="0.25">
      <c r="A6" s="27" t="s">
        <v>5</v>
      </c>
      <c r="B6" s="35">
        <v>4</v>
      </c>
      <c r="C6" s="35" t="s">
        <v>38</v>
      </c>
      <c r="D6" s="30"/>
      <c r="E6" s="19"/>
      <c r="O6" s="2">
        <f>O5+1</f>
        <v>17</v>
      </c>
      <c r="P6" s="40" t="str">
        <f t="shared" ca="1" si="0"/>
        <v/>
      </c>
    </row>
    <row r="7" spans="1:17" ht="15.75" thickBot="1" x14ac:dyDescent="0.3">
      <c r="A7" s="28" t="s">
        <v>40</v>
      </c>
      <c r="B7" s="36"/>
      <c r="C7" s="36" t="s">
        <v>39</v>
      </c>
      <c r="D7" s="31"/>
      <c r="E7" s="20"/>
      <c r="O7" s="2">
        <f>O6</f>
        <v>17</v>
      </c>
      <c r="P7" s="40" t="str">
        <f t="shared" ca="1" si="0"/>
        <v/>
      </c>
    </row>
    <row r="8" spans="1:17" ht="15.75" thickTop="1" x14ac:dyDescent="0.25">
      <c r="A8" s="27" t="s">
        <v>5</v>
      </c>
      <c r="B8" s="35">
        <v>4</v>
      </c>
      <c r="C8" s="35" t="s">
        <v>38</v>
      </c>
      <c r="D8" s="30"/>
      <c r="E8" s="19"/>
      <c r="O8" s="2">
        <f>O7+1</f>
        <v>18</v>
      </c>
      <c r="P8" s="40" t="str">
        <f t="shared" ca="1" si="0"/>
        <v/>
      </c>
    </row>
    <row r="9" spans="1:17" ht="15.75" thickBot="1" x14ac:dyDescent="0.3">
      <c r="A9" s="28" t="s">
        <v>41</v>
      </c>
      <c r="B9" s="36"/>
      <c r="C9" s="36" t="s">
        <v>39</v>
      </c>
      <c r="D9" s="31"/>
      <c r="E9" s="24"/>
      <c r="O9" s="2">
        <f>O8</f>
        <v>18</v>
      </c>
      <c r="P9" s="40" t="str">
        <f t="shared" ca="1" si="0"/>
        <v/>
      </c>
    </row>
    <row r="10" spans="1:17" ht="15.75" thickTop="1" x14ac:dyDescent="0.25">
      <c r="A10" s="27" t="s">
        <v>5</v>
      </c>
      <c r="B10" s="35">
        <v>2</v>
      </c>
      <c r="C10" s="35" t="s">
        <v>38</v>
      </c>
      <c r="D10" s="30"/>
      <c r="E10" s="19"/>
      <c r="O10" s="2">
        <f>O9+1</f>
        <v>19</v>
      </c>
      <c r="P10" s="40" t="str">
        <f t="shared" ca="1" si="0"/>
        <v/>
      </c>
    </row>
    <row r="11" spans="1:17" ht="15.75" thickBot="1" x14ac:dyDescent="0.3">
      <c r="A11" s="28" t="s">
        <v>44</v>
      </c>
      <c r="B11" s="36"/>
      <c r="C11" s="36"/>
      <c r="D11" s="32"/>
      <c r="E11" s="22"/>
      <c r="O11" s="2">
        <f>O10</f>
        <v>19</v>
      </c>
      <c r="P11" s="40" t="str">
        <f t="shared" ca="1" si="0"/>
        <v/>
      </c>
    </row>
    <row r="12" spans="1:17" ht="15.75" thickTop="1" x14ac:dyDescent="0.25">
      <c r="A12" s="27" t="s">
        <v>5</v>
      </c>
      <c r="B12" s="35">
        <v>2</v>
      </c>
      <c r="C12" s="35" t="s">
        <v>38</v>
      </c>
      <c r="D12" s="30"/>
      <c r="E12" s="19"/>
      <c r="O12" s="2">
        <f>O11+1</f>
        <v>20</v>
      </c>
      <c r="P12" s="40" t="str">
        <f t="shared" ca="1" si="0"/>
        <v/>
      </c>
    </row>
    <row r="13" spans="1:17" ht="15.75" thickBot="1" x14ac:dyDescent="0.3">
      <c r="A13" s="28" t="s">
        <v>42</v>
      </c>
      <c r="B13" s="36"/>
      <c r="C13" s="36"/>
      <c r="D13" s="32"/>
      <c r="E13" s="23"/>
      <c r="O13" s="2">
        <f>O12</f>
        <v>20</v>
      </c>
      <c r="P13" s="40" t="str">
        <f t="shared" ca="1" si="0"/>
        <v/>
      </c>
    </row>
    <row r="14" spans="1:17" ht="15.75" thickTop="1" x14ac:dyDescent="0.25">
      <c r="A14" s="27" t="s">
        <v>5</v>
      </c>
      <c r="B14" s="35">
        <v>2</v>
      </c>
      <c r="C14" s="35" t="s">
        <v>38</v>
      </c>
      <c r="D14" s="30"/>
      <c r="E14" s="19"/>
      <c r="O14" s="2">
        <f>O13+1</f>
        <v>21</v>
      </c>
      <c r="P14" s="40" t="str">
        <f t="shared" ca="1" si="0"/>
        <v/>
      </c>
    </row>
    <row r="15" spans="1:17" ht="15.75" thickBot="1" x14ac:dyDescent="0.3">
      <c r="A15" s="28" t="s">
        <v>43</v>
      </c>
      <c r="B15" s="36"/>
      <c r="C15" s="36"/>
      <c r="D15" s="32"/>
      <c r="E15" s="22"/>
      <c r="O15" s="2">
        <f>O14</f>
        <v>21</v>
      </c>
      <c r="P15" s="40" t="str">
        <f t="shared" ca="1" si="0"/>
        <v/>
      </c>
    </row>
    <row r="16" spans="1:17" ht="15.75" thickTop="1" x14ac:dyDescent="0.25">
      <c r="A16" s="27" t="s">
        <v>5</v>
      </c>
      <c r="B16" s="35">
        <v>2</v>
      </c>
      <c r="C16" s="35" t="s">
        <v>38</v>
      </c>
      <c r="D16" s="30"/>
      <c r="E16" s="19"/>
      <c r="O16" s="2">
        <f>O15+1</f>
        <v>22</v>
      </c>
      <c r="P16" s="40" t="str">
        <f t="shared" ca="1" si="0"/>
        <v/>
      </c>
    </row>
    <row r="17" spans="1:16" ht="15.75" thickBot="1" x14ac:dyDescent="0.3">
      <c r="A17" s="28" t="s">
        <v>45</v>
      </c>
      <c r="B17" s="36"/>
      <c r="C17" s="36"/>
      <c r="D17" s="32"/>
      <c r="E17" s="23"/>
      <c r="O17" s="2">
        <f>O16</f>
        <v>22</v>
      </c>
      <c r="P17" s="40" t="str">
        <f t="shared" ca="1" si="0"/>
        <v/>
      </c>
    </row>
    <row r="18" spans="1:16" ht="15.75" thickTop="1" x14ac:dyDescent="0.25">
      <c r="A18" s="27" t="s">
        <v>5</v>
      </c>
      <c r="B18" s="35">
        <v>4</v>
      </c>
      <c r="C18" s="35" t="s">
        <v>38</v>
      </c>
      <c r="D18" s="30"/>
      <c r="E18" s="19"/>
      <c r="O18" s="2">
        <f>O17+1</f>
        <v>23</v>
      </c>
      <c r="P18" s="40" t="str">
        <f t="shared" ca="1" si="0"/>
        <v/>
      </c>
    </row>
    <row r="19" spans="1:16" ht="15.75" thickBot="1" x14ac:dyDescent="0.3">
      <c r="A19" s="28" t="s">
        <v>46</v>
      </c>
      <c r="B19" s="36"/>
      <c r="C19" s="36" t="s">
        <v>39</v>
      </c>
      <c r="D19" s="31"/>
      <c r="E19" s="24"/>
      <c r="O19" s="2">
        <f>O18</f>
        <v>23</v>
      </c>
      <c r="P19" s="40" t="str">
        <f t="shared" ca="1" si="0"/>
        <v/>
      </c>
    </row>
    <row r="20" spans="1:16" ht="15.75" thickTop="1" x14ac:dyDescent="0.25">
      <c r="A20" s="27" t="s">
        <v>5</v>
      </c>
      <c r="B20" s="35">
        <v>4</v>
      </c>
      <c r="C20" s="35" t="s">
        <v>38</v>
      </c>
      <c r="D20" s="30"/>
      <c r="E20" s="19"/>
      <c r="O20" s="2">
        <f>O19+1</f>
        <v>24</v>
      </c>
      <c r="P20" s="40" t="str">
        <f t="shared" ca="1" si="0"/>
        <v/>
      </c>
    </row>
    <row r="21" spans="1:16" ht="15.75" thickBot="1" x14ac:dyDescent="0.3">
      <c r="A21" s="28" t="s">
        <v>47</v>
      </c>
      <c r="B21" s="36"/>
      <c r="C21" s="36" t="s">
        <v>39</v>
      </c>
      <c r="D21" s="31"/>
      <c r="E21" s="20"/>
      <c r="O21" s="2">
        <f>O20</f>
        <v>24</v>
      </c>
      <c r="P21" s="40" t="str">
        <f t="shared" ca="1" si="0"/>
        <v/>
      </c>
    </row>
    <row r="22" spans="1:16" ht="15.75" thickTop="1" x14ac:dyDescent="0.25">
      <c r="A22" s="27" t="s">
        <v>5</v>
      </c>
      <c r="B22" s="35">
        <v>4</v>
      </c>
      <c r="C22" s="35" t="s">
        <v>38</v>
      </c>
      <c r="D22" s="30"/>
      <c r="E22" s="19"/>
      <c r="O22" s="2">
        <f>O21+1</f>
        <v>25</v>
      </c>
      <c r="P22" s="40" t="str">
        <f t="shared" ca="1" si="0"/>
        <v/>
      </c>
    </row>
    <row r="23" spans="1:16" ht="15.75" thickBot="1" x14ac:dyDescent="0.3">
      <c r="A23" s="28" t="s">
        <v>48</v>
      </c>
      <c r="B23" s="36"/>
      <c r="C23" s="36" t="s">
        <v>39</v>
      </c>
      <c r="D23" s="31"/>
      <c r="E23" s="20"/>
      <c r="O23" s="2">
        <f>O22</f>
        <v>25</v>
      </c>
      <c r="P23" s="40" t="str">
        <f t="shared" ca="1" si="0"/>
        <v/>
      </c>
    </row>
    <row r="24" spans="1:16" ht="15.75" thickTop="1" x14ac:dyDescent="0.25">
      <c r="A24" s="27" t="s">
        <v>5</v>
      </c>
      <c r="B24" s="35">
        <v>4</v>
      </c>
      <c r="C24" s="35" t="s">
        <v>38</v>
      </c>
      <c r="D24" s="30"/>
      <c r="E24" s="19"/>
      <c r="O24" s="2">
        <f>O23+1</f>
        <v>26</v>
      </c>
      <c r="P24" s="40" t="str">
        <f t="shared" ca="1" si="0"/>
        <v/>
      </c>
    </row>
    <row r="25" spans="1:16" ht="15.75" thickBot="1" x14ac:dyDescent="0.3">
      <c r="A25" s="28" t="s">
        <v>49</v>
      </c>
      <c r="B25" s="36"/>
      <c r="C25" s="36" t="s">
        <v>39</v>
      </c>
      <c r="D25" s="31"/>
      <c r="E25" s="20"/>
      <c r="O25" s="2">
        <f>O24</f>
        <v>26</v>
      </c>
      <c r="P25" s="40" t="str">
        <f t="shared" ca="1" si="0"/>
        <v/>
      </c>
    </row>
    <row r="26" spans="1:16" ht="15.75" thickTop="1" x14ac:dyDescent="0.25">
      <c r="A26" s="27" t="s">
        <v>5</v>
      </c>
      <c r="B26" s="35">
        <v>4</v>
      </c>
      <c r="C26" s="35" t="s">
        <v>38</v>
      </c>
      <c r="D26" s="30"/>
      <c r="E26" s="19"/>
      <c r="O26" s="2">
        <f>O25+1</f>
        <v>27</v>
      </c>
      <c r="P26" s="40" t="str">
        <f t="shared" ca="1" si="0"/>
        <v/>
      </c>
    </row>
    <row r="27" spans="1:16" ht="15.75" thickBot="1" x14ac:dyDescent="0.3">
      <c r="A27" s="28" t="s">
        <v>50</v>
      </c>
      <c r="B27" s="36"/>
      <c r="C27" s="36" t="s">
        <v>39</v>
      </c>
      <c r="D27" s="31"/>
      <c r="E27" s="20"/>
      <c r="O27" s="2">
        <f>O26</f>
        <v>27</v>
      </c>
      <c r="P27" s="40" t="str">
        <f t="shared" ca="1" si="0"/>
        <v/>
      </c>
    </row>
    <row r="28" spans="1:16" ht="15.75" thickTop="1" x14ac:dyDescent="0.25">
      <c r="A28" s="27" t="s">
        <v>5</v>
      </c>
      <c r="B28" s="35">
        <v>4</v>
      </c>
      <c r="C28" s="35" t="s">
        <v>38</v>
      </c>
      <c r="D28" s="30"/>
      <c r="E28" s="19"/>
      <c r="O28" s="2">
        <f>O27+1</f>
        <v>28</v>
      </c>
      <c r="P28" s="40" t="str">
        <f t="shared" ca="1" si="0"/>
        <v/>
      </c>
    </row>
    <row r="29" spans="1:16" ht="15.75" thickBot="1" x14ac:dyDescent="0.3">
      <c r="A29" s="28" t="s">
        <v>51</v>
      </c>
      <c r="B29" s="36"/>
      <c r="C29" s="36" t="s">
        <v>39</v>
      </c>
      <c r="D29" s="31"/>
      <c r="E29" s="20"/>
      <c r="O29" s="2">
        <f>O28</f>
        <v>28</v>
      </c>
      <c r="P29" s="40" t="str">
        <f t="shared" ca="1" si="0"/>
        <v/>
      </c>
    </row>
    <row r="30" spans="1:16" ht="15.75" thickTop="1" x14ac:dyDescent="0.25">
      <c r="A30" s="27" t="s">
        <v>5</v>
      </c>
      <c r="B30" s="35">
        <v>4</v>
      </c>
      <c r="C30" s="35" t="s">
        <v>26</v>
      </c>
      <c r="D30" s="30"/>
      <c r="E30" s="19"/>
      <c r="O30" s="2">
        <f>O29+1</f>
        <v>29</v>
      </c>
      <c r="P30" s="40" t="str">
        <f t="shared" ca="1" si="0"/>
        <v/>
      </c>
    </row>
    <row r="31" spans="1:16" ht="15.75" thickBot="1" x14ac:dyDescent="0.3">
      <c r="A31" s="28" t="s">
        <v>52</v>
      </c>
      <c r="B31" s="36"/>
      <c r="C31" s="36"/>
      <c r="D31" s="31"/>
      <c r="E31" s="24"/>
      <c r="O31" s="2">
        <f>O30</f>
        <v>29</v>
      </c>
      <c r="P31" s="40" t="str">
        <f t="shared" ca="1" si="0"/>
        <v/>
      </c>
    </row>
    <row r="32" spans="1:16" ht="15.75" thickTop="1" x14ac:dyDescent="0.25">
      <c r="A32" s="27" t="s">
        <v>5</v>
      </c>
      <c r="B32" s="35">
        <v>4</v>
      </c>
      <c r="C32" s="35" t="s">
        <v>26</v>
      </c>
      <c r="D32" s="30"/>
      <c r="E32" s="19"/>
      <c r="O32" s="2">
        <f>O31+1</f>
        <v>30</v>
      </c>
      <c r="P32" s="40" t="str">
        <f t="shared" ca="1" si="0"/>
        <v/>
      </c>
    </row>
    <row r="33" spans="1:16" ht="15.75" thickBot="1" x14ac:dyDescent="0.3">
      <c r="A33" s="28" t="s">
        <v>53</v>
      </c>
      <c r="B33" s="36"/>
      <c r="C33" s="36"/>
      <c r="D33" s="31"/>
      <c r="E33" s="24"/>
      <c r="O33" s="2">
        <f>O32</f>
        <v>30</v>
      </c>
      <c r="P33" s="40" t="str">
        <f t="shared" ca="1" si="0"/>
        <v/>
      </c>
    </row>
    <row r="34" spans="1:16" ht="15.75" thickTop="1" x14ac:dyDescent="0.25">
      <c r="A34" s="27" t="s">
        <v>5</v>
      </c>
      <c r="B34" s="35">
        <v>5</v>
      </c>
      <c r="C34" s="35" t="s">
        <v>55</v>
      </c>
      <c r="D34" s="30"/>
      <c r="E34" s="19"/>
      <c r="O34" s="2">
        <f>O33+1</f>
        <v>31</v>
      </c>
      <c r="P34" s="40" t="str">
        <f t="shared" ca="1" si="0"/>
        <v/>
      </c>
    </row>
    <row r="35" spans="1:16" x14ac:dyDescent="0.25">
      <c r="A35" s="29" t="s">
        <v>54</v>
      </c>
      <c r="B35" s="37"/>
      <c r="C35" s="37" t="s">
        <v>39</v>
      </c>
      <c r="D35" s="33"/>
      <c r="E35" s="26"/>
      <c r="O35" s="2">
        <f>O34</f>
        <v>31</v>
      </c>
      <c r="P35" s="40" t="str">
        <f t="shared" ca="1" si="0"/>
        <v/>
      </c>
    </row>
    <row r="36" spans="1:16" ht="15.75" thickBot="1" x14ac:dyDescent="0.3">
      <c r="A36" s="28"/>
      <c r="B36" s="36"/>
      <c r="C36" s="36"/>
      <c r="D36" s="31"/>
      <c r="E36" s="25"/>
      <c r="O36" s="2">
        <f>O35+1</f>
        <v>32</v>
      </c>
      <c r="P36" s="40" t="str">
        <f t="shared" ca="1" si="0"/>
        <v/>
      </c>
    </row>
    <row r="37" spans="1:16" ht="15.75" thickTop="1" x14ac:dyDescent="0.25">
      <c r="A37" s="27" t="s">
        <v>5</v>
      </c>
      <c r="B37" s="35">
        <v>3</v>
      </c>
      <c r="C37" s="35" t="s">
        <v>36</v>
      </c>
      <c r="D37" s="30"/>
      <c r="E37" s="19"/>
      <c r="O37" s="2">
        <f>O36</f>
        <v>32</v>
      </c>
      <c r="P37" s="40" t="str">
        <f t="shared" ca="1" si="0"/>
        <v/>
      </c>
    </row>
    <row r="38" spans="1:16" ht="15.75" thickBot="1" x14ac:dyDescent="0.3">
      <c r="A38" s="28" t="s">
        <v>56</v>
      </c>
      <c r="B38" s="36"/>
      <c r="C38" s="38" t="s">
        <v>57</v>
      </c>
      <c r="D38" s="31"/>
      <c r="E38" s="25"/>
      <c r="O38" s="2">
        <f>O37+1</f>
        <v>33</v>
      </c>
      <c r="P38" s="40" t="str">
        <f t="shared" ca="1" si="0"/>
        <v/>
      </c>
    </row>
    <row r="39" spans="1:16" ht="15.75" thickTop="1" x14ac:dyDescent="0.25">
      <c r="A39" s="27" t="s">
        <v>5</v>
      </c>
      <c r="B39" s="35">
        <v>2</v>
      </c>
      <c r="C39" s="35" t="s">
        <v>38</v>
      </c>
      <c r="D39" s="30"/>
      <c r="E39" s="19"/>
      <c r="O39" s="2">
        <f>O38</f>
        <v>33</v>
      </c>
      <c r="P39" s="40" t="str">
        <f t="shared" ca="1" si="0"/>
        <v/>
      </c>
    </row>
    <row r="40" spans="1:16" ht="15.75" thickBot="1" x14ac:dyDescent="0.3">
      <c r="A40" s="28" t="s">
        <v>58</v>
      </c>
      <c r="B40" s="36"/>
      <c r="C40" s="36"/>
      <c r="D40" s="34"/>
      <c r="E40" s="21"/>
      <c r="O40" s="2">
        <f>O39+1</f>
        <v>34</v>
      </c>
      <c r="P40" s="40" t="str">
        <f t="shared" ca="1" si="0"/>
        <v/>
      </c>
    </row>
    <row r="41" spans="1:16" ht="15.75" thickTop="1" x14ac:dyDescent="0.25">
      <c r="A41" s="27" t="s">
        <v>5</v>
      </c>
      <c r="B41" s="35">
        <v>2</v>
      </c>
      <c r="C41" s="35" t="s">
        <v>38</v>
      </c>
      <c r="D41" s="30"/>
      <c r="E41" s="19"/>
      <c r="O41" s="2">
        <f>O40</f>
        <v>34</v>
      </c>
      <c r="P41" s="40" t="str">
        <f t="shared" ca="1" si="0"/>
        <v/>
      </c>
    </row>
    <row r="42" spans="1:16" ht="15.75" thickBot="1" x14ac:dyDescent="0.3">
      <c r="A42" s="28" t="s">
        <v>59</v>
      </c>
      <c r="B42" s="36"/>
      <c r="C42" s="36"/>
      <c r="D42" s="34"/>
      <c r="E42" s="21"/>
      <c r="O42" s="2">
        <f>O41+1</f>
        <v>35</v>
      </c>
      <c r="P42" s="40" t="str">
        <f t="shared" ca="1" si="0"/>
        <v/>
      </c>
    </row>
    <row r="43" spans="1:16" ht="15.75" thickTop="1" x14ac:dyDescent="0.25">
      <c r="A43" s="27" t="s">
        <v>5</v>
      </c>
      <c r="B43" s="35">
        <v>2</v>
      </c>
      <c r="C43" s="35" t="s">
        <v>38</v>
      </c>
      <c r="D43" s="30"/>
      <c r="E43" s="19"/>
      <c r="O43" s="2">
        <f>O42</f>
        <v>35</v>
      </c>
      <c r="P43" s="40" t="str">
        <f t="shared" ca="1" si="0"/>
        <v/>
      </c>
    </row>
    <row r="44" spans="1:16" ht="15.75" thickBot="1" x14ac:dyDescent="0.3">
      <c r="A44" s="28" t="s">
        <v>60</v>
      </c>
      <c r="B44" s="36"/>
      <c r="C44" s="36"/>
      <c r="D44" s="34"/>
      <c r="E44" s="21"/>
      <c r="O44" s="2">
        <f>O43+1</f>
        <v>36</v>
      </c>
      <c r="P44" s="40" t="str">
        <f t="shared" ca="1" si="0"/>
        <v/>
      </c>
    </row>
    <row r="45" spans="1:16" ht="15.75" thickTop="1" x14ac:dyDescent="0.25">
      <c r="A45" s="27" t="s">
        <v>5</v>
      </c>
      <c r="B45" s="35">
        <v>2</v>
      </c>
      <c r="C45" s="35" t="s">
        <v>38</v>
      </c>
      <c r="D45" s="30"/>
      <c r="E45" s="19"/>
      <c r="O45" s="2">
        <f>O44</f>
        <v>36</v>
      </c>
      <c r="P45" s="40" t="str">
        <f t="shared" ca="1" si="0"/>
        <v/>
      </c>
    </row>
    <row r="46" spans="1:16" ht="15.75" thickBot="1" x14ac:dyDescent="0.3">
      <c r="A46" s="28" t="s">
        <v>61</v>
      </c>
      <c r="B46" s="36"/>
      <c r="C46" s="36"/>
      <c r="D46" s="34"/>
      <c r="E46" s="21"/>
      <c r="O46" s="2">
        <f>O45+1</f>
        <v>37</v>
      </c>
      <c r="P46" s="40" t="str">
        <f t="shared" ca="1" si="0"/>
        <v/>
      </c>
    </row>
    <row r="47" spans="1:16" ht="15.75" thickTop="1" x14ac:dyDescent="0.25">
      <c r="A47" s="27" t="s">
        <v>5</v>
      </c>
      <c r="B47" s="35">
        <v>4</v>
      </c>
      <c r="C47" s="35" t="s">
        <v>38</v>
      </c>
      <c r="D47" s="30"/>
      <c r="E47" s="19"/>
      <c r="O47" s="2">
        <f>O46</f>
        <v>37</v>
      </c>
      <c r="P47" s="40" t="str">
        <f t="shared" ca="1" si="0"/>
        <v/>
      </c>
    </row>
    <row r="48" spans="1:16" ht="15.75" thickBot="1" x14ac:dyDescent="0.3">
      <c r="A48" s="28" t="s">
        <v>62</v>
      </c>
      <c r="B48" s="36"/>
      <c r="C48" s="36" t="s">
        <v>63</v>
      </c>
      <c r="D48" s="31"/>
      <c r="E48" s="20"/>
      <c r="O48" s="2">
        <f>O47+1</f>
        <v>38</v>
      </c>
      <c r="P48" s="40" t="str">
        <f t="shared" ca="1" si="0"/>
        <v/>
      </c>
    </row>
    <row r="49" spans="1:16" ht="15.75" thickTop="1" x14ac:dyDescent="0.25">
      <c r="A49" s="27" t="s">
        <v>5</v>
      </c>
      <c r="B49" s="35">
        <v>4</v>
      </c>
      <c r="C49" s="35" t="s">
        <v>65</v>
      </c>
      <c r="D49" s="30"/>
      <c r="E49" s="19"/>
      <c r="O49" s="2">
        <f>O48</f>
        <v>38</v>
      </c>
      <c r="P49" s="40" t="str">
        <f t="shared" ca="1" si="0"/>
        <v/>
      </c>
    </row>
    <row r="50" spans="1:16" ht="15.75" thickBot="1" x14ac:dyDescent="0.3">
      <c r="A50" s="28" t="s">
        <v>64</v>
      </c>
      <c r="B50" s="36"/>
      <c r="C50" s="36" t="s">
        <v>63</v>
      </c>
      <c r="D50" s="31"/>
      <c r="E50" s="20"/>
      <c r="O50" s="2">
        <f>O49+1</f>
        <v>39</v>
      </c>
      <c r="P50" s="40" t="str">
        <f t="shared" ca="1" si="0"/>
        <v/>
      </c>
    </row>
    <row r="51" spans="1:16" ht="15.75" thickTop="1" x14ac:dyDescent="0.25">
      <c r="A51" s="27" t="s">
        <v>5</v>
      </c>
      <c r="B51" s="35">
        <v>4</v>
      </c>
      <c r="C51" s="35" t="s">
        <v>65</v>
      </c>
      <c r="D51" s="30"/>
      <c r="E51" s="19"/>
      <c r="O51" s="2">
        <f>O50</f>
        <v>39</v>
      </c>
      <c r="P51" s="40" t="str">
        <f t="shared" ca="1" si="0"/>
        <v/>
      </c>
    </row>
    <row r="52" spans="1:16" ht="15.75" thickBot="1" x14ac:dyDescent="0.3">
      <c r="A52" s="28" t="s">
        <v>66</v>
      </c>
      <c r="B52" s="36"/>
      <c r="C52" s="36" t="s">
        <v>63</v>
      </c>
      <c r="D52" s="31"/>
      <c r="E52" s="20"/>
      <c r="O52" s="2">
        <f>O51+1</f>
        <v>40</v>
      </c>
      <c r="P52" s="40" t="str">
        <f t="shared" ca="1" si="0"/>
        <v/>
      </c>
    </row>
    <row r="53" spans="1:16" ht="15.75" thickTop="1" x14ac:dyDescent="0.25">
      <c r="A53" s="27" t="s">
        <v>5</v>
      </c>
      <c r="B53" s="35">
        <v>4</v>
      </c>
      <c r="C53" s="35" t="s">
        <v>65</v>
      </c>
      <c r="D53" s="30"/>
      <c r="E53" s="19"/>
      <c r="O53" s="2">
        <f>O52</f>
        <v>40</v>
      </c>
      <c r="P53" s="40" t="str">
        <f t="shared" ca="1" si="0"/>
        <v/>
      </c>
    </row>
    <row r="54" spans="1:16" ht="15.75" thickBot="1" x14ac:dyDescent="0.3">
      <c r="A54" s="28" t="s">
        <v>67</v>
      </c>
      <c r="B54" s="36"/>
      <c r="C54" s="36" t="s">
        <v>63</v>
      </c>
      <c r="D54" s="31"/>
      <c r="E54" s="20"/>
      <c r="O54" s="2">
        <f>O53+1</f>
        <v>41</v>
      </c>
      <c r="P54" s="40" t="str">
        <f t="shared" ca="1" si="0"/>
        <v/>
      </c>
    </row>
    <row r="55" spans="1:16" ht="15.75" thickTop="1" x14ac:dyDescent="0.25">
      <c r="A55" s="27" t="s">
        <v>5</v>
      </c>
      <c r="B55" s="35">
        <v>4</v>
      </c>
      <c r="C55" s="35" t="s">
        <v>65</v>
      </c>
      <c r="D55" s="30"/>
      <c r="E55" s="19"/>
      <c r="O55" s="2">
        <f>O54</f>
        <v>41</v>
      </c>
      <c r="P55" s="40" t="str">
        <f t="shared" ca="1" si="0"/>
        <v/>
      </c>
    </row>
    <row r="56" spans="1:16" ht="15.75" thickBot="1" x14ac:dyDescent="0.3">
      <c r="A56" s="28" t="s">
        <v>68</v>
      </c>
      <c r="B56" s="36"/>
      <c r="C56" s="36" t="s">
        <v>63</v>
      </c>
      <c r="D56" s="31"/>
      <c r="E56" s="20"/>
      <c r="O56" s="2">
        <f>O55+1</f>
        <v>42</v>
      </c>
      <c r="P56" s="40" t="str">
        <f t="shared" ca="1" si="0"/>
        <v/>
      </c>
    </row>
    <row r="57" spans="1:16" ht="15.75" thickTop="1" x14ac:dyDescent="0.25">
      <c r="A57" s="27" t="s">
        <v>5</v>
      </c>
      <c r="B57" s="35">
        <v>4</v>
      </c>
      <c r="C57" s="35" t="s">
        <v>65</v>
      </c>
      <c r="D57" s="30"/>
      <c r="E57" s="19"/>
      <c r="O57" s="2">
        <f>O56</f>
        <v>42</v>
      </c>
      <c r="P57" s="40" t="str">
        <f t="shared" ca="1" si="0"/>
        <v/>
      </c>
    </row>
    <row r="58" spans="1:16" ht="15.75" thickBot="1" x14ac:dyDescent="0.3">
      <c r="A58" s="28" t="s">
        <v>69</v>
      </c>
      <c r="B58" s="36"/>
      <c r="C58" s="36" t="s">
        <v>63</v>
      </c>
      <c r="D58" s="31"/>
      <c r="E58" s="20"/>
      <c r="O58" s="2">
        <f>O57+1</f>
        <v>43</v>
      </c>
      <c r="P58" s="40" t="str">
        <f t="shared" ca="1" si="0"/>
        <v/>
      </c>
    </row>
    <row r="59" spans="1:16" ht="15.75" thickTop="1" x14ac:dyDescent="0.25">
      <c r="A59" s="27" t="s">
        <v>5</v>
      </c>
      <c r="B59" s="35">
        <v>4</v>
      </c>
      <c r="C59" s="35" t="s">
        <v>71</v>
      </c>
      <c r="D59" s="30"/>
      <c r="E59" s="19"/>
      <c r="O59" s="2">
        <f>O58</f>
        <v>43</v>
      </c>
      <c r="P59" s="40" t="str">
        <f t="shared" ca="1" si="0"/>
        <v/>
      </c>
    </row>
    <row r="60" spans="1:16" ht="15.75" thickBot="1" x14ac:dyDescent="0.3">
      <c r="A60" s="28" t="s">
        <v>70</v>
      </c>
      <c r="B60" s="36"/>
      <c r="C60" s="38" t="s">
        <v>57</v>
      </c>
      <c r="D60" s="31"/>
      <c r="E60" s="20"/>
      <c r="O60" s="2">
        <f>O59+1</f>
        <v>44</v>
      </c>
      <c r="P60" s="40" t="str">
        <f t="shared" ca="1" si="0"/>
        <v/>
      </c>
    </row>
    <row r="61" spans="1:16" ht="15.75" thickTop="1" x14ac:dyDescent="0.25">
      <c r="A61" s="27" t="s">
        <v>5</v>
      </c>
      <c r="B61" s="35">
        <v>1</v>
      </c>
      <c r="C61" s="35" t="s">
        <v>73</v>
      </c>
      <c r="D61" s="30"/>
      <c r="E61" s="39"/>
      <c r="O61" s="2">
        <f>O60</f>
        <v>44</v>
      </c>
      <c r="P61" s="40" t="str">
        <f t="shared" ca="1" si="0"/>
        <v/>
      </c>
    </row>
    <row r="62" spans="1:16" ht="15.75" thickBot="1" x14ac:dyDescent="0.3">
      <c r="A62" s="28" t="s">
        <v>72</v>
      </c>
      <c r="B62" s="36"/>
      <c r="C62" s="38"/>
      <c r="D62" s="34"/>
      <c r="E62" s="21"/>
      <c r="O62" s="2">
        <f>O61+1</f>
        <v>45</v>
      </c>
      <c r="P62" s="40" t="str">
        <f t="shared" ca="1" si="0"/>
        <v/>
      </c>
    </row>
    <row r="63" spans="1:16" ht="15.75" thickTop="1" x14ac:dyDescent="0.25">
      <c r="A63" s="27" t="s">
        <v>5</v>
      </c>
      <c r="B63" s="35">
        <v>4</v>
      </c>
      <c r="C63" s="35" t="s">
        <v>65</v>
      </c>
      <c r="D63" s="30"/>
      <c r="E63" s="19"/>
      <c r="O63" s="2">
        <f>O62</f>
        <v>45</v>
      </c>
      <c r="P63" s="40" t="str">
        <f t="shared" ca="1" si="0"/>
        <v/>
      </c>
    </row>
    <row r="64" spans="1:16" ht="15.75" thickBot="1" x14ac:dyDescent="0.3">
      <c r="A64" s="28" t="s">
        <v>74</v>
      </c>
      <c r="B64" s="36"/>
      <c r="C64" s="36" t="s">
        <v>63</v>
      </c>
      <c r="D64" s="31"/>
      <c r="E64" s="20"/>
      <c r="O64" s="2">
        <f>O63+1</f>
        <v>46</v>
      </c>
      <c r="P64" s="40" t="str">
        <f t="shared" ca="1" si="0"/>
        <v/>
      </c>
    </row>
    <row r="65" spans="1:16" ht="15.75" thickTop="1" x14ac:dyDescent="0.25">
      <c r="A65" s="27" t="s">
        <v>5</v>
      </c>
      <c r="B65" s="35">
        <v>4</v>
      </c>
      <c r="C65" s="35" t="s">
        <v>65</v>
      </c>
      <c r="D65" s="30"/>
      <c r="E65" s="19"/>
      <c r="O65" s="2">
        <f>O64</f>
        <v>46</v>
      </c>
      <c r="P65" s="40" t="str">
        <f t="shared" ca="1" si="0"/>
        <v/>
      </c>
    </row>
    <row r="66" spans="1:16" ht="15.75" thickBot="1" x14ac:dyDescent="0.3">
      <c r="A66" s="28" t="s">
        <v>75</v>
      </c>
      <c r="B66" s="36"/>
      <c r="C66" s="36" t="s">
        <v>63</v>
      </c>
      <c r="D66" s="31"/>
      <c r="E66" s="20"/>
      <c r="O66" s="2">
        <f>O65+1</f>
        <v>47</v>
      </c>
      <c r="P66" s="40" t="str">
        <f t="shared" ca="1" si="0"/>
        <v/>
      </c>
    </row>
    <row r="67" spans="1:16" ht="15.75" thickTop="1" x14ac:dyDescent="0.25">
      <c r="A67" s="27" t="s">
        <v>5</v>
      </c>
      <c r="B67" s="35">
        <v>4</v>
      </c>
      <c r="C67" s="35" t="s">
        <v>65</v>
      </c>
      <c r="D67" s="30"/>
      <c r="E67" s="19"/>
      <c r="O67" s="2">
        <f>O66</f>
        <v>47</v>
      </c>
      <c r="P67" s="40" t="str">
        <f t="shared" ref="P67:P77" ca="1" si="1">IF(INDIRECT("Feuil4!$H" &amp; O67)=1,"OUI","")</f>
        <v/>
      </c>
    </row>
    <row r="68" spans="1:16" ht="15.75" thickBot="1" x14ac:dyDescent="0.3">
      <c r="A68" s="28" t="s">
        <v>76</v>
      </c>
      <c r="B68" s="36"/>
      <c r="C68" s="36" t="s">
        <v>63</v>
      </c>
      <c r="D68" s="31"/>
      <c r="E68" s="20"/>
      <c r="O68" s="2">
        <f>O67+1</f>
        <v>48</v>
      </c>
      <c r="P68" s="40" t="str">
        <f t="shared" ca="1" si="1"/>
        <v/>
      </c>
    </row>
    <row r="69" spans="1:16" ht="15.75" thickTop="1" x14ac:dyDescent="0.25">
      <c r="A69" s="27" t="s">
        <v>5</v>
      </c>
      <c r="B69" s="35">
        <v>4</v>
      </c>
      <c r="C69" s="35" t="s">
        <v>65</v>
      </c>
      <c r="D69" s="30"/>
      <c r="E69" s="19"/>
      <c r="O69" s="2">
        <f>O68</f>
        <v>48</v>
      </c>
      <c r="P69" s="40" t="str">
        <f t="shared" ca="1" si="1"/>
        <v/>
      </c>
    </row>
    <row r="70" spans="1:16" ht="15.75" thickBot="1" x14ac:dyDescent="0.3">
      <c r="A70" s="28" t="s">
        <v>77</v>
      </c>
      <c r="B70" s="36"/>
      <c r="C70" s="36" t="s">
        <v>63</v>
      </c>
      <c r="D70" s="31"/>
      <c r="E70" s="20"/>
      <c r="O70" s="2">
        <f>O69+1</f>
        <v>49</v>
      </c>
      <c r="P70" s="40" t="str">
        <f t="shared" ca="1" si="1"/>
        <v/>
      </c>
    </row>
    <row r="71" spans="1:16" ht="15.75" thickTop="1" x14ac:dyDescent="0.25">
      <c r="A71" s="27" t="s">
        <v>5</v>
      </c>
      <c r="B71" s="35">
        <v>4</v>
      </c>
      <c r="C71" s="35" t="s">
        <v>65</v>
      </c>
      <c r="D71" s="30"/>
      <c r="E71" s="19"/>
      <c r="O71" s="2">
        <f>O70</f>
        <v>49</v>
      </c>
      <c r="P71" s="40" t="str">
        <f t="shared" ca="1" si="1"/>
        <v/>
      </c>
    </row>
    <row r="72" spans="1:16" ht="15.75" thickBot="1" x14ac:dyDescent="0.3">
      <c r="A72" s="28" t="s">
        <v>78</v>
      </c>
      <c r="B72" s="36"/>
      <c r="C72" s="36" t="s">
        <v>63</v>
      </c>
      <c r="D72" s="31"/>
      <c r="E72" s="20"/>
      <c r="O72" s="2">
        <f>O71+1</f>
        <v>50</v>
      </c>
      <c r="P72" s="40" t="str">
        <f t="shared" ca="1" si="1"/>
        <v/>
      </c>
    </row>
    <row r="73" spans="1:16" ht="15.75" thickTop="1" x14ac:dyDescent="0.25">
      <c r="A73" s="27" t="s">
        <v>5</v>
      </c>
      <c r="B73" s="35">
        <v>5</v>
      </c>
      <c r="C73" s="35" t="s">
        <v>29</v>
      </c>
      <c r="D73" s="30"/>
      <c r="E73" s="19"/>
      <c r="O73" s="2">
        <f>O72</f>
        <v>50</v>
      </c>
      <c r="P73" s="40" t="str">
        <f t="shared" ca="1" si="1"/>
        <v/>
      </c>
    </row>
    <row r="74" spans="1:16" x14ac:dyDescent="0.25">
      <c r="A74" s="29" t="s">
        <v>79</v>
      </c>
      <c r="B74" s="37"/>
      <c r="C74" s="37" t="s">
        <v>27</v>
      </c>
      <c r="D74" s="33"/>
      <c r="E74" s="26"/>
      <c r="O74" s="2">
        <f>O73+1</f>
        <v>51</v>
      </c>
      <c r="P74" s="40" t="str">
        <f t="shared" ca="1" si="1"/>
        <v/>
      </c>
    </row>
    <row r="75" spans="1:16" ht="15.75" thickBot="1" x14ac:dyDescent="0.3">
      <c r="A75" s="28"/>
      <c r="B75" s="36"/>
      <c r="C75" s="36" t="s">
        <v>63</v>
      </c>
      <c r="D75" s="31"/>
      <c r="E75" s="25"/>
      <c r="O75" s="2">
        <f>O74</f>
        <v>51</v>
      </c>
      <c r="P75" s="40" t="str">
        <f t="shared" ca="1" si="1"/>
        <v/>
      </c>
    </row>
    <row r="76" spans="1:16" ht="15.75" thickTop="1" x14ac:dyDescent="0.25">
      <c r="A76" s="27" t="s">
        <v>80</v>
      </c>
      <c r="B76" s="35">
        <v>2</v>
      </c>
      <c r="C76" s="35" t="s">
        <v>29</v>
      </c>
      <c r="D76" s="30"/>
      <c r="E76" s="19"/>
      <c r="O76" s="2">
        <f>O75+1</f>
        <v>52</v>
      </c>
      <c r="P76" s="40" t="str">
        <f t="shared" ca="1" si="1"/>
        <v/>
      </c>
    </row>
    <row r="77" spans="1:16" ht="15.75" thickBot="1" x14ac:dyDescent="0.3">
      <c r="A77" s="28"/>
      <c r="B77" s="36"/>
      <c r="C77" s="38"/>
      <c r="D77" s="34"/>
      <c r="E77" s="21"/>
      <c r="O77" s="2">
        <f>O76</f>
        <v>52</v>
      </c>
      <c r="P77" s="40" t="str">
        <f t="shared" ca="1" si="1"/>
        <v/>
      </c>
    </row>
    <row r="78" spans="1:16" ht="15.75" thickTop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9"/>
  <sheetViews>
    <sheetView workbookViewId="0">
      <selection activeCell="A11" sqref="A11:E11"/>
    </sheetView>
  </sheetViews>
  <sheetFormatPr baseColWidth="10" defaultRowHeight="15" x14ac:dyDescent="0.25"/>
  <cols>
    <col min="6" max="16384" width="11.42578125" style="2"/>
  </cols>
  <sheetData>
    <row r="1" spans="1:5" x14ac:dyDescent="0.25">
      <c r="A1" s="2"/>
      <c r="B1" s="2"/>
      <c r="C1" s="2"/>
      <c r="D1" s="2"/>
      <c r="E1" s="2"/>
    </row>
    <row r="2" spans="1:5" x14ac:dyDescent="0.25">
      <c r="A2" s="2"/>
      <c r="B2" s="2"/>
      <c r="C2" s="2"/>
      <c r="D2" s="2"/>
      <c r="E2" s="2"/>
    </row>
    <row r="3" spans="1:5" x14ac:dyDescent="0.25">
      <c r="A3" s="2"/>
      <c r="B3" s="2"/>
      <c r="C3" s="2"/>
      <c r="D3" s="2"/>
      <c r="E3" s="2"/>
    </row>
    <row r="4" spans="1:5" x14ac:dyDescent="0.25">
      <c r="A4" s="2"/>
      <c r="B4" s="2"/>
      <c r="C4" s="2"/>
      <c r="D4" s="2"/>
      <c r="E4" s="2"/>
    </row>
    <row r="5" spans="1:5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</row>
    <row r="6" spans="1:5" customFormat="1" x14ac:dyDescent="0.25"/>
    <row r="7" spans="1:5" customFormat="1" x14ac:dyDescent="0.25"/>
    <row r="8" spans="1:5" customFormat="1" x14ac:dyDescent="0.25"/>
    <row r="9" spans="1:5" customFormat="1" x14ac:dyDescent="0.25"/>
    <row r="10" spans="1:5" customFormat="1" x14ac:dyDescent="0.25"/>
    <row r="11" spans="1:5" customFormat="1" x14ac:dyDescent="0.25"/>
    <row r="12" spans="1:5" customFormat="1" x14ac:dyDescent="0.25"/>
    <row r="13" spans="1:5" customFormat="1" x14ac:dyDescent="0.25"/>
    <row r="14" spans="1:5" customFormat="1" x14ac:dyDescent="0.25"/>
    <row r="15" spans="1:5" customFormat="1" x14ac:dyDescent="0.25"/>
    <row r="16" spans="1:5" customFormat="1" x14ac:dyDescent="0.25"/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Kilian Spieczny</cp:lastModifiedBy>
  <cp:lastPrinted>2017-01-17T17:08:39Z</cp:lastPrinted>
  <dcterms:created xsi:type="dcterms:W3CDTF">2013-09-04T14:06:12Z</dcterms:created>
  <dcterms:modified xsi:type="dcterms:W3CDTF">2017-01-18T14:33:39Z</dcterms:modified>
  <cp:contentStatus/>
</cp:coreProperties>
</file>