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5440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4" i="1" l="1"/>
  <c r="H24" i="1"/>
  <c r="F23" i="1"/>
  <c r="H23" i="1" s="1"/>
  <c r="F22" i="1"/>
  <c r="H22" i="1"/>
  <c r="F5" i="1" l="1"/>
  <c r="H5" i="1"/>
  <c r="F6" i="1"/>
  <c r="H6" i="1"/>
  <c r="F7" i="1"/>
  <c r="H7" i="1"/>
  <c r="F8" i="1"/>
  <c r="H8" i="1"/>
  <c r="F9" i="1"/>
  <c r="H9" i="1"/>
  <c r="F10" i="1"/>
  <c r="H10" i="1"/>
  <c r="F11" i="1"/>
  <c r="H11" i="1"/>
  <c r="F12" i="1"/>
  <c r="H12" i="1"/>
  <c r="F13" i="1"/>
  <c r="H13" i="1"/>
  <c r="F14" i="1"/>
  <c r="H14" i="1"/>
  <c r="F15" i="1"/>
  <c r="H15" i="1"/>
  <c r="F16" i="1"/>
  <c r="H16" i="1"/>
  <c r="F17" i="1"/>
  <c r="H17" i="1"/>
  <c r="F18" i="1"/>
  <c r="H18" i="1"/>
  <c r="F19" i="1"/>
  <c r="H19" i="1"/>
  <c r="F20" i="1"/>
  <c r="H20" i="1"/>
  <c r="F21" i="1"/>
  <c r="H21" i="1"/>
  <c r="D25" i="1"/>
  <c r="E25" i="1"/>
  <c r="F25" i="1"/>
  <c r="H25" i="1" l="1"/>
</calcChain>
</file>

<file path=xl/sharedStrings.xml><?xml version="1.0" encoding="utf-8"?>
<sst xmlns="http://schemas.openxmlformats.org/spreadsheetml/2006/main" count="9" uniqueCount="9">
  <si>
    <t>Total</t>
  </si>
  <si>
    <t>Solde après Factu.</t>
  </si>
  <si>
    <t>Pointé</t>
  </si>
  <si>
    <t>Solde</t>
  </si>
  <si>
    <t>Reprise</t>
  </si>
  <si>
    <t>Dépose</t>
  </si>
  <si>
    <t>Date</t>
  </si>
  <si>
    <t>Transporteurs</t>
  </si>
  <si>
    <t>environ 2000pals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</si>
</sst>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3" xfId="0" applyBorder="1"/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14" fontId="0" fillId="0" borderId="10" xfId="0" applyNumberForma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14" fontId="0" fillId="0" borderId="15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0" fillId="0" borderId="17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 outline="0">
        <left/>
        <right style="thin">
          <color rgb="FF000000"/>
        </right>
        <top style="medium">
          <color indexed="64"/>
        </top>
        <bottom style="medium">
          <color indexed="64"/>
        </bottom>
      </border>
      <protection locked="0" hidden="0"/>
    </dxf>
    <dxf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>
        <right style="thin">
          <color rgb="FF000000"/>
        </right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561975</xdr:colOff>
      <xdr:row>9</xdr:row>
      <xdr:rowOff>28575</xdr:rowOff>
    </xdr:from>
    <xdr:to>
      <xdr:col>14</xdr:col>
      <xdr:colOff>285750</xdr:colOff>
      <xdr:row>14</xdr:row>
      <xdr:rowOff>133350</xdr:rowOff>
    </xdr:to>
    <xdr:sp macro="[0]!Macro1" textlink="">
      <xdr:nvSpPr>
        <xdr:cNvPr id="2" name="Rectangle 1"/>
        <xdr:cNvSpPr/>
      </xdr:nvSpPr>
      <xdr:spPr>
        <a:xfrm>
          <a:off x="8562975" y="2066925"/>
          <a:ext cx="3533775" cy="1057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PFM" displayName="PFM" ref="B3:H25" totalsRowCount="1" totalsRowBorderDxfId="15">
  <autoFilter ref="B3:H24"/>
  <sortState ref="B5:H80">
    <sortCondition ref="C4:C80"/>
  </sortState>
  <tableColumns count="7">
    <tableColumn id="1" name="Transporteurs" totalsRowLabel="Total" dataDxfId="14" totalsRowDxfId="6"/>
    <tableColumn id="2" name="Date" dataDxfId="13" totalsRowDxfId="5"/>
    <tableColumn id="3" name="Dépose" totalsRowFunction="sum" dataDxfId="12" totalsRowDxfId="4"/>
    <tableColumn id="4" name="Reprise" totalsRowFunction="sum" dataDxfId="11" totalsRowDxfId="3"/>
    <tableColumn id="5" name="Solde" totalsRowFunction="sum" totalsRowDxfId="2"/>
    <tableColumn id="6" name="Pointé" dataDxfId="10" totalsRowDxfId="1"/>
    <tableColumn id="7" name="Solde après Factu." totalsRowFunction="sum" dataDxfId="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5"/>
  <sheetViews>
    <sheetView tabSelected="1" workbookViewId="0">
      <selection activeCell="K2" sqref="K2"/>
    </sheetView>
  </sheetViews>
  <sheetFormatPr baseColWidth="10" defaultRowHeight="15" x14ac:dyDescent="0.25"/>
  <cols>
    <col min="2" max="2" width="18.28515625" bestFit="1" customWidth="1"/>
    <col min="8" max="8" width="21.7109375" bestFit="1" customWidth="1"/>
  </cols>
  <sheetData>
    <row r="1" spans="1:8" ht="26.25" x14ac:dyDescent="0.25">
      <c r="B1" s="29"/>
      <c r="C1" s="1"/>
      <c r="D1" s="1"/>
      <c r="E1" s="1"/>
      <c r="F1" s="1"/>
      <c r="G1" s="1"/>
      <c r="H1" s="1"/>
    </row>
    <row r="2" spans="1:8" ht="18.75" thickBot="1" x14ac:dyDescent="0.3">
      <c r="B2" s="28"/>
      <c r="C2" s="28"/>
      <c r="D2" s="1" t="s">
        <v>8</v>
      </c>
      <c r="E2" s="1"/>
      <c r="F2" s="1"/>
      <c r="G2" s="1"/>
      <c r="H2" s="1"/>
    </row>
    <row r="3" spans="1:8" ht="20.25" x14ac:dyDescent="0.3">
      <c r="A3" s="21"/>
      <c r="B3" s="24" t="s">
        <v>7</v>
      </c>
      <c r="C3" s="27" t="s">
        <v>6</v>
      </c>
      <c r="D3" s="26" t="s">
        <v>5</v>
      </c>
      <c r="E3" s="25" t="s">
        <v>4</v>
      </c>
      <c r="F3" s="24" t="s">
        <v>3</v>
      </c>
      <c r="G3" s="23" t="s">
        <v>2</v>
      </c>
      <c r="H3" s="22" t="s">
        <v>1</v>
      </c>
    </row>
    <row r="4" spans="1:8" ht="20.25" x14ac:dyDescent="0.3">
      <c r="A4" s="21"/>
      <c r="B4" s="18"/>
      <c r="C4" s="17"/>
      <c r="D4" s="14"/>
      <c r="E4" s="14"/>
      <c r="F4" s="15">
        <v>0</v>
      </c>
      <c r="G4" s="20"/>
      <c r="H4" s="13">
        <v>0</v>
      </c>
    </row>
    <row r="5" spans="1:8" x14ac:dyDescent="0.25">
      <c r="B5" s="18"/>
      <c r="C5" s="17">
        <v>42737</v>
      </c>
      <c r="D5" s="14">
        <v>40</v>
      </c>
      <c r="E5" s="16"/>
      <c r="F5" s="15">
        <f t="shared" ref="F5:F21" si="0">D5-E5</f>
        <v>40</v>
      </c>
      <c r="G5" s="14"/>
      <c r="H5" s="13">
        <f t="shared" ref="H5:H21" si="1">IF(G5=1,$F$4,F5)</f>
        <v>40</v>
      </c>
    </row>
    <row r="6" spans="1:8" x14ac:dyDescent="0.25">
      <c r="B6" s="18"/>
      <c r="C6" s="17">
        <v>42739</v>
      </c>
      <c r="D6" s="14">
        <v>24</v>
      </c>
      <c r="E6" s="16"/>
      <c r="F6" s="15">
        <f t="shared" si="0"/>
        <v>24</v>
      </c>
      <c r="G6" s="14"/>
      <c r="H6" s="13">
        <f t="shared" si="1"/>
        <v>24</v>
      </c>
    </row>
    <row r="7" spans="1:8" x14ac:dyDescent="0.25">
      <c r="B7" s="19"/>
      <c r="C7" s="17">
        <v>42739</v>
      </c>
      <c r="D7" s="14"/>
      <c r="E7" s="16">
        <v>20</v>
      </c>
      <c r="F7" s="15">
        <f t="shared" si="0"/>
        <v>-20</v>
      </c>
      <c r="G7" s="14"/>
      <c r="H7" s="13">
        <f t="shared" si="1"/>
        <v>-20</v>
      </c>
    </row>
    <row r="8" spans="1:8" x14ac:dyDescent="0.25">
      <c r="B8" s="18"/>
      <c r="C8" s="17">
        <v>42739</v>
      </c>
      <c r="D8" s="14"/>
      <c r="E8" s="16">
        <v>30</v>
      </c>
      <c r="F8" s="15">
        <f t="shared" si="0"/>
        <v>-30</v>
      </c>
      <c r="G8" s="14"/>
      <c r="H8" s="13">
        <f t="shared" si="1"/>
        <v>-30</v>
      </c>
    </row>
    <row r="9" spans="1:8" x14ac:dyDescent="0.25">
      <c r="B9" s="18"/>
      <c r="C9" s="17">
        <v>42740</v>
      </c>
      <c r="D9" s="14">
        <v>23</v>
      </c>
      <c r="E9" s="16"/>
      <c r="F9" s="15">
        <f t="shared" si="0"/>
        <v>23</v>
      </c>
      <c r="G9" s="14"/>
      <c r="H9" s="13">
        <f t="shared" si="1"/>
        <v>23</v>
      </c>
    </row>
    <row r="10" spans="1:8" x14ac:dyDescent="0.25">
      <c r="B10" s="18"/>
      <c r="C10" s="17">
        <v>42740</v>
      </c>
      <c r="D10" s="14">
        <v>29</v>
      </c>
      <c r="E10" s="16"/>
      <c r="F10" s="15">
        <f t="shared" si="0"/>
        <v>29</v>
      </c>
      <c r="G10" s="14"/>
      <c r="H10" s="13">
        <f t="shared" si="1"/>
        <v>29</v>
      </c>
    </row>
    <row r="11" spans="1:8" x14ac:dyDescent="0.25">
      <c r="B11" s="18"/>
      <c r="C11" s="17">
        <v>42741</v>
      </c>
      <c r="D11" s="14"/>
      <c r="E11" s="16">
        <v>20</v>
      </c>
      <c r="F11" s="15">
        <f t="shared" si="0"/>
        <v>-20</v>
      </c>
      <c r="G11" s="14"/>
      <c r="H11" s="13">
        <f t="shared" si="1"/>
        <v>-20</v>
      </c>
    </row>
    <row r="12" spans="1:8" x14ac:dyDescent="0.25">
      <c r="B12" s="18"/>
      <c r="C12" s="17">
        <v>42741</v>
      </c>
      <c r="D12" s="14"/>
      <c r="E12" s="16">
        <v>30</v>
      </c>
      <c r="F12" s="15">
        <f t="shared" si="0"/>
        <v>-30</v>
      </c>
      <c r="G12" s="14"/>
      <c r="H12" s="13">
        <f t="shared" si="1"/>
        <v>-30</v>
      </c>
    </row>
    <row r="13" spans="1:8" x14ac:dyDescent="0.25">
      <c r="B13" s="18"/>
      <c r="C13" s="17">
        <v>42745</v>
      </c>
      <c r="D13" s="14"/>
      <c r="E13" s="16">
        <v>30</v>
      </c>
      <c r="F13" s="15">
        <f t="shared" si="0"/>
        <v>-30</v>
      </c>
      <c r="G13" s="14"/>
      <c r="H13" s="13">
        <f t="shared" si="1"/>
        <v>-30</v>
      </c>
    </row>
    <row r="14" spans="1:8" x14ac:dyDescent="0.25">
      <c r="B14" s="18"/>
      <c r="C14" s="17"/>
      <c r="D14" s="14"/>
      <c r="E14" s="16"/>
      <c r="F14" s="15">
        <f t="shared" si="0"/>
        <v>0</v>
      </c>
      <c r="G14" s="14"/>
      <c r="H14" s="13">
        <f t="shared" si="1"/>
        <v>0</v>
      </c>
    </row>
    <row r="15" spans="1:8" x14ac:dyDescent="0.25">
      <c r="B15" s="18"/>
      <c r="C15" s="17"/>
      <c r="D15" s="14"/>
      <c r="E15" s="16"/>
      <c r="F15" s="15">
        <f t="shared" si="0"/>
        <v>0</v>
      </c>
      <c r="G15" s="14"/>
      <c r="H15" s="13">
        <f t="shared" si="1"/>
        <v>0</v>
      </c>
    </row>
    <row r="16" spans="1:8" x14ac:dyDescent="0.25">
      <c r="B16" s="18"/>
      <c r="C16" s="17"/>
      <c r="D16" s="14"/>
      <c r="E16" s="16"/>
      <c r="F16" s="15">
        <f t="shared" si="0"/>
        <v>0</v>
      </c>
      <c r="G16" s="14"/>
      <c r="H16" s="13">
        <f t="shared" si="1"/>
        <v>0</v>
      </c>
    </row>
    <row r="17" spans="2:8" x14ac:dyDescent="0.25">
      <c r="B17" s="18"/>
      <c r="C17" s="17"/>
      <c r="D17" s="14"/>
      <c r="E17" s="16"/>
      <c r="F17" s="15">
        <f t="shared" si="0"/>
        <v>0</v>
      </c>
      <c r="G17" s="14"/>
      <c r="H17" s="13">
        <f t="shared" si="1"/>
        <v>0</v>
      </c>
    </row>
    <row r="18" spans="2:8" x14ac:dyDescent="0.25">
      <c r="B18" s="18"/>
      <c r="C18" s="17"/>
      <c r="D18" s="14"/>
      <c r="E18" s="16"/>
      <c r="F18" s="15">
        <f t="shared" si="0"/>
        <v>0</v>
      </c>
      <c r="G18" s="14"/>
      <c r="H18" s="13">
        <f t="shared" si="1"/>
        <v>0</v>
      </c>
    </row>
    <row r="19" spans="2:8" x14ac:dyDescent="0.25">
      <c r="B19" s="18"/>
      <c r="C19" s="17"/>
      <c r="D19" s="14"/>
      <c r="E19" s="16"/>
      <c r="F19" s="15">
        <f t="shared" si="0"/>
        <v>0</v>
      </c>
      <c r="G19" s="14"/>
      <c r="H19" s="13">
        <f t="shared" si="1"/>
        <v>0</v>
      </c>
    </row>
    <row r="20" spans="2:8" x14ac:dyDescent="0.25">
      <c r="B20" s="18"/>
      <c r="C20" s="17"/>
      <c r="D20" s="14"/>
      <c r="E20" s="16"/>
      <c r="F20" s="15">
        <f t="shared" si="0"/>
        <v>0</v>
      </c>
      <c r="G20" s="14"/>
      <c r="H20" s="13">
        <f t="shared" si="1"/>
        <v>0</v>
      </c>
    </row>
    <row r="21" spans="2:8" x14ac:dyDescent="0.25">
      <c r="B21" s="12"/>
      <c r="C21" s="11"/>
      <c r="D21" s="8"/>
      <c r="E21" s="10"/>
      <c r="F21" s="9">
        <f t="shared" si="0"/>
        <v>0</v>
      </c>
      <c r="G21" s="8"/>
      <c r="H21" s="7">
        <f t="shared" si="1"/>
        <v>0</v>
      </c>
    </row>
    <row r="22" spans="2:8" x14ac:dyDescent="0.25">
      <c r="B22" s="12"/>
      <c r="C22" s="11"/>
      <c r="D22" s="8"/>
      <c r="E22" s="10"/>
      <c r="F22" s="9">
        <f t="shared" ref="F22" si="2">D22-E22</f>
        <v>0</v>
      </c>
      <c r="G22" s="8"/>
      <c r="H22" s="7">
        <f t="shared" ref="H22" si="3">IF(G22=1,$F$4,F22)</f>
        <v>0</v>
      </c>
    </row>
    <row r="23" spans="2:8" x14ac:dyDescent="0.25">
      <c r="B23" s="12"/>
      <c r="C23" s="11"/>
      <c r="D23" s="8"/>
      <c r="E23" s="10"/>
      <c r="F23" s="9">
        <f t="shared" ref="F23" si="4">D23-E23</f>
        <v>0</v>
      </c>
      <c r="G23" s="8"/>
      <c r="H23" s="7">
        <f t="shared" ref="H23" si="5">IF(G23=1,$F$4,F23)</f>
        <v>0</v>
      </c>
    </row>
    <row r="24" spans="2:8" ht="15.75" thickBot="1" x14ac:dyDescent="0.3">
      <c r="B24" s="12"/>
      <c r="C24" s="11"/>
      <c r="D24" s="8"/>
      <c r="E24" s="10"/>
      <c r="F24" s="9">
        <f t="shared" ref="F24" si="6">D24-E24</f>
        <v>0</v>
      </c>
      <c r="G24" s="8"/>
      <c r="H24" s="7">
        <f t="shared" ref="H24" si="7">IF(G24=1,$F$4,F24)</f>
        <v>0</v>
      </c>
    </row>
    <row r="25" spans="2:8" ht="15.75" thickBot="1" x14ac:dyDescent="0.3">
      <c r="B25" s="6" t="s">
        <v>0</v>
      </c>
      <c r="C25" s="5"/>
      <c r="D25" s="5">
        <f>SUBTOTAL(109,PFM[Dépose])</f>
        <v>116</v>
      </c>
      <c r="E25" s="4">
        <f>SUBTOTAL(109,PFM[Reprise])</f>
        <v>130</v>
      </c>
      <c r="F25" s="3">
        <f>SUBTOTAL(109,PFM[Solde])</f>
        <v>-14</v>
      </c>
      <c r="G25" s="2"/>
      <c r="H25" s="30">
        <f>SUBTOTAL(109,PFM[Solde après Factu.])</f>
        <v>-14</v>
      </c>
    </row>
  </sheetData>
  <conditionalFormatting sqref="H4:H24">
    <cfRule type="cellIs" dxfId="8" priority="1" operator="equal">
      <formula>0</formula>
    </cfRule>
    <cfRule type="cellIs" priority="2" operator="equal">
      <formula>0</formula>
    </cfRule>
    <cfRule type="cellIs" dxfId="7" priority="3" operator="equal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PARIZEL</dc:creator>
  <cp:lastModifiedBy>Kilian Spieczny</cp:lastModifiedBy>
  <dcterms:created xsi:type="dcterms:W3CDTF">2017-01-16T14:20:14Z</dcterms:created>
  <dcterms:modified xsi:type="dcterms:W3CDTF">2017-01-16T14:36:33Z</dcterms:modified>
</cp:coreProperties>
</file>