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MENU" sheetId="17" r:id="rId1"/>
    <sheet name="Paramètrage" sheetId="16" state="hidden" r:id="rId2"/>
    <sheet name="Données" sheetId="1" state="hidden" r:id="rId3"/>
    <sheet name="Cat 1e" sheetId="2" state="hidden" r:id="rId4"/>
    <sheet name="Cat 2e" sheetId="4" state="hidden" r:id="rId5"/>
    <sheet name="Cat 3e" sheetId="5" state="hidden" r:id="rId6"/>
    <sheet name="Localité A" sheetId="3" state="hidden" r:id="rId7"/>
    <sheet name="Localité B" sheetId="6" state="hidden" r:id="rId8"/>
    <sheet name="Localité C" sheetId="7" state="hidden" r:id="rId9"/>
    <sheet name="Stat Localité A" sheetId="11" state="hidden" r:id="rId10"/>
    <sheet name="Stat Localité B" sheetId="10" state="hidden" r:id="rId11"/>
    <sheet name="Stat Localité C" sheetId="12" state="hidden" r:id="rId12"/>
    <sheet name="Volet Stat A" sheetId="13" state="hidden" r:id="rId13"/>
    <sheet name="Volet Stat B" sheetId="14" state="hidden" r:id="rId14"/>
    <sheet name="Volet Stat C" sheetId="15" state="hidden" r:id="rId15"/>
  </sheets>
  <functionGroups builtInGroupCount="17"/>
  <externalReferences>
    <externalReference r:id="rId16"/>
  </externalReferences>
  <definedNames>
    <definedName name="_xlnm._FilterDatabase" localSheetId="2" hidden="1">Données!$A$6:$AE$16</definedName>
    <definedName name="_xlnm.Extract" localSheetId="2">Données!$AM$1</definedName>
    <definedName name="plageFcatégorie">Paramètrage!$A$15:$A$18</definedName>
    <definedName name="plageFdonnées">Paramètrage!$I$15:$I$16</definedName>
    <definedName name="plageFlocalité">Paramètrage!$C$15:$C$18</definedName>
    <definedName name="plageFstatloc">Paramètrage!$E$15:$E$18</definedName>
    <definedName name="plageFvoletstat">Paramètrage!$G$15:$G$18</definedName>
  </definedNames>
  <calcPr calcId="145621"/>
</workbook>
</file>

<file path=xl/calcChain.xml><?xml version="1.0" encoding="utf-8"?>
<calcChain xmlns="http://schemas.openxmlformats.org/spreadsheetml/2006/main">
  <c r="L20" i="11" l="1"/>
  <c r="E20" i="11"/>
  <c r="L19" i="11"/>
  <c r="E19" i="11"/>
  <c r="L18" i="11"/>
  <c r="E18" i="11"/>
  <c r="L17" i="11"/>
  <c r="E17" i="11"/>
  <c r="L16" i="11"/>
  <c r="E16" i="11"/>
  <c r="L15" i="11"/>
  <c r="E15" i="11"/>
  <c r="L14" i="11"/>
  <c r="E14" i="11"/>
  <c r="L13" i="11"/>
  <c r="E13" i="11"/>
  <c r="L12" i="11"/>
  <c r="E12" i="11"/>
  <c r="L20" i="10"/>
  <c r="E20" i="10"/>
  <c r="L19" i="10"/>
  <c r="E19" i="10"/>
  <c r="L18" i="10"/>
  <c r="E18" i="10"/>
  <c r="L17" i="10"/>
  <c r="E17" i="10"/>
  <c r="L16" i="10"/>
  <c r="E16" i="10"/>
  <c r="L15" i="10"/>
  <c r="E15" i="10"/>
  <c r="L14" i="10"/>
  <c r="E14" i="10"/>
  <c r="L13" i="10"/>
  <c r="E13" i="10"/>
  <c r="L12" i="10"/>
  <c r="E12" i="10"/>
  <c r="AD9" i="1"/>
  <c r="AC8" i="1"/>
  <c r="AD7" i="1"/>
  <c r="AC7" i="1"/>
  <c r="AC9" i="1"/>
  <c r="AD8" i="1"/>
  <c r="AE7" i="1" l="1"/>
  <c r="AE8" i="1"/>
  <c r="AE9" i="1"/>
  <c r="Q20" i="15"/>
  <c r="L20" i="15"/>
  <c r="E20" i="15"/>
  <c r="Q19" i="15"/>
  <c r="L19" i="15"/>
  <c r="E19" i="15"/>
  <c r="Q18" i="15"/>
  <c r="L18" i="15"/>
  <c r="E18" i="15"/>
  <c r="Q17" i="15"/>
  <c r="L17" i="15"/>
  <c r="E17" i="15"/>
  <c r="Q16" i="15"/>
  <c r="L16" i="15"/>
  <c r="E16" i="15"/>
  <c r="Q15" i="15"/>
  <c r="L15" i="15"/>
  <c r="E15" i="15"/>
  <c r="Q14" i="15"/>
  <c r="L14" i="15"/>
  <c r="E14" i="15"/>
  <c r="Q13" i="15"/>
  <c r="L13" i="15"/>
  <c r="E13" i="15"/>
  <c r="Q12" i="15"/>
  <c r="L12" i="15"/>
  <c r="E12" i="15"/>
  <c r="Q20" i="14"/>
  <c r="L20" i="14"/>
  <c r="E20" i="14"/>
  <c r="Q19" i="14"/>
  <c r="L19" i="14"/>
  <c r="E19" i="14"/>
  <c r="Q18" i="14"/>
  <c r="L18" i="14"/>
  <c r="E18" i="14"/>
  <c r="Q17" i="14"/>
  <c r="L17" i="14"/>
  <c r="E17" i="14"/>
  <c r="Q16" i="14"/>
  <c r="L16" i="14"/>
  <c r="E16" i="14"/>
  <c r="Q15" i="14"/>
  <c r="L15" i="14"/>
  <c r="E15" i="14"/>
  <c r="Q14" i="14"/>
  <c r="L14" i="14"/>
  <c r="E14" i="14"/>
  <c r="Q13" i="14"/>
  <c r="L13" i="14"/>
  <c r="E13" i="14"/>
  <c r="Q12" i="14"/>
  <c r="L12" i="14"/>
  <c r="E12" i="14"/>
  <c r="Q20" i="13"/>
  <c r="L20" i="13"/>
  <c r="E20" i="13"/>
  <c r="Q19" i="13"/>
  <c r="L19" i="13"/>
  <c r="E19" i="13"/>
  <c r="Q18" i="13"/>
  <c r="L18" i="13"/>
  <c r="E18" i="13"/>
  <c r="Q17" i="13"/>
  <c r="L17" i="13"/>
  <c r="E17" i="13"/>
  <c r="Q16" i="13"/>
  <c r="L16" i="13"/>
  <c r="E16" i="13"/>
  <c r="Q15" i="13"/>
  <c r="L15" i="13"/>
  <c r="E15" i="13"/>
  <c r="Q14" i="13"/>
  <c r="L14" i="13"/>
  <c r="E14" i="13"/>
  <c r="Q13" i="13"/>
  <c r="L13" i="13"/>
  <c r="E13" i="13"/>
  <c r="Q12" i="13"/>
  <c r="L12" i="13"/>
  <c r="E12" i="13"/>
  <c r="L20" i="12"/>
  <c r="L19" i="12"/>
  <c r="L18" i="12"/>
  <c r="L17" i="12"/>
  <c r="L16" i="12"/>
  <c r="L15" i="12"/>
  <c r="L14" i="12"/>
  <c r="L13" i="12"/>
  <c r="L12" i="12"/>
  <c r="E20" i="12"/>
  <c r="E19" i="12"/>
  <c r="E18" i="12"/>
  <c r="E17" i="12"/>
  <c r="E16" i="12"/>
  <c r="E15" i="12"/>
  <c r="E14" i="12"/>
  <c r="E13" i="12"/>
  <c r="E12" i="12"/>
  <c r="Q20" i="12"/>
  <c r="Q19" i="12"/>
  <c r="Q18" i="12"/>
  <c r="Q17" i="12"/>
  <c r="Q16" i="12"/>
  <c r="Q15" i="12"/>
  <c r="Q14" i="12"/>
  <c r="Q13" i="12"/>
  <c r="Q12" i="12"/>
  <c r="AD11" i="1"/>
  <c r="AD15" i="1"/>
  <c r="AD12" i="1"/>
  <c r="AD16" i="1"/>
  <c r="AC12" i="1"/>
  <c r="AC16" i="1"/>
  <c r="AC13" i="1"/>
  <c r="AD13" i="1"/>
  <c r="AD10" i="1"/>
  <c r="AD14" i="1"/>
  <c r="AC10" i="1"/>
  <c r="AC14" i="1"/>
  <c r="AC11" i="1"/>
  <c r="AC15" i="1"/>
  <c r="AE16" i="1" l="1"/>
  <c r="AE14" i="1"/>
  <c r="AE12" i="1"/>
  <c r="AE10" i="1"/>
  <c r="AE15" i="1"/>
  <c r="AE13" i="1"/>
  <c r="AE11" i="1"/>
</calcChain>
</file>

<file path=xl/sharedStrings.xml><?xml version="1.0" encoding="utf-8"?>
<sst xmlns="http://schemas.openxmlformats.org/spreadsheetml/2006/main" count="582" uniqueCount="102">
  <si>
    <t>n°</t>
  </si>
  <si>
    <t>Catégorie</t>
  </si>
  <si>
    <t>Localité</t>
  </si>
  <si>
    <t>Equipe</t>
  </si>
  <si>
    <t>Moniteur princ</t>
  </si>
  <si>
    <t>Prénom</t>
  </si>
  <si>
    <t>Nom</t>
  </si>
  <si>
    <t>Date nais</t>
  </si>
  <si>
    <t>Lieu nais</t>
  </si>
  <si>
    <t>Sexe</t>
  </si>
  <si>
    <t>Coup1</t>
  </si>
  <si>
    <t>Coup2</t>
  </si>
  <si>
    <t>Coup3</t>
  </si>
  <si>
    <t>Coup4</t>
  </si>
  <si>
    <t>Coup5</t>
  </si>
  <si>
    <t>Coup6</t>
  </si>
  <si>
    <t>Coup7</t>
  </si>
  <si>
    <t>Coup8</t>
  </si>
  <si>
    <t>Coup9</t>
  </si>
  <si>
    <t>val</t>
  </si>
  <si>
    <t>Total pts</t>
  </si>
  <si>
    <t>Total val</t>
  </si>
  <si>
    <t>Moyenne</t>
  </si>
  <si>
    <t>POINTS et valeurs coup</t>
  </si>
  <si>
    <t>Abst</t>
  </si>
  <si>
    <t>1e</t>
  </si>
  <si>
    <t>2e</t>
  </si>
  <si>
    <t>3e</t>
  </si>
  <si>
    <t>A</t>
  </si>
  <si>
    <t>B</t>
  </si>
  <si>
    <t>C</t>
  </si>
  <si>
    <t>R</t>
  </si>
  <si>
    <t>H</t>
  </si>
  <si>
    <t>P</t>
  </si>
  <si>
    <t>K</t>
  </si>
  <si>
    <t>F</t>
  </si>
  <si>
    <t>M</t>
  </si>
  <si>
    <t>Paris</t>
  </si>
  <si>
    <t>Dakar</t>
  </si>
  <si>
    <t>Utilisateur :</t>
  </si>
  <si>
    <t>Observations</t>
  </si>
  <si>
    <t>Total</t>
  </si>
  <si>
    <t>%</t>
  </si>
  <si>
    <t>Seuil m</t>
  </si>
  <si>
    <t>Le Coordonnateur</t>
  </si>
  <si>
    <t>Ont participé</t>
  </si>
  <si>
    <t>Ont scoré</t>
  </si>
  <si>
    <t>Saison</t>
  </si>
  <si>
    <t>Zone</t>
  </si>
  <si>
    <t>S Zone</t>
  </si>
  <si>
    <t>Localité :</t>
  </si>
  <si>
    <t>Catégorie :</t>
  </si>
  <si>
    <t>Cibles++</t>
  </si>
  <si>
    <t>SYNTHESE C</t>
  </si>
  <si>
    <t>SYNTHESE  volet A</t>
  </si>
  <si>
    <t>SYNTHESE  volet C</t>
  </si>
  <si>
    <t>SYNTHESE  volet B</t>
  </si>
  <si>
    <t>Coup1+</t>
  </si>
  <si>
    <t>Coup2+</t>
  </si>
  <si>
    <t>Coup3+</t>
  </si>
  <si>
    <t>Coup4+</t>
  </si>
  <si>
    <t>Coup5+</t>
  </si>
  <si>
    <t>Coup6+</t>
  </si>
  <si>
    <t>Coup7+</t>
  </si>
  <si>
    <t>Coup8+</t>
  </si>
  <si>
    <t>Coup9+</t>
  </si>
  <si>
    <t>W</t>
  </si>
  <si>
    <t>X</t>
  </si>
  <si>
    <t>V</t>
  </si>
  <si>
    <t>T</t>
  </si>
  <si>
    <t>Y</t>
  </si>
  <si>
    <t>U</t>
  </si>
  <si>
    <t>I</t>
  </si>
  <si>
    <t>G</t>
  </si>
  <si>
    <t>J</t>
  </si>
  <si>
    <t>Suisse</t>
  </si>
  <si>
    <t>Cologo</t>
  </si>
  <si>
    <t>Madrik</t>
  </si>
  <si>
    <t>ENREGISTRER LES DONNES</t>
  </si>
  <si>
    <t>Données</t>
  </si>
  <si>
    <t>Statistiques</t>
  </si>
  <si>
    <t>Impression</t>
  </si>
  <si>
    <t>Catégories</t>
  </si>
  <si>
    <t>Localités</t>
  </si>
  <si>
    <t>Stat Localité</t>
  </si>
  <si>
    <t xml:space="preserve">Volet Stat </t>
  </si>
  <si>
    <t>Localité C!A1</t>
  </si>
  <si>
    <t>Mot de passe</t>
  </si>
  <si>
    <t>mdp</t>
  </si>
  <si>
    <t>Cat 1e</t>
  </si>
  <si>
    <t>Cat 2e</t>
  </si>
  <si>
    <t>Cat 3e</t>
  </si>
  <si>
    <t>Localité A</t>
  </si>
  <si>
    <t>Localité B</t>
  </si>
  <si>
    <t>Localité C</t>
  </si>
  <si>
    <t>Stat Localité A</t>
  </si>
  <si>
    <t>Stat Localité B</t>
  </si>
  <si>
    <t>Stat Localité C</t>
  </si>
  <si>
    <t>Volet Stat A</t>
  </si>
  <si>
    <t>Volet Stat B</t>
  </si>
  <si>
    <t>Volet Stat C</t>
  </si>
  <si>
    <t>Paramètrage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</si>
</sst>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14" fontId="0" fillId="0" borderId="1" xfId="0" applyNumberFormat="1" applyBorder="1"/>
    <xf numFmtId="0" fontId="0" fillId="4" borderId="1" xfId="0" applyFill="1" applyBorder="1"/>
    <xf numFmtId="0" fontId="1" fillId="2" borderId="1" xfId="0" applyFont="1" applyFill="1" applyBorder="1"/>
    <xf numFmtId="2" fontId="0" fillId="0" borderId="1" xfId="0" applyNumberFormat="1" applyBorder="1"/>
    <xf numFmtId="0" fontId="0" fillId="4" borderId="2" xfId="0" applyFill="1" applyBorder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Fill="1" applyBorder="1" applyProtection="1">
      <protection locked="0"/>
    </xf>
    <xf numFmtId="0" fontId="0" fillId="0" borderId="0" xfId="0" applyFill="1" applyBorder="1"/>
    <xf numFmtId="0" fontId="0" fillId="0" borderId="0" xfId="0" applyBorder="1"/>
    <xf numFmtId="0" fontId="0" fillId="0" borderId="0" xfId="0" applyAlignment="1">
      <alignment horizontal="right"/>
    </xf>
    <xf numFmtId="0" fontId="3" fillId="0" borderId="0" xfId="0" applyFont="1" applyFill="1" applyBorder="1"/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9" xfId="0" applyFill="1" applyBorder="1"/>
    <xf numFmtId="10" fontId="0" fillId="5" borderId="1" xfId="0" applyNumberFormat="1" applyFill="1" applyBorder="1"/>
    <xf numFmtId="2" fontId="0" fillId="0" borderId="3" xfId="0" applyNumberFormat="1" applyFill="1" applyBorder="1"/>
    <xf numFmtId="2" fontId="0" fillId="0" borderId="5" xfId="0" applyNumberFormat="1" applyFill="1" applyBorder="1"/>
    <xf numFmtId="0" fontId="0" fillId="0" borderId="9" xfId="0" applyBorder="1" applyProtection="1">
      <protection locked="0"/>
    </xf>
    <xf numFmtId="0" fontId="4" fillId="0" borderId="0" xfId="0" applyFont="1"/>
    <xf numFmtId="0" fontId="5" fillId="0" borderId="0" xfId="0" applyFont="1"/>
    <xf numFmtId="0" fontId="1" fillId="0" borderId="4" xfId="0" applyFont="1" applyFill="1" applyBorder="1" applyAlignment="1">
      <alignment horizontal="center"/>
    </xf>
    <xf numFmtId="0" fontId="0" fillId="0" borderId="4" xfId="0" applyFill="1" applyBorder="1"/>
    <xf numFmtId="0" fontId="0" fillId="0" borderId="1" xfId="0" applyFill="1" applyBorder="1"/>
    <xf numFmtId="0" fontId="0" fillId="0" borderId="2" xfId="0" applyFill="1" applyBorder="1"/>
    <xf numFmtId="0" fontId="0" fillId="6" borderId="12" xfId="0" applyFill="1" applyBorder="1"/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0" xfId="0" applyFill="1" applyBorder="1"/>
    <xf numFmtId="0" fontId="0" fillId="6" borderId="16" xfId="0" applyFill="1" applyBorder="1"/>
    <xf numFmtId="0" fontId="0" fillId="6" borderId="0" xfId="0" applyFill="1" applyBorder="1" applyAlignment="1"/>
    <xf numFmtId="0" fontId="0" fillId="6" borderId="17" xfId="0" applyFill="1" applyBorder="1"/>
    <xf numFmtId="0" fontId="0" fillId="6" borderId="18" xfId="0" applyFill="1" applyBorder="1"/>
    <xf numFmtId="0" fontId="0" fillId="6" borderId="19" xfId="0" applyFill="1" applyBorder="1"/>
    <xf numFmtId="0" fontId="0" fillId="0" borderId="11" xfId="0" applyFill="1" applyBorder="1"/>
    <xf numFmtId="0" fontId="6" fillId="6" borderId="0" xfId="0" applyFont="1" applyFill="1" applyBorder="1"/>
    <xf numFmtId="0" fontId="6" fillId="6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768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742950</xdr:colOff>
      <xdr:row>16</xdr:row>
      <xdr:rowOff>0</xdr:rowOff>
    </xdr:from>
    <xdr:to>
      <xdr:col>7</xdr:col>
      <xdr:colOff>9525</xdr:colOff>
      <xdr:row>16</xdr:row>
      <xdr:rowOff>180975</xdr:rowOff>
    </xdr:to>
    <xdr:sp macro="[0]!Imprimer" textlink="">
      <xdr:nvSpPr>
        <xdr:cNvPr id="2" name="Rectangle 1"/>
        <xdr:cNvSpPr/>
      </xdr:nvSpPr>
      <xdr:spPr>
        <a:xfrm>
          <a:off x="4914900" y="3124200"/>
          <a:ext cx="790575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200026</xdr:colOff>
      <xdr:row>1</xdr:row>
      <xdr:rowOff>9525</xdr:rowOff>
    </xdr:from>
    <xdr:to>
      <xdr:col>7</xdr:col>
      <xdr:colOff>228600</xdr:colOff>
      <xdr:row>3</xdr:row>
      <xdr:rowOff>9525</xdr:rowOff>
    </xdr:to>
    <xdr:sp macro="[0]!RecopieDesDonnees" textlink="">
      <xdr:nvSpPr>
        <xdr:cNvPr id="2" name="ZoneTexte 1"/>
        <xdr:cNvSpPr txBox="1"/>
      </xdr:nvSpPr>
      <xdr:spPr>
        <a:xfrm>
          <a:off x="200026" y="200025"/>
          <a:ext cx="3962399" cy="381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/>
          <a:bevelB w="127000" h="1270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Recopie</a:t>
          </a:r>
          <a:r>
            <a:rPr lang="fr-FR" sz="1100" baseline="0"/>
            <a:t> des données dans les feuilles </a:t>
          </a:r>
          <a:r>
            <a:rPr lang="fr-FR" sz="1100" b="1" u="sng" baseline="0"/>
            <a:t>"Catégories"</a:t>
          </a:r>
          <a:r>
            <a:rPr lang="fr-FR" sz="1100" baseline="0"/>
            <a:t> et  </a:t>
          </a:r>
          <a:r>
            <a:rPr lang="fr-FR" sz="1100" b="1" u="sng" baseline="0"/>
            <a:t>"Localités"</a:t>
          </a:r>
          <a:endParaRPr lang="fr-FR" sz="1100" b="1" u="sng"/>
        </a:p>
      </xdr:txBody>
    </xdr:sp>
    <xdr:clientData/>
  </xdr:twoCellAnchor>
  <xdr:twoCellAnchor>
    <xdr:from>
      <xdr:col>8</xdr:col>
      <xdr:colOff>571500</xdr:colOff>
      <xdr:row>0</xdr:row>
      <xdr:rowOff>95250</xdr:rowOff>
    </xdr:from>
    <xdr:to>
      <xdr:col>10</xdr:col>
      <xdr:colOff>190499</xdr:colOff>
      <xdr:row>3</xdr:row>
      <xdr:rowOff>122464</xdr:rowOff>
    </xdr:to>
    <xdr:sp macro="[0]!Cylindre2_Clic" textlink="">
      <xdr:nvSpPr>
        <xdr:cNvPr id="3" name="Cylindre 2"/>
        <xdr:cNvSpPr/>
      </xdr:nvSpPr>
      <xdr:spPr>
        <a:xfrm>
          <a:off x="5238750" y="95250"/>
          <a:ext cx="1142999" cy="598714"/>
        </a:xfrm>
        <a:prstGeom prst="ca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50" b="1" u="sng"/>
            <a:t>VIDER</a:t>
          </a:r>
          <a:r>
            <a:rPr lang="fr-FR" sz="1050" b="1" u="sng" baseline="0"/>
            <a:t> DONNEES</a:t>
          </a:r>
          <a:endParaRPr lang="fr-FR" sz="1100" b="1" u="sng"/>
        </a:p>
      </xdr:txBody>
    </xdr:sp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136578</xdr:colOff>
      <xdr:row>3</xdr:row>
      <xdr:rowOff>71651</xdr:rowOff>
    </xdr:to>
    <xdr:pic macro="[0]!Aumenu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16536" y="381000"/>
          <a:ext cx="816935" cy="26215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54935</xdr:colOff>
      <xdr:row>1</xdr:row>
      <xdr:rowOff>71651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16935" cy="2621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54935</xdr:colOff>
      <xdr:row>1</xdr:row>
      <xdr:rowOff>71651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16935" cy="26215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54935</xdr:colOff>
      <xdr:row>1</xdr:row>
      <xdr:rowOff>71651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16935" cy="26215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54935</xdr:colOff>
      <xdr:row>1</xdr:row>
      <xdr:rowOff>71651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16935" cy="26215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54935</xdr:colOff>
      <xdr:row>1</xdr:row>
      <xdr:rowOff>71651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16935" cy="26215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54935</xdr:colOff>
      <xdr:row>1</xdr:row>
      <xdr:rowOff>71651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16935" cy="26215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180975</xdr:rowOff>
    </xdr:from>
    <xdr:to>
      <xdr:col>1</xdr:col>
      <xdr:colOff>188285</xdr:colOff>
      <xdr:row>3</xdr:row>
      <xdr:rowOff>62126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71475"/>
          <a:ext cx="816935" cy="26215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180975</xdr:rowOff>
    </xdr:from>
    <xdr:to>
      <xdr:col>1</xdr:col>
      <xdr:colOff>188285</xdr:colOff>
      <xdr:row>3</xdr:row>
      <xdr:rowOff>62126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71475"/>
          <a:ext cx="816935" cy="26215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171450</xdr:rowOff>
    </xdr:from>
    <xdr:to>
      <xdr:col>1</xdr:col>
      <xdr:colOff>188285</xdr:colOff>
      <xdr:row>8</xdr:row>
      <xdr:rowOff>33551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333500"/>
          <a:ext cx="816935" cy="26215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180975</xdr:rowOff>
    </xdr:from>
    <xdr:to>
      <xdr:col>1</xdr:col>
      <xdr:colOff>188285</xdr:colOff>
      <xdr:row>8</xdr:row>
      <xdr:rowOff>43076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343025"/>
          <a:ext cx="816935" cy="26215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0</xdr:rowOff>
    </xdr:from>
    <xdr:to>
      <xdr:col>1</xdr:col>
      <xdr:colOff>188285</xdr:colOff>
      <xdr:row>8</xdr:row>
      <xdr:rowOff>62126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362075"/>
          <a:ext cx="816935" cy="26215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190500</xdr:rowOff>
    </xdr:from>
    <xdr:to>
      <xdr:col>1</xdr:col>
      <xdr:colOff>188285</xdr:colOff>
      <xdr:row>8</xdr:row>
      <xdr:rowOff>52601</xdr:rowOff>
    </xdr:to>
    <xdr:pic macro="[0]!Aumenu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352550"/>
          <a:ext cx="816935" cy="2621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ss/AppData/Local/Temp/Ges%20Stat%20Eval%20%20Stand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s"/>
      <sheetName val="Données"/>
      <sheetName val="Niv 6e"/>
      <sheetName val="Niv 5e"/>
      <sheetName val="Niv 4e"/>
      <sheetName val="Niv 3e"/>
      <sheetName val="Niv 2e"/>
      <sheetName val="Niv 1e"/>
      <sheetName val="Niv Tle"/>
      <sheetName val="Etab CEM Coubalan"/>
      <sheetName val="Etab CEM Ndiéba"/>
      <sheetName val="Etab CEM Ouonck"/>
      <sheetName val="Etab CEM Souda"/>
      <sheetName val="Etab Lycée Coubanao"/>
      <sheetName val="Stat CEM Coubalan"/>
      <sheetName val="Stat CEM Ndiéba"/>
      <sheetName val="Stat CEM Ouonck"/>
      <sheetName val="Stat CEM Souda"/>
      <sheetName val="Stat Lycée Coubanao"/>
      <sheetName val="Stat Cel 6e"/>
      <sheetName val="Stat Cel 5e"/>
      <sheetName val="Stat Cel 4e"/>
      <sheetName val="Stat Cel 3e"/>
      <sheetName val="Stat Cel 2e"/>
      <sheetName val="Stat Cel 1e"/>
      <sheetName val="Stat Cel Tle"/>
      <sheetName val="Disc FR stat"/>
      <sheetName val="Disc TSQ stat"/>
      <sheetName val="Disc Let C stat"/>
      <sheetName val="Disc Maths stat"/>
      <sheetName val="Disc SVT stat"/>
      <sheetName val="Disc SP stat"/>
      <sheetName val="Disc All stat"/>
      <sheetName val="Disc Ang stat"/>
      <sheetName val="Disc Ara stat"/>
      <sheetName val="Disc Esp stat"/>
      <sheetName val="Disc Port stat"/>
      <sheetName val="Disc HG stat"/>
      <sheetName val="Disc EC stat"/>
      <sheetName val="Disc Philo stat"/>
      <sheetName val="Disc EPS stat"/>
    </sheetNames>
    <sheetDataSet>
      <sheetData sheetId="0">
        <row r="2">
          <cell r="B2" t="str">
            <v>2016 - 2017</v>
          </cell>
          <cell r="E2" t="str">
            <v>Evaluation:</v>
          </cell>
          <cell r="F2" t="str">
            <v>1e semestre</v>
          </cell>
        </row>
        <row r="3">
          <cell r="E3" t="str">
            <v>IEF :</v>
          </cell>
          <cell r="F3" t="str">
            <v>Bignona 1</v>
          </cell>
        </row>
        <row r="6">
          <cell r="D6" t="str">
            <v>disciplines</v>
          </cell>
          <cell r="E6" t="str">
            <v>sexe</v>
          </cell>
          <cell r="F6" t="str">
            <v>Professeurs</v>
          </cell>
          <cell r="G6" t="str">
            <v>Liste plages</v>
          </cell>
        </row>
        <row r="7">
          <cell r="D7" t="str">
            <v>FR</v>
          </cell>
          <cell r="E7" t="str">
            <v>M</v>
          </cell>
          <cell r="G7" t="str">
            <v>ListeNfr</v>
          </cell>
        </row>
        <row r="8">
          <cell r="D8" t="str">
            <v>TSQ</v>
          </cell>
          <cell r="E8" t="str">
            <v>F</v>
          </cell>
          <cell r="G8" t="str">
            <v>ListeNtsq</v>
          </cell>
        </row>
        <row r="9">
          <cell r="D9" t="str">
            <v>Let C</v>
          </cell>
          <cell r="G9" t="str">
            <v>ListeNlec</v>
          </cell>
        </row>
        <row r="10">
          <cell r="D10" t="str">
            <v>Maths</v>
          </cell>
          <cell r="G10" t="str">
            <v>ListeNmaths</v>
          </cell>
        </row>
        <row r="11">
          <cell r="D11" t="str">
            <v>SVT</v>
          </cell>
          <cell r="G11" t="str">
            <v>ListeNsvt</v>
          </cell>
        </row>
        <row r="12">
          <cell r="D12" t="str">
            <v>SP</v>
          </cell>
          <cell r="G12" t="str">
            <v>ListeNsp</v>
          </cell>
        </row>
        <row r="13">
          <cell r="D13" t="str">
            <v>All</v>
          </cell>
          <cell r="G13" t="str">
            <v>ListeNall</v>
          </cell>
        </row>
        <row r="14">
          <cell r="D14" t="str">
            <v>Ang</v>
          </cell>
          <cell r="G14" t="str">
            <v>ListeNang</v>
          </cell>
        </row>
        <row r="15">
          <cell r="D15" t="str">
            <v>Ara</v>
          </cell>
          <cell r="G15" t="str">
            <v>ListeNara</v>
          </cell>
        </row>
        <row r="16">
          <cell r="D16" t="str">
            <v>Esp</v>
          </cell>
          <cell r="G16" t="str">
            <v>ListeNesp</v>
          </cell>
        </row>
        <row r="17">
          <cell r="D17" t="str">
            <v>Port</v>
          </cell>
          <cell r="G17" t="str">
            <v>ListeNport</v>
          </cell>
        </row>
        <row r="18">
          <cell r="D18" t="str">
            <v>HG</v>
          </cell>
          <cell r="G18" t="str">
            <v>ListeNhg</v>
          </cell>
        </row>
        <row r="19">
          <cell r="D19" t="str">
            <v>EC</v>
          </cell>
          <cell r="G19" t="str">
            <v>ListeNec</v>
          </cell>
        </row>
        <row r="20">
          <cell r="D20" t="str">
            <v>Philo</v>
          </cell>
          <cell r="G20" t="str">
            <v>ListeNphil</v>
          </cell>
        </row>
        <row r="21">
          <cell r="D21" t="str">
            <v>EPS</v>
          </cell>
          <cell r="G21" t="str">
            <v>ListeNeps</v>
          </cell>
        </row>
        <row r="22">
          <cell r="D22" t="str">
            <v>****</v>
          </cell>
        </row>
      </sheetData>
      <sheetData sheetId="1">
        <row r="4">
          <cell r="K4">
            <v>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J18"/>
  <sheetViews>
    <sheetView tabSelected="1" workbookViewId="0">
      <selection activeCell="I19" sqref="I19"/>
    </sheetView>
  </sheetViews>
  <sheetFormatPr baseColWidth="10" defaultRowHeight="15" x14ac:dyDescent="0.25"/>
  <cols>
    <col min="3" max="3" width="12.5703125" bestFit="1" customWidth="1"/>
    <col min="5" max="5" width="15.7109375" bestFit="1" customWidth="1"/>
    <col min="7" max="7" width="13.42578125" bestFit="1" customWidth="1"/>
  </cols>
  <sheetData>
    <row r="3" spans="1:10" ht="15.75" thickBot="1" x14ac:dyDescent="0.3"/>
    <row r="4" spans="1:10" ht="15.75" thickTop="1" x14ac:dyDescent="0.25">
      <c r="A4" s="40"/>
      <c r="B4" s="41"/>
      <c r="C4" s="41"/>
      <c r="D4" s="41"/>
      <c r="E4" s="41"/>
      <c r="F4" s="41"/>
      <c r="G4" s="41"/>
      <c r="H4" s="42"/>
    </row>
    <row r="5" spans="1:10" x14ac:dyDescent="0.25">
      <c r="A5" s="43"/>
      <c r="B5" s="44"/>
      <c r="C5" s="44"/>
      <c r="D5" s="44"/>
      <c r="E5" s="44"/>
      <c r="F5" s="44"/>
      <c r="G5" s="44"/>
      <c r="H5" s="45"/>
    </row>
    <row r="6" spans="1:10" x14ac:dyDescent="0.25">
      <c r="A6" s="43"/>
      <c r="B6" s="44"/>
      <c r="C6" s="44"/>
      <c r="D6" s="44"/>
      <c r="E6" s="44"/>
      <c r="F6" s="44"/>
      <c r="G6" s="44"/>
      <c r="H6" s="45"/>
    </row>
    <row r="7" spans="1:10" x14ac:dyDescent="0.25">
      <c r="A7" s="43"/>
      <c r="B7" s="44"/>
      <c r="C7" s="44"/>
      <c r="D7" s="52" t="s">
        <v>78</v>
      </c>
      <c r="E7" s="52"/>
      <c r="F7" s="52"/>
      <c r="G7" s="44"/>
      <c r="H7" s="45"/>
    </row>
    <row r="8" spans="1:10" ht="15.75" thickBot="1" x14ac:dyDescent="0.3">
      <c r="A8" s="43"/>
      <c r="B8" s="44"/>
      <c r="C8" s="44"/>
      <c r="D8" s="44"/>
      <c r="E8" s="44"/>
      <c r="F8" s="44"/>
      <c r="G8" s="44"/>
      <c r="H8" s="45"/>
    </row>
    <row r="9" spans="1:10" ht="15.75" thickBot="1" x14ac:dyDescent="0.3">
      <c r="A9" s="43"/>
      <c r="B9" s="44"/>
      <c r="C9" s="44"/>
      <c r="D9" s="46"/>
      <c r="E9" s="50" t="s">
        <v>79</v>
      </c>
      <c r="F9" s="46"/>
      <c r="G9" s="46"/>
      <c r="H9" s="45"/>
      <c r="J9" s="15"/>
    </row>
    <row r="10" spans="1:10" x14ac:dyDescent="0.25">
      <c r="A10" s="43"/>
      <c r="B10" s="44"/>
      <c r="C10" s="44"/>
      <c r="D10" s="44"/>
      <c r="E10" s="44"/>
      <c r="F10" s="44"/>
      <c r="G10" s="44"/>
      <c r="H10" s="45"/>
    </row>
    <row r="11" spans="1:10" x14ac:dyDescent="0.25">
      <c r="A11" s="43"/>
      <c r="B11" s="44"/>
      <c r="C11" s="51" t="s">
        <v>79</v>
      </c>
      <c r="D11" s="44"/>
      <c r="E11" s="51" t="s">
        <v>80</v>
      </c>
      <c r="F11" s="44"/>
      <c r="G11" s="51" t="s">
        <v>81</v>
      </c>
      <c r="H11" s="45"/>
    </row>
    <row r="12" spans="1:10" ht="15.75" thickBot="1" x14ac:dyDescent="0.3">
      <c r="A12" s="43"/>
      <c r="B12" s="44"/>
      <c r="C12" s="44"/>
      <c r="D12" s="44"/>
      <c r="E12" s="44"/>
      <c r="F12" s="44"/>
      <c r="G12" s="44"/>
      <c r="H12" s="45"/>
    </row>
    <row r="13" spans="1:10" ht="15.75" thickBot="1" x14ac:dyDescent="0.3">
      <c r="A13" s="43"/>
      <c r="B13" s="44" t="s">
        <v>82</v>
      </c>
      <c r="C13" s="50" t="s">
        <v>89</v>
      </c>
      <c r="D13" s="44"/>
      <c r="E13" s="50" t="s">
        <v>95</v>
      </c>
      <c r="F13" s="44"/>
      <c r="G13" s="50" t="s">
        <v>95</v>
      </c>
      <c r="H13" s="45"/>
    </row>
    <row r="14" spans="1:10" ht="15.75" thickBot="1" x14ac:dyDescent="0.3">
      <c r="A14" s="43"/>
      <c r="B14" s="44"/>
      <c r="C14" s="44"/>
      <c r="D14" s="44"/>
      <c r="E14" s="44"/>
      <c r="F14" s="44"/>
      <c r="G14" s="44"/>
      <c r="H14" s="45"/>
    </row>
    <row r="15" spans="1:10" ht="15.75" thickBot="1" x14ac:dyDescent="0.3">
      <c r="A15" s="43"/>
      <c r="B15" s="44" t="s">
        <v>83</v>
      </c>
      <c r="C15" s="50" t="s">
        <v>86</v>
      </c>
      <c r="D15" s="44"/>
      <c r="E15" s="50" t="s">
        <v>98</v>
      </c>
      <c r="F15" s="44"/>
      <c r="G15" s="50" t="s">
        <v>98</v>
      </c>
      <c r="H15" s="45"/>
    </row>
    <row r="16" spans="1:10" x14ac:dyDescent="0.25">
      <c r="A16" s="43"/>
      <c r="B16" s="44"/>
      <c r="C16" s="44"/>
      <c r="D16" s="44"/>
      <c r="E16" s="44"/>
      <c r="F16" s="44"/>
      <c r="G16" s="44"/>
      <c r="H16" s="45"/>
    </row>
    <row r="17" spans="1:8" ht="15.75" thickBot="1" x14ac:dyDescent="0.3">
      <c r="A17" s="47"/>
      <c r="B17" s="48"/>
      <c r="C17" s="48"/>
      <c r="D17" s="48"/>
      <c r="E17" s="48"/>
      <c r="F17" s="48"/>
      <c r="G17" s="48"/>
      <c r="H17" s="49"/>
    </row>
    <row r="18" spans="1:8" ht="15.75" thickTop="1" x14ac:dyDescent="0.25"/>
  </sheetData>
  <mergeCells count="1">
    <mergeCell ref="D7:F7"/>
  </mergeCells>
  <dataValidations disablePrompts="1" count="5">
    <dataValidation type="list" allowBlank="1" showInputMessage="1" showErrorMessage="1" sqref="E13 G13">
      <formula1>plageFstatloc</formula1>
    </dataValidation>
    <dataValidation type="list" allowBlank="1" showInputMessage="1" showErrorMessage="1" sqref="E15 G15">
      <formula1>plageFvoletstat</formula1>
    </dataValidation>
    <dataValidation type="list" allowBlank="1" showInputMessage="1" showErrorMessage="1" sqref="C13">
      <formula1>plageFcatégorie</formula1>
    </dataValidation>
    <dataValidation type="list" allowBlank="1" showInputMessage="1" showErrorMessage="1" sqref="C15">
      <formula1>plageFlocalité</formula1>
    </dataValidation>
    <dataValidation type="list" allowBlank="1" showInputMessage="1" showErrorMessage="1" sqref="E9">
      <formula1>plageFdonnées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7:AB17"/>
  <sheetViews>
    <sheetView workbookViewId="0">
      <selection activeCell="G21" sqref="G21"/>
    </sheetView>
  </sheetViews>
  <sheetFormatPr baseColWidth="10" defaultRowHeight="15" x14ac:dyDescent="0.25"/>
  <cols>
    <col min="11" max="11" width="12.85546875" bestFit="1" customWidth="1"/>
  </cols>
  <sheetData>
    <row r="7" spans="1:28" x14ac:dyDescent="0.25">
      <c r="B7" t="s">
        <v>25</v>
      </c>
      <c r="C7" t="s">
        <v>28</v>
      </c>
      <c r="D7">
        <v>1</v>
      </c>
      <c r="E7" t="s">
        <v>31</v>
      </c>
      <c r="F7" t="s">
        <v>73</v>
      </c>
      <c r="G7" t="s">
        <v>66</v>
      </c>
      <c r="H7">
        <v>39366</v>
      </c>
      <c r="I7" t="s">
        <v>37</v>
      </c>
      <c r="J7" t="s">
        <v>35</v>
      </c>
      <c r="K7">
        <v>3</v>
      </c>
      <c r="L7">
        <v>2</v>
      </c>
      <c r="M7">
        <v>15</v>
      </c>
      <c r="N7">
        <v>1</v>
      </c>
      <c r="O7">
        <v>8</v>
      </c>
      <c r="P7">
        <v>2</v>
      </c>
      <c r="Q7">
        <v>11</v>
      </c>
      <c r="R7">
        <v>4</v>
      </c>
      <c r="S7">
        <v>0</v>
      </c>
      <c r="T7">
        <v>1</v>
      </c>
      <c r="U7">
        <v>11</v>
      </c>
      <c r="V7">
        <v>2</v>
      </c>
      <c r="W7">
        <v>9</v>
      </c>
      <c r="X7">
        <v>2</v>
      </c>
      <c r="Y7">
        <v>19</v>
      </c>
      <c r="Z7">
        <v>4</v>
      </c>
      <c r="AA7">
        <v>11</v>
      </c>
      <c r="AB7">
        <v>2</v>
      </c>
    </row>
    <row r="8" spans="1:28" x14ac:dyDescent="0.25">
      <c r="B8" t="s">
        <v>26</v>
      </c>
      <c r="C8" t="s">
        <v>29</v>
      </c>
      <c r="D8">
        <v>2</v>
      </c>
      <c r="E8" t="s">
        <v>69</v>
      </c>
      <c r="F8" t="s">
        <v>32</v>
      </c>
      <c r="G8" t="s">
        <v>67</v>
      </c>
      <c r="H8">
        <v>35857</v>
      </c>
      <c r="I8" t="s">
        <v>38</v>
      </c>
      <c r="J8" t="s">
        <v>36</v>
      </c>
      <c r="K8">
        <v>5</v>
      </c>
      <c r="L8">
        <v>2</v>
      </c>
      <c r="M8">
        <v>10</v>
      </c>
      <c r="N8">
        <v>1</v>
      </c>
      <c r="O8">
        <v>11</v>
      </c>
      <c r="P8">
        <v>3</v>
      </c>
      <c r="Q8">
        <v>15</v>
      </c>
      <c r="R8">
        <v>4</v>
      </c>
      <c r="S8">
        <v>16</v>
      </c>
      <c r="T8">
        <v>1</v>
      </c>
      <c r="U8">
        <v>18</v>
      </c>
      <c r="V8">
        <v>2</v>
      </c>
      <c r="W8">
        <v>8</v>
      </c>
      <c r="X8">
        <v>2</v>
      </c>
      <c r="Y8">
        <v>3</v>
      </c>
      <c r="Z8">
        <v>4</v>
      </c>
      <c r="AA8">
        <v>3</v>
      </c>
      <c r="AB8">
        <v>2</v>
      </c>
    </row>
    <row r="9" spans="1:28" x14ac:dyDescent="0.25">
      <c r="B9" t="s">
        <v>27</v>
      </c>
      <c r="C9" t="s">
        <v>30</v>
      </c>
      <c r="D9">
        <v>3</v>
      </c>
      <c r="E9" t="s">
        <v>70</v>
      </c>
      <c r="F9" t="s">
        <v>72</v>
      </c>
      <c r="G9" t="s">
        <v>30</v>
      </c>
      <c r="H9">
        <v>39787</v>
      </c>
      <c r="I9" t="s">
        <v>75</v>
      </c>
      <c r="J9" t="s">
        <v>35</v>
      </c>
      <c r="K9">
        <v>7</v>
      </c>
      <c r="L9">
        <v>2</v>
      </c>
      <c r="M9">
        <v>8</v>
      </c>
      <c r="N9">
        <v>1</v>
      </c>
      <c r="O9">
        <v>17</v>
      </c>
      <c r="P9">
        <v>3</v>
      </c>
      <c r="Q9">
        <v>16</v>
      </c>
      <c r="R9">
        <v>4</v>
      </c>
      <c r="S9">
        <v>13</v>
      </c>
      <c r="T9">
        <v>1</v>
      </c>
      <c r="U9">
        <v>9</v>
      </c>
      <c r="V9">
        <v>2</v>
      </c>
      <c r="W9">
        <v>11</v>
      </c>
      <c r="X9">
        <v>2</v>
      </c>
      <c r="Y9">
        <v>2</v>
      </c>
      <c r="Z9">
        <v>4</v>
      </c>
      <c r="AA9">
        <v>3</v>
      </c>
      <c r="AB9">
        <v>2</v>
      </c>
    </row>
    <row r="10" spans="1:28" x14ac:dyDescent="0.25">
      <c r="B10" t="s">
        <v>26</v>
      </c>
      <c r="C10" t="s">
        <v>28</v>
      </c>
      <c r="D10">
        <v>4</v>
      </c>
      <c r="E10" t="s">
        <v>71</v>
      </c>
      <c r="F10" t="s">
        <v>74</v>
      </c>
      <c r="G10" t="s">
        <v>68</v>
      </c>
      <c r="H10">
        <v>35411</v>
      </c>
      <c r="I10" t="s">
        <v>76</v>
      </c>
      <c r="J10" t="s">
        <v>36</v>
      </c>
      <c r="K10">
        <v>11</v>
      </c>
      <c r="L10">
        <v>2</v>
      </c>
      <c r="M10">
        <v>7</v>
      </c>
      <c r="N10">
        <v>1</v>
      </c>
      <c r="O10">
        <v>19</v>
      </c>
      <c r="P10">
        <v>3</v>
      </c>
      <c r="Q10">
        <v>17</v>
      </c>
      <c r="R10">
        <v>4</v>
      </c>
      <c r="S10" t="s">
        <v>24</v>
      </c>
      <c r="T10">
        <v>1</v>
      </c>
      <c r="U10">
        <v>10</v>
      </c>
      <c r="V10">
        <v>2</v>
      </c>
      <c r="W10">
        <v>10</v>
      </c>
      <c r="X10">
        <v>2</v>
      </c>
      <c r="Y10">
        <v>5</v>
      </c>
      <c r="Z10">
        <v>4</v>
      </c>
      <c r="AA10">
        <v>1</v>
      </c>
      <c r="AB10">
        <v>2</v>
      </c>
    </row>
    <row r="11" spans="1:28" x14ac:dyDescent="0.25">
      <c r="B11" t="s">
        <v>25</v>
      </c>
      <c r="C11" t="s">
        <v>29</v>
      </c>
      <c r="D11">
        <v>5</v>
      </c>
      <c r="E11" t="s">
        <v>72</v>
      </c>
      <c r="F11" t="s">
        <v>34</v>
      </c>
      <c r="G11" t="s">
        <v>33</v>
      </c>
      <c r="H11">
        <v>34191</v>
      </c>
      <c r="I11" t="s">
        <v>77</v>
      </c>
      <c r="J11" t="s">
        <v>36</v>
      </c>
      <c r="K11">
        <v>12</v>
      </c>
      <c r="L11">
        <v>2</v>
      </c>
      <c r="M11">
        <v>9</v>
      </c>
      <c r="N11">
        <v>1</v>
      </c>
      <c r="O11">
        <v>4</v>
      </c>
      <c r="P11">
        <v>3</v>
      </c>
      <c r="Q11">
        <v>1</v>
      </c>
      <c r="R11">
        <v>4</v>
      </c>
      <c r="S11">
        <v>1</v>
      </c>
      <c r="T11">
        <v>1</v>
      </c>
      <c r="U11">
        <v>4</v>
      </c>
      <c r="V11">
        <v>2</v>
      </c>
      <c r="W11">
        <v>9</v>
      </c>
      <c r="X11">
        <v>2</v>
      </c>
      <c r="Y11">
        <v>6</v>
      </c>
      <c r="Z11">
        <v>4</v>
      </c>
      <c r="AA11">
        <v>1</v>
      </c>
      <c r="AB11">
        <v>2</v>
      </c>
    </row>
    <row r="14" spans="1:28" x14ac:dyDescent="0.25">
      <c r="A14" s="11" t="s">
        <v>82</v>
      </c>
      <c r="C14" s="11" t="s">
        <v>83</v>
      </c>
      <c r="E14" s="11" t="s">
        <v>84</v>
      </c>
      <c r="G14" s="11" t="s">
        <v>85</v>
      </c>
      <c r="I14" s="11" t="s">
        <v>79</v>
      </c>
      <c r="K14" s="11" t="s">
        <v>87</v>
      </c>
    </row>
    <row r="15" spans="1:28" x14ac:dyDescent="0.25">
      <c r="A15" t="s">
        <v>89</v>
      </c>
      <c r="C15" t="s">
        <v>92</v>
      </c>
      <c r="E15" t="s">
        <v>95</v>
      </c>
      <c r="G15" t="s">
        <v>98</v>
      </c>
      <c r="I15" t="s">
        <v>79</v>
      </c>
      <c r="K15" t="s">
        <v>88</v>
      </c>
    </row>
    <row r="16" spans="1:28" x14ac:dyDescent="0.25">
      <c r="A16" t="s">
        <v>90</v>
      </c>
      <c r="C16" t="s">
        <v>93</v>
      </c>
      <c r="E16" t="s">
        <v>96</v>
      </c>
      <c r="G16" t="s">
        <v>99</v>
      </c>
      <c r="I16" t="s">
        <v>101</v>
      </c>
    </row>
    <row r="17" spans="1:7" x14ac:dyDescent="0.25">
      <c r="A17" t="s">
        <v>91</v>
      </c>
      <c r="C17" t="s">
        <v>94</v>
      </c>
      <c r="E17" t="s">
        <v>97</v>
      </c>
      <c r="G17" t="s">
        <v>100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E33"/>
  <sheetViews>
    <sheetView zoomScale="70" zoomScaleNormal="70" workbookViewId="0">
      <selection activeCell="J30" sqref="J29:J30"/>
    </sheetView>
  </sheetViews>
  <sheetFormatPr baseColWidth="10" defaultRowHeight="15" x14ac:dyDescent="0.25"/>
  <cols>
    <col min="1" max="6" width="8.42578125" customWidth="1"/>
    <col min="7" max="7" width="11.140625" bestFit="1" customWidth="1"/>
    <col min="8" max="8" width="12" bestFit="1" customWidth="1"/>
    <col min="11" max="11" width="6.5703125" customWidth="1"/>
    <col min="12" max="12" width="3.85546875" bestFit="1" customWidth="1"/>
    <col min="13" max="13" width="6.5703125" customWidth="1"/>
    <col min="14" max="14" width="3.5703125" bestFit="1" customWidth="1"/>
    <col min="15" max="15" width="6.5703125" customWidth="1"/>
    <col min="16" max="16" width="3.85546875" bestFit="1" customWidth="1"/>
    <col min="17" max="17" width="6.5703125" customWidth="1"/>
    <col min="18" max="18" width="3.5703125" bestFit="1" customWidth="1"/>
    <col min="19" max="19" width="6.5703125" customWidth="1"/>
    <col min="20" max="20" width="3.5703125" bestFit="1" customWidth="1"/>
    <col min="21" max="21" width="6.5703125" customWidth="1"/>
    <col min="22" max="22" width="3.85546875" bestFit="1" customWidth="1"/>
    <col min="23" max="23" width="6.5703125" customWidth="1"/>
    <col min="24" max="24" width="3.5703125" bestFit="1" customWidth="1"/>
    <col min="25" max="25" width="6.5703125" customWidth="1"/>
    <col min="26" max="26" width="3.5703125" bestFit="1" customWidth="1"/>
    <col min="27" max="27" width="6.5703125" customWidth="1"/>
    <col min="28" max="28" width="3.5703125" bestFit="1" customWidth="1"/>
    <col min="29" max="29" width="11.5703125" bestFit="1" customWidth="1"/>
    <col min="30" max="30" width="11.42578125" bestFit="1" customWidth="1"/>
  </cols>
  <sheetData>
    <row r="5" spans="1:31" x14ac:dyDescent="0.25">
      <c r="K5" s="1" t="s">
        <v>23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2"/>
      <c r="AD5" s="2"/>
      <c r="AE5" s="2"/>
    </row>
    <row r="6" spans="1:31" x14ac:dyDescent="0.25">
      <c r="A6" s="7" t="s">
        <v>0</v>
      </c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7</v>
      </c>
      <c r="I6" s="7" t="s">
        <v>8</v>
      </c>
      <c r="J6" s="7" t="s">
        <v>9</v>
      </c>
      <c r="K6" s="7" t="s">
        <v>10</v>
      </c>
      <c r="L6" s="7" t="s">
        <v>19</v>
      </c>
      <c r="M6" s="7" t="s">
        <v>11</v>
      </c>
      <c r="N6" s="7" t="s">
        <v>19</v>
      </c>
      <c r="O6" s="7" t="s">
        <v>12</v>
      </c>
      <c r="P6" s="7" t="s">
        <v>19</v>
      </c>
      <c r="Q6" s="7" t="s">
        <v>13</v>
      </c>
      <c r="R6" s="7" t="s">
        <v>19</v>
      </c>
      <c r="S6" s="7" t="s">
        <v>14</v>
      </c>
      <c r="T6" s="7" t="s">
        <v>19</v>
      </c>
      <c r="U6" s="7" t="s">
        <v>15</v>
      </c>
      <c r="V6" s="7" t="s">
        <v>19</v>
      </c>
      <c r="W6" s="7" t="s">
        <v>16</v>
      </c>
      <c r="X6" s="7" t="s">
        <v>19</v>
      </c>
      <c r="Y6" s="7" t="s">
        <v>17</v>
      </c>
      <c r="Z6" s="7" t="s">
        <v>19</v>
      </c>
      <c r="AA6" s="7" t="s">
        <v>18</v>
      </c>
      <c r="AB6" s="7" t="s">
        <v>19</v>
      </c>
      <c r="AC6" s="7" t="s">
        <v>20</v>
      </c>
      <c r="AD6" s="7" t="s">
        <v>21</v>
      </c>
      <c r="AE6" s="7" t="s">
        <v>22</v>
      </c>
    </row>
    <row r="7" spans="1:31" x14ac:dyDescent="0.25">
      <c r="B7" s="2" t="s">
        <v>25</v>
      </c>
      <c r="C7" s="2" t="s">
        <v>28</v>
      </c>
      <c r="D7" s="2">
        <v>1</v>
      </c>
      <c r="E7" s="2" t="s">
        <v>31</v>
      </c>
      <c r="F7" s="2" t="s">
        <v>73</v>
      </c>
      <c r="G7" s="2" t="s">
        <v>66</v>
      </c>
      <c r="H7" s="5">
        <v>39366</v>
      </c>
      <c r="I7" s="2" t="s">
        <v>37</v>
      </c>
      <c r="J7" s="2" t="s">
        <v>35</v>
      </c>
      <c r="K7" s="38">
        <v>3</v>
      </c>
      <c r="L7" s="6">
        <v>2</v>
      </c>
      <c r="M7" s="38">
        <v>15</v>
      </c>
      <c r="N7" s="6">
        <v>1</v>
      </c>
      <c r="O7" s="38">
        <v>8</v>
      </c>
      <c r="P7" s="6">
        <v>2</v>
      </c>
      <c r="Q7" s="38">
        <v>11</v>
      </c>
      <c r="R7" s="6">
        <v>4</v>
      </c>
      <c r="S7" s="38">
        <v>0</v>
      </c>
      <c r="T7" s="6">
        <v>1</v>
      </c>
      <c r="U7" s="38">
        <v>11</v>
      </c>
      <c r="V7" s="6">
        <v>2</v>
      </c>
      <c r="W7" s="38">
        <v>9</v>
      </c>
      <c r="X7" s="6">
        <v>2</v>
      </c>
      <c r="Y7" s="38">
        <v>19</v>
      </c>
      <c r="Z7" s="6">
        <v>4</v>
      </c>
      <c r="AA7" s="38">
        <v>11</v>
      </c>
      <c r="AB7" s="6">
        <v>2</v>
      </c>
      <c r="AC7" s="2">
        <f t="shared" ref="AC7:AC9" si="0">TotalPts(K7,M7,O7,Q7,S7,U7,W7,Y7,AA7)</f>
        <v>87</v>
      </c>
      <c r="AD7" s="8">
        <f t="shared" ref="AD7:AD9" si="1">TotalVal(K7,L7,M7,N7,O7,P7,Q7,R7,S7,T7,U7,V7,W7,X7,Y7,Z7,AA7,AB7)</f>
        <v>20</v>
      </c>
      <c r="AE7" s="8">
        <f t="shared" ref="AE7" si="2">IF(AD7&gt;0,AC7/AD7," ")</f>
        <v>4.3499999999999996</v>
      </c>
    </row>
    <row r="8" spans="1:31" x14ac:dyDescent="0.25">
      <c r="B8" s="2" t="s">
        <v>26</v>
      </c>
      <c r="C8" s="2" t="s">
        <v>29</v>
      </c>
      <c r="D8" s="2">
        <v>2</v>
      </c>
      <c r="E8" s="2" t="s">
        <v>69</v>
      </c>
      <c r="F8" s="2" t="s">
        <v>32</v>
      </c>
      <c r="G8" s="2" t="s">
        <v>67</v>
      </c>
      <c r="H8" s="5">
        <v>35857</v>
      </c>
      <c r="I8" s="2" t="s">
        <v>38</v>
      </c>
      <c r="J8" s="2" t="s">
        <v>36</v>
      </c>
      <c r="K8" s="38">
        <v>5</v>
      </c>
      <c r="L8" s="6">
        <v>2</v>
      </c>
      <c r="M8" s="38">
        <v>10</v>
      </c>
      <c r="N8" s="6">
        <v>1</v>
      </c>
      <c r="O8" s="38">
        <v>11</v>
      </c>
      <c r="P8" s="6">
        <v>3</v>
      </c>
      <c r="Q8" s="38">
        <v>15</v>
      </c>
      <c r="R8" s="6">
        <v>4</v>
      </c>
      <c r="S8" s="38">
        <v>16</v>
      </c>
      <c r="T8" s="6">
        <v>1</v>
      </c>
      <c r="U8" s="38">
        <v>18</v>
      </c>
      <c r="V8" s="6">
        <v>2</v>
      </c>
      <c r="W8" s="38">
        <v>8</v>
      </c>
      <c r="X8" s="6">
        <v>2</v>
      </c>
      <c r="Y8" s="38">
        <v>3</v>
      </c>
      <c r="Z8" s="6">
        <v>4</v>
      </c>
      <c r="AA8" s="38">
        <v>3</v>
      </c>
      <c r="AB8" s="6">
        <v>2</v>
      </c>
      <c r="AC8" s="2">
        <f t="shared" si="0"/>
        <v>89</v>
      </c>
      <c r="AD8" s="8">
        <f t="shared" si="1"/>
        <v>21</v>
      </c>
      <c r="AE8" s="8">
        <f t="shared" ref="AE8:AE16" si="3">IF(AD8&gt;0,AC8/AD8," ")</f>
        <v>4.2380952380952381</v>
      </c>
    </row>
    <row r="9" spans="1:31" x14ac:dyDescent="0.25">
      <c r="B9" s="2" t="s">
        <v>27</v>
      </c>
      <c r="C9" s="2" t="s">
        <v>30</v>
      </c>
      <c r="D9" s="2">
        <v>3</v>
      </c>
      <c r="E9" s="2" t="s">
        <v>70</v>
      </c>
      <c r="F9" s="2" t="s">
        <v>72</v>
      </c>
      <c r="G9" s="2" t="s">
        <v>30</v>
      </c>
      <c r="H9" s="5">
        <v>39787</v>
      </c>
      <c r="I9" s="2" t="s">
        <v>75</v>
      </c>
      <c r="J9" s="2" t="s">
        <v>35</v>
      </c>
      <c r="K9" s="38">
        <v>7</v>
      </c>
      <c r="L9" s="6">
        <v>2</v>
      </c>
      <c r="M9" s="38">
        <v>8</v>
      </c>
      <c r="N9" s="6">
        <v>1</v>
      </c>
      <c r="O9" s="38">
        <v>17</v>
      </c>
      <c r="P9" s="6">
        <v>3</v>
      </c>
      <c r="Q9" s="38">
        <v>16</v>
      </c>
      <c r="R9" s="6">
        <v>4</v>
      </c>
      <c r="S9" s="38">
        <v>13</v>
      </c>
      <c r="T9" s="6">
        <v>1</v>
      </c>
      <c r="U9" s="38">
        <v>9</v>
      </c>
      <c r="V9" s="6">
        <v>2</v>
      </c>
      <c r="W9" s="38">
        <v>11</v>
      </c>
      <c r="X9" s="6">
        <v>2</v>
      </c>
      <c r="Y9" s="38">
        <v>2</v>
      </c>
      <c r="Z9" s="6">
        <v>4</v>
      </c>
      <c r="AA9" s="38">
        <v>3</v>
      </c>
      <c r="AB9" s="6">
        <v>2</v>
      </c>
      <c r="AC9" s="2">
        <f t="shared" si="0"/>
        <v>86</v>
      </c>
      <c r="AD9" s="8">
        <f t="shared" si="1"/>
        <v>21</v>
      </c>
      <c r="AE9" s="8">
        <f t="shared" si="3"/>
        <v>4.0952380952380949</v>
      </c>
    </row>
    <row r="10" spans="1:31" x14ac:dyDescent="0.25">
      <c r="B10" s="2" t="s">
        <v>26</v>
      </c>
      <c r="C10" s="2" t="s">
        <v>28</v>
      </c>
      <c r="D10" s="2">
        <v>4</v>
      </c>
      <c r="E10" s="2" t="s">
        <v>71</v>
      </c>
      <c r="F10" s="2" t="s">
        <v>74</v>
      </c>
      <c r="G10" s="2" t="s">
        <v>68</v>
      </c>
      <c r="H10" s="5">
        <v>35411</v>
      </c>
      <c r="I10" s="2" t="s">
        <v>76</v>
      </c>
      <c r="J10" s="2" t="s">
        <v>36</v>
      </c>
      <c r="K10" s="38">
        <v>11</v>
      </c>
      <c r="L10" s="6">
        <v>2</v>
      </c>
      <c r="M10" s="38">
        <v>7</v>
      </c>
      <c r="N10" s="6">
        <v>1</v>
      </c>
      <c r="O10" s="38">
        <v>19</v>
      </c>
      <c r="P10" s="6">
        <v>3</v>
      </c>
      <c r="Q10" s="38">
        <v>17</v>
      </c>
      <c r="R10" s="6">
        <v>4</v>
      </c>
      <c r="S10" s="38" t="s">
        <v>24</v>
      </c>
      <c r="T10" s="6">
        <v>1</v>
      </c>
      <c r="U10" s="38">
        <v>10</v>
      </c>
      <c r="V10" s="6">
        <v>2</v>
      </c>
      <c r="W10" s="38">
        <v>10</v>
      </c>
      <c r="X10" s="6">
        <v>2</v>
      </c>
      <c r="Y10" s="38">
        <v>5</v>
      </c>
      <c r="Z10" s="6">
        <v>4</v>
      </c>
      <c r="AA10" s="38">
        <v>1</v>
      </c>
      <c r="AB10" s="6">
        <v>2</v>
      </c>
      <c r="AC10" s="2">
        <f t="shared" ref="AC10:AC16" si="4">TotalPts(K10,M10,O10,Q10,S10,U10,W10,Y10,AA10)</f>
        <v>80</v>
      </c>
      <c r="AD10" s="2">
        <f t="shared" ref="AD10:AD16" si="5">TotalVal(K10,L10,M10,N10,O10,P10,Q10,R10,S10,T10,U10,V10,W10,X10,Y10,Z10,AA10,AB10)</f>
        <v>20</v>
      </c>
      <c r="AE10" s="8">
        <f t="shared" si="3"/>
        <v>4</v>
      </c>
    </row>
    <row r="11" spans="1:31" x14ac:dyDescent="0.25">
      <c r="B11" s="2" t="s">
        <v>25</v>
      </c>
      <c r="C11" s="2" t="s">
        <v>29</v>
      </c>
      <c r="D11" s="2">
        <v>5</v>
      </c>
      <c r="E11" s="2" t="s">
        <v>72</v>
      </c>
      <c r="F11" s="2" t="s">
        <v>34</v>
      </c>
      <c r="G11" s="2" t="s">
        <v>33</v>
      </c>
      <c r="H11" s="5">
        <v>34191</v>
      </c>
      <c r="I11" s="2" t="s">
        <v>77</v>
      </c>
      <c r="J11" s="2" t="s">
        <v>36</v>
      </c>
      <c r="K11" s="38">
        <v>12</v>
      </c>
      <c r="L11" s="6">
        <v>2</v>
      </c>
      <c r="M11" s="38">
        <v>9</v>
      </c>
      <c r="N11" s="6">
        <v>1</v>
      </c>
      <c r="O11" s="38">
        <v>4</v>
      </c>
      <c r="P11" s="6">
        <v>3</v>
      </c>
      <c r="Q11" s="38">
        <v>1</v>
      </c>
      <c r="R11" s="6">
        <v>4</v>
      </c>
      <c r="S11" s="38">
        <v>1</v>
      </c>
      <c r="T11" s="6">
        <v>1</v>
      </c>
      <c r="U11" s="38">
        <v>4</v>
      </c>
      <c r="V11" s="6">
        <v>2</v>
      </c>
      <c r="W11" s="38">
        <v>9</v>
      </c>
      <c r="X11" s="6">
        <v>2</v>
      </c>
      <c r="Y11" s="38">
        <v>6</v>
      </c>
      <c r="Z11" s="6">
        <v>4</v>
      </c>
      <c r="AA11" s="38">
        <v>1</v>
      </c>
      <c r="AB11" s="6">
        <v>2</v>
      </c>
      <c r="AC11" s="2">
        <f t="shared" si="4"/>
        <v>47</v>
      </c>
      <c r="AD11" s="2">
        <f t="shared" si="5"/>
        <v>21</v>
      </c>
      <c r="AE11" s="8">
        <f t="shared" si="3"/>
        <v>2.2380952380952381</v>
      </c>
    </row>
    <row r="12" spans="1:31" x14ac:dyDescent="0.25">
      <c r="B12" s="2"/>
      <c r="C12" s="2"/>
      <c r="D12" s="2"/>
      <c r="E12" s="2"/>
      <c r="F12" s="2"/>
      <c r="G12" s="2"/>
      <c r="H12" s="5"/>
      <c r="I12" s="2"/>
      <c r="J12" s="2"/>
      <c r="K12" s="38"/>
      <c r="L12" s="6"/>
      <c r="M12" s="38"/>
      <c r="N12" s="6"/>
      <c r="O12" s="38"/>
      <c r="P12" s="6"/>
      <c r="Q12" s="38"/>
      <c r="R12" s="6"/>
      <c r="S12" s="38"/>
      <c r="T12" s="6"/>
      <c r="U12" s="38"/>
      <c r="V12" s="6"/>
      <c r="W12" s="38"/>
      <c r="X12" s="6"/>
      <c r="Y12" s="38"/>
      <c r="Z12" s="6"/>
      <c r="AA12" s="38"/>
      <c r="AB12" s="6"/>
      <c r="AC12" s="2">
        <f t="shared" si="4"/>
        <v>0</v>
      </c>
      <c r="AD12" s="2">
        <f t="shared" si="5"/>
        <v>0</v>
      </c>
      <c r="AE12" s="8" t="str">
        <f t="shared" si="3"/>
        <v xml:space="preserve"> </v>
      </c>
    </row>
    <row r="13" spans="1:31" x14ac:dyDescent="0.25">
      <c r="A13">
        <v>7</v>
      </c>
      <c r="B13" s="2"/>
      <c r="C13" s="2"/>
      <c r="D13" s="2"/>
      <c r="E13" s="2"/>
      <c r="F13" s="2"/>
      <c r="G13" s="2"/>
      <c r="H13" s="5"/>
      <c r="I13" s="2"/>
      <c r="J13" s="2"/>
      <c r="K13" s="38"/>
      <c r="L13" s="6"/>
      <c r="M13" s="38"/>
      <c r="N13" s="6"/>
      <c r="O13" s="38"/>
      <c r="P13" s="6"/>
      <c r="Q13" s="38"/>
      <c r="R13" s="6"/>
      <c r="S13" s="38"/>
      <c r="T13" s="6"/>
      <c r="U13" s="38"/>
      <c r="V13" s="6"/>
      <c r="W13" s="38"/>
      <c r="X13" s="6"/>
      <c r="Y13" s="38"/>
      <c r="Z13" s="6"/>
      <c r="AA13" s="38"/>
      <c r="AB13" s="6"/>
      <c r="AC13" s="2">
        <f t="shared" si="4"/>
        <v>0</v>
      </c>
      <c r="AD13" s="2">
        <f t="shared" si="5"/>
        <v>0</v>
      </c>
      <c r="AE13" s="8" t="str">
        <f t="shared" si="3"/>
        <v xml:space="preserve"> </v>
      </c>
    </row>
    <row r="14" spans="1:31" x14ac:dyDescent="0.25">
      <c r="A14">
        <v>8</v>
      </c>
      <c r="B14" s="2"/>
      <c r="C14" s="2"/>
      <c r="D14" s="2"/>
      <c r="E14" s="2"/>
      <c r="F14" s="2"/>
      <c r="G14" s="2"/>
      <c r="H14" s="5"/>
      <c r="I14" s="2"/>
      <c r="J14" s="2"/>
      <c r="K14" s="38"/>
      <c r="L14" s="6"/>
      <c r="M14" s="38"/>
      <c r="N14" s="6"/>
      <c r="O14" s="38"/>
      <c r="P14" s="6"/>
      <c r="Q14" s="38"/>
      <c r="R14" s="6"/>
      <c r="S14" s="38"/>
      <c r="T14" s="6"/>
      <c r="U14" s="38"/>
      <c r="V14" s="6"/>
      <c r="W14" s="38"/>
      <c r="X14" s="6"/>
      <c r="Y14" s="38"/>
      <c r="Z14" s="6"/>
      <c r="AA14" s="38"/>
      <c r="AB14" s="6"/>
      <c r="AC14" s="2">
        <f t="shared" si="4"/>
        <v>0</v>
      </c>
      <c r="AD14" s="2">
        <f t="shared" si="5"/>
        <v>0</v>
      </c>
      <c r="AE14" s="8" t="str">
        <f t="shared" si="3"/>
        <v xml:space="preserve"> </v>
      </c>
    </row>
    <row r="15" spans="1:31" x14ac:dyDescent="0.25">
      <c r="A15">
        <v>9</v>
      </c>
      <c r="B15" s="2"/>
      <c r="C15" s="2"/>
      <c r="D15" s="2"/>
      <c r="E15" s="2"/>
      <c r="F15" s="2"/>
      <c r="G15" s="2"/>
      <c r="H15" s="5"/>
      <c r="I15" s="2"/>
      <c r="J15" s="2"/>
      <c r="K15" s="38"/>
      <c r="L15" s="6"/>
      <c r="M15" s="38"/>
      <c r="N15" s="6"/>
      <c r="O15" s="38"/>
      <c r="P15" s="6"/>
      <c r="Q15" s="38"/>
      <c r="R15" s="6"/>
      <c r="S15" s="38"/>
      <c r="T15" s="6"/>
      <c r="U15" s="38"/>
      <c r="V15" s="6"/>
      <c r="W15" s="38"/>
      <c r="X15" s="6"/>
      <c r="Y15" s="38"/>
      <c r="Z15" s="6"/>
      <c r="AA15" s="38"/>
      <c r="AB15" s="6"/>
      <c r="AC15" s="2">
        <f t="shared" si="4"/>
        <v>0</v>
      </c>
      <c r="AD15" s="2">
        <f t="shared" si="5"/>
        <v>0</v>
      </c>
      <c r="AE15" s="8" t="str">
        <f t="shared" si="3"/>
        <v xml:space="preserve"> </v>
      </c>
    </row>
    <row r="16" spans="1:31" x14ac:dyDescent="0.25">
      <c r="K16" s="39"/>
      <c r="L16" s="9"/>
      <c r="M16" s="39"/>
      <c r="N16" s="9"/>
      <c r="O16" s="39"/>
      <c r="P16" s="9"/>
      <c r="Q16" s="39"/>
      <c r="R16" s="9"/>
      <c r="S16" s="39"/>
      <c r="T16" s="9"/>
      <c r="U16" s="39"/>
      <c r="V16" s="9"/>
      <c r="W16" s="39"/>
      <c r="X16" s="9"/>
      <c r="Y16" s="39"/>
      <c r="Z16" s="9"/>
      <c r="AA16" s="39"/>
      <c r="AB16" s="9"/>
      <c r="AC16" s="2">
        <f t="shared" si="4"/>
        <v>0</v>
      </c>
      <c r="AD16" s="2">
        <f t="shared" si="5"/>
        <v>0</v>
      </c>
      <c r="AE16" s="8" t="str">
        <f t="shared" si="3"/>
        <v xml:space="preserve"> </v>
      </c>
    </row>
    <row r="24" spans="19:19" x14ac:dyDescent="0.25">
      <c r="S24" s="15"/>
    </row>
    <row r="25" spans="19:19" x14ac:dyDescent="0.25">
      <c r="S25" s="15"/>
    </row>
    <row r="26" spans="19:19" x14ac:dyDescent="0.25">
      <c r="S26" s="15"/>
    </row>
    <row r="27" spans="19:19" x14ac:dyDescent="0.25">
      <c r="S27" s="15"/>
    </row>
    <row r="28" spans="19:19" x14ac:dyDescent="0.25">
      <c r="S28" s="15"/>
    </row>
    <row r="29" spans="19:19" x14ac:dyDescent="0.25">
      <c r="S29" s="15"/>
    </row>
    <row r="30" spans="19:19" x14ac:dyDescent="0.25">
      <c r="S30" s="15"/>
    </row>
    <row r="31" spans="19:19" x14ac:dyDescent="0.25">
      <c r="S31" s="15"/>
    </row>
    <row r="32" spans="19:19" x14ac:dyDescent="0.25">
      <c r="S32" s="15"/>
    </row>
    <row r="33" spans="19:19" x14ac:dyDescent="0.25">
      <c r="S33" s="15"/>
    </row>
  </sheetData>
  <conditionalFormatting sqref="K7:AD9">
    <cfRule type="expression" dxfId="767" priority="54">
      <formula>$AJ8=1</formula>
    </cfRule>
  </conditionalFormatting>
  <conditionalFormatting sqref="K10:AD12">
    <cfRule type="expression" dxfId="766" priority="53">
      <formula>$AJ11=1</formula>
    </cfRule>
  </conditionalFormatting>
  <conditionalFormatting sqref="K13:AD15 AC16:AD16 K16:L16 M13:AB16">
    <cfRule type="expression" dxfId="765" priority="52">
      <formula>$AJ14=1</formula>
    </cfRule>
  </conditionalFormatting>
  <conditionalFormatting sqref="K7:AC7 AC8:AC16">
    <cfRule type="expression" dxfId="764" priority="51">
      <formula>$AJ8=1</formula>
    </cfRule>
  </conditionalFormatting>
  <conditionalFormatting sqref="K8:AC8">
    <cfRule type="expression" dxfId="763" priority="50">
      <formula>$AJ9=1</formula>
    </cfRule>
  </conditionalFormatting>
  <conditionalFormatting sqref="K7:AC7 AC8:AC16">
    <cfRule type="expression" dxfId="762" priority="49">
      <formula>$AJ8=1</formula>
    </cfRule>
  </conditionalFormatting>
  <conditionalFormatting sqref="K8:AC8">
    <cfRule type="expression" dxfId="761" priority="48">
      <formula>$AJ9=1</formula>
    </cfRule>
  </conditionalFormatting>
  <conditionalFormatting sqref="K7:AC7 AC8:AC16">
    <cfRule type="expression" dxfId="760" priority="47">
      <formula>$AJ8=1</formula>
    </cfRule>
  </conditionalFormatting>
  <conditionalFormatting sqref="K8:AC8">
    <cfRule type="expression" dxfId="759" priority="46">
      <formula>$AJ9=1</formula>
    </cfRule>
  </conditionalFormatting>
  <conditionalFormatting sqref="K7:AC7 AC8:AC16">
    <cfRule type="expression" dxfId="758" priority="45">
      <formula>$AJ8=1</formula>
    </cfRule>
  </conditionalFormatting>
  <conditionalFormatting sqref="K8:AC8">
    <cfRule type="expression" dxfId="757" priority="44">
      <formula>$AJ9=1</formula>
    </cfRule>
  </conditionalFormatting>
  <conditionalFormatting sqref="K7:AC7 AC8:AC16">
    <cfRule type="expression" dxfId="756" priority="43">
      <formula>$AJ8=1</formula>
    </cfRule>
  </conditionalFormatting>
  <conditionalFormatting sqref="K8:AC8">
    <cfRule type="expression" dxfId="755" priority="42">
      <formula>$AJ9=1</formula>
    </cfRule>
  </conditionalFormatting>
  <conditionalFormatting sqref="K7:AC7 AC8:AC16">
    <cfRule type="expression" dxfId="754" priority="41">
      <formula>$AJ8=1</formula>
    </cfRule>
  </conditionalFormatting>
  <conditionalFormatting sqref="K8:AC8">
    <cfRule type="expression" dxfId="753" priority="40">
      <formula>$AJ9=1</formula>
    </cfRule>
  </conditionalFormatting>
  <conditionalFormatting sqref="K7:AC7 AC8:AC16">
    <cfRule type="expression" dxfId="752" priority="39">
      <formula>$AJ8=1</formula>
    </cfRule>
  </conditionalFormatting>
  <conditionalFormatting sqref="K8:AC8">
    <cfRule type="expression" dxfId="751" priority="38">
      <formula>$AJ9=1</formula>
    </cfRule>
  </conditionalFormatting>
  <conditionalFormatting sqref="K7:AC7 AC8:AC16">
    <cfRule type="expression" dxfId="750" priority="37">
      <formula>$AJ8=1</formula>
    </cfRule>
  </conditionalFormatting>
  <conditionalFormatting sqref="K8:AC8">
    <cfRule type="expression" dxfId="749" priority="36">
      <formula>$AJ9=1</formula>
    </cfRule>
  </conditionalFormatting>
  <conditionalFormatting sqref="K9:AC9">
    <cfRule type="expression" dxfId="748" priority="28">
      <formula>$AJ10=1</formula>
    </cfRule>
  </conditionalFormatting>
  <conditionalFormatting sqref="K9:AC9">
    <cfRule type="expression" dxfId="747" priority="35">
      <formula>$AJ10=1</formula>
    </cfRule>
  </conditionalFormatting>
  <conditionalFormatting sqref="K9:AC9">
    <cfRule type="expression" dxfId="746" priority="34">
      <formula>$AJ10=1</formula>
    </cfRule>
  </conditionalFormatting>
  <conditionalFormatting sqref="K9:AC9">
    <cfRule type="expression" dxfId="745" priority="33">
      <formula>$AJ10=1</formula>
    </cfRule>
  </conditionalFormatting>
  <conditionalFormatting sqref="K9:AC9">
    <cfRule type="expression" dxfId="744" priority="32">
      <formula>$AJ10=1</formula>
    </cfRule>
  </conditionalFormatting>
  <conditionalFormatting sqref="K9:AC9">
    <cfRule type="expression" dxfId="743" priority="31">
      <formula>$AJ10=1</formula>
    </cfRule>
  </conditionalFormatting>
  <conditionalFormatting sqref="K9:AC9">
    <cfRule type="expression" dxfId="742" priority="30">
      <formula>$AJ10=1</formula>
    </cfRule>
  </conditionalFormatting>
  <conditionalFormatting sqref="K9:AC9">
    <cfRule type="expression" dxfId="741" priority="29">
      <formula>$AJ10=1</formula>
    </cfRule>
  </conditionalFormatting>
  <conditionalFormatting sqref="S24:S26">
    <cfRule type="expression" dxfId="740" priority="27">
      <formula>$AJ25=1</formula>
    </cfRule>
  </conditionalFormatting>
  <conditionalFormatting sqref="S27:S29">
    <cfRule type="expression" dxfId="739" priority="26">
      <formula>$AJ28=1</formula>
    </cfRule>
  </conditionalFormatting>
  <conditionalFormatting sqref="S30:S33">
    <cfRule type="expression" dxfId="738" priority="25">
      <formula>$AJ31=1</formula>
    </cfRule>
  </conditionalFormatting>
  <conditionalFormatting sqref="S24">
    <cfRule type="expression" dxfId="737" priority="24">
      <formula>$AJ25=1</formula>
    </cfRule>
  </conditionalFormatting>
  <conditionalFormatting sqref="S25">
    <cfRule type="expression" dxfId="736" priority="23">
      <formula>$AJ26=1</formula>
    </cfRule>
  </conditionalFormatting>
  <conditionalFormatting sqref="S24">
    <cfRule type="expression" dxfId="735" priority="22">
      <formula>$AJ25=1</formula>
    </cfRule>
  </conditionalFormatting>
  <conditionalFormatting sqref="S25">
    <cfRule type="expression" dxfId="734" priority="21">
      <formula>$AJ26=1</formula>
    </cfRule>
  </conditionalFormatting>
  <conditionalFormatting sqref="S24">
    <cfRule type="expression" dxfId="733" priority="20">
      <formula>$AJ25=1</formula>
    </cfRule>
  </conditionalFormatting>
  <conditionalFormatting sqref="S25">
    <cfRule type="expression" dxfId="732" priority="19">
      <formula>$AJ26=1</formula>
    </cfRule>
  </conditionalFormatting>
  <conditionalFormatting sqref="S24">
    <cfRule type="expression" dxfId="731" priority="18">
      <formula>$AJ25=1</formula>
    </cfRule>
  </conditionalFormatting>
  <conditionalFormatting sqref="S25">
    <cfRule type="expression" dxfId="730" priority="17">
      <formula>$AJ26=1</formula>
    </cfRule>
  </conditionalFormatting>
  <conditionalFormatting sqref="S24">
    <cfRule type="expression" dxfId="729" priority="16">
      <formula>$AJ25=1</formula>
    </cfRule>
  </conditionalFormatting>
  <conditionalFormatting sqref="S25">
    <cfRule type="expression" dxfId="728" priority="15">
      <formula>$AJ26=1</formula>
    </cfRule>
  </conditionalFormatting>
  <conditionalFormatting sqref="S24">
    <cfRule type="expression" dxfId="727" priority="14">
      <formula>$AJ25=1</formula>
    </cfRule>
  </conditionalFormatting>
  <conditionalFormatting sqref="S25">
    <cfRule type="expression" dxfId="726" priority="13">
      <formula>$AJ26=1</formula>
    </cfRule>
  </conditionalFormatting>
  <conditionalFormatting sqref="S24">
    <cfRule type="expression" dxfId="725" priority="12">
      <formula>$AJ25=1</formula>
    </cfRule>
  </conditionalFormatting>
  <conditionalFormatting sqref="S25">
    <cfRule type="expression" dxfId="724" priority="11">
      <formula>$AJ26=1</formula>
    </cfRule>
  </conditionalFormatting>
  <conditionalFormatting sqref="S24">
    <cfRule type="expression" dxfId="723" priority="10">
      <formula>$AJ25=1</formula>
    </cfRule>
  </conditionalFormatting>
  <conditionalFormatting sqref="S25">
    <cfRule type="expression" dxfId="722" priority="9">
      <formula>$AJ26=1</formula>
    </cfRule>
  </conditionalFormatting>
  <conditionalFormatting sqref="S26">
    <cfRule type="expression" dxfId="721" priority="8">
      <formula>$AJ27=1</formula>
    </cfRule>
  </conditionalFormatting>
  <conditionalFormatting sqref="S26">
    <cfRule type="expression" dxfId="720" priority="7">
      <formula>$AJ27=1</formula>
    </cfRule>
  </conditionalFormatting>
  <conditionalFormatting sqref="S26">
    <cfRule type="expression" dxfId="719" priority="6">
      <formula>$AJ27=1</formula>
    </cfRule>
  </conditionalFormatting>
  <conditionalFormatting sqref="S26">
    <cfRule type="expression" dxfId="718" priority="5">
      <formula>$AJ27=1</formula>
    </cfRule>
  </conditionalFormatting>
  <conditionalFormatting sqref="S26">
    <cfRule type="expression" dxfId="717" priority="4">
      <formula>$AJ27=1</formula>
    </cfRule>
  </conditionalFormatting>
  <conditionalFormatting sqref="S26">
    <cfRule type="expression" dxfId="716" priority="3">
      <formula>$AJ27=1</formula>
    </cfRule>
  </conditionalFormatting>
  <conditionalFormatting sqref="S26">
    <cfRule type="expression" dxfId="715" priority="2">
      <formula>$AJ27=1</formula>
    </cfRule>
  </conditionalFormatting>
  <conditionalFormatting sqref="S26">
    <cfRule type="expression" dxfId="714" priority="1">
      <formula>$AJ27=1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4"/>
  <sheetViews>
    <sheetView workbookViewId="0">
      <selection activeCell="A9" sqref="A9"/>
    </sheetView>
  </sheetViews>
  <sheetFormatPr baseColWidth="10" defaultRowHeight="15" x14ac:dyDescent="0.25"/>
  <sheetData>
    <row r="1" spans="1:3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19</v>
      </c>
      <c r="M1" s="7" t="s">
        <v>11</v>
      </c>
      <c r="N1" s="7" t="s">
        <v>19</v>
      </c>
      <c r="O1" s="7" t="s">
        <v>12</v>
      </c>
      <c r="P1" s="7" t="s">
        <v>19</v>
      </c>
      <c r="Q1" s="7" t="s">
        <v>13</v>
      </c>
      <c r="R1" s="7" t="s">
        <v>19</v>
      </c>
      <c r="S1" s="7" t="s">
        <v>14</v>
      </c>
      <c r="T1" s="7" t="s">
        <v>19</v>
      </c>
      <c r="U1" s="7" t="s">
        <v>15</v>
      </c>
      <c r="V1" s="7" t="s">
        <v>19</v>
      </c>
      <c r="W1" s="7" t="s">
        <v>16</v>
      </c>
      <c r="X1" s="7" t="s">
        <v>19</v>
      </c>
      <c r="Y1" s="7" t="s">
        <v>17</v>
      </c>
      <c r="Z1" s="7" t="s">
        <v>19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</row>
    <row r="2" spans="1:31" x14ac:dyDescent="0.25">
      <c r="B2" s="2" t="s">
        <v>25</v>
      </c>
      <c r="C2" s="2" t="s">
        <v>28</v>
      </c>
      <c r="D2" s="2">
        <v>1</v>
      </c>
      <c r="E2" s="2" t="s">
        <v>31</v>
      </c>
      <c r="F2" s="2" t="s">
        <v>73</v>
      </c>
      <c r="G2" s="2" t="s">
        <v>66</v>
      </c>
      <c r="H2" s="5">
        <v>39366</v>
      </c>
      <c r="I2" s="2" t="s">
        <v>37</v>
      </c>
      <c r="J2" s="2" t="s">
        <v>35</v>
      </c>
      <c r="K2" s="38">
        <v>3</v>
      </c>
      <c r="L2" s="6">
        <v>2</v>
      </c>
      <c r="M2" s="38">
        <v>15</v>
      </c>
      <c r="N2" s="6">
        <v>1</v>
      </c>
      <c r="O2" s="38">
        <v>8</v>
      </c>
      <c r="P2" s="6">
        <v>2</v>
      </c>
      <c r="Q2" s="38">
        <v>11</v>
      </c>
      <c r="R2" s="6">
        <v>4</v>
      </c>
      <c r="S2" s="38">
        <v>0</v>
      </c>
      <c r="T2" s="6">
        <v>1</v>
      </c>
      <c r="U2" s="38">
        <v>11</v>
      </c>
      <c r="V2" s="6">
        <v>2</v>
      </c>
      <c r="W2" s="38">
        <v>9</v>
      </c>
      <c r="X2" s="6">
        <v>2</v>
      </c>
      <c r="Y2" s="38">
        <v>19</v>
      </c>
      <c r="Z2" s="6">
        <v>4</v>
      </c>
      <c r="AA2" s="38">
        <v>11</v>
      </c>
      <c r="AB2" s="6">
        <v>2</v>
      </c>
      <c r="AC2" s="2">
        <v>87</v>
      </c>
      <c r="AD2" s="8">
        <v>20</v>
      </c>
      <c r="AE2" s="8">
        <v>4.3499999999999996</v>
      </c>
    </row>
    <row r="3" spans="1:31" x14ac:dyDescent="0.25">
      <c r="B3" s="2" t="s">
        <v>25</v>
      </c>
      <c r="C3" s="2" t="s">
        <v>29</v>
      </c>
      <c r="D3" s="2">
        <v>5</v>
      </c>
      <c r="E3" s="2" t="s">
        <v>72</v>
      </c>
      <c r="F3" s="2" t="s">
        <v>34</v>
      </c>
      <c r="G3" s="2" t="s">
        <v>33</v>
      </c>
      <c r="H3" s="5">
        <v>34191</v>
      </c>
      <c r="I3" s="2" t="s">
        <v>77</v>
      </c>
      <c r="J3" s="2" t="s">
        <v>36</v>
      </c>
      <c r="K3" s="38">
        <v>12</v>
      </c>
      <c r="L3" s="6">
        <v>2</v>
      </c>
      <c r="M3" s="38">
        <v>9</v>
      </c>
      <c r="N3" s="6">
        <v>1</v>
      </c>
      <c r="O3" s="38">
        <v>4</v>
      </c>
      <c r="P3" s="6">
        <v>3</v>
      </c>
      <c r="Q3" s="38">
        <v>1</v>
      </c>
      <c r="R3" s="6">
        <v>4</v>
      </c>
      <c r="S3" s="38">
        <v>1</v>
      </c>
      <c r="T3" s="6">
        <v>1</v>
      </c>
      <c r="U3" s="38">
        <v>4</v>
      </c>
      <c r="V3" s="6">
        <v>2</v>
      </c>
      <c r="W3" s="38">
        <v>9</v>
      </c>
      <c r="X3" s="6">
        <v>2</v>
      </c>
      <c r="Y3" s="38">
        <v>6</v>
      </c>
      <c r="Z3" s="6">
        <v>4</v>
      </c>
      <c r="AA3" s="38">
        <v>1</v>
      </c>
      <c r="AB3" s="6">
        <v>2</v>
      </c>
      <c r="AC3" s="2">
        <v>47</v>
      </c>
      <c r="AD3" s="2">
        <v>21</v>
      </c>
      <c r="AE3" s="8">
        <v>2.2380952380952381</v>
      </c>
    </row>
    <row r="4" spans="1:31" x14ac:dyDescent="0.25">
      <c r="A4" s="2"/>
      <c r="B4" s="2"/>
      <c r="C4" s="2"/>
      <c r="D4" s="2"/>
      <c r="E4" s="2"/>
      <c r="F4" s="2"/>
      <c r="G4" s="2"/>
      <c r="H4" s="5"/>
      <c r="I4" s="2"/>
      <c r="J4" s="2"/>
      <c r="K4" s="3"/>
      <c r="L4" s="6"/>
      <c r="M4" s="2"/>
      <c r="N4" s="6"/>
      <c r="O4" s="3"/>
      <c r="P4" s="6"/>
      <c r="Q4" s="2"/>
      <c r="R4" s="6"/>
      <c r="S4" s="3"/>
      <c r="T4" s="6"/>
      <c r="U4" s="2"/>
      <c r="V4" s="6"/>
      <c r="W4" s="3"/>
      <c r="X4" s="6"/>
      <c r="Y4" s="4"/>
      <c r="Z4" s="6"/>
      <c r="AA4" s="3"/>
      <c r="AB4" s="6"/>
      <c r="AC4" s="2"/>
      <c r="AD4" s="2"/>
      <c r="AE4" s="8"/>
    </row>
  </sheetData>
  <conditionalFormatting sqref="K2:AD2">
    <cfRule type="expression" dxfId="713" priority="98">
      <formula>$AJ3=1</formula>
    </cfRule>
  </conditionalFormatting>
  <conditionalFormatting sqref="K3:AD3">
    <cfRule type="expression" dxfId="712" priority="97">
      <formula>$AJ4=1</formula>
    </cfRule>
  </conditionalFormatting>
  <conditionalFormatting sqref="K4:AD4">
    <cfRule type="expression" dxfId="711" priority="96">
      <formula>$AJ5=1</formula>
    </cfRule>
  </conditionalFormatting>
  <conditionalFormatting sqref="K2:AD2">
    <cfRule type="expression" dxfId="710" priority="95">
      <formula>$AJ3=1</formula>
    </cfRule>
  </conditionalFormatting>
  <conditionalFormatting sqref="K3:AD3">
    <cfRule type="expression" dxfId="709" priority="94">
      <formula>$AJ4=1</formula>
    </cfRule>
  </conditionalFormatting>
  <conditionalFormatting sqref="K4:AD4">
    <cfRule type="expression" dxfId="708" priority="93">
      <formula>$AJ5=1</formula>
    </cfRule>
  </conditionalFormatting>
  <conditionalFormatting sqref="K2:AD2">
    <cfRule type="expression" dxfId="707" priority="92">
      <formula>$AJ3=1</formula>
    </cfRule>
  </conditionalFormatting>
  <conditionalFormatting sqref="K3:AD3">
    <cfRule type="expression" dxfId="706" priority="91">
      <formula>$AJ4=1</formula>
    </cfRule>
  </conditionalFormatting>
  <conditionalFormatting sqref="K4:AD4">
    <cfRule type="expression" dxfId="705" priority="90">
      <formula>$AJ5=1</formula>
    </cfRule>
  </conditionalFormatting>
  <conditionalFormatting sqref="K2:AD2">
    <cfRule type="expression" dxfId="704" priority="89">
      <formula>$AJ3=1</formula>
    </cfRule>
  </conditionalFormatting>
  <conditionalFormatting sqref="K3:AD3">
    <cfRule type="expression" dxfId="703" priority="88">
      <formula>$AJ4=1</formula>
    </cfRule>
  </conditionalFormatting>
  <conditionalFormatting sqref="K4:AD4">
    <cfRule type="expression" dxfId="702" priority="87">
      <formula>$AJ5=1</formula>
    </cfRule>
  </conditionalFormatting>
  <conditionalFormatting sqref="K2:AD2">
    <cfRule type="expression" dxfId="701" priority="86">
      <formula>$AJ3=1</formula>
    </cfRule>
  </conditionalFormatting>
  <conditionalFormatting sqref="K3:AD3">
    <cfRule type="expression" dxfId="700" priority="85">
      <formula>$AJ4=1</formula>
    </cfRule>
  </conditionalFormatting>
  <conditionalFormatting sqref="K4:AD4">
    <cfRule type="expression" dxfId="699" priority="84">
      <formula>$AJ5=1</formula>
    </cfRule>
  </conditionalFormatting>
  <conditionalFormatting sqref="K2:AD2">
    <cfRule type="expression" dxfId="698" priority="83">
      <formula>$AJ3=1</formula>
    </cfRule>
  </conditionalFormatting>
  <conditionalFormatting sqref="K3:AD3">
    <cfRule type="expression" dxfId="697" priority="82">
      <formula>$AJ4=1</formula>
    </cfRule>
  </conditionalFormatting>
  <conditionalFormatting sqref="K4:AD4">
    <cfRule type="expression" dxfId="696" priority="81">
      <formula>$AJ5=1</formula>
    </cfRule>
  </conditionalFormatting>
  <conditionalFormatting sqref="K2:AD2">
    <cfRule type="expression" dxfId="695" priority="80">
      <formula>$AJ3=1</formula>
    </cfRule>
  </conditionalFormatting>
  <conditionalFormatting sqref="K3:AD3">
    <cfRule type="expression" dxfId="694" priority="79">
      <formula>$AJ4=1</formula>
    </cfRule>
  </conditionalFormatting>
  <conditionalFormatting sqref="K4:AD4">
    <cfRule type="expression" dxfId="693" priority="78">
      <formula>$AJ5=1</formula>
    </cfRule>
  </conditionalFormatting>
  <conditionalFormatting sqref="K2:AD2">
    <cfRule type="expression" dxfId="692" priority="77">
      <formula>$AJ3=1</formula>
    </cfRule>
  </conditionalFormatting>
  <conditionalFormatting sqref="K3:AD3">
    <cfRule type="expression" dxfId="691" priority="76">
      <formula>$AJ4=1</formula>
    </cfRule>
  </conditionalFormatting>
  <conditionalFormatting sqref="K4:AD4">
    <cfRule type="expression" dxfId="690" priority="75">
      <formula>$AJ5=1</formula>
    </cfRule>
  </conditionalFormatting>
  <conditionalFormatting sqref="K2:AD2">
    <cfRule type="expression" dxfId="689" priority="74">
      <formula>$AJ3=1</formula>
    </cfRule>
  </conditionalFormatting>
  <conditionalFormatting sqref="K3:AD3">
    <cfRule type="expression" dxfId="688" priority="73">
      <formula>$AJ4=1</formula>
    </cfRule>
  </conditionalFormatting>
  <conditionalFormatting sqref="K4:AD4">
    <cfRule type="expression" dxfId="687" priority="72">
      <formula>$AJ5=1</formula>
    </cfRule>
  </conditionalFormatting>
  <conditionalFormatting sqref="K2:AD2">
    <cfRule type="expression" dxfId="686" priority="71">
      <formula>$AJ3=1</formula>
    </cfRule>
  </conditionalFormatting>
  <conditionalFormatting sqref="K3:AD3">
    <cfRule type="expression" dxfId="685" priority="70">
      <formula>$AJ4=1</formula>
    </cfRule>
  </conditionalFormatting>
  <conditionalFormatting sqref="K4:AD4">
    <cfRule type="expression" dxfId="684" priority="69">
      <formula>$AJ5=1</formula>
    </cfRule>
  </conditionalFormatting>
  <conditionalFormatting sqref="K2:AD2">
    <cfRule type="expression" dxfId="683" priority="68">
      <formula>$AJ3=1</formula>
    </cfRule>
  </conditionalFormatting>
  <conditionalFormatting sqref="K3:AD3">
    <cfRule type="expression" dxfId="682" priority="67">
      <formula>$AJ4=1</formula>
    </cfRule>
  </conditionalFormatting>
  <conditionalFormatting sqref="K4:AD4">
    <cfRule type="expression" dxfId="681" priority="66">
      <formula>$AJ5=1</formula>
    </cfRule>
  </conditionalFormatting>
  <conditionalFormatting sqref="K2:AD2">
    <cfRule type="expression" dxfId="680" priority="65">
      <formula>$AJ3=1</formula>
    </cfRule>
  </conditionalFormatting>
  <conditionalFormatting sqref="K3:AD3">
    <cfRule type="expression" dxfId="679" priority="64">
      <formula>$AJ4=1</formula>
    </cfRule>
  </conditionalFormatting>
  <conditionalFormatting sqref="K4:AD4">
    <cfRule type="expression" dxfId="678" priority="63">
      <formula>$AJ5=1</formula>
    </cfRule>
  </conditionalFormatting>
  <conditionalFormatting sqref="K2:AD2">
    <cfRule type="expression" dxfId="677" priority="62">
      <formula>$AJ3=1</formula>
    </cfRule>
  </conditionalFormatting>
  <conditionalFormatting sqref="K3:AD3">
    <cfRule type="expression" dxfId="676" priority="61">
      <formula>$AJ4=1</formula>
    </cfRule>
  </conditionalFormatting>
  <conditionalFormatting sqref="K4:AD4">
    <cfRule type="expression" dxfId="675" priority="60">
      <formula>$AJ5=1</formula>
    </cfRule>
  </conditionalFormatting>
  <conditionalFormatting sqref="K2:AD2">
    <cfRule type="expression" dxfId="674" priority="59">
      <formula>$AJ3=1</formula>
    </cfRule>
  </conditionalFormatting>
  <conditionalFormatting sqref="AC2">
    <cfRule type="expression" dxfId="673" priority="58">
      <formula>$AJ3=1</formula>
    </cfRule>
  </conditionalFormatting>
  <conditionalFormatting sqref="AC2">
    <cfRule type="expression" dxfId="672" priority="57">
      <formula>$AJ3=1</formula>
    </cfRule>
  </conditionalFormatting>
  <conditionalFormatting sqref="AC2">
    <cfRule type="expression" dxfId="671" priority="56">
      <formula>$AJ3=1</formula>
    </cfRule>
  </conditionalFormatting>
  <conditionalFormatting sqref="AC2">
    <cfRule type="expression" dxfId="670" priority="55">
      <formula>$AJ3=1</formula>
    </cfRule>
  </conditionalFormatting>
  <conditionalFormatting sqref="AC2">
    <cfRule type="expression" dxfId="669" priority="54">
      <formula>$AJ3=1</formula>
    </cfRule>
  </conditionalFormatting>
  <conditionalFormatting sqref="AC2">
    <cfRule type="expression" dxfId="668" priority="53">
      <formula>$AJ3=1</formula>
    </cfRule>
  </conditionalFormatting>
  <conditionalFormatting sqref="AC2">
    <cfRule type="expression" dxfId="667" priority="52">
      <formula>$AJ3=1</formula>
    </cfRule>
  </conditionalFormatting>
  <conditionalFormatting sqref="AC2">
    <cfRule type="expression" dxfId="666" priority="51">
      <formula>$AJ3=1</formula>
    </cfRule>
  </conditionalFormatting>
  <conditionalFormatting sqref="K2:AD2">
    <cfRule type="expression" dxfId="665" priority="50">
      <formula>$AJ3=1</formula>
    </cfRule>
  </conditionalFormatting>
  <conditionalFormatting sqref="K2:AC2 AC3">
    <cfRule type="expression" dxfId="664" priority="49">
      <formula>$AJ3=1</formula>
    </cfRule>
  </conditionalFormatting>
  <conditionalFormatting sqref="K2:AC2 AC3">
    <cfRule type="expression" dxfId="663" priority="48">
      <formula>$AJ3=1</formula>
    </cfRule>
  </conditionalFormatting>
  <conditionalFormatting sqref="K2:AC2 AC3">
    <cfRule type="expression" dxfId="662" priority="47">
      <formula>$AJ3=1</formula>
    </cfRule>
  </conditionalFormatting>
  <conditionalFormatting sqref="K2:AC2 AC3">
    <cfRule type="expression" dxfId="661" priority="46">
      <formula>$AJ3=1</formula>
    </cfRule>
  </conditionalFormatting>
  <conditionalFormatting sqref="K2:AC2 AC3">
    <cfRule type="expression" dxfId="660" priority="45">
      <formula>$AJ3=1</formula>
    </cfRule>
  </conditionalFormatting>
  <conditionalFormatting sqref="K2:AC2 AC3">
    <cfRule type="expression" dxfId="659" priority="44">
      <formula>$AJ3=1</formula>
    </cfRule>
  </conditionalFormatting>
  <conditionalFormatting sqref="K2:AC2 AC3">
    <cfRule type="expression" dxfId="658" priority="43">
      <formula>$AJ3=1</formula>
    </cfRule>
  </conditionalFormatting>
  <conditionalFormatting sqref="K2:AC2 AC3">
    <cfRule type="expression" dxfId="657" priority="42">
      <formula>$AJ3=1</formula>
    </cfRule>
  </conditionalFormatting>
  <conditionalFormatting sqref="K3:AD3">
    <cfRule type="expression" dxfId="656" priority="41">
      <formula>$AJ4=1</formula>
    </cfRule>
  </conditionalFormatting>
  <conditionalFormatting sqref="K2:AD2">
    <cfRule type="expression" dxfId="655" priority="40">
      <formula>$AJ3=1</formula>
    </cfRule>
  </conditionalFormatting>
  <conditionalFormatting sqref="K2:AC2 AC3">
    <cfRule type="expression" dxfId="654" priority="39">
      <formula>$AJ3=1</formula>
    </cfRule>
  </conditionalFormatting>
  <conditionalFormatting sqref="K2:AC2 AC3">
    <cfRule type="expression" dxfId="653" priority="38">
      <formula>$AJ3=1</formula>
    </cfRule>
  </conditionalFormatting>
  <conditionalFormatting sqref="K2:AC2 AC3">
    <cfRule type="expression" dxfId="652" priority="37">
      <formula>$AJ3=1</formula>
    </cfRule>
  </conditionalFormatting>
  <conditionalFormatting sqref="K2:AC2 AC3">
    <cfRule type="expression" dxfId="651" priority="36">
      <formula>$AJ3=1</formula>
    </cfRule>
  </conditionalFormatting>
  <conditionalFormatting sqref="K2:AC2 AC3">
    <cfRule type="expression" dxfId="650" priority="35">
      <formula>$AJ3=1</formula>
    </cfRule>
  </conditionalFormatting>
  <conditionalFormatting sqref="K2:AC2 AC3">
    <cfRule type="expression" dxfId="649" priority="34">
      <formula>$AJ3=1</formula>
    </cfRule>
  </conditionalFormatting>
  <conditionalFormatting sqref="K2:AC2 AC3">
    <cfRule type="expression" dxfId="648" priority="33">
      <formula>$AJ3=1</formula>
    </cfRule>
  </conditionalFormatting>
  <conditionalFormatting sqref="K2:AC2 AC3">
    <cfRule type="expression" dxfId="647" priority="32">
      <formula>$AJ3=1</formula>
    </cfRule>
  </conditionalFormatting>
  <conditionalFormatting sqref="K3:AD3">
    <cfRule type="expression" dxfId="646" priority="31">
      <formula>$AJ4=1</formula>
    </cfRule>
  </conditionalFormatting>
  <conditionalFormatting sqref="K2:AD2">
    <cfRule type="expression" dxfId="645" priority="30">
      <formula>$AJ3=1</formula>
    </cfRule>
  </conditionalFormatting>
  <conditionalFormatting sqref="K2:AC2 AC3">
    <cfRule type="expression" dxfId="644" priority="29">
      <formula>$AJ3=1</formula>
    </cfRule>
  </conditionalFormatting>
  <conditionalFormatting sqref="K2:AC2 AC3">
    <cfRule type="expression" dxfId="643" priority="28">
      <formula>$AJ3=1</formula>
    </cfRule>
  </conditionalFormatting>
  <conditionalFormatting sqref="K2:AC2 AC3">
    <cfRule type="expression" dxfId="642" priority="27">
      <formula>$AJ3=1</formula>
    </cfRule>
  </conditionalFormatting>
  <conditionalFormatting sqref="K2:AC2 AC3">
    <cfRule type="expression" dxfId="641" priority="26">
      <formula>$AJ3=1</formula>
    </cfRule>
  </conditionalFormatting>
  <conditionalFormatting sqref="K2:AC2 AC3">
    <cfRule type="expression" dxfId="640" priority="25">
      <formula>$AJ3=1</formula>
    </cfRule>
  </conditionalFormatting>
  <conditionalFormatting sqref="K2:AC2 AC3">
    <cfRule type="expression" dxfId="639" priority="24">
      <formula>$AJ3=1</formula>
    </cfRule>
  </conditionalFormatting>
  <conditionalFormatting sqref="K2:AC2 AC3">
    <cfRule type="expression" dxfId="638" priority="23">
      <formula>$AJ3=1</formula>
    </cfRule>
  </conditionalFormatting>
  <conditionalFormatting sqref="K2:AC2 AC3">
    <cfRule type="expression" dxfId="637" priority="22">
      <formula>$AJ3=1</formula>
    </cfRule>
  </conditionalFormatting>
  <conditionalFormatting sqref="K3:AD3">
    <cfRule type="expression" dxfId="636" priority="21">
      <formula>$AJ4=1</formula>
    </cfRule>
  </conditionalFormatting>
  <conditionalFormatting sqref="K2:AD2">
    <cfRule type="expression" dxfId="635" priority="20">
      <formula>$AJ3=1</formula>
    </cfRule>
  </conditionalFormatting>
  <conditionalFormatting sqref="K2:AC2 AC3">
    <cfRule type="expression" dxfId="634" priority="19">
      <formula>$AJ3=1</formula>
    </cfRule>
  </conditionalFormatting>
  <conditionalFormatting sqref="K2:AC2 AC3">
    <cfRule type="expression" dxfId="633" priority="18">
      <formula>$AJ3=1</formula>
    </cfRule>
  </conditionalFormatting>
  <conditionalFormatting sqref="K2:AC2 AC3">
    <cfRule type="expression" dxfId="632" priority="17">
      <formula>$AJ3=1</formula>
    </cfRule>
  </conditionalFormatting>
  <conditionalFormatting sqref="K2:AC2 AC3">
    <cfRule type="expression" dxfId="631" priority="16">
      <formula>$AJ3=1</formula>
    </cfRule>
  </conditionalFormatting>
  <conditionalFormatting sqref="K2:AC2 AC3">
    <cfRule type="expression" dxfId="630" priority="15">
      <formula>$AJ3=1</formula>
    </cfRule>
  </conditionalFormatting>
  <conditionalFormatting sqref="K2:AC2 AC3">
    <cfRule type="expression" dxfId="629" priority="14">
      <formula>$AJ3=1</formula>
    </cfRule>
  </conditionalFormatting>
  <conditionalFormatting sqref="K2:AC2 AC3">
    <cfRule type="expression" dxfId="628" priority="13">
      <formula>$AJ3=1</formula>
    </cfRule>
  </conditionalFormatting>
  <conditionalFormatting sqref="K2:AC2 AC3">
    <cfRule type="expression" dxfId="627" priority="12">
      <formula>$AJ3=1</formula>
    </cfRule>
  </conditionalFormatting>
  <conditionalFormatting sqref="K3:AD3">
    <cfRule type="expression" dxfId="626" priority="11">
      <formula>$AJ4=1</formula>
    </cfRule>
  </conditionalFormatting>
  <conditionalFormatting sqref="K2:AD2">
    <cfRule type="expression" dxfId="625" priority="10">
      <formula>$AJ3=1</formula>
    </cfRule>
  </conditionalFormatting>
  <conditionalFormatting sqref="K2:AC2 AC3">
    <cfRule type="expression" dxfId="624" priority="9">
      <formula>$AJ3=1</formula>
    </cfRule>
  </conditionalFormatting>
  <conditionalFormatting sqref="K2:AC2 AC3">
    <cfRule type="expression" dxfId="623" priority="8">
      <formula>$AJ3=1</formula>
    </cfRule>
  </conditionalFormatting>
  <conditionalFormatting sqref="K2:AC2 AC3">
    <cfRule type="expression" dxfId="622" priority="7">
      <formula>$AJ3=1</formula>
    </cfRule>
  </conditionalFormatting>
  <conditionalFormatting sqref="K2:AC2 AC3">
    <cfRule type="expression" dxfId="621" priority="6">
      <formula>$AJ3=1</formula>
    </cfRule>
  </conditionalFormatting>
  <conditionalFormatting sqref="K2:AC2 AC3">
    <cfRule type="expression" dxfId="620" priority="5">
      <formula>$AJ3=1</formula>
    </cfRule>
  </conditionalFormatting>
  <conditionalFormatting sqref="K2:AC2 AC3">
    <cfRule type="expression" dxfId="619" priority="4">
      <formula>$AJ3=1</formula>
    </cfRule>
  </conditionalFormatting>
  <conditionalFormatting sqref="K2:AC2 AC3">
    <cfRule type="expression" dxfId="618" priority="3">
      <formula>$AJ3=1</formula>
    </cfRule>
  </conditionalFormatting>
  <conditionalFormatting sqref="K2:AC2 AC3">
    <cfRule type="expression" dxfId="617" priority="2">
      <formula>$AJ3=1</formula>
    </cfRule>
  </conditionalFormatting>
  <conditionalFormatting sqref="K3:AD3">
    <cfRule type="expression" dxfId="616" priority="1">
      <formula>$AJ4=1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4"/>
  <sheetViews>
    <sheetView workbookViewId="0">
      <selection activeCell="C9" sqref="C9"/>
    </sheetView>
  </sheetViews>
  <sheetFormatPr baseColWidth="10" defaultRowHeight="15" x14ac:dyDescent="0.25"/>
  <sheetData>
    <row r="1" spans="1:3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19</v>
      </c>
      <c r="M1" s="7" t="s">
        <v>11</v>
      </c>
      <c r="N1" s="7" t="s">
        <v>19</v>
      </c>
      <c r="O1" s="7" t="s">
        <v>12</v>
      </c>
      <c r="P1" s="7" t="s">
        <v>19</v>
      </c>
      <c r="Q1" s="7" t="s">
        <v>13</v>
      </c>
      <c r="R1" s="7" t="s">
        <v>19</v>
      </c>
      <c r="S1" s="7" t="s">
        <v>14</v>
      </c>
      <c r="T1" s="7" t="s">
        <v>19</v>
      </c>
      <c r="U1" s="7" t="s">
        <v>15</v>
      </c>
      <c r="V1" s="7" t="s">
        <v>19</v>
      </c>
      <c r="W1" s="7" t="s">
        <v>16</v>
      </c>
      <c r="X1" s="7" t="s">
        <v>19</v>
      </c>
      <c r="Y1" s="7" t="s">
        <v>17</v>
      </c>
      <c r="Z1" s="7" t="s">
        <v>19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</row>
    <row r="2" spans="1:31" x14ac:dyDescent="0.25">
      <c r="B2" s="2" t="s">
        <v>26</v>
      </c>
      <c r="C2" s="2" t="s">
        <v>29</v>
      </c>
      <c r="D2" s="2">
        <v>2</v>
      </c>
      <c r="E2" s="2" t="s">
        <v>69</v>
      </c>
      <c r="F2" s="2" t="s">
        <v>32</v>
      </c>
      <c r="G2" s="2" t="s">
        <v>67</v>
      </c>
      <c r="H2" s="5">
        <v>35857</v>
      </c>
      <c r="I2" s="2" t="s">
        <v>38</v>
      </c>
      <c r="J2" s="2" t="s">
        <v>36</v>
      </c>
      <c r="K2" s="38">
        <v>5</v>
      </c>
      <c r="L2" s="6">
        <v>2</v>
      </c>
      <c r="M2" s="38">
        <v>10</v>
      </c>
      <c r="N2" s="6">
        <v>1</v>
      </c>
      <c r="O2" s="38">
        <v>11</v>
      </c>
      <c r="P2" s="6">
        <v>3</v>
      </c>
      <c r="Q2" s="38">
        <v>15</v>
      </c>
      <c r="R2" s="6">
        <v>4</v>
      </c>
      <c r="S2" s="38">
        <v>16</v>
      </c>
      <c r="T2" s="6">
        <v>1</v>
      </c>
      <c r="U2" s="38">
        <v>18</v>
      </c>
      <c r="V2" s="6">
        <v>2</v>
      </c>
      <c r="W2" s="38">
        <v>8</v>
      </c>
      <c r="X2" s="6">
        <v>2</v>
      </c>
      <c r="Y2" s="38">
        <v>3</v>
      </c>
      <c r="Z2" s="6">
        <v>4</v>
      </c>
      <c r="AA2" s="38">
        <v>3</v>
      </c>
      <c r="AB2" s="6">
        <v>2</v>
      </c>
      <c r="AC2" s="2">
        <v>89</v>
      </c>
      <c r="AD2" s="8">
        <v>21</v>
      </c>
      <c r="AE2" s="8">
        <v>4.2380952380952381</v>
      </c>
    </row>
    <row r="3" spans="1:31" x14ac:dyDescent="0.25">
      <c r="B3" s="2" t="s">
        <v>26</v>
      </c>
      <c r="C3" s="2" t="s">
        <v>28</v>
      </c>
      <c r="D3" s="2">
        <v>4</v>
      </c>
      <c r="E3" s="2" t="s">
        <v>71</v>
      </c>
      <c r="F3" s="2" t="s">
        <v>74</v>
      </c>
      <c r="G3" s="2" t="s">
        <v>68</v>
      </c>
      <c r="H3" s="5">
        <v>35411</v>
      </c>
      <c r="I3" s="2" t="s">
        <v>76</v>
      </c>
      <c r="J3" s="2" t="s">
        <v>36</v>
      </c>
      <c r="K3" s="38">
        <v>11</v>
      </c>
      <c r="L3" s="6">
        <v>2</v>
      </c>
      <c r="M3" s="38">
        <v>7</v>
      </c>
      <c r="N3" s="6">
        <v>1</v>
      </c>
      <c r="O3" s="38">
        <v>19</v>
      </c>
      <c r="P3" s="6">
        <v>3</v>
      </c>
      <c r="Q3" s="38">
        <v>17</v>
      </c>
      <c r="R3" s="6">
        <v>4</v>
      </c>
      <c r="S3" s="38" t="s">
        <v>24</v>
      </c>
      <c r="T3" s="6">
        <v>1</v>
      </c>
      <c r="U3" s="38">
        <v>10</v>
      </c>
      <c r="V3" s="6">
        <v>2</v>
      </c>
      <c r="W3" s="38">
        <v>10</v>
      </c>
      <c r="X3" s="6">
        <v>2</v>
      </c>
      <c r="Y3" s="38">
        <v>5</v>
      </c>
      <c r="Z3" s="6">
        <v>4</v>
      </c>
      <c r="AA3" s="38">
        <v>1</v>
      </c>
      <c r="AB3" s="6">
        <v>2</v>
      </c>
      <c r="AC3" s="2">
        <v>80</v>
      </c>
      <c r="AD3" s="2">
        <v>20</v>
      </c>
      <c r="AE3" s="8">
        <v>4</v>
      </c>
    </row>
    <row r="4" spans="1:31" x14ac:dyDescent="0.25">
      <c r="A4" s="2"/>
      <c r="B4" s="2"/>
      <c r="C4" s="2"/>
      <c r="D4" s="2"/>
      <c r="E4" s="2"/>
      <c r="F4" s="2"/>
      <c r="G4" s="2"/>
      <c r="H4" s="5"/>
      <c r="I4" s="2"/>
      <c r="J4" s="2"/>
      <c r="K4" s="3"/>
      <c r="L4" s="6"/>
      <c r="M4" s="2"/>
      <c r="N4" s="6"/>
      <c r="O4" s="3"/>
      <c r="P4" s="6"/>
      <c r="Q4" s="2"/>
      <c r="R4" s="6"/>
      <c r="S4" s="3"/>
      <c r="T4" s="6"/>
      <c r="U4" s="2"/>
      <c r="V4" s="6"/>
      <c r="W4" s="3"/>
      <c r="X4" s="6"/>
      <c r="Y4" s="2"/>
      <c r="Z4" s="6"/>
      <c r="AA4" s="3"/>
      <c r="AB4" s="6"/>
      <c r="AC4" s="2"/>
      <c r="AD4" s="2"/>
      <c r="AE4" s="8"/>
    </row>
  </sheetData>
  <conditionalFormatting sqref="K2:AD2">
    <cfRule type="expression" dxfId="615" priority="140">
      <formula>$AJ3=1</formula>
    </cfRule>
  </conditionalFormatting>
  <conditionalFormatting sqref="K3:AD3">
    <cfRule type="expression" dxfId="614" priority="139">
      <formula>$AJ4=1</formula>
    </cfRule>
  </conditionalFormatting>
  <conditionalFormatting sqref="K4:AD4">
    <cfRule type="expression" dxfId="613" priority="138">
      <formula>$AJ5=1</formula>
    </cfRule>
  </conditionalFormatting>
  <conditionalFormatting sqref="K2:AD2">
    <cfRule type="expression" dxfId="612" priority="137">
      <formula>$AJ3=1</formula>
    </cfRule>
  </conditionalFormatting>
  <conditionalFormatting sqref="K3:AD3">
    <cfRule type="expression" dxfId="611" priority="136">
      <formula>$AJ4=1</formula>
    </cfRule>
  </conditionalFormatting>
  <conditionalFormatting sqref="K4:AD4">
    <cfRule type="expression" dxfId="610" priority="135">
      <formula>$AJ5=1</formula>
    </cfRule>
  </conditionalFormatting>
  <conditionalFormatting sqref="K2:AD2">
    <cfRule type="expression" dxfId="609" priority="134">
      <formula>$AJ3=1</formula>
    </cfRule>
  </conditionalFormatting>
  <conditionalFormatting sqref="K3:AD3">
    <cfRule type="expression" dxfId="608" priority="133">
      <formula>$AJ4=1</formula>
    </cfRule>
  </conditionalFormatting>
  <conditionalFormatting sqref="K4:AD4">
    <cfRule type="expression" dxfId="607" priority="132">
      <formula>$AJ5=1</formula>
    </cfRule>
  </conditionalFormatting>
  <conditionalFormatting sqref="K2:AD2">
    <cfRule type="expression" dxfId="606" priority="131">
      <formula>$AJ3=1</formula>
    </cfRule>
  </conditionalFormatting>
  <conditionalFormatting sqref="K3:AD3">
    <cfRule type="expression" dxfId="605" priority="130">
      <formula>$AJ4=1</formula>
    </cfRule>
  </conditionalFormatting>
  <conditionalFormatting sqref="K4:AD4">
    <cfRule type="expression" dxfId="604" priority="129">
      <formula>$AJ5=1</formula>
    </cfRule>
  </conditionalFormatting>
  <conditionalFormatting sqref="K2:AD2">
    <cfRule type="expression" dxfId="603" priority="128">
      <formula>$AJ3=1</formula>
    </cfRule>
  </conditionalFormatting>
  <conditionalFormatting sqref="K3:AD3">
    <cfRule type="expression" dxfId="602" priority="127">
      <formula>$AJ4=1</formula>
    </cfRule>
  </conditionalFormatting>
  <conditionalFormatting sqref="K4:AD4">
    <cfRule type="expression" dxfId="601" priority="126">
      <formula>$AJ5=1</formula>
    </cfRule>
  </conditionalFormatting>
  <conditionalFormatting sqref="K2:AD2">
    <cfRule type="expression" dxfId="600" priority="125">
      <formula>$AJ3=1</formula>
    </cfRule>
  </conditionalFormatting>
  <conditionalFormatting sqref="K3:AD3">
    <cfRule type="expression" dxfId="599" priority="124">
      <formula>$AJ4=1</formula>
    </cfRule>
  </conditionalFormatting>
  <conditionalFormatting sqref="K4:AD4">
    <cfRule type="expression" dxfId="598" priority="123">
      <formula>$AJ5=1</formula>
    </cfRule>
  </conditionalFormatting>
  <conditionalFormatting sqref="K2:AD2">
    <cfRule type="expression" dxfId="597" priority="122">
      <formula>$AJ3=1</formula>
    </cfRule>
  </conditionalFormatting>
  <conditionalFormatting sqref="K3:AD3">
    <cfRule type="expression" dxfId="596" priority="121">
      <formula>$AJ4=1</formula>
    </cfRule>
  </conditionalFormatting>
  <conditionalFormatting sqref="K4:AD4">
    <cfRule type="expression" dxfId="595" priority="120">
      <formula>$AJ5=1</formula>
    </cfRule>
  </conditionalFormatting>
  <conditionalFormatting sqref="K2:AD2">
    <cfRule type="expression" dxfId="594" priority="119">
      <formula>$AJ3=1</formula>
    </cfRule>
  </conditionalFormatting>
  <conditionalFormatting sqref="K3:AD3">
    <cfRule type="expression" dxfId="593" priority="118">
      <formula>$AJ4=1</formula>
    </cfRule>
  </conditionalFormatting>
  <conditionalFormatting sqref="K4:AD4">
    <cfRule type="expression" dxfId="592" priority="117">
      <formula>$AJ5=1</formula>
    </cfRule>
  </conditionalFormatting>
  <conditionalFormatting sqref="K2:AD2">
    <cfRule type="expression" dxfId="591" priority="116">
      <formula>$AJ3=1</formula>
    </cfRule>
  </conditionalFormatting>
  <conditionalFormatting sqref="K3:AD3">
    <cfRule type="expression" dxfId="590" priority="115">
      <formula>$AJ4=1</formula>
    </cfRule>
  </conditionalFormatting>
  <conditionalFormatting sqref="K4:AD4">
    <cfRule type="expression" dxfId="589" priority="114">
      <formula>$AJ5=1</formula>
    </cfRule>
  </conditionalFormatting>
  <conditionalFormatting sqref="K2:AD2">
    <cfRule type="expression" dxfId="588" priority="113">
      <formula>$AJ3=1</formula>
    </cfRule>
  </conditionalFormatting>
  <conditionalFormatting sqref="K3:AD3">
    <cfRule type="expression" dxfId="587" priority="112">
      <formula>$AJ4=1</formula>
    </cfRule>
  </conditionalFormatting>
  <conditionalFormatting sqref="K4:AD4">
    <cfRule type="expression" dxfId="586" priority="111">
      <formula>$AJ5=1</formula>
    </cfRule>
  </conditionalFormatting>
  <conditionalFormatting sqref="K2:AD2">
    <cfRule type="expression" dxfId="585" priority="110">
      <formula>$AJ3=1</formula>
    </cfRule>
  </conditionalFormatting>
  <conditionalFormatting sqref="K3:AD3">
    <cfRule type="expression" dxfId="584" priority="109">
      <formula>$AJ4=1</formula>
    </cfRule>
  </conditionalFormatting>
  <conditionalFormatting sqref="K4:AD4">
    <cfRule type="expression" dxfId="583" priority="108">
      <formula>$AJ5=1</formula>
    </cfRule>
  </conditionalFormatting>
  <conditionalFormatting sqref="K2:AD3">
    <cfRule type="expression" dxfId="582" priority="107">
      <formula>$AJ3=1</formula>
    </cfRule>
  </conditionalFormatting>
  <conditionalFormatting sqref="K2:AC2 AC3">
    <cfRule type="expression" dxfId="581" priority="106">
      <formula>$AJ3=1</formula>
    </cfRule>
  </conditionalFormatting>
  <conditionalFormatting sqref="K3:AC3">
    <cfRule type="expression" dxfId="580" priority="105">
      <formula>$AJ4=1</formula>
    </cfRule>
  </conditionalFormatting>
  <conditionalFormatting sqref="K2:AC2 AC3">
    <cfRule type="expression" dxfId="579" priority="104">
      <formula>$AJ3=1</formula>
    </cfRule>
  </conditionalFormatting>
  <conditionalFormatting sqref="K3:AC3">
    <cfRule type="expression" dxfId="578" priority="103">
      <formula>$AJ4=1</formula>
    </cfRule>
  </conditionalFormatting>
  <conditionalFormatting sqref="K2:AC2 AC3">
    <cfRule type="expression" dxfId="577" priority="102">
      <formula>$AJ3=1</formula>
    </cfRule>
  </conditionalFormatting>
  <conditionalFormatting sqref="K3:AC3">
    <cfRule type="expression" dxfId="576" priority="101">
      <formula>$AJ4=1</formula>
    </cfRule>
  </conditionalFormatting>
  <conditionalFormatting sqref="K2:AC2 AC3">
    <cfRule type="expression" dxfId="575" priority="100">
      <formula>$AJ3=1</formula>
    </cfRule>
  </conditionalFormatting>
  <conditionalFormatting sqref="K3:AC3">
    <cfRule type="expression" dxfId="574" priority="99">
      <formula>$AJ4=1</formula>
    </cfRule>
  </conditionalFormatting>
  <conditionalFormatting sqref="K2:AC2 AC3">
    <cfRule type="expression" dxfId="573" priority="98">
      <formula>$AJ3=1</formula>
    </cfRule>
  </conditionalFormatting>
  <conditionalFormatting sqref="K3:AC3">
    <cfRule type="expression" dxfId="572" priority="97">
      <formula>$AJ4=1</formula>
    </cfRule>
  </conditionalFormatting>
  <conditionalFormatting sqref="K2:AC2 AC3">
    <cfRule type="expression" dxfId="571" priority="96">
      <formula>$AJ3=1</formula>
    </cfRule>
  </conditionalFormatting>
  <conditionalFormatting sqref="K3:AC3">
    <cfRule type="expression" dxfId="570" priority="95">
      <formula>$AJ4=1</formula>
    </cfRule>
  </conditionalFormatting>
  <conditionalFormatting sqref="K2:AC2 AC3">
    <cfRule type="expression" dxfId="569" priority="94">
      <formula>$AJ3=1</formula>
    </cfRule>
  </conditionalFormatting>
  <conditionalFormatting sqref="K3:AC3">
    <cfRule type="expression" dxfId="568" priority="93">
      <formula>$AJ4=1</formula>
    </cfRule>
  </conditionalFormatting>
  <conditionalFormatting sqref="K2:AC2 AC3">
    <cfRule type="expression" dxfId="567" priority="92">
      <formula>$AJ3=1</formula>
    </cfRule>
  </conditionalFormatting>
  <conditionalFormatting sqref="K3:AC3">
    <cfRule type="expression" dxfId="566" priority="91">
      <formula>$AJ4=1</formula>
    </cfRule>
  </conditionalFormatting>
  <conditionalFormatting sqref="K2:AD2">
    <cfRule type="expression" dxfId="565" priority="90">
      <formula>$AJ3=1</formula>
    </cfRule>
  </conditionalFormatting>
  <conditionalFormatting sqref="AC2:AC3">
    <cfRule type="expression" dxfId="564" priority="89">
      <formula>$AJ3=1</formula>
    </cfRule>
  </conditionalFormatting>
  <conditionalFormatting sqref="K2:AC2">
    <cfRule type="expression" dxfId="563" priority="88">
      <formula>$AJ3=1</formula>
    </cfRule>
  </conditionalFormatting>
  <conditionalFormatting sqref="AC2:AC3">
    <cfRule type="expression" dxfId="562" priority="87">
      <formula>$AJ3=1</formula>
    </cfRule>
  </conditionalFormatting>
  <conditionalFormatting sqref="K2:AC2">
    <cfRule type="expression" dxfId="561" priority="86">
      <formula>$AJ3=1</formula>
    </cfRule>
  </conditionalFormatting>
  <conditionalFormatting sqref="AC2:AC3">
    <cfRule type="expression" dxfId="560" priority="85">
      <formula>$AJ3=1</formula>
    </cfRule>
  </conditionalFormatting>
  <conditionalFormatting sqref="K2:AC2">
    <cfRule type="expression" dxfId="559" priority="84">
      <formula>$AJ3=1</formula>
    </cfRule>
  </conditionalFormatting>
  <conditionalFormatting sqref="AC2:AC3">
    <cfRule type="expression" dxfId="558" priority="83">
      <formula>$AJ3=1</formula>
    </cfRule>
  </conditionalFormatting>
  <conditionalFormatting sqref="K2:AC2">
    <cfRule type="expression" dxfId="557" priority="82">
      <formula>$AJ3=1</formula>
    </cfRule>
  </conditionalFormatting>
  <conditionalFormatting sqref="AC2:AC3">
    <cfRule type="expression" dxfId="556" priority="81">
      <formula>$AJ3=1</formula>
    </cfRule>
  </conditionalFormatting>
  <conditionalFormatting sqref="K2:AC2">
    <cfRule type="expression" dxfId="555" priority="80">
      <formula>$AJ3=1</formula>
    </cfRule>
  </conditionalFormatting>
  <conditionalFormatting sqref="AC2:AC3">
    <cfRule type="expression" dxfId="554" priority="79">
      <formula>$AJ3=1</formula>
    </cfRule>
  </conditionalFormatting>
  <conditionalFormatting sqref="K2:AC2">
    <cfRule type="expression" dxfId="553" priority="78">
      <formula>$AJ3=1</formula>
    </cfRule>
  </conditionalFormatting>
  <conditionalFormatting sqref="AC2:AC3">
    <cfRule type="expression" dxfId="552" priority="77">
      <formula>$AJ3=1</formula>
    </cfRule>
  </conditionalFormatting>
  <conditionalFormatting sqref="K2:AC2">
    <cfRule type="expression" dxfId="551" priority="76">
      <formula>$AJ3=1</formula>
    </cfRule>
  </conditionalFormatting>
  <conditionalFormatting sqref="AC2:AC3">
    <cfRule type="expression" dxfId="550" priority="75">
      <formula>$AJ3=1</formula>
    </cfRule>
  </conditionalFormatting>
  <conditionalFormatting sqref="K2:AC2">
    <cfRule type="expression" dxfId="549" priority="74">
      <formula>$AJ3=1</formula>
    </cfRule>
  </conditionalFormatting>
  <conditionalFormatting sqref="K3:AD3">
    <cfRule type="expression" dxfId="548" priority="73">
      <formula>$AJ4=1</formula>
    </cfRule>
  </conditionalFormatting>
  <conditionalFormatting sqref="K2:AD2">
    <cfRule type="expression" dxfId="547" priority="72">
      <formula>$AJ3=1</formula>
    </cfRule>
  </conditionalFormatting>
  <conditionalFormatting sqref="AC2:AC3">
    <cfRule type="expression" dxfId="546" priority="71">
      <formula>$AJ3=1</formula>
    </cfRule>
  </conditionalFormatting>
  <conditionalFormatting sqref="K2:AC2">
    <cfRule type="expression" dxfId="545" priority="70">
      <formula>$AJ3=1</formula>
    </cfRule>
  </conditionalFormatting>
  <conditionalFormatting sqref="AC2:AC3">
    <cfRule type="expression" dxfId="544" priority="69">
      <formula>$AJ3=1</formula>
    </cfRule>
  </conditionalFormatting>
  <conditionalFormatting sqref="K2:AC2">
    <cfRule type="expression" dxfId="543" priority="68">
      <formula>$AJ3=1</formula>
    </cfRule>
  </conditionalFormatting>
  <conditionalFormatting sqref="AC2:AC3">
    <cfRule type="expression" dxfId="542" priority="67">
      <formula>$AJ3=1</formula>
    </cfRule>
  </conditionalFormatting>
  <conditionalFormatting sqref="K2:AC2">
    <cfRule type="expression" dxfId="541" priority="66">
      <formula>$AJ3=1</formula>
    </cfRule>
  </conditionalFormatting>
  <conditionalFormatting sqref="AC2:AC3">
    <cfRule type="expression" dxfId="540" priority="65">
      <formula>$AJ3=1</formula>
    </cfRule>
  </conditionalFormatting>
  <conditionalFormatting sqref="K2:AC2">
    <cfRule type="expression" dxfId="539" priority="64">
      <formula>$AJ3=1</formula>
    </cfRule>
  </conditionalFormatting>
  <conditionalFormatting sqref="AC2:AC3">
    <cfRule type="expression" dxfId="538" priority="63">
      <formula>$AJ3=1</formula>
    </cfRule>
  </conditionalFormatting>
  <conditionalFormatting sqref="K2:AC2">
    <cfRule type="expression" dxfId="537" priority="62">
      <formula>$AJ3=1</formula>
    </cfRule>
  </conditionalFormatting>
  <conditionalFormatting sqref="AC2:AC3">
    <cfRule type="expression" dxfId="536" priority="61">
      <formula>$AJ3=1</formula>
    </cfRule>
  </conditionalFormatting>
  <conditionalFormatting sqref="K2:AC2">
    <cfRule type="expression" dxfId="535" priority="60">
      <formula>$AJ3=1</formula>
    </cfRule>
  </conditionalFormatting>
  <conditionalFormatting sqref="AC2:AC3">
    <cfRule type="expression" dxfId="534" priority="59">
      <formula>$AJ3=1</formula>
    </cfRule>
  </conditionalFormatting>
  <conditionalFormatting sqref="K2:AC2">
    <cfRule type="expression" dxfId="533" priority="58">
      <formula>$AJ3=1</formula>
    </cfRule>
  </conditionalFormatting>
  <conditionalFormatting sqref="AC2:AC3">
    <cfRule type="expression" dxfId="532" priority="57">
      <formula>$AJ3=1</formula>
    </cfRule>
  </conditionalFormatting>
  <conditionalFormatting sqref="K2:AC2">
    <cfRule type="expression" dxfId="531" priority="56">
      <formula>$AJ3=1</formula>
    </cfRule>
  </conditionalFormatting>
  <conditionalFormatting sqref="K3:AD3">
    <cfRule type="expression" dxfId="530" priority="55">
      <formula>$AJ4=1</formula>
    </cfRule>
  </conditionalFormatting>
  <conditionalFormatting sqref="K2:AD2">
    <cfRule type="expression" dxfId="529" priority="54">
      <formula>$AJ3=1</formula>
    </cfRule>
  </conditionalFormatting>
  <conditionalFormatting sqref="AC2:AC3">
    <cfRule type="expression" dxfId="528" priority="53">
      <formula>$AJ3=1</formula>
    </cfRule>
  </conditionalFormatting>
  <conditionalFormatting sqref="K2:AC2">
    <cfRule type="expression" dxfId="527" priority="52">
      <formula>$AJ3=1</formula>
    </cfRule>
  </conditionalFormatting>
  <conditionalFormatting sqref="AC2:AC3">
    <cfRule type="expression" dxfId="526" priority="51">
      <formula>$AJ3=1</formula>
    </cfRule>
  </conditionalFormatting>
  <conditionalFormatting sqref="K2:AC2">
    <cfRule type="expression" dxfId="525" priority="50">
      <formula>$AJ3=1</formula>
    </cfRule>
  </conditionalFormatting>
  <conditionalFormatting sqref="AC2:AC3">
    <cfRule type="expression" dxfId="524" priority="49">
      <formula>$AJ3=1</formula>
    </cfRule>
  </conditionalFormatting>
  <conditionalFormatting sqref="K2:AC2">
    <cfRule type="expression" dxfId="523" priority="48">
      <formula>$AJ3=1</formula>
    </cfRule>
  </conditionalFormatting>
  <conditionalFormatting sqref="AC2:AC3">
    <cfRule type="expression" dxfId="522" priority="47">
      <formula>$AJ3=1</formula>
    </cfRule>
  </conditionalFormatting>
  <conditionalFormatting sqref="K2:AC2">
    <cfRule type="expression" dxfId="521" priority="46">
      <formula>$AJ3=1</formula>
    </cfRule>
  </conditionalFormatting>
  <conditionalFormatting sqref="AC2:AC3">
    <cfRule type="expression" dxfId="520" priority="45">
      <formula>$AJ3=1</formula>
    </cfRule>
  </conditionalFormatting>
  <conditionalFormatting sqref="K2:AC2">
    <cfRule type="expression" dxfId="519" priority="44">
      <formula>$AJ3=1</formula>
    </cfRule>
  </conditionalFormatting>
  <conditionalFormatting sqref="AC2:AC3">
    <cfRule type="expression" dxfId="518" priority="43">
      <formula>$AJ3=1</formula>
    </cfRule>
  </conditionalFormatting>
  <conditionalFormatting sqref="K2:AC2">
    <cfRule type="expression" dxfId="517" priority="42">
      <formula>$AJ3=1</formula>
    </cfRule>
  </conditionalFormatting>
  <conditionalFormatting sqref="AC2:AC3">
    <cfRule type="expression" dxfId="516" priority="41">
      <formula>$AJ3=1</formula>
    </cfRule>
  </conditionalFormatting>
  <conditionalFormatting sqref="K2:AC2">
    <cfRule type="expression" dxfId="515" priority="40">
      <formula>$AJ3=1</formula>
    </cfRule>
  </conditionalFormatting>
  <conditionalFormatting sqref="AC2:AC3">
    <cfRule type="expression" dxfId="514" priority="39">
      <formula>$AJ3=1</formula>
    </cfRule>
  </conditionalFormatting>
  <conditionalFormatting sqref="K2:AC2">
    <cfRule type="expression" dxfId="513" priority="38">
      <formula>$AJ3=1</formula>
    </cfRule>
  </conditionalFormatting>
  <conditionalFormatting sqref="K3:AD3">
    <cfRule type="expression" dxfId="512" priority="37">
      <formula>$AJ4=1</formula>
    </cfRule>
  </conditionalFormatting>
  <conditionalFormatting sqref="K2:AD2">
    <cfRule type="expression" dxfId="511" priority="36">
      <formula>$AJ3=1</formula>
    </cfRule>
  </conditionalFormatting>
  <conditionalFormatting sqref="AC2:AC3">
    <cfRule type="expression" dxfId="510" priority="35">
      <formula>$AJ3=1</formula>
    </cfRule>
  </conditionalFormatting>
  <conditionalFormatting sqref="K2:AC2">
    <cfRule type="expression" dxfId="509" priority="34">
      <formula>$AJ3=1</formula>
    </cfRule>
  </conditionalFormatting>
  <conditionalFormatting sqref="AC2:AC3">
    <cfRule type="expression" dxfId="508" priority="33">
      <formula>$AJ3=1</formula>
    </cfRule>
  </conditionalFormatting>
  <conditionalFormatting sqref="K2:AC2">
    <cfRule type="expression" dxfId="507" priority="32">
      <formula>$AJ3=1</formula>
    </cfRule>
  </conditionalFormatting>
  <conditionalFormatting sqref="AC2:AC3">
    <cfRule type="expression" dxfId="506" priority="31">
      <formula>$AJ3=1</formula>
    </cfRule>
  </conditionalFormatting>
  <conditionalFormatting sqref="K2:AC2">
    <cfRule type="expression" dxfId="505" priority="30">
      <formula>$AJ3=1</formula>
    </cfRule>
  </conditionalFormatting>
  <conditionalFormatting sqref="AC2:AC3">
    <cfRule type="expression" dxfId="504" priority="29">
      <formula>$AJ3=1</formula>
    </cfRule>
  </conditionalFormatting>
  <conditionalFormatting sqref="K2:AC2">
    <cfRule type="expression" dxfId="503" priority="28">
      <formula>$AJ3=1</formula>
    </cfRule>
  </conditionalFormatting>
  <conditionalFormatting sqref="AC2:AC3">
    <cfRule type="expression" dxfId="502" priority="27">
      <formula>$AJ3=1</formula>
    </cfRule>
  </conditionalFormatting>
  <conditionalFormatting sqref="K2:AC2">
    <cfRule type="expression" dxfId="501" priority="26">
      <formula>$AJ3=1</formula>
    </cfRule>
  </conditionalFormatting>
  <conditionalFormatting sqref="AC2:AC3">
    <cfRule type="expression" dxfId="500" priority="25">
      <formula>$AJ3=1</formula>
    </cfRule>
  </conditionalFormatting>
  <conditionalFormatting sqref="K2:AC2">
    <cfRule type="expression" dxfId="499" priority="24">
      <formula>$AJ3=1</formula>
    </cfRule>
  </conditionalFormatting>
  <conditionalFormatting sqref="AC2:AC3">
    <cfRule type="expression" dxfId="498" priority="23">
      <formula>$AJ3=1</formula>
    </cfRule>
  </conditionalFormatting>
  <conditionalFormatting sqref="K2:AC2">
    <cfRule type="expression" dxfId="497" priority="22">
      <formula>$AJ3=1</formula>
    </cfRule>
  </conditionalFormatting>
  <conditionalFormatting sqref="AC2:AC3">
    <cfRule type="expression" dxfId="496" priority="21">
      <formula>$AJ3=1</formula>
    </cfRule>
  </conditionalFormatting>
  <conditionalFormatting sqref="K2:AC2">
    <cfRule type="expression" dxfId="495" priority="20">
      <formula>$AJ3=1</formula>
    </cfRule>
  </conditionalFormatting>
  <conditionalFormatting sqref="K3:AD3">
    <cfRule type="expression" dxfId="494" priority="19">
      <formula>$AJ4=1</formula>
    </cfRule>
  </conditionalFormatting>
  <conditionalFormatting sqref="K2:AD2">
    <cfRule type="expression" dxfId="493" priority="18">
      <formula>$AJ3=1</formula>
    </cfRule>
  </conditionalFormatting>
  <conditionalFormatting sqref="AC2:AC3">
    <cfRule type="expression" dxfId="492" priority="17">
      <formula>$AJ3=1</formula>
    </cfRule>
  </conditionalFormatting>
  <conditionalFormatting sqref="K2:AC2">
    <cfRule type="expression" dxfId="491" priority="16">
      <formula>$AJ3=1</formula>
    </cfRule>
  </conditionalFormatting>
  <conditionalFormatting sqref="AC2:AC3">
    <cfRule type="expression" dxfId="490" priority="15">
      <formula>$AJ3=1</formula>
    </cfRule>
  </conditionalFormatting>
  <conditionalFormatting sqref="K2:AC2">
    <cfRule type="expression" dxfId="489" priority="14">
      <formula>$AJ3=1</formula>
    </cfRule>
  </conditionalFormatting>
  <conditionalFormatting sqref="AC2:AC3">
    <cfRule type="expression" dxfId="488" priority="13">
      <formula>$AJ3=1</formula>
    </cfRule>
  </conditionalFormatting>
  <conditionalFormatting sqref="K2:AC2">
    <cfRule type="expression" dxfId="487" priority="12">
      <formula>$AJ3=1</formula>
    </cfRule>
  </conditionalFormatting>
  <conditionalFormatting sqref="AC2:AC3">
    <cfRule type="expression" dxfId="486" priority="11">
      <formula>$AJ3=1</formula>
    </cfRule>
  </conditionalFormatting>
  <conditionalFormatting sqref="K2:AC2">
    <cfRule type="expression" dxfId="485" priority="10">
      <formula>$AJ3=1</formula>
    </cfRule>
  </conditionalFormatting>
  <conditionalFormatting sqref="AC2:AC3">
    <cfRule type="expression" dxfId="484" priority="9">
      <formula>$AJ3=1</formula>
    </cfRule>
  </conditionalFormatting>
  <conditionalFormatting sqref="K2:AC2">
    <cfRule type="expression" dxfId="483" priority="8">
      <formula>$AJ3=1</formula>
    </cfRule>
  </conditionalFormatting>
  <conditionalFormatting sqref="AC2:AC3">
    <cfRule type="expression" dxfId="482" priority="7">
      <formula>$AJ3=1</formula>
    </cfRule>
  </conditionalFormatting>
  <conditionalFormatting sqref="K2:AC2">
    <cfRule type="expression" dxfId="481" priority="6">
      <formula>$AJ3=1</formula>
    </cfRule>
  </conditionalFormatting>
  <conditionalFormatting sqref="AC2:AC3">
    <cfRule type="expression" dxfId="480" priority="5">
      <formula>$AJ3=1</formula>
    </cfRule>
  </conditionalFormatting>
  <conditionalFormatting sqref="K2:AC2">
    <cfRule type="expression" dxfId="479" priority="4">
      <formula>$AJ3=1</formula>
    </cfRule>
  </conditionalFormatting>
  <conditionalFormatting sqref="AC2:AC3">
    <cfRule type="expression" dxfId="478" priority="3">
      <formula>$AJ3=1</formula>
    </cfRule>
  </conditionalFormatting>
  <conditionalFormatting sqref="K2:AC2">
    <cfRule type="expression" dxfId="477" priority="2">
      <formula>$AJ3=1</formula>
    </cfRule>
  </conditionalFormatting>
  <conditionalFormatting sqref="K3:AD3">
    <cfRule type="expression" dxfId="476" priority="1">
      <formula>$AJ4=1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4"/>
  <sheetViews>
    <sheetView workbookViewId="0">
      <selection activeCell="B11" sqref="B11"/>
    </sheetView>
  </sheetViews>
  <sheetFormatPr baseColWidth="10" defaultRowHeight="15" x14ac:dyDescent="0.25"/>
  <sheetData>
    <row r="1" spans="1:3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19</v>
      </c>
      <c r="M1" s="7" t="s">
        <v>11</v>
      </c>
      <c r="N1" s="7" t="s">
        <v>19</v>
      </c>
      <c r="O1" s="7" t="s">
        <v>12</v>
      </c>
      <c r="P1" s="7" t="s">
        <v>19</v>
      </c>
      <c r="Q1" s="7" t="s">
        <v>13</v>
      </c>
      <c r="R1" s="7" t="s">
        <v>19</v>
      </c>
      <c r="S1" s="7" t="s">
        <v>14</v>
      </c>
      <c r="T1" s="7" t="s">
        <v>19</v>
      </c>
      <c r="U1" s="7" t="s">
        <v>15</v>
      </c>
      <c r="V1" s="7" t="s">
        <v>19</v>
      </c>
      <c r="W1" s="7" t="s">
        <v>16</v>
      </c>
      <c r="X1" s="7" t="s">
        <v>19</v>
      </c>
      <c r="Y1" s="7" t="s">
        <v>17</v>
      </c>
      <c r="Z1" s="7" t="s">
        <v>19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</row>
    <row r="2" spans="1:31" x14ac:dyDescent="0.25">
      <c r="B2" s="2" t="s">
        <v>27</v>
      </c>
      <c r="C2" s="2" t="s">
        <v>30</v>
      </c>
      <c r="D2" s="2">
        <v>3</v>
      </c>
      <c r="E2" s="2" t="s">
        <v>70</v>
      </c>
      <c r="F2" s="2" t="s">
        <v>72</v>
      </c>
      <c r="G2" s="2" t="s">
        <v>30</v>
      </c>
      <c r="H2" s="5">
        <v>39787</v>
      </c>
      <c r="I2" s="2" t="s">
        <v>75</v>
      </c>
      <c r="J2" s="2" t="s">
        <v>35</v>
      </c>
      <c r="K2" s="38">
        <v>7</v>
      </c>
      <c r="L2" s="6">
        <v>2</v>
      </c>
      <c r="M2" s="38">
        <v>8</v>
      </c>
      <c r="N2" s="6">
        <v>1</v>
      </c>
      <c r="O2" s="38">
        <v>17</v>
      </c>
      <c r="P2" s="6">
        <v>3</v>
      </c>
      <c r="Q2" s="38">
        <v>16</v>
      </c>
      <c r="R2" s="6">
        <v>4</v>
      </c>
      <c r="S2" s="38">
        <v>13</v>
      </c>
      <c r="T2" s="6">
        <v>1</v>
      </c>
      <c r="U2" s="38">
        <v>9</v>
      </c>
      <c r="V2" s="6">
        <v>2</v>
      </c>
      <c r="W2" s="38">
        <v>11</v>
      </c>
      <c r="X2" s="6">
        <v>2</v>
      </c>
      <c r="Y2" s="38">
        <v>2</v>
      </c>
      <c r="Z2" s="6">
        <v>4</v>
      </c>
      <c r="AA2" s="38">
        <v>3</v>
      </c>
      <c r="AB2" s="6">
        <v>2</v>
      </c>
      <c r="AC2" s="2">
        <v>86</v>
      </c>
      <c r="AD2" s="8">
        <v>21</v>
      </c>
      <c r="AE2" s="8">
        <v>4.0952380952380949</v>
      </c>
    </row>
    <row r="3" spans="1:31" x14ac:dyDescent="0.25">
      <c r="A3" s="2"/>
      <c r="B3" s="2"/>
      <c r="C3" s="2"/>
      <c r="D3" s="2"/>
      <c r="E3" s="2"/>
      <c r="F3" s="2"/>
      <c r="G3" s="2"/>
      <c r="H3" s="5"/>
      <c r="I3" s="2"/>
      <c r="J3" s="2"/>
      <c r="K3" s="3"/>
      <c r="L3" s="6"/>
      <c r="M3" s="2"/>
      <c r="N3" s="6"/>
      <c r="O3" s="3"/>
      <c r="P3" s="6"/>
      <c r="Q3" s="2"/>
      <c r="R3" s="6"/>
      <c r="S3" s="3"/>
      <c r="T3" s="6"/>
      <c r="U3" s="2"/>
      <c r="V3" s="6"/>
      <c r="W3" s="3"/>
      <c r="X3" s="6"/>
      <c r="Y3" s="2"/>
      <c r="Z3" s="6"/>
      <c r="AA3" s="3"/>
      <c r="AB3" s="6"/>
      <c r="AC3" s="2"/>
      <c r="AD3" s="2"/>
      <c r="AE3" s="8"/>
    </row>
    <row r="4" spans="1:31" x14ac:dyDescent="0.25">
      <c r="A4" s="2"/>
      <c r="B4" s="2"/>
      <c r="C4" s="2"/>
      <c r="D4" s="2"/>
      <c r="E4" s="2"/>
      <c r="F4" s="2"/>
      <c r="G4" s="2"/>
      <c r="H4" s="5"/>
      <c r="I4" s="2"/>
      <c r="J4" s="2"/>
      <c r="K4" s="3"/>
      <c r="L4" s="6"/>
      <c r="M4" s="2"/>
      <c r="N4" s="6"/>
      <c r="O4" s="3"/>
      <c r="P4" s="6"/>
      <c r="Q4" s="2"/>
      <c r="R4" s="6"/>
      <c r="S4" s="3"/>
      <c r="T4" s="6"/>
      <c r="U4" s="2"/>
      <c r="V4" s="6"/>
      <c r="W4" s="3"/>
      <c r="X4" s="6"/>
      <c r="Y4" s="2"/>
      <c r="Z4" s="6"/>
      <c r="AA4" s="3"/>
      <c r="AB4" s="6"/>
      <c r="AC4" s="2"/>
      <c r="AD4" s="2"/>
      <c r="AE4" s="8"/>
    </row>
  </sheetData>
  <conditionalFormatting sqref="K2:AD2">
    <cfRule type="expression" dxfId="475" priority="135">
      <formula>$AJ3=1</formula>
    </cfRule>
  </conditionalFormatting>
  <conditionalFormatting sqref="K3:AD3">
    <cfRule type="expression" dxfId="474" priority="134">
      <formula>$AJ4=1</formula>
    </cfRule>
  </conditionalFormatting>
  <conditionalFormatting sqref="K4:AD4">
    <cfRule type="expression" dxfId="473" priority="133">
      <formula>$AJ5=1</formula>
    </cfRule>
  </conditionalFormatting>
  <conditionalFormatting sqref="K2:AD2">
    <cfRule type="expression" dxfId="472" priority="132">
      <formula>$AJ3=1</formula>
    </cfRule>
  </conditionalFormatting>
  <conditionalFormatting sqref="K3:AD3">
    <cfRule type="expression" dxfId="471" priority="131">
      <formula>$AJ4=1</formula>
    </cfRule>
  </conditionalFormatting>
  <conditionalFormatting sqref="K4:AD4">
    <cfRule type="expression" dxfId="470" priority="130">
      <formula>$AJ5=1</formula>
    </cfRule>
  </conditionalFormatting>
  <conditionalFormatting sqref="K2:AD2">
    <cfRule type="expression" dxfId="469" priority="129">
      <formula>$AJ3=1</formula>
    </cfRule>
  </conditionalFormatting>
  <conditionalFormatting sqref="K3:AD3">
    <cfRule type="expression" dxfId="468" priority="128">
      <formula>$AJ4=1</formula>
    </cfRule>
  </conditionalFormatting>
  <conditionalFormatting sqref="K4:AD4">
    <cfRule type="expression" dxfId="467" priority="127">
      <formula>$AJ5=1</formula>
    </cfRule>
  </conditionalFormatting>
  <conditionalFormatting sqref="K2:AD2">
    <cfRule type="expression" dxfId="466" priority="126">
      <formula>$AJ3=1</formula>
    </cfRule>
  </conditionalFormatting>
  <conditionalFormatting sqref="K3:AD3">
    <cfRule type="expression" dxfId="465" priority="125">
      <formula>$AJ4=1</formula>
    </cfRule>
  </conditionalFormatting>
  <conditionalFormatting sqref="K4:AD4">
    <cfRule type="expression" dxfId="464" priority="124">
      <formula>$AJ5=1</formula>
    </cfRule>
  </conditionalFormatting>
  <conditionalFormatting sqref="K2:AD2">
    <cfRule type="expression" dxfId="463" priority="123">
      <formula>$AJ3=1</formula>
    </cfRule>
  </conditionalFormatting>
  <conditionalFormatting sqref="K3:AD3">
    <cfRule type="expression" dxfId="462" priority="122">
      <formula>$AJ4=1</formula>
    </cfRule>
  </conditionalFormatting>
  <conditionalFormatting sqref="K4:AD4">
    <cfRule type="expression" dxfId="461" priority="121">
      <formula>$AJ5=1</formula>
    </cfRule>
  </conditionalFormatting>
  <conditionalFormatting sqref="K2:AD2">
    <cfRule type="expression" dxfId="460" priority="120">
      <formula>$AJ3=1</formula>
    </cfRule>
  </conditionalFormatting>
  <conditionalFormatting sqref="K3:AD3">
    <cfRule type="expression" dxfId="459" priority="119">
      <formula>$AJ4=1</formula>
    </cfRule>
  </conditionalFormatting>
  <conditionalFormatting sqref="K4:AD4">
    <cfRule type="expression" dxfId="458" priority="118">
      <formula>$AJ5=1</formula>
    </cfRule>
  </conditionalFormatting>
  <conditionalFormatting sqref="K2:AD2">
    <cfRule type="expression" dxfId="457" priority="117">
      <formula>$AJ3=1</formula>
    </cfRule>
  </conditionalFormatting>
  <conditionalFormatting sqref="K3:AD3">
    <cfRule type="expression" dxfId="456" priority="116">
      <formula>$AJ4=1</formula>
    </cfRule>
  </conditionalFormatting>
  <conditionalFormatting sqref="K4:AD4">
    <cfRule type="expression" dxfId="455" priority="115">
      <formula>$AJ5=1</formula>
    </cfRule>
  </conditionalFormatting>
  <conditionalFormatting sqref="K2:AD2">
    <cfRule type="expression" dxfId="454" priority="114">
      <formula>$AJ3=1</formula>
    </cfRule>
  </conditionalFormatting>
  <conditionalFormatting sqref="K3:AD3">
    <cfRule type="expression" dxfId="453" priority="113">
      <formula>$AJ4=1</formula>
    </cfRule>
  </conditionalFormatting>
  <conditionalFormatting sqref="K4:AD4">
    <cfRule type="expression" dxfId="452" priority="112">
      <formula>$AJ5=1</formula>
    </cfRule>
  </conditionalFormatting>
  <conditionalFormatting sqref="K2:AD2">
    <cfRule type="expression" dxfId="451" priority="111">
      <formula>$AJ3=1</formula>
    </cfRule>
  </conditionalFormatting>
  <conditionalFormatting sqref="K3:AD3">
    <cfRule type="expression" dxfId="450" priority="110">
      <formula>$AJ4=1</formula>
    </cfRule>
  </conditionalFormatting>
  <conditionalFormatting sqref="K4:AD4">
    <cfRule type="expression" dxfId="449" priority="109">
      <formula>$AJ5=1</formula>
    </cfRule>
  </conditionalFormatting>
  <conditionalFormatting sqref="K2:AD2">
    <cfRule type="expression" dxfId="448" priority="108">
      <formula>$AJ3=1</formula>
    </cfRule>
  </conditionalFormatting>
  <conditionalFormatting sqref="K3:AD3">
    <cfRule type="expression" dxfId="447" priority="107">
      <formula>$AJ4=1</formula>
    </cfRule>
  </conditionalFormatting>
  <conditionalFormatting sqref="K4:AD4">
    <cfRule type="expression" dxfId="446" priority="106">
      <formula>$AJ5=1</formula>
    </cfRule>
  </conditionalFormatting>
  <conditionalFormatting sqref="K2:AD2">
    <cfRule type="expression" dxfId="445" priority="105">
      <formula>$AJ3=1</formula>
    </cfRule>
  </conditionalFormatting>
  <conditionalFormatting sqref="K3:AD3">
    <cfRule type="expression" dxfId="444" priority="104">
      <formula>$AJ4=1</formula>
    </cfRule>
  </conditionalFormatting>
  <conditionalFormatting sqref="K4:AD4">
    <cfRule type="expression" dxfId="443" priority="103">
      <formula>$AJ5=1</formula>
    </cfRule>
  </conditionalFormatting>
  <conditionalFormatting sqref="K2:AD2">
    <cfRule type="expression" dxfId="442" priority="102">
      <formula>$AJ3=1</formula>
    </cfRule>
  </conditionalFormatting>
  <conditionalFormatting sqref="AC2">
    <cfRule type="expression" dxfId="441" priority="101">
      <formula>$AJ3=1</formula>
    </cfRule>
  </conditionalFormatting>
  <conditionalFormatting sqref="AC2">
    <cfRule type="expression" dxfId="440" priority="100">
      <formula>$AJ3=1</formula>
    </cfRule>
  </conditionalFormatting>
  <conditionalFormatting sqref="AC2">
    <cfRule type="expression" dxfId="439" priority="99">
      <formula>$AJ3=1</formula>
    </cfRule>
  </conditionalFormatting>
  <conditionalFormatting sqref="AC2">
    <cfRule type="expression" dxfId="438" priority="98">
      <formula>$AJ3=1</formula>
    </cfRule>
  </conditionalFormatting>
  <conditionalFormatting sqref="AC2">
    <cfRule type="expression" dxfId="437" priority="97">
      <formula>$AJ3=1</formula>
    </cfRule>
  </conditionalFormatting>
  <conditionalFormatting sqref="AC2">
    <cfRule type="expression" dxfId="436" priority="96">
      <formula>$AJ3=1</formula>
    </cfRule>
  </conditionalFormatting>
  <conditionalFormatting sqref="AC2">
    <cfRule type="expression" dxfId="435" priority="95">
      <formula>$AJ3=1</formula>
    </cfRule>
  </conditionalFormatting>
  <conditionalFormatting sqref="AC2">
    <cfRule type="expression" dxfId="434" priority="94">
      <formula>$AJ3=1</formula>
    </cfRule>
  </conditionalFormatting>
  <conditionalFormatting sqref="K2:AC2">
    <cfRule type="expression" dxfId="433" priority="93">
      <formula>$AJ3=1</formula>
    </cfRule>
  </conditionalFormatting>
  <conditionalFormatting sqref="K2:AC2">
    <cfRule type="expression" dxfId="432" priority="92">
      <formula>$AJ3=1</formula>
    </cfRule>
  </conditionalFormatting>
  <conditionalFormatting sqref="K2:AC2">
    <cfRule type="expression" dxfId="431" priority="91">
      <formula>$AJ3=1</formula>
    </cfRule>
  </conditionalFormatting>
  <conditionalFormatting sqref="K2:AC2">
    <cfRule type="expression" dxfId="430" priority="90">
      <formula>$AJ3=1</formula>
    </cfRule>
  </conditionalFormatting>
  <conditionalFormatting sqref="K2:AC2">
    <cfRule type="expression" dxfId="429" priority="89">
      <formula>$AJ3=1</formula>
    </cfRule>
  </conditionalFormatting>
  <conditionalFormatting sqref="K2:AC2">
    <cfRule type="expression" dxfId="428" priority="88">
      <formula>$AJ3=1</formula>
    </cfRule>
  </conditionalFormatting>
  <conditionalFormatting sqref="K2:AC2">
    <cfRule type="expression" dxfId="427" priority="87">
      <formula>$AJ3=1</formula>
    </cfRule>
  </conditionalFormatting>
  <conditionalFormatting sqref="K2:AC2">
    <cfRule type="expression" dxfId="426" priority="86">
      <formula>$AJ3=1</formula>
    </cfRule>
  </conditionalFormatting>
  <conditionalFormatting sqref="K2:AD2">
    <cfRule type="expression" dxfId="425" priority="85">
      <formula>$AJ3=1</formula>
    </cfRule>
  </conditionalFormatting>
  <conditionalFormatting sqref="AC2">
    <cfRule type="expression" dxfId="424" priority="84">
      <formula>$AJ3=1</formula>
    </cfRule>
  </conditionalFormatting>
  <conditionalFormatting sqref="AC2">
    <cfRule type="expression" dxfId="423" priority="83">
      <formula>$AJ3=1</formula>
    </cfRule>
  </conditionalFormatting>
  <conditionalFormatting sqref="AC2">
    <cfRule type="expression" dxfId="422" priority="82">
      <formula>$AJ3=1</formula>
    </cfRule>
  </conditionalFormatting>
  <conditionalFormatting sqref="AC2">
    <cfRule type="expression" dxfId="421" priority="81">
      <formula>$AJ3=1</formula>
    </cfRule>
  </conditionalFormatting>
  <conditionalFormatting sqref="AC2">
    <cfRule type="expression" dxfId="420" priority="80">
      <formula>$AJ3=1</formula>
    </cfRule>
  </conditionalFormatting>
  <conditionalFormatting sqref="AC2">
    <cfRule type="expression" dxfId="419" priority="79">
      <formula>$AJ3=1</formula>
    </cfRule>
  </conditionalFormatting>
  <conditionalFormatting sqref="AC2">
    <cfRule type="expression" dxfId="418" priority="78">
      <formula>$AJ3=1</formula>
    </cfRule>
  </conditionalFormatting>
  <conditionalFormatting sqref="AC2">
    <cfRule type="expression" dxfId="417" priority="77">
      <formula>$AJ3=1</formula>
    </cfRule>
  </conditionalFormatting>
  <conditionalFormatting sqref="K2:AC2">
    <cfRule type="expression" dxfId="416" priority="76">
      <formula>$AJ3=1</formula>
    </cfRule>
  </conditionalFormatting>
  <conditionalFormatting sqref="K2:AC2">
    <cfRule type="expression" dxfId="415" priority="75">
      <formula>$AJ3=1</formula>
    </cfRule>
  </conditionalFormatting>
  <conditionalFormatting sqref="K2:AC2">
    <cfRule type="expression" dxfId="414" priority="74">
      <formula>$AJ3=1</formula>
    </cfRule>
  </conditionalFormatting>
  <conditionalFormatting sqref="K2:AC2">
    <cfRule type="expression" dxfId="413" priority="73">
      <formula>$AJ3=1</formula>
    </cfRule>
  </conditionalFormatting>
  <conditionalFormatting sqref="K2:AC2">
    <cfRule type="expression" dxfId="412" priority="72">
      <formula>$AJ3=1</formula>
    </cfRule>
  </conditionalFormatting>
  <conditionalFormatting sqref="K2:AC2">
    <cfRule type="expression" dxfId="411" priority="71">
      <formula>$AJ3=1</formula>
    </cfRule>
  </conditionalFormatting>
  <conditionalFormatting sqref="K2:AC2">
    <cfRule type="expression" dxfId="410" priority="70">
      <formula>$AJ3=1</formula>
    </cfRule>
  </conditionalFormatting>
  <conditionalFormatting sqref="K2:AC2">
    <cfRule type="expression" dxfId="409" priority="69">
      <formula>$AJ3=1</formula>
    </cfRule>
  </conditionalFormatting>
  <conditionalFormatting sqref="K2:AD2">
    <cfRule type="expression" dxfId="408" priority="68">
      <formula>$AJ3=1</formula>
    </cfRule>
  </conditionalFormatting>
  <conditionalFormatting sqref="AC2">
    <cfRule type="expression" dxfId="407" priority="67">
      <formula>$AJ3=1</formula>
    </cfRule>
  </conditionalFormatting>
  <conditionalFormatting sqref="AC2">
    <cfRule type="expression" dxfId="406" priority="66">
      <formula>$AJ3=1</formula>
    </cfRule>
  </conditionalFormatting>
  <conditionalFormatting sqref="AC2">
    <cfRule type="expression" dxfId="405" priority="65">
      <formula>$AJ3=1</formula>
    </cfRule>
  </conditionalFormatting>
  <conditionalFormatting sqref="AC2">
    <cfRule type="expression" dxfId="404" priority="64">
      <formula>$AJ3=1</formula>
    </cfRule>
  </conditionalFormatting>
  <conditionalFormatting sqref="AC2">
    <cfRule type="expression" dxfId="403" priority="63">
      <formula>$AJ3=1</formula>
    </cfRule>
  </conditionalFormatting>
  <conditionalFormatting sqref="AC2">
    <cfRule type="expression" dxfId="402" priority="62">
      <formula>$AJ3=1</formula>
    </cfRule>
  </conditionalFormatting>
  <conditionalFormatting sqref="AC2">
    <cfRule type="expression" dxfId="401" priority="61">
      <formula>$AJ3=1</formula>
    </cfRule>
  </conditionalFormatting>
  <conditionalFormatting sqref="AC2">
    <cfRule type="expression" dxfId="400" priority="60">
      <formula>$AJ3=1</formula>
    </cfRule>
  </conditionalFormatting>
  <conditionalFormatting sqref="K2:AC2">
    <cfRule type="expression" dxfId="399" priority="59">
      <formula>$AJ3=1</formula>
    </cfRule>
  </conditionalFormatting>
  <conditionalFormatting sqref="K2:AC2">
    <cfRule type="expression" dxfId="398" priority="58">
      <formula>$AJ3=1</formula>
    </cfRule>
  </conditionalFormatting>
  <conditionalFormatting sqref="K2:AC2">
    <cfRule type="expression" dxfId="397" priority="57">
      <formula>$AJ3=1</formula>
    </cfRule>
  </conditionalFormatting>
  <conditionalFormatting sqref="K2:AC2">
    <cfRule type="expression" dxfId="396" priority="56">
      <formula>$AJ3=1</formula>
    </cfRule>
  </conditionalFormatting>
  <conditionalFormatting sqref="K2:AC2">
    <cfRule type="expression" dxfId="395" priority="55">
      <formula>$AJ3=1</formula>
    </cfRule>
  </conditionalFormatting>
  <conditionalFormatting sqref="K2:AC2">
    <cfRule type="expression" dxfId="394" priority="54">
      <formula>$AJ3=1</formula>
    </cfRule>
  </conditionalFormatting>
  <conditionalFormatting sqref="K2:AC2">
    <cfRule type="expression" dxfId="393" priority="53">
      <formula>$AJ3=1</formula>
    </cfRule>
  </conditionalFormatting>
  <conditionalFormatting sqref="K2:AC2">
    <cfRule type="expression" dxfId="392" priority="52">
      <formula>$AJ3=1</formula>
    </cfRule>
  </conditionalFormatting>
  <conditionalFormatting sqref="K2:AD2">
    <cfRule type="expression" dxfId="391" priority="51">
      <formula>$AJ3=1</formula>
    </cfRule>
  </conditionalFormatting>
  <conditionalFormatting sqref="AC2">
    <cfRule type="expression" dxfId="390" priority="50">
      <formula>$AJ3=1</formula>
    </cfRule>
  </conditionalFormatting>
  <conditionalFormatting sqref="AC2">
    <cfRule type="expression" dxfId="389" priority="49">
      <formula>$AJ3=1</formula>
    </cfRule>
  </conditionalFormatting>
  <conditionalFormatting sqref="AC2">
    <cfRule type="expression" dxfId="388" priority="48">
      <formula>$AJ3=1</formula>
    </cfRule>
  </conditionalFormatting>
  <conditionalFormatting sqref="AC2">
    <cfRule type="expression" dxfId="387" priority="47">
      <formula>$AJ3=1</formula>
    </cfRule>
  </conditionalFormatting>
  <conditionalFormatting sqref="AC2">
    <cfRule type="expression" dxfId="386" priority="46">
      <formula>$AJ3=1</formula>
    </cfRule>
  </conditionalFormatting>
  <conditionalFormatting sqref="AC2">
    <cfRule type="expression" dxfId="385" priority="45">
      <formula>$AJ3=1</formula>
    </cfRule>
  </conditionalFormatting>
  <conditionalFormatting sqref="AC2">
    <cfRule type="expression" dxfId="384" priority="44">
      <formula>$AJ3=1</formula>
    </cfRule>
  </conditionalFormatting>
  <conditionalFormatting sqref="AC2">
    <cfRule type="expression" dxfId="383" priority="43">
      <formula>$AJ3=1</formula>
    </cfRule>
  </conditionalFormatting>
  <conditionalFormatting sqref="K2:AC2">
    <cfRule type="expression" dxfId="382" priority="42">
      <formula>$AJ3=1</formula>
    </cfRule>
  </conditionalFormatting>
  <conditionalFormatting sqref="K2:AC2">
    <cfRule type="expression" dxfId="381" priority="41">
      <formula>$AJ3=1</formula>
    </cfRule>
  </conditionalFormatting>
  <conditionalFormatting sqref="K2:AC2">
    <cfRule type="expression" dxfId="380" priority="40">
      <formula>$AJ3=1</formula>
    </cfRule>
  </conditionalFormatting>
  <conditionalFormatting sqref="K2:AC2">
    <cfRule type="expression" dxfId="379" priority="39">
      <formula>$AJ3=1</formula>
    </cfRule>
  </conditionalFormatting>
  <conditionalFormatting sqref="K2:AC2">
    <cfRule type="expression" dxfId="378" priority="38">
      <formula>$AJ3=1</formula>
    </cfRule>
  </conditionalFormatting>
  <conditionalFormatting sqref="K2:AC2">
    <cfRule type="expression" dxfId="377" priority="37">
      <formula>$AJ3=1</formula>
    </cfRule>
  </conditionalFormatting>
  <conditionalFormatting sqref="K2:AC2">
    <cfRule type="expression" dxfId="376" priority="36">
      <formula>$AJ3=1</formula>
    </cfRule>
  </conditionalFormatting>
  <conditionalFormatting sqref="K2:AC2">
    <cfRule type="expression" dxfId="375" priority="35">
      <formula>$AJ3=1</formula>
    </cfRule>
  </conditionalFormatting>
  <conditionalFormatting sqref="K2:AD2">
    <cfRule type="expression" dxfId="374" priority="34">
      <formula>$AJ3=1</formula>
    </cfRule>
  </conditionalFormatting>
  <conditionalFormatting sqref="AC2">
    <cfRule type="expression" dxfId="373" priority="33">
      <formula>$AJ3=1</formula>
    </cfRule>
  </conditionalFormatting>
  <conditionalFormatting sqref="AC2">
    <cfRule type="expression" dxfId="372" priority="32">
      <formula>$AJ3=1</formula>
    </cfRule>
  </conditionalFormatting>
  <conditionalFormatting sqref="AC2">
    <cfRule type="expression" dxfId="371" priority="31">
      <formula>$AJ3=1</formula>
    </cfRule>
  </conditionalFormatting>
  <conditionalFormatting sqref="AC2">
    <cfRule type="expression" dxfId="370" priority="30">
      <formula>$AJ3=1</formula>
    </cfRule>
  </conditionalFormatting>
  <conditionalFormatting sqref="AC2">
    <cfRule type="expression" dxfId="369" priority="29">
      <formula>$AJ3=1</formula>
    </cfRule>
  </conditionalFormatting>
  <conditionalFormatting sqref="AC2">
    <cfRule type="expression" dxfId="368" priority="28">
      <formula>$AJ3=1</formula>
    </cfRule>
  </conditionalFormatting>
  <conditionalFormatting sqref="AC2">
    <cfRule type="expression" dxfId="367" priority="27">
      <formula>$AJ3=1</formula>
    </cfRule>
  </conditionalFormatting>
  <conditionalFormatting sqref="AC2">
    <cfRule type="expression" dxfId="366" priority="26">
      <formula>$AJ3=1</formula>
    </cfRule>
  </conditionalFormatting>
  <conditionalFormatting sqref="K2:AC2">
    <cfRule type="expression" dxfId="365" priority="25">
      <formula>$AJ3=1</formula>
    </cfRule>
  </conditionalFormatting>
  <conditionalFormatting sqref="K2:AC2">
    <cfRule type="expression" dxfId="364" priority="24">
      <formula>$AJ3=1</formula>
    </cfRule>
  </conditionalFormatting>
  <conditionalFormatting sqref="K2:AC2">
    <cfRule type="expression" dxfId="363" priority="23">
      <formula>$AJ3=1</formula>
    </cfRule>
  </conditionalFormatting>
  <conditionalFormatting sqref="K2:AC2">
    <cfRule type="expression" dxfId="362" priority="22">
      <formula>$AJ3=1</formula>
    </cfRule>
  </conditionalFormatting>
  <conditionalFormatting sqref="K2:AC2">
    <cfRule type="expression" dxfId="361" priority="21">
      <formula>$AJ3=1</formula>
    </cfRule>
  </conditionalFormatting>
  <conditionalFormatting sqref="K2:AC2">
    <cfRule type="expression" dxfId="360" priority="20">
      <formula>$AJ3=1</formula>
    </cfRule>
  </conditionalFormatting>
  <conditionalFormatting sqref="K2:AC2">
    <cfRule type="expression" dxfId="359" priority="19">
      <formula>$AJ3=1</formula>
    </cfRule>
  </conditionalFormatting>
  <conditionalFormatting sqref="K2:AC2">
    <cfRule type="expression" dxfId="358" priority="18">
      <formula>$AJ3=1</formula>
    </cfRule>
  </conditionalFormatting>
  <conditionalFormatting sqref="K2:AD2">
    <cfRule type="expression" dxfId="357" priority="17">
      <formula>$AJ3=1</formula>
    </cfRule>
  </conditionalFormatting>
  <conditionalFormatting sqref="AC2">
    <cfRule type="expression" dxfId="356" priority="16">
      <formula>$AJ3=1</formula>
    </cfRule>
  </conditionalFormatting>
  <conditionalFormatting sqref="AC2">
    <cfRule type="expression" dxfId="355" priority="15">
      <formula>$AJ3=1</formula>
    </cfRule>
  </conditionalFormatting>
  <conditionalFormatting sqref="AC2">
    <cfRule type="expression" dxfId="354" priority="14">
      <formula>$AJ3=1</formula>
    </cfRule>
  </conditionalFormatting>
  <conditionalFormatting sqref="AC2">
    <cfRule type="expression" dxfId="353" priority="13">
      <formula>$AJ3=1</formula>
    </cfRule>
  </conditionalFormatting>
  <conditionalFormatting sqref="AC2">
    <cfRule type="expression" dxfId="352" priority="12">
      <formula>$AJ3=1</formula>
    </cfRule>
  </conditionalFormatting>
  <conditionalFormatting sqref="AC2">
    <cfRule type="expression" dxfId="351" priority="11">
      <formula>$AJ3=1</formula>
    </cfRule>
  </conditionalFormatting>
  <conditionalFormatting sqref="AC2">
    <cfRule type="expression" dxfId="350" priority="10">
      <formula>$AJ3=1</formula>
    </cfRule>
  </conditionalFormatting>
  <conditionalFormatting sqref="AC2">
    <cfRule type="expression" dxfId="349" priority="9">
      <formula>$AJ3=1</formula>
    </cfRule>
  </conditionalFormatting>
  <conditionalFormatting sqref="K2:AC2">
    <cfRule type="expression" dxfId="348" priority="8">
      <formula>$AJ3=1</formula>
    </cfRule>
  </conditionalFormatting>
  <conditionalFormatting sqref="K2:AC2">
    <cfRule type="expression" dxfId="347" priority="7">
      <formula>$AJ3=1</formula>
    </cfRule>
  </conditionalFormatting>
  <conditionalFormatting sqref="K2:AC2">
    <cfRule type="expression" dxfId="346" priority="6">
      <formula>$AJ3=1</formula>
    </cfRule>
  </conditionalFormatting>
  <conditionalFormatting sqref="K2:AC2">
    <cfRule type="expression" dxfId="345" priority="5">
      <formula>$AJ3=1</formula>
    </cfRule>
  </conditionalFormatting>
  <conditionalFormatting sqref="K2:AC2">
    <cfRule type="expression" dxfId="344" priority="4">
      <formula>$AJ3=1</formula>
    </cfRule>
  </conditionalFormatting>
  <conditionalFormatting sqref="K2:AC2">
    <cfRule type="expression" dxfId="343" priority="3">
      <formula>$AJ3=1</formula>
    </cfRule>
  </conditionalFormatting>
  <conditionalFormatting sqref="K2:AC2">
    <cfRule type="expression" dxfId="342" priority="2">
      <formula>$AJ3=1</formula>
    </cfRule>
  </conditionalFormatting>
  <conditionalFormatting sqref="K2:AC2">
    <cfRule type="expression" dxfId="341" priority="1">
      <formula>$AJ3=1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4"/>
  <sheetViews>
    <sheetView workbookViewId="0">
      <selection activeCell="A10" sqref="A10"/>
    </sheetView>
  </sheetViews>
  <sheetFormatPr baseColWidth="10" defaultRowHeight="15" x14ac:dyDescent="0.25"/>
  <sheetData>
    <row r="1" spans="1:3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19</v>
      </c>
      <c r="M1" s="7" t="s">
        <v>11</v>
      </c>
      <c r="N1" s="7" t="s">
        <v>19</v>
      </c>
      <c r="O1" s="7" t="s">
        <v>12</v>
      </c>
      <c r="P1" s="7" t="s">
        <v>19</v>
      </c>
      <c r="Q1" s="7" t="s">
        <v>13</v>
      </c>
      <c r="R1" s="7" t="s">
        <v>19</v>
      </c>
      <c r="S1" s="7" t="s">
        <v>14</v>
      </c>
      <c r="T1" s="7" t="s">
        <v>19</v>
      </c>
      <c r="U1" s="7" t="s">
        <v>15</v>
      </c>
      <c r="V1" s="7" t="s">
        <v>19</v>
      </c>
      <c r="W1" s="7" t="s">
        <v>16</v>
      </c>
      <c r="X1" s="7" t="s">
        <v>19</v>
      </c>
      <c r="Y1" s="7" t="s">
        <v>17</v>
      </c>
      <c r="Z1" s="7" t="s">
        <v>19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</row>
    <row r="2" spans="1:31" x14ac:dyDescent="0.25">
      <c r="B2" s="2" t="s">
        <v>25</v>
      </c>
      <c r="C2" s="2" t="s">
        <v>28</v>
      </c>
      <c r="D2" s="2">
        <v>1</v>
      </c>
      <c r="E2" s="2" t="s">
        <v>31</v>
      </c>
      <c r="F2" s="2" t="s">
        <v>73</v>
      </c>
      <c r="G2" s="2" t="s">
        <v>66</v>
      </c>
      <c r="H2" s="5">
        <v>39366</v>
      </c>
      <c r="I2" s="2" t="s">
        <v>37</v>
      </c>
      <c r="J2" s="2" t="s">
        <v>35</v>
      </c>
      <c r="K2" s="38">
        <v>3</v>
      </c>
      <c r="L2" s="6">
        <v>2</v>
      </c>
      <c r="M2" s="38">
        <v>15</v>
      </c>
      <c r="N2" s="6">
        <v>1</v>
      </c>
      <c r="O2" s="38">
        <v>8</v>
      </c>
      <c r="P2" s="6">
        <v>2</v>
      </c>
      <c r="Q2" s="38">
        <v>11</v>
      </c>
      <c r="R2" s="6">
        <v>4</v>
      </c>
      <c r="S2" s="38">
        <v>0</v>
      </c>
      <c r="T2" s="6">
        <v>1</v>
      </c>
      <c r="U2" s="38">
        <v>11</v>
      </c>
      <c r="V2" s="6">
        <v>2</v>
      </c>
      <c r="W2" s="38">
        <v>9</v>
      </c>
      <c r="X2" s="6">
        <v>2</v>
      </c>
      <c r="Y2" s="38">
        <v>19</v>
      </c>
      <c r="Z2" s="6">
        <v>4</v>
      </c>
      <c r="AA2" s="38">
        <v>11</v>
      </c>
      <c r="AB2" s="6">
        <v>2</v>
      </c>
      <c r="AC2" s="2">
        <v>87</v>
      </c>
      <c r="AD2" s="8">
        <v>20</v>
      </c>
      <c r="AE2" s="8">
        <v>4.3499999999999996</v>
      </c>
    </row>
    <row r="3" spans="1:31" x14ac:dyDescent="0.25">
      <c r="B3" s="2" t="s">
        <v>26</v>
      </c>
      <c r="C3" s="2" t="s">
        <v>28</v>
      </c>
      <c r="D3" s="2">
        <v>4</v>
      </c>
      <c r="E3" s="2" t="s">
        <v>71</v>
      </c>
      <c r="F3" s="2" t="s">
        <v>74</v>
      </c>
      <c r="G3" s="2" t="s">
        <v>68</v>
      </c>
      <c r="H3" s="5">
        <v>35411</v>
      </c>
      <c r="I3" s="2" t="s">
        <v>76</v>
      </c>
      <c r="J3" s="2" t="s">
        <v>36</v>
      </c>
      <c r="K3" s="38">
        <v>11</v>
      </c>
      <c r="L3" s="6">
        <v>2</v>
      </c>
      <c r="M3" s="38">
        <v>7</v>
      </c>
      <c r="N3" s="6">
        <v>1</v>
      </c>
      <c r="O3" s="38">
        <v>19</v>
      </c>
      <c r="P3" s="6">
        <v>3</v>
      </c>
      <c r="Q3" s="38">
        <v>17</v>
      </c>
      <c r="R3" s="6">
        <v>4</v>
      </c>
      <c r="S3" s="38" t="s">
        <v>24</v>
      </c>
      <c r="T3" s="6">
        <v>1</v>
      </c>
      <c r="U3" s="38">
        <v>10</v>
      </c>
      <c r="V3" s="6">
        <v>2</v>
      </c>
      <c r="W3" s="38">
        <v>10</v>
      </c>
      <c r="X3" s="6">
        <v>2</v>
      </c>
      <c r="Y3" s="38">
        <v>5</v>
      </c>
      <c r="Z3" s="6">
        <v>4</v>
      </c>
      <c r="AA3" s="38">
        <v>1</v>
      </c>
      <c r="AB3" s="6">
        <v>2</v>
      </c>
      <c r="AC3" s="2">
        <v>80</v>
      </c>
      <c r="AD3" s="2">
        <v>20</v>
      </c>
      <c r="AE3" s="8">
        <v>4</v>
      </c>
    </row>
    <row r="4" spans="1:31" x14ac:dyDescent="0.25">
      <c r="A4" s="2"/>
      <c r="B4" s="2"/>
      <c r="C4" s="2"/>
      <c r="D4" s="2"/>
      <c r="E4" s="2"/>
      <c r="F4" s="2"/>
      <c r="G4" s="2"/>
      <c r="H4" s="5"/>
      <c r="I4" s="2"/>
      <c r="J4" s="2"/>
      <c r="K4" s="3"/>
      <c r="L4" s="6"/>
      <c r="M4" s="2"/>
      <c r="N4" s="6"/>
      <c r="O4" s="3"/>
      <c r="P4" s="6"/>
      <c r="Q4" s="2"/>
      <c r="R4" s="6"/>
      <c r="S4" s="3"/>
      <c r="T4" s="6"/>
      <c r="U4" s="2"/>
      <c r="V4" s="6"/>
      <c r="W4" s="3"/>
      <c r="X4" s="6"/>
      <c r="Y4" s="4"/>
      <c r="Z4" s="6"/>
      <c r="AA4" s="3"/>
      <c r="AB4" s="6"/>
      <c r="AC4" s="2"/>
      <c r="AD4" s="2"/>
      <c r="AE4" s="8"/>
    </row>
  </sheetData>
  <conditionalFormatting sqref="K2:AD2">
    <cfRule type="expression" dxfId="340" priority="91">
      <formula>$AJ3=1</formula>
    </cfRule>
  </conditionalFormatting>
  <conditionalFormatting sqref="K3:AD3">
    <cfRule type="expression" dxfId="339" priority="90">
      <formula>$AJ4=1</formula>
    </cfRule>
  </conditionalFormatting>
  <conditionalFormatting sqref="K4:AD4">
    <cfRule type="expression" dxfId="338" priority="89">
      <formula>$AJ5=1</formula>
    </cfRule>
  </conditionalFormatting>
  <conditionalFormatting sqref="K2:AD2">
    <cfRule type="expression" dxfId="337" priority="88">
      <formula>$AJ3=1</formula>
    </cfRule>
  </conditionalFormatting>
  <conditionalFormatting sqref="K3:AD3">
    <cfRule type="expression" dxfId="336" priority="87">
      <formula>$AJ4=1</formula>
    </cfRule>
  </conditionalFormatting>
  <conditionalFormatting sqref="K4:AD4">
    <cfRule type="expression" dxfId="335" priority="86">
      <formula>$AJ5=1</formula>
    </cfRule>
  </conditionalFormatting>
  <conditionalFormatting sqref="K2:AD2">
    <cfRule type="expression" dxfId="334" priority="85">
      <formula>$AJ3=1</formula>
    </cfRule>
  </conditionalFormatting>
  <conditionalFormatting sqref="K3:AD3">
    <cfRule type="expression" dxfId="333" priority="84">
      <formula>$AJ4=1</formula>
    </cfRule>
  </conditionalFormatting>
  <conditionalFormatting sqref="K4:AD4">
    <cfRule type="expression" dxfId="332" priority="83">
      <formula>$AJ5=1</formula>
    </cfRule>
  </conditionalFormatting>
  <conditionalFormatting sqref="K2:AD2">
    <cfRule type="expression" dxfId="331" priority="82">
      <formula>$AJ3=1</formula>
    </cfRule>
  </conditionalFormatting>
  <conditionalFormatting sqref="K3:AD3">
    <cfRule type="expression" dxfId="330" priority="81">
      <formula>$AJ4=1</formula>
    </cfRule>
  </conditionalFormatting>
  <conditionalFormatting sqref="K4:AD4">
    <cfRule type="expression" dxfId="329" priority="80">
      <formula>$AJ5=1</formula>
    </cfRule>
  </conditionalFormatting>
  <conditionalFormatting sqref="K2:AD2">
    <cfRule type="expression" dxfId="328" priority="79">
      <formula>$AJ3=1</formula>
    </cfRule>
  </conditionalFormatting>
  <conditionalFormatting sqref="K3:AD3">
    <cfRule type="expression" dxfId="327" priority="78">
      <formula>$AJ4=1</formula>
    </cfRule>
  </conditionalFormatting>
  <conditionalFormatting sqref="K4:AD4">
    <cfRule type="expression" dxfId="326" priority="77">
      <formula>$AJ5=1</formula>
    </cfRule>
  </conditionalFormatting>
  <conditionalFormatting sqref="K2:AD2">
    <cfRule type="expression" dxfId="325" priority="76">
      <formula>$AJ3=1</formula>
    </cfRule>
  </conditionalFormatting>
  <conditionalFormatting sqref="K3:AD3">
    <cfRule type="expression" dxfId="324" priority="75">
      <formula>$AJ4=1</formula>
    </cfRule>
  </conditionalFormatting>
  <conditionalFormatting sqref="K4:AD4">
    <cfRule type="expression" dxfId="323" priority="74">
      <formula>$AJ5=1</formula>
    </cfRule>
  </conditionalFormatting>
  <conditionalFormatting sqref="K2:AD2">
    <cfRule type="expression" dxfId="322" priority="73">
      <formula>$AJ3=1</formula>
    </cfRule>
  </conditionalFormatting>
  <conditionalFormatting sqref="K3:AD3">
    <cfRule type="expression" dxfId="321" priority="72">
      <formula>$AJ4=1</formula>
    </cfRule>
  </conditionalFormatting>
  <conditionalFormatting sqref="K4:AD4">
    <cfRule type="expression" dxfId="320" priority="71">
      <formula>$AJ5=1</formula>
    </cfRule>
  </conditionalFormatting>
  <conditionalFormatting sqref="K2:AD2">
    <cfRule type="expression" dxfId="319" priority="70">
      <formula>$AJ3=1</formula>
    </cfRule>
  </conditionalFormatting>
  <conditionalFormatting sqref="K3:AD3">
    <cfRule type="expression" dxfId="318" priority="69">
      <formula>$AJ4=1</formula>
    </cfRule>
  </conditionalFormatting>
  <conditionalFormatting sqref="K4:AD4">
    <cfRule type="expression" dxfId="317" priority="68">
      <formula>$AJ5=1</formula>
    </cfRule>
  </conditionalFormatting>
  <conditionalFormatting sqref="K2:AD2">
    <cfRule type="expression" dxfId="316" priority="67">
      <formula>$AJ3=1</formula>
    </cfRule>
  </conditionalFormatting>
  <conditionalFormatting sqref="AC2">
    <cfRule type="expression" dxfId="315" priority="66">
      <formula>$AJ3=1</formula>
    </cfRule>
  </conditionalFormatting>
  <conditionalFormatting sqref="K2:AC2">
    <cfRule type="expression" dxfId="314" priority="65">
      <formula>$AJ3=1</formula>
    </cfRule>
  </conditionalFormatting>
  <conditionalFormatting sqref="AC2">
    <cfRule type="expression" dxfId="313" priority="64">
      <formula>$AJ3=1</formula>
    </cfRule>
  </conditionalFormatting>
  <conditionalFormatting sqref="K2:AC2">
    <cfRule type="expression" dxfId="312" priority="63">
      <formula>$AJ3=1</formula>
    </cfRule>
  </conditionalFormatting>
  <conditionalFormatting sqref="AC2">
    <cfRule type="expression" dxfId="311" priority="62">
      <formula>$AJ3=1</formula>
    </cfRule>
  </conditionalFormatting>
  <conditionalFormatting sqref="K2:AC2">
    <cfRule type="expression" dxfId="310" priority="61">
      <formula>$AJ3=1</formula>
    </cfRule>
  </conditionalFormatting>
  <conditionalFormatting sqref="AC2">
    <cfRule type="expression" dxfId="309" priority="60">
      <formula>$AJ3=1</formula>
    </cfRule>
  </conditionalFormatting>
  <conditionalFormatting sqref="K2:AC2">
    <cfRule type="expression" dxfId="308" priority="59">
      <formula>$AJ3=1</formula>
    </cfRule>
  </conditionalFormatting>
  <conditionalFormatting sqref="AC2">
    <cfRule type="expression" dxfId="307" priority="58">
      <formula>$AJ3=1</formula>
    </cfRule>
  </conditionalFormatting>
  <conditionalFormatting sqref="K2:AC2">
    <cfRule type="expression" dxfId="306" priority="57">
      <formula>$AJ3=1</formula>
    </cfRule>
  </conditionalFormatting>
  <conditionalFormatting sqref="AC2">
    <cfRule type="expression" dxfId="305" priority="56">
      <formula>$AJ3=1</formula>
    </cfRule>
  </conditionalFormatting>
  <conditionalFormatting sqref="K2:AC2">
    <cfRule type="expression" dxfId="304" priority="55">
      <formula>$AJ3=1</formula>
    </cfRule>
  </conditionalFormatting>
  <conditionalFormatting sqref="AC2">
    <cfRule type="expression" dxfId="303" priority="54">
      <formula>$AJ3=1</formula>
    </cfRule>
  </conditionalFormatting>
  <conditionalFormatting sqref="K2:AC2">
    <cfRule type="expression" dxfId="302" priority="53">
      <formula>$AJ3=1</formula>
    </cfRule>
  </conditionalFormatting>
  <conditionalFormatting sqref="AC2">
    <cfRule type="expression" dxfId="301" priority="52">
      <formula>$AJ3=1</formula>
    </cfRule>
  </conditionalFormatting>
  <conditionalFormatting sqref="K2:AC2">
    <cfRule type="expression" dxfId="300" priority="51">
      <formula>$AJ3=1</formula>
    </cfRule>
  </conditionalFormatting>
  <conditionalFormatting sqref="K2:AD2">
    <cfRule type="expression" dxfId="299" priority="50">
      <formula>$AJ3=1</formula>
    </cfRule>
  </conditionalFormatting>
  <conditionalFormatting sqref="K2:AC2 AC3">
    <cfRule type="expression" dxfId="298" priority="49">
      <formula>$AJ3=1</formula>
    </cfRule>
  </conditionalFormatting>
  <conditionalFormatting sqref="K2:AC2 AC3">
    <cfRule type="expression" dxfId="297" priority="48">
      <formula>$AJ3=1</formula>
    </cfRule>
  </conditionalFormatting>
  <conditionalFormatting sqref="K2:AC2 AC3">
    <cfRule type="expression" dxfId="296" priority="47">
      <formula>$AJ3=1</formula>
    </cfRule>
  </conditionalFormatting>
  <conditionalFormatting sqref="K2:AC2 AC3">
    <cfRule type="expression" dxfId="295" priority="46">
      <formula>$AJ3=1</formula>
    </cfRule>
  </conditionalFormatting>
  <conditionalFormatting sqref="K2:AC2 AC3">
    <cfRule type="expression" dxfId="294" priority="45">
      <formula>$AJ3=1</formula>
    </cfRule>
  </conditionalFormatting>
  <conditionalFormatting sqref="K2:AC2 AC3">
    <cfRule type="expression" dxfId="293" priority="44">
      <formula>$AJ3=1</formula>
    </cfRule>
  </conditionalFormatting>
  <conditionalFormatting sqref="K2:AC2 AC3">
    <cfRule type="expression" dxfId="292" priority="43">
      <formula>$AJ3=1</formula>
    </cfRule>
  </conditionalFormatting>
  <conditionalFormatting sqref="K2:AC2 AC3">
    <cfRule type="expression" dxfId="291" priority="42">
      <formula>$AJ3=1</formula>
    </cfRule>
  </conditionalFormatting>
  <conditionalFormatting sqref="K3:AD3">
    <cfRule type="expression" dxfId="290" priority="41">
      <formula>$AJ4=1</formula>
    </cfRule>
  </conditionalFormatting>
  <conditionalFormatting sqref="K2:AD2">
    <cfRule type="expression" dxfId="289" priority="40">
      <formula>$AJ3=1</formula>
    </cfRule>
  </conditionalFormatting>
  <conditionalFormatting sqref="K2:AC2 AC3">
    <cfRule type="expression" dxfId="288" priority="39">
      <formula>$AJ3=1</formula>
    </cfRule>
  </conditionalFormatting>
  <conditionalFormatting sqref="K2:AC2 AC3">
    <cfRule type="expression" dxfId="287" priority="38">
      <formula>$AJ3=1</formula>
    </cfRule>
  </conditionalFormatting>
  <conditionalFormatting sqref="K2:AC2 AC3">
    <cfRule type="expression" dxfId="286" priority="37">
      <formula>$AJ3=1</formula>
    </cfRule>
  </conditionalFormatting>
  <conditionalFormatting sqref="K2:AC2 AC3">
    <cfRule type="expression" dxfId="285" priority="36">
      <formula>$AJ3=1</formula>
    </cfRule>
  </conditionalFormatting>
  <conditionalFormatting sqref="K2:AC2 AC3">
    <cfRule type="expression" dxfId="284" priority="35">
      <formula>$AJ3=1</formula>
    </cfRule>
  </conditionalFormatting>
  <conditionalFormatting sqref="K2:AC2 AC3">
    <cfRule type="expression" dxfId="283" priority="34">
      <formula>$AJ3=1</formula>
    </cfRule>
  </conditionalFormatting>
  <conditionalFormatting sqref="K2:AC2 AC3">
    <cfRule type="expression" dxfId="282" priority="33">
      <formula>$AJ3=1</formula>
    </cfRule>
  </conditionalFormatting>
  <conditionalFormatting sqref="K2:AC2 AC3">
    <cfRule type="expression" dxfId="281" priority="32">
      <formula>$AJ3=1</formula>
    </cfRule>
  </conditionalFormatting>
  <conditionalFormatting sqref="K3:AD3">
    <cfRule type="expression" dxfId="280" priority="31">
      <formula>$AJ4=1</formula>
    </cfRule>
  </conditionalFormatting>
  <conditionalFormatting sqref="K2:AD2">
    <cfRule type="expression" dxfId="279" priority="30">
      <formula>$AJ3=1</formula>
    </cfRule>
  </conditionalFormatting>
  <conditionalFormatting sqref="K2:AC2 AC3">
    <cfRule type="expression" dxfId="278" priority="29">
      <formula>$AJ3=1</formula>
    </cfRule>
  </conditionalFormatting>
  <conditionalFormatting sqref="K2:AC2 AC3">
    <cfRule type="expression" dxfId="277" priority="28">
      <formula>$AJ3=1</formula>
    </cfRule>
  </conditionalFormatting>
  <conditionalFormatting sqref="K2:AC2 AC3">
    <cfRule type="expression" dxfId="276" priority="27">
      <formula>$AJ3=1</formula>
    </cfRule>
  </conditionalFormatting>
  <conditionalFormatting sqref="K2:AC2 AC3">
    <cfRule type="expression" dxfId="275" priority="26">
      <formula>$AJ3=1</formula>
    </cfRule>
  </conditionalFormatting>
  <conditionalFormatting sqref="K2:AC2 AC3">
    <cfRule type="expression" dxfId="274" priority="25">
      <formula>$AJ3=1</formula>
    </cfRule>
  </conditionalFormatting>
  <conditionalFormatting sqref="K2:AC2 AC3">
    <cfRule type="expression" dxfId="273" priority="24">
      <formula>$AJ3=1</formula>
    </cfRule>
  </conditionalFormatting>
  <conditionalFormatting sqref="K2:AC2 AC3">
    <cfRule type="expression" dxfId="272" priority="23">
      <formula>$AJ3=1</formula>
    </cfRule>
  </conditionalFormatting>
  <conditionalFormatting sqref="K2:AC2 AC3">
    <cfRule type="expression" dxfId="271" priority="22">
      <formula>$AJ3=1</formula>
    </cfRule>
  </conditionalFormatting>
  <conditionalFormatting sqref="K3:AD3">
    <cfRule type="expression" dxfId="270" priority="21">
      <formula>$AJ4=1</formula>
    </cfRule>
  </conditionalFormatting>
  <conditionalFormatting sqref="K2:AD2">
    <cfRule type="expression" dxfId="269" priority="20">
      <formula>$AJ3=1</formula>
    </cfRule>
  </conditionalFormatting>
  <conditionalFormatting sqref="K2:AC2 AC3">
    <cfRule type="expression" dxfId="268" priority="19">
      <formula>$AJ3=1</formula>
    </cfRule>
  </conditionalFormatting>
  <conditionalFormatting sqref="K2:AC2 AC3">
    <cfRule type="expression" dxfId="267" priority="18">
      <formula>$AJ3=1</formula>
    </cfRule>
  </conditionalFormatting>
  <conditionalFormatting sqref="K2:AC2 AC3">
    <cfRule type="expression" dxfId="266" priority="17">
      <formula>$AJ3=1</formula>
    </cfRule>
  </conditionalFormatting>
  <conditionalFormatting sqref="K2:AC2 AC3">
    <cfRule type="expression" dxfId="265" priority="16">
      <formula>$AJ3=1</formula>
    </cfRule>
  </conditionalFormatting>
  <conditionalFormatting sqref="K2:AC2 AC3">
    <cfRule type="expression" dxfId="264" priority="15">
      <formula>$AJ3=1</formula>
    </cfRule>
  </conditionalFormatting>
  <conditionalFormatting sqref="K2:AC2 AC3">
    <cfRule type="expression" dxfId="263" priority="14">
      <formula>$AJ3=1</formula>
    </cfRule>
  </conditionalFormatting>
  <conditionalFormatting sqref="K2:AC2 AC3">
    <cfRule type="expression" dxfId="262" priority="13">
      <formula>$AJ3=1</formula>
    </cfRule>
  </conditionalFormatting>
  <conditionalFormatting sqref="K2:AC2 AC3">
    <cfRule type="expression" dxfId="261" priority="12">
      <formula>$AJ3=1</formula>
    </cfRule>
  </conditionalFormatting>
  <conditionalFormatting sqref="K3:AD3">
    <cfRule type="expression" dxfId="260" priority="11">
      <formula>$AJ4=1</formula>
    </cfRule>
  </conditionalFormatting>
  <conditionalFormatting sqref="K2:AD2">
    <cfRule type="expression" dxfId="259" priority="10">
      <formula>$AJ3=1</formula>
    </cfRule>
  </conditionalFormatting>
  <conditionalFormatting sqref="K2:AC2 AC3">
    <cfRule type="expression" dxfId="258" priority="9">
      <formula>$AJ3=1</formula>
    </cfRule>
  </conditionalFormatting>
  <conditionalFormatting sqref="K2:AC2 AC3">
    <cfRule type="expression" dxfId="257" priority="8">
      <formula>$AJ3=1</formula>
    </cfRule>
  </conditionalFormatting>
  <conditionalFormatting sqref="K2:AC2 AC3">
    <cfRule type="expression" dxfId="256" priority="7">
      <formula>$AJ3=1</formula>
    </cfRule>
  </conditionalFormatting>
  <conditionalFormatting sqref="K2:AC2 AC3">
    <cfRule type="expression" dxfId="255" priority="6">
      <formula>$AJ3=1</formula>
    </cfRule>
  </conditionalFormatting>
  <conditionalFormatting sqref="K2:AC2 AC3">
    <cfRule type="expression" dxfId="254" priority="5">
      <formula>$AJ3=1</formula>
    </cfRule>
  </conditionalFormatting>
  <conditionalFormatting sqref="K2:AC2 AC3">
    <cfRule type="expression" dxfId="253" priority="4">
      <formula>$AJ3=1</formula>
    </cfRule>
  </conditionalFormatting>
  <conditionalFormatting sqref="K2:AC2 AC3">
    <cfRule type="expression" dxfId="252" priority="3">
      <formula>$AJ3=1</formula>
    </cfRule>
  </conditionalFormatting>
  <conditionalFormatting sqref="K2:AC2 AC3">
    <cfRule type="expression" dxfId="251" priority="2">
      <formula>$AJ3=1</formula>
    </cfRule>
  </conditionalFormatting>
  <conditionalFormatting sqref="K3:AD3">
    <cfRule type="expression" dxfId="250" priority="1">
      <formula>$AJ4=1</formula>
    </cfRule>
  </conditionalFormatting>
  <pageMargins left="0.7" right="0.7" top="0.75" bottom="0.75" header="0.3" footer="0.3"/>
  <pageSetup paperSize="0" orientation="portrait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E4"/>
  <sheetViews>
    <sheetView workbookViewId="0">
      <selection activeCell="B8" sqref="B8"/>
    </sheetView>
  </sheetViews>
  <sheetFormatPr baseColWidth="10" defaultRowHeight="15" x14ac:dyDescent="0.25"/>
  <sheetData>
    <row r="1" spans="1:3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19</v>
      </c>
      <c r="M1" s="7" t="s">
        <v>11</v>
      </c>
      <c r="N1" s="7" t="s">
        <v>19</v>
      </c>
      <c r="O1" s="7" t="s">
        <v>12</v>
      </c>
      <c r="P1" s="7" t="s">
        <v>19</v>
      </c>
      <c r="Q1" s="7" t="s">
        <v>13</v>
      </c>
      <c r="R1" s="7" t="s">
        <v>19</v>
      </c>
      <c r="S1" s="7" t="s">
        <v>14</v>
      </c>
      <c r="T1" s="7" t="s">
        <v>19</v>
      </c>
      <c r="U1" s="7" t="s">
        <v>15</v>
      </c>
      <c r="V1" s="7" t="s">
        <v>19</v>
      </c>
      <c r="W1" s="7" t="s">
        <v>16</v>
      </c>
      <c r="X1" s="7" t="s">
        <v>19</v>
      </c>
      <c r="Y1" s="7" t="s">
        <v>17</v>
      </c>
      <c r="Z1" s="7" t="s">
        <v>19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</row>
    <row r="2" spans="1:31" x14ac:dyDescent="0.25">
      <c r="B2" s="2" t="s">
        <v>26</v>
      </c>
      <c r="C2" s="2" t="s">
        <v>29</v>
      </c>
      <c r="D2" s="2">
        <v>2</v>
      </c>
      <c r="E2" s="2" t="s">
        <v>69</v>
      </c>
      <c r="F2" s="2" t="s">
        <v>32</v>
      </c>
      <c r="G2" s="2" t="s">
        <v>67</v>
      </c>
      <c r="H2" s="5">
        <v>35857</v>
      </c>
      <c r="I2" s="2" t="s">
        <v>38</v>
      </c>
      <c r="J2" s="2" t="s">
        <v>36</v>
      </c>
      <c r="K2" s="38">
        <v>5</v>
      </c>
      <c r="L2" s="6">
        <v>2</v>
      </c>
      <c r="M2" s="38">
        <v>10</v>
      </c>
      <c r="N2" s="6">
        <v>1</v>
      </c>
      <c r="O2" s="38">
        <v>11</v>
      </c>
      <c r="P2" s="6">
        <v>3</v>
      </c>
      <c r="Q2" s="38">
        <v>15</v>
      </c>
      <c r="R2" s="6">
        <v>4</v>
      </c>
      <c r="S2" s="38">
        <v>16</v>
      </c>
      <c r="T2" s="6">
        <v>1</v>
      </c>
      <c r="U2" s="38">
        <v>18</v>
      </c>
      <c r="V2" s="6">
        <v>2</v>
      </c>
      <c r="W2" s="38">
        <v>8</v>
      </c>
      <c r="X2" s="6">
        <v>2</v>
      </c>
      <c r="Y2" s="38">
        <v>3</v>
      </c>
      <c r="Z2" s="6">
        <v>4</v>
      </c>
      <c r="AA2" s="38">
        <v>3</v>
      </c>
      <c r="AB2" s="6">
        <v>2</v>
      </c>
      <c r="AC2" s="2">
        <v>89</v>
      </c>
      <c r="AD2" s="8">
        <v>21</v>
      </c>
      <c r="AE2" s="8">
        <v>4.2380952380952381</v>
      </c>
    </row>
    <row r="3" spans="1:31" x14ac:dyDescent="0.25">
      <c r="B3" s="2" t="s">
        <v>25</v>
      </c>
      <c r="C3" s="2" t="s">
        <v>29</v>
      </c>
      <c r="D3" s="2">
        <v>5</v>
      </c>
      <c r="E3" s="2" t="s">
        <v>72</v>
      </c>
      <c r="F3" s="2" t="s">
        <v>34</v>
      </c>
      <c r="G3" s="2" t="s">
        <v>33</v>
      </c>
      <c r="H3" s="5">
        <v>34191</v>
      </c>
      <c r="I3" s="2" t="s">
        <v>77</v>
      </c>
      <c r="J3" s="2" t="s">
        <v>36</v>
      </c>
      <c r="K3" s="38">
        <v>12</v>
      </c>
      <c r="L3" s="6">
        <v>2</v>
      </c>
      <c r="M3" s="38">
        <v>9</v>
      </c>
      <c r="N3" s="6">
        <v>1</v>
      </c>
      <c r="O3" s="38">
        <v>4</v>
      </c>
      <c r="P3" s="6">
        <v>3</v>
      </c>
      <c r="Q3" s="38">
        <v>1</v>
      </c>
      <c r="R3" s="6">
        <v>4</v>
      </c>
      <c r="S3" s="38">
        <v>1</v>
      </c>
      <c r="T3" s="6">
        <v>1</v>
      </c>
      <c r="U3" s="38">
        <v>4</v>
      </c>
      <c r="V3" s="6">
        <v>2</v>
      </c>
      <c r="W3" s="38">
        <v>9</v>
      </c>
      <c r="X3" s="6">
        <v>2</v>
      </c>
      <c r="Y3" s="38">
        <v>6</v>
      </c>
      <c r="Z3" s="6">
        <v>4</v>
      </c>
      <c r="AA3" s="38">
        <v>1</v>
      </c>
      <c r="AB3" s="6">
        <v>2</v>
      </c>
      <c r="AC3" s="2">
        <v>47</v>
      </c>
      <c r="AD3" s="2">
        <v>21</v>
      </c>
      <c r="AE3" s="8">
        <v>2.2380952380952381</v>
      </c>
    </row>
    <row r="4" spans="1:31" x14ac:dyDescent="0.25">
      <c r="A4" s="2"/>
      <c r="B4" s="2"/>
      <c r="C4" s="2"/>
      <c r="D4" s="2"/>
      <c r="E4" s="2"/>
      <c r="F4" s="2"/>
      <c r="G4" s="2"/>
      <c r="H4" s="5"/>
      <c r="I4" s="2"/>
      <c r="J4" s="2"/>
      <c r="K4" s="3"/>
      <c r="L4" s="6"/>
      <c r="M4" s="2"/>
      <c r="N4" s="6"/>
      <c r="O4" s="3"/>
      <c r="P4" s="6"/>
      <c r="Q4" s="2"/>
      <c r="R4" s="6"/>
      <c r="S4" s="3"/>
      <c r="T4" s="6"/>
      <c r="U4" s="2"/>
      <c r="V4" s="6"/>
      <c r="W4" s="3"/>
      <c r="X4" s="6"/>
      <c r="Y4" s="2"/>
      <c r="Z4" s="6"/>
      <c r="AA4" s="3"/>
      <c r="AB4" s="6"/>
      <c r="AC4" s="2"/>
      <c r="AD4" s="2"/>
      <c r="AE4" s="8"/>
    </row>
  </sheetData>
  <conditionalFormatting sqref="K2:AD2">
    <cfRule type="expression" dxfId="249" priority="124">
      <formula>$AJ3=1</formula>
    </cfRule>
  </conditionalFormatting>
  <conditionalFormatting sqref="K3:AD3">
    <cfRule type="expression" dxfId="248" priority="123">
      <formula>$AJ4=1</formula>
    </cfRule>
  </conditionalFormatting>
  <conditionalFormatting sqref="K4:AD4">
    <cfRule type="expression" dxfId="247" priority="122">
      <formula>$AJ5=1</formula>
    </cfRule>
  </conditionalFormatting>
  <conditionalFormatting sqref="K2:AD2">
    <cfRule type="expression" dxfId="246" priority="121">
      <formula>$AJ3=1</formula>
    </cfRule>
  </conditionalFormatting>
  <conditionalFormatting sqref="K3:AD3">
    <cfRule type="expression" dxfId="245" priority="120">
      <formula>$AJ4=1</formula>
    </cfRule>
  </conditionalFormatting>
  <conditionalFormatting sqref="K4:AD4">
    <cfRule type="expression" dxfId="244" priority="119">
      <formula>$AJ5=1</formula>
    </cfRule>
  </conditionalFormatting>
  <conditionalFormatting sqref="K2:AD2">
    <cfRule type="expression" dxfId="243" priority="118">
      <formula>$AJ3=1</formula>
    </cfRule>
  </conditionalFormatting>
  <conditionalFormatting sqref="K3:AD3">
    <cfRule type="expression" dxfId="242" priority="117">
      <formula>$AJ4=1</formula>
    </cfRule>
  </conditionalFormatting>
  <conditionalFormatting sqref="K4:AD4">
    <cfRule type="expression" dxfId="241" priority="116">
      <formula>$AJ5=1</formula>
    </cfRule>
  </conditionalFormatting>
  <conditionalFormatting sqref="K2:AD2">
    <cfRule type="expression" dxfId="240" priority="115">
      <formula>$AJ3=1</formula>
    </cfRule>
  </conditionalFormatting>
  <conditionalFormatting sqref="K3:AD3">
    <cfRule type="expression" dxfId="239" priority="114">
      <formula>$AJ4=1</formula>
    </cfRule>
  </conditionalFormatting>
  <conditionalFormatting sqref="K4:AD4">
    <cfRule type="expression" dxfId="238" priority="113">
      <formula>$AJ5=1</formula>
    </cfRule>
  </conditionalFormatting>
  <conditionalFormatting sqref="K2:AD2">
    <cfRule type="expression" dxfId="237" priority="112">
      <formula>$AJ3=1</formula>
    </cfRule>
  </conditionalFormatting>
  <conditionalFormatting sqref="K3:AD3">
    <cfRule type="expression" dxfId="236" priority="111">
      <formula>$AJ4=1</formula>
    </cfRule>
  </conditionalFormatting>
  <conditionalFormatting sqref="K4:AD4">
    <cfRule type="expression" dxfId="235" priority="110">
      <formula>$AJ5=1</formula>
    </cfRule>
  </conditionalFormatting>
  <conditionalFormatting sqref="K2:AD2">
    <cfRule type="expression" dxfId="234" priority="109">
      <formula>$AJ3=1</formula>
    </cfRule>
  </conditionalFormatting>
  <conditionalFormatting sqref="K3:AD3">
    <cfRule type="expression" dxfId="233" priority="108">
      <formula>$AJ4=1</formula>
    </cfRule>
  </conditionalFormatting>
  <conditionalFormatting sqref="K4:AD4">
    <cfRule type="expression" dxfId="232" priority="107">
      <formula>$AJ5=1</formula>
    </cfRule>
  </conditionalFormatting>
  <conditionalFormatting sqref="K2:AD2">
    <cfRule type="expression" dxfId="231" priority="106">
      <formula>$AJ3=1</formula>
    </cfRule>
  </conditionalFormatting>
  <conditionalFormatting sqref="K3:AD3">
    <cfRule type="expression" dxfId="230" priority="105">
      <formula>$AJ4=1</formula>
    </cfRule>
  </conditionalFormatting>
  <conditionalFormatting sqref="K4:AD4">
    <cfRule type="expression" dxfId="229" priority="104">
      <formula>$AJ5=1</formula>
    </cfRule>
  </conditionalFormatting>
  <conditionalFormatting sqref="K2:AD2">
    <cfRule type="expression" dxfId="228" priority="103">
      <formula>$AJ3=1</formula>
    </cfRule>
  </conditionalFormatting>
  <conditionalFormatting sqref="K3:AD3">
    <cfRule type="expression" dxfId="227" priority="102">
      <formula>$AJ4=1</formula>
    </cfRule>
  </conditionalFormatting>
  <conditionalFormatting sqref="K4:AD4">
    <cfRule type="expression" dxfId="226" priority="101">
      <formula>$AJ5=1</formula>
    </cfRule>
  </conditionalFormatting>
  <conditionalFormatting sqref="K2:AD2">
    <cfRule type="expression" dxfId="225" priority="100">
      <formula>$AJ3=1</formula>
    </cfRule>
  </conditionalFormatting>
  <conditionalFormatting sqref="K2:AC2 AC3">
    <cfRule type="expression" dxfId="224" priority="99">
      <formula>$AJ3=1</formula>
    </cfRule>
  </conditionalFormatting>
  <conditionalFormatting sqref="K2:AC2 AC3">
    <cfRule type="expression" dxfId="223" priority="98">
      <formula>$AJ3=1</formula>
    </cfRule>
  </conditionalFormatting>
  <conditionalFormatting sqref="K2:AC2 AC3">
    <cfRule type="expression" dxfId="222" priority="97">
      <formula>$AJ3=1</formula>
    </cfRule>
  </conditionalFormatting>
  <conditionalFormatting sqref="K2:AC2 AC3">
    <cfRule type="expression" dxfId="221" priority="96">
      <formula>$AJ3=1</formula>
    </cfRule>
  </conditionalFormatting>
  <conditionalFormatting sqref="K2:AC2 AC3">
    <cfRule type="expression" dxfId="220" priority="95">
      <formula>$AJ3=1</formula>
    </cfRule>
  </conditionalFormatting>
  <conditionalFormatting sqref="K2:AC2 AC3">
    <cfRule type="expression" dxfId="219" priority="94">
      <formula>$AJ3=1</formula>
    </cfRule>
  </conditionalFormatting>
  <conditionalFormatting sqref="K2:AC2 AC3">
    <cfRule type="expression" dxfId="218" priority="93">
      <formula>$AJ3=1</formula>
    </cfRule>
  </conditionalFormatting>
  <conditionalFormatting sqref="K2:AC2 AC3">
    <cfRule type="expression" dxfId="217" priority="92">
      <formula>$AJ3=1</formula>
    </cfRule>
  </conditionalFormatting>
  <conditionalFormatting sqref="K3:AD3">
    <cfRule type="expression" dxfId="216" priority="91">
      <formula>$AJ4=1</formula>
    </cfRule>
  </conditionalFormatting>
  <conditionalFormatting sqref="K2:AD2">
    <cfRule type="expression" dxfId="215" priority="90">
      <formula>$AJ3=1</formula>
    </cfRule>
  </conditionalFormatting>
  <conditionalFormatting sqref="AC2:AC3">
    <cfRule type="expression" dxfId="214" priority="89">
      <formula>$AJ3=1</formula>
    </cfRule>
  </conditionalFormatting>
  <conditionalFormatting sqref="K2:AC2">
    <cfRule type="expression" dxfId="213" priority="88">
      <formula>$AJ3=1</formula>
    </cfRule>
  </conditionalFormatting>
  <conditionalFormatting sqref="AC2:AC3">
    <cfRule type="expression" dxfId="212" priority="87">
      <formula>$AJ3=1</formula>
    </cfRule>
  </conditionalFormatting>
  <conditionalFormatting sqref="K2:AC2">
    <cfRule type="expression" dxfId="211" priority="86">
      <formula>$AJ3=1</formula>
    </cfRule>
  </conditionalFormatting>
  <conditionalFormatting sqref="AC2:AC3">
    <cfRule type="expression" dxfId="210" priority="85">
      <formula>$AJ3=1</formula>
    </cfRule>
  </conditionalFormatting>
  <conditionalFormatting sqref="K2:AC2">
    <cfRule type="expression" dxfId="209" priority="84">
      <formula>$AJ3=1</formula>
    </cfRule>
  </conditionalFormatting>
  <conditionalFormatting sqref="AC2:AC3">
    <cfRule type="expression" dxfId="208" priority="83">
      <formula>$AJ3=1</formula>
    </cfRule>
  </conditionalFormatting>
  <conditionalFormatting sqref="K2:AC2">
    <cfRule type="expression" dxfId="207" priority="82">
      <formula>$AJ3=1</formula>
    </cfRule>
  </conditionalFormatting>
  <conditionalFormatting sqref="AC2:AC3">
    <cfRule type="expression" dxfId="206" priority="81">
      <formula>$AJ3=1</formula>
    </cfRule>
  </conditionalFormatting>
  <conditionalFormatting sqref="K2:AC2">
    <cfRule type="expression" dxfId="205" priority="80">
      <formula>$AJ3=1</formula>
    </cfRule>
  </conditionalFormatting>
  <conditionalFormatting sqref="AC2:AC3">
    <cfRule type="expression" dxfId="204" priority="79">
      <formula>$AJ3=1</formula>
    </cfRule>
  </conditionalFormatting>
  <conditionalFormatting sqref="K2:AC2">
    <cfRule type="expression" dxfId="203" priority="78">
      <formula>$AJ3=1</formula>
    </cfRule>
  </conditionalFormatting>
  <conditionalFormatting sqref="AC2:AC3">
    <cfRule type="expression" dxfId="202" priority="77">
      <formula>$AJ3=1</formula>
    </cfRule>
  </conditionalFormatting>
  <conditionalFormatting sqref="K2:AC2">
    <cfRule type="expression" dxfId="201" priority="76">
      <formula>$AJ3=1</formula>
    </cfRule>
  </conditionalFormatting>
  <conditionalFormatting sqref="AC2:AC3">
    <cfRule type="expression" dxfId="200" priority="75">
      <formula>$AJ3=1</formula>
    </cfRule>
  </conditionalFormatting>
  <conditionalFormatting sqref="K2:AC2">
    <cfRule type="expression" dxfId="199" priority="74">
      <formula>$AJ3=1</formula>
    </cfRule>
  </conditionalFormatting>
  <conditionalFormatting sqref="K3:AD3">
    <cfRule type="expression" dxfId="198" priority="73">
      <formula>$AJ4=1</formula>
    </cfRule>
  </conditionalFormatting>
  <conditionalFormatting sqref="K2:AD2">
    <cfRule type="expression" dxfId="197" priority="72">
      <formula>$AJ3=1</formula>
    </cfRule>
  </conditionalFormatting>
  <conditionalFormatting sqref="AC2:AC3">
    <cfRule type="expression" dxfId="196" priority="71">
      <formula>$AJ3=1</formula>
    </cfRule>
  </conditionalFormatting>
  <conditionalFormatting sqref="K2:AC2">
    <cfRule type="expression" dxfId="195" priority="70">
      <formula>$AJ3=1</formula>
    </cfRule>
  </conditionalFormatting>
  <conditionalFormatting sqref="AC2:AC3">
    <cfRule type="expression" dxfId="194" priority="69">
      <formula>$AJ3=1</formula>
    </cfRule>
  </conditionalFormatting>
  <conditionalFormatting sqref="K2:AC2">
    <cfRule type="expression" dxfId="193" priority="68">
      <formula>$AJ3=1</formula>
    </cfRule>
  </conditionalFormatting>
  <conditionalFormatting sqref="AC2:AC3">
    <cfRule type="expression" dxfId="192" priority="67">
      <formula>$AJ3=1</formula>
    </cfRule>
  </conditionalFormatting>
  <conditionalFormatting sqref="K2:AC2">
    <cfRule type="expression" dxfId="191" priority="66">
      <formula>$AJ3=1</formula>
    </cfRule>
  </conditionalFormatting>
  <conditionalFormatting sqref="AC2:AC3">
    <cfRule type="expression" dxfId="190" priority="65">
      <formula>$AJ3=1</formula>
    </cfRule>
  </conditionalFormatting>
  <conditionalFormatting sqref="K2:AC2">
    <cfRule type="expression" dxfId="189" priority="64">
      <formula>$AJ3=1</formula>
    </cfRule>
  </conditionalFormatting>
  <conditionalFormatting sqref="AC2:AC3">
    <cfRule type="expression" dxfId="188" priority="63">
      <formula>$AJ3=1</formula>
    </cfRule>
  </conditionalFormatting>
  <conditionalFormatting sqref="K2:AC2">
    <cfRule type="expression" dxfId="187" priority="62">
      <formula>$AJ3=1</formula>
    </cfRule>
  </conditionalFormatting>
  <conditionalFormatting sqref="AC2:AC3">
    <cfRule type="expression" dxfId="186" priority="61">
      <formula>$AJ3=1</formula>
    </cfRule>
  </conditionalFormatting>
  <conditionalFormatting sqref="K2:AC2">
    <cfRule type="expression" dxfId="185" priority="60">
      <formula>$AJ3=1</formula>
    </cfRule>
  </conditionalFormatting>
  <conditionalFormatting sqref="AC2:AC3">
    <cfRule type="expression" dxfId="184" priority="59">
      <formula>$AJ3=1</formula>
    </cfRule>
  </conditionalFormatting>
  <conditionalFormatting sqref="K2:AC2">
    <cfRule type="expression" dxfId="183" priority="58">
      <formula>$AJ3=1</formula>
    </cfRule>
  </conditionalFormatting>
  <conditionalFormatting sqref="AC2:AC3">
    <cfRule type="expression" dxfId="182" priority="57">
      <formula>$AJ3=1</formula>
    </cfRule>
  </conditionalFormatting>
  <conditionalFormatting sqref="K2:AC2">
    <cfRule type="expression" dxfId="181" priority="56">
      <formula>$AJ3=1</formula>
    </cfRule>
  </conditionalFormatting>
  <conditionalFormatting sqref="K3:AD3">
    <cfRule type="expression" dxfId="180" priority="55">
      <formula>$AJ4=1</formula>
    </cfRule>
  </conditionalFormatting>
  <conditionalFormatting sqref="K2:AD2">
    <cfRule type="expression" dxfId="179" priority="54">
      <formula>$AJ3=1</formula>
    </cfRule>
  </conditionalFormatting>
  <conditionalFormatting sqref="AC2:AC3">
    <cfRule type="expression" dxfId="178" priority="53">
      <formula>$AJ3=1</formula>
    </cfRule>
  </conditionalFormatting>
  <conditionalFormatting sqref="K2:AC2">
    <cfRule type="expression" dxfId="177" priority="52">
      <formula>$AJ3=1</formula>
    </cfRule>
  </conditionalFormatting>
  <conditionalFormatting sqref="AC2:AC3">
    <cfRule type="expression" dxfId="176" priority="51">
      <formula>$AJ3=1</formula>
    </cfRule>
  </conditionalFormatting>
  <conditionalFormatting sqref="K2:AC2">
    <cfRule type="expression" dxfId="175" priority="50">
      <formula>$AJ3=1</formula>
    </cfRule>
  </conditionalFormatting>
  <conditionalFormatting sqref="AC2:AC3">
    <cfRule type="expression" dxfId="174" priority="49">
      <formula>$AJ3=1</formula>
    </cfRule>
  </conditionalFormatting>
  <conditionalFormatting sqref="K2:AC2">
    <cfRule type="expression" dxfId="173" priority="48">
      <formula>$AJ3=1</formula>
    </cfRule>
  </conditionalFormatting>
  <conditionalFormatting sqref="AC2:AC3">
    <cfRule type="expression" dxfId="172" priority="47">
      <formula>$AJ3=1</formula>
    </cfRule>
  </conditionalFormatting>
  <conditionalFormatting sqref="K2:AC2">
    <cfRule type="expression" dxfId="171" priority="46">
      <formula>$AJ3=1</formula>
    </cfRule>
  </conditionalFormatting>
  <conditionalFormatting sqref="AC2:AC3">
    <cfRule type="expression" dxfId="170" priority="45">
      <formula>$AJ3=1</formula>
    </cfRule>
  </conditionalFormatting>
  <conditionalFormatting sqref="K2:AC2">
    <cfRule type="expression" dxfId="169" priority="44">
      <formula>$AJ3=1</formula>
    </cfRule>
  </conditionalFormatting>
  <conditionalFormatting sqref="AC2:AC3">
    <cfRule type="expression" dxfId="168" priority="43">
      <formula>$AJ3=1</formula>
    </cfRule>
  </conditionalFormatting>
  <conditionalFormatting sqref="K2:AC2">
    <cfRule type="expression" dxfId="167" priority="42">
      <formula>$AJ3=1</formula>
    </cfRule>
  </conditionalFormatting>
  <conditionalFormatting sqref="AC2:AC3">
    <cfRule type="expression" dxfId="166" priority="41">
      <formula>$AJ3=1</formula>
    </cfRule>
  </conditionalFormatting>
  <conditionalFormatting sqref="K2:AC2">
    <cfRule type="expression" dxfId="165" priority="40">
      <formula>$AJ3=1</formula>
    </cfRule>
  </conditionalFormatting>
  <conditionalFormatting sqref="AC2:AC3">
    <cfRule type="expression" dxfId="164" priority="39">
      <formula>$AJ3=1</formula>
    </cfRule>
  </conditionalFormatting>
  <conditionalFormatting sqref="K2:AC2">
    <cfRule type="expression" dxfId="163" priority="38">
      <formula>$AJ3=1</formula>
    </cfRule>
  </conditionalFormatting>
  <conditionalFormatting sqref="K3:AD3">
    <cfRule type="expression" dxfId="162" priority="37">
      <formula>$AJ4=1</formula>
    </cfRule>
  </conditionalFormatting>
  <conditionalFormatting sqref="K2:AD2">
    <cfRule type="expression" dxfId="161" priority="36">
      <formula>$AJ3=1</formula>
    </cfRule>
  </conditionalFormatting>
  <conditionalFormatting sqref="AC2:AC3">
    <cfRule type="expression" dxfId="160" priority="35">
      <formula>$AJ3=1</formula>
    </cfRule>
  </conditionalFormatting>
  <conditionalFormatting sqref="K2:AC2">
    <cfRule type="expression" dxfId="159" priority="34">
      <formula>$AJ3=1</formula>
    </cfRule>
  </conditionalFormatting>
  <conditionalFormatting sqref="AC2:AC3">
    <cfRule type="expression" dxfId="158" priority="33">
      <formula>$AJ3=1</formula>
    </cfRule>
  </conditionalFormatting>
  <conditionalFormatting sqref="K2:AC2">
    <cfRule type="expression" dxfId="157" priority="32">
      <formula>$AJ3=1</formula>
    </cfRule>
  </conditionalFormatting>
  <conditionalFormatting sqref="AC2:AC3">
    <cfRule type="expression" dxfId="156" priority="31">
      <formula>$AJ3=1</formula>
    </cfRule>
  </conditionalFormatting>
  <conditionalFormatting sqref="K2:AC2">
    <cfRule type="expression" dxfId="155" priority="30">
      <formula>$AJ3=1</formula>
    </cfRule>
  </conditionalFormatting>
  <conditionalFormatting sqref="AC2:AC3">
    <cfRule type="expression" dxfId="154" priority="29">
      <formula>$AJ3=1</formula>
    </cfRule>
  </conditionalFormatting>
  <conditionalFormatting sqref="K2:AC2">
    <cfRule type="expression" dxfId="153" priority="28">
      <formula>$AJ3=1</formula>
    </cfRule>
  </conditionalFormatting>
  <conditionalFormatting sqref="AC2:AC3">
    <cfRule type="expression" dxfId="152" priority="27">
      <formula>$AJ3=1</formula>
    </cfRule>
  </conditionalFormatting>
  <conditionalFormatting sqref="K2:AC2">
    <cfRule type="expression" dxfId="151" priority="26">
      <formula>$AJ3=1</formula>
    </cfRule>
  </conditionalFormatting>
  <conditionalFormatting sqref="AC2:AC3">
    <cfRule type="expression" dxfId="150" priority="25">
      <formula>$AJ3=1</formula>
    </cfRule>
  </conditionalFormatting>
  <conditionalFormatting sqref="K2:AC2">
    <cfRule type="expression" dxfId="149" priority="24">
      <formula>$AJ3=1</formula>
    </cfRule>
  </conditionalFormatting>
  <conditionalFormatting sqref="AC2:AC3">
    <cfRule type="expression" dxfId="148" priority="23">
      <formula>$AJ3=1</formula>
    </cfRule>
  </conditionalFormatting>
  <conditionalFormatting sqref="K2:AC2">
    <cfRule type="expression" dxfId="147" priority="22">
      <formula>$AJ3=1</formula>
    </cfRule>
  </conditionalFormatting>
  <conditionalFormatting sqref="AC2:AC3">
    <cfRule type="expression" dxfId="146" priority="21">
      <formula>$AJ3=1</formula>
    </cfRule>
  </conditionalFormatting>
  <conditionalFormatting sqref="K2:AC2">
    <cfRule type="expression" dxfId="145" priority="20">
      <formula>$AJ3=1</formula>
    </cfRule>
  </conditionalFormatting>
  <conditionalFormatting sqref="K3:AD3">
    <cfRule type="expression" dxfId="144" priority="19">
      <formula>$AJ4=1</formula>
    </cfRule>
  </conditionalFormatting>
  <conditionalFormatting sqref="K2:AD2">
    <cfRule type="expression" dxfId="143" priority="18">
      <formula>$AJ3=1</formula>
    </cfRule>
  </conditionalFormatting>
  <conditionalFormatting sqref="AC2:AC3">
    <cfRule type="expression" dxfId="142" priority="17">
      <formula>$AJ3=1</formula>
    </cfRule>
  </conditionalFormatting>
  <conditionalFormatting sqref="K2:AC2">
    <cfRule type="expression" dxfId="141" priority="16">
      <formula>$AJ3=1</formula>
    </cfRule>
  </conditionalFormatting>
  <conditionalFormatting sqref="AC2:AC3">
    <cfRule type="expression" dxfId="140" priority="15">
      <formula>$AJ3=1</formula>
    </cfRule>
  </conditionalFormatting>
  <conditionalFormatting sqref="K2:AC2">
    <cfRule type="expression" dxfId="139" priority="14">
      <formula>$AJ3=1</formula>
    </cfRule>
  </conditionalFormatting>
  <conditionalFormatting sqref="AC2:AC3">
    <cfRule type="expression" dxfId="138" priority="13">
      <formula>$AJ3=1</formula>
    </cfRule>
  </conditionalFormatting>
  <conditionalFormatting sqref="K2:AC2">
    <cfRule type="expression" dxfId="137" priority="12">
      <formula>$AJ3=1</formula>
    </cfRule>
  </conditionalFormatting>
  <conditionalFormatting sqref="AC2:AC3">
    <cfRule type="expression" dxfId="136" priority="11">
      <formula>$AJ3=1</formula>
    </cfRule>
  </conditionalFormatting>
  <conditionalFormatting sqref="K2:AC2">
    <cfRule type="expression" dxfId="135" priority="10">
      <formula>$AJ3=1</formula>
    </cfRule>
  </conditionalFormatting>
  <conditionalFormatting sqref="AC2:AC3">
    <cfRule type="expression" dxfId="134" priority="9">
      <formula>$AJ3=1</formula>
    </cfRule>
  </conditionalFormatting>
  <conditionalFormatting sqref="K2:AC2">
    <cfRule type="expression" dxfId="133" priority="8">
      <formula>$AJ3=1</formula>
    </cfRule>
  </conditionalFormatting>
  <conditionalFormatting sqref="AC2:AC3">
    <cfRule type="expression" dxfId="132" priority="7">
      <formula>$AJ3=1</formula>
    </cfRule>
  </conditionalFormatting>
  <conditionalFormatting sqref="K2:AC2">
    <cfRule type="expression" dxfId="131" priority="6">
      <formula>$AJ3=1</formula>
    </cfRule>
  </conditionalFormatting>
  <conditionalFormatting sqref="AC2:AC3">
    <cfRule type="expression" dxfId="130" priority="5">
      <formula>$AJ3=1</formula>
    </cfRule>
  </conditionalFormatting>
  <conditionalFormatting sqref="K2:AC2">
    <cfRule type="expression" dxfId="129" priority="4">
      <formula>$AJ3=1</formula>
    </cfRule>
  </conditionalFormatting>
  <conditionalFormatting sqref="AC2:AC3">
    <cfRule type="expression" dxfId="128" priority="3">
      <formula>$AJ3=1</formula>
    </cfRule>
  </conditionalFormatting>
  <conditionalFormatting sqref="K2:AC2">
    <cfRule type="expression" dxfId="127" priority="2">
      <formula>$AJ3=1</formula>
    </cfRule>
  </conditionalFormatting>
  <conditionalFormatting sqref="K3:AD3">
    <cfRule type="expression" dxfId="126" priority="1">
      <formula>$AJ4=1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E4"/>
  <sheetViews>
    <sheetView workbookViewId="0">
      <selection activeCell="B26" sqref="B26"/>
    </sheetView>
  </sheetViews>
  <sheetFormatPr baseColWidth="10" defaultRowHeight="15" x14ac:dyDescent="0.25"/>
  <sheetData>
    <row r="1" spans="1:3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19</v>
      </c>
      <c r="M1" s="7" t="s">
        <v>11</v>
      </c>
      <c r="N1" s="7" t="s">
        <v>19</v>
      </c>
      <c r="O1" s="7" t="s">
        <v>12</v>
      </c>
      <c r="P1" s="7" t="s">
        <v>19</v>
      </c>
      <c r="Q1" s="7" t="s">
        <v>13</v>
      </c>
      <c r="R1" s="7" t="s">
        <v>19</v>
      </c>
      <c r="S1" s="7" t="s">
        <v>14</v>
      </c>
      <c r="T1" s="7" t="s">
        <v>19</v>
      </c>
      <c r="U1" s="7" t="s">
        <v>15</v>
      </c>
      <c r="V1" s="7" t="s">
        <v>19</v>
      </c>
      <c r="W1" s="7" t="s">
        <v>16</v>
      </c>
      <c r="X1" s="7" t="s">
        <v>19</v>
      </c>
      <c r="Y1" s="7" t="s">
        <v>17</v>
      </c>
      <c r="Z1" s="7" t="s">
        <v>19</v>
      </c>
      <c r="AA1" s="7" t="s">
        <v>18</v>
      </c>
      <c r="AB1" s="7" t="s">
        <v>19</v>
      </c>
      <c r="AC1" s="7" t="s">
        <v>20</v>
      </c>
      <c r="AD1" s="7" t="s">
        <v>21</v>
      </c>
      <c r="AE1" s="7" t="s">
        <v>22</v>
      </c>
    </row>
    <row r="2" spans="1:31" x14ac:dyDescent="0.25">
      <c r="B2" s="2" t="s">
        <v>27</v>
      </c>
      <c r="C2" s="2" t="s">
        <v>30</v>
      </c>
      <c r="D2" s="2">
        <v>3</v>
      </c>
      <c r="E2" s="2" t="s">
        <v>70</v>
      </c>
      <c r="F2" s="2" t="s">
        <v>72</v>
      </c>
      <c r="G2" s="2" t="s">
        <v>30</v>
      </c>
      <c r="H2" s="5">
        <v>39787</v>
      </c>
      <c r="I2" s="2" t="s">
        <v>75</v>
      </c>
      <c r="J2" s="2" t="s">
        <v>35</v>
      </c>
      <c r="K2" s="38">
        <v>7</v>
      </c>
      <c r="L2" s="6">
        <v>2</v>
      </c>
      <c r="M2" s="38">
        <v>8</v>
      </c>
      <c r="N2" s="6">
        <v>1</v>
      </c>
      <c r="O2" s="38">
        <v>17</v>
      </c>
      <c r="P2" s="6">
        <v>3</v>
      </c>
      <c r="Q2" s="38">
        <v>16</v>
      </c>
      <c r="R2" s="6">
        <v>4</v>
      </c>
      <c r="S2" s="38">
        <v>13</v>
      </c>
      <c r="T2" s="6">
        <v>1</v>
      </c>
      <c r="U2" s="38">
        <v>9</v>
      </c>
      <c r="V2" s="6">
        <v>2</v>
      </c>
      <c r="W2" s="38">
        <v>11</v>
      </c>
      <c r="X2" s="6">
        <v>2</v>
      </c>
      <c r="Y2" s="38">
        <v>2</v>
      </c>
      <c r="Z2" s="6">
        <v>4</v>
      </c>
      <c r="AA2" s="38">
        <v>3</v>
      </c>
      <c r="AB2" s="6">
        <v>2</v>
      </c>
      <c r="AC2" s="2">
        <v>86</v>
      </c>
      <c r="AD2" s="8">
        <v>21</v>
      </c>
      <c r="AE2" s="8">
        <v>4.0952380952380949</v>
      </c>
    </row>
    <row r="3" spans="1:31" x14ac:dyDescent="0.25">
      <c r="A3" s="2"/>
      <c r="B3" s="2"/>
      <c r="C3" s="2"/>
      <c r="D3" s="2"/>
      <c r="E3" s="2"/>
      <c r="F3" s="2"/>
      <c r="G3" s="2"/>
      <c r="H3" s="5"/>
      <c r="I3" s="2"/>
      <c r="J3" s="2"/>
      <c r="K3" s="3"/>
      <c r="L3" s="6"/>
      <c r="M3" s="2"/>
      <c r="N3" s="6"/>
      <c r="O3" s="3"/>
      <c r="P3" s="6"/>
      <c r="Q3" s="2"/>
      <c r="R3" s="6"/>
      <c r="S3" s="3"/>
      <c r="T3" s="6"/>
      <c r="U3" s="2"/>
      <c r="V3" s="6"/>
      <c r="W3" s="3"/>
      <c r="X3" s="6"/>
      <c r="Y3" s="2"/>
      <c r="Z3" s="6"/>
      <c r="AA3" s="3"/>
      <c r="AB3" s="6"/>
      <c r="AC3" s="2"/>
      <c r="AD3" s="2"/>
      <c r="AE3" s="8"/>
    </row>
    <row r="4" spans="1:31" x14ac:dyDescent="0.25">
      <c r="A4" s="2"/>
      <c r="B4" s="2"/>
      <c r="C4" s="2"/>
      <c r="D4" s="2"/>
      <c r="E4" s="2"/>
      <c r="F4" s="2"/>
      <c r="G4" s="2"/>
      <c r="H4" s="5"/>
      <c r="I4" s="2"/>
      <c r="J4" s="2"/>
      <c r="K4" s="3"/>
      <c r="L4" s="6"/>
      <c r="M4" s="2"/>
      <c r="N4" s="6"/>
      <c r="O4" s="3"/>
      <c r="P4" s="6"/>
      <c r="Q4" s="2"/>
      <c r="R4" s="6"/>
      <c r="S4" s="3"/>
      <c r="T4" s="6"/>
      <c r="U4" s="2"/>
      <c r="V4" s="6"/>
      <c r="W4" s="3"/>
      <c r="X4" s="6"/>
      <c r="Y4" s="2"/>
      <c r="Z4" s="6"/>
      <c r="AA4" s="3"/>
      <c r="AB4" s="6"/>
      <c r="AC4" s="2"/>
      <c r="AD4" s="2"/>
      <c r="AE4" s="8"/>
    </row>
  </sheetData>
  <conditionalFormatting sqref="K2:AD2">
    <cfRule type="expression" dxfId="125" priority="126">
      <formula>$AJ3=1</formula>
    </cfRule>
  </conditionalFormatting>
  <conditionalFormatting sqref="K3:AD3">
    <cfRule type="expression" dxfId="124" priority="125">
      <formula>$AJ4=1</formula>
    </cfRule>
  </conditionalFormatting>
  <conditionalFormatting sqref="K4:AD4">
    <cfRule type="expression" dxfId="123" priority="124">
      <formula>$AJ5=1</formula>
    </cfRule>
  </conditionalFormatting>
  <conditionalFormatting sqref="K2:AD2">
    <cfRule type="expression" dxfId="122" priority="123">
      <formula>$AJ3=1</formula>
    </cfRule>
  </conditionalFormatting>
  <conditionalFormatting sqref="K3:AD3">
    <cfRule type="expression" dxfId="121" priority="122">
      <formula>$AJ4=1</formula>
    </cfRule>
  </conditionalFormatting>
  <conditionalFormatting sqref="K4:AD4">
    <cfRule type="expression" dxfId="120" priority="121">
      <formula>$AJ5=1</formula>
    </cfRule>
  </conditionalFormatting>
  <conditionalFormatting sqref="K2:AD2">
    <cfRule type="expression" dxfId="119" priority="120">
      <formula>$AJ3=1</formula>
    </cfRule>
  </conditionalFormatting>
  <conditionalFormatting sqref="K3:AD3">
    <cfRule type="expression" dxfId="118" priority="119">
      <formula>$AJ4=1</formula>
    </cfRule>
  </conditionalFormatting>
  <conditionalFormatting sqref="K4:AD4">
    <cfRule type="expression" dxfId="117" priority="118">
      <formula>$AJ5=1</formula>
    </cfRule>
  </conditionalFormatting>
  <conditionalFormatting sqref="K2:AD2">
    <cfRule type="expression" dxfId="116" priority="117">
      <formula>$AJ3=1</formula>
    </cfRule>
  </conditionalFormatting>
  <conditionalFormatting sqref="K3:AD3">
    <cfRule type="expression" dxfId="115" priority="116">
      <formula>$AJ4=1</formula>
    </cfRule>
  </conditionalFormatting>
  <conditionalFormatting sqref="K4:AD4">
    <cfRule type="expression" dxfId="114" priority="115">
      <formula>$AJ5=1</formula>
    </cfRule>
  </conditionalFormatting>
  <conditionalFormatting sqref="K2:AD2">
    <cfRule type="expression" dxfId="113" priority="114">
      <formula>$AJ3=1</formula>
    </cfRule>
  </conditionalFormatting>
  <conditionalFormatting sqref="K3:AD3">
    <cfRule type="expression" dxfId="112" priority="113">
      <formula>$AJ4=1</formula>
    </cfRule>
  </conditionalFormatting>
  <conditionalFormatting sqref="K4:AD4">
    <cfRule type="expression" dxfId="111" priority="112">
      <formula>$AJ5=1</formula>
    </cfRule>
  </conditionalFormatting>
  <conditionalFormatting sqref="K2:AD2">
    <cfRule type="expression" dxfId="110" priority="111">
      <formula>$AJ3=1</formula>
    </cfRule>
  </conditionalFormatting>
  <conditionalFormatting sqref="K3:AD3">
    <cfRule type="expression" dxfId="109" priority="110">
      <formula>$AJ4=1</formula>
    </cfRule>
  </conditionalFormatting>
  <conditionalFormatting sqref="K4:AD4">
    <cfRule type="expression" dxfId="108" priority="109">
      <formula>$AJ5=1</formula>
    </cfRule>
  </conditionalFormatting>
  <conditionalFormatting sqref="K2:AD2">
    <cfRule type="expression" dxfId="107" priority="108">
      <formula>$AJ3=1</formula>
    </cfRule>
  </conditionalFormatting>
  <conditionalFormatting sqref="K3:AD3">
    <cfRule type="expression" dxfId="106" priority="107">
      <formula>$AJ4=1</formula>
    </cfRule>
  </conditionalFormatting>
  <conditionalFormatting sqref="K4:AD4">
    <cfRule type="expression" dxfId="105" priority="106">
      <formula>$AJ5=1</formula>
    </cfRule>
  </conditionalFormatting>
  <conditionalFormatting sqref="K2:AD2">
    <cfRule type="expression" dxfId="104" priority="105">
      <formula>$AJ3=1</formula>
    </cfRule>
  </conditionalFormatting>
  <conditionalFormatting sqref="K3:AD3">
    <cfRule type="expression" dxfId="103" priority="104">
      <formula>$AJ4=1</formula>
    </cfRule>
  </conditionalFormatting>
  <conditionalFormatting sqref="K4:AD4">
    <cfRule type="expression" dxfId="102" priority="103">
      <formula>$AJ5=1</formula>
    </cfRule>
  </conditionalFormatting>
  <conditionalFormatting sqref="K2:AD2">
    <cfRule type="expression" dxfId="101" priority="102">
      <formula>$AJ3=1</formula>
    </cfRule>
  </conditionalFormatting>
  <conditionalFormatting sqref="AC2">
    <cfRule type="expression" dxfId="100" priority="101">
      <formula>$AJ3=1</formula>
    </cfRule>
  </conditionalFormatting>
  <conditionalFormatting sqref="AC2">
    <cfRule type="expression" dxfId="99" priority="100">
      <formula>$AJ3=1</formula>
    </cfRule>
  </conditionalFormatting>
  <conditionalFormatting sqref="AC2">
    <cfRule type="expression" dxfId="98" priority="99">
      <formula>$AJ3=1</formula>
    </cfRule>
  </conditionalFormatting>
  <conditionalFormatting sqref="AC2">
    <cfRule type="expression" dxfId="97" priority="98">
      <formula>$AJ3=1</formula>
    </cfRule>
  </conditionalFormatting>
  <conditionalFormatting sqref="AC2">
    <cfRule type="expression" dxfId="96" priority="97">
      <formula>$AJ3=1</formula>
    </cfRule>
  </conditionalFormatting>
  <conditionalFormatting sqref="AC2">
    <cfRule type="expression" dxfId="95" priority="96">
      <formula>$AJ3=1</formula>
    </cfRule>
  </conditionalFormatting>
  <conditionalFormatting sqref="AC2">
    <cfRule type="expression" dxfId="94" priority="95">
      <formula>$AJ3=1</formula>
    </cfRule>
  </conditionalFormatting>
  <conditionalFormatting sqref="AC2">
    <cfRule type="expression" dxfId="93" priority="94">
      <formula>$AJ3=1</formula>
    </cfRule>
  </conditionalFormatting>
  <conditionalFormatting sqref="K2:AC2">
    <cfRule type="expression" dxfId="92" priority="93">
      <formula>$AJ3=1</formula>
    </cfRule>
  </conditionalFormatting>
  <conditionalFormatting sqref="K2:AC2">
    <cfRule type="expression" dxfId="91" priority="92">
      <formula>$AJ3=1</formula>
    </cfRule>
  </conditionalFormatting>
  <conditionalFormatting sqref="K2:AC2">
    <cfRule type="expression" dxfId="90" priority="91">
      <formula>$AJ3=1</formula>
    </cfRule>
  </conditionalFormatting>
  <conditionalFormatting sqref="K2:AC2">
    <cfRule type="expression" dxfId="89" priority="90">
      <formula>$AJ3=1</formula>
    </cfRule>
  </conditionalFormatting>
  <conditionalFormatting sqref="K2:AC2">
    <cfRule type="expression" dxfId="88" priority="89">
      <formula>$AJ3=1</formula>
    </cfRule>
  </conditionalFormatting>
  <conditionalFormatting sqref="K2:AC2">
    <cfRule type="expression" dxfId="87" priority="88">
      <formula>$AJ3=1</formula>
    </cfRule>
  </conditionalFormatting>
  <conditionalFormatting sqref="K2:AC2">
    <cfRule type="expression" dxfId="86" priority="87">
      <formula>$AJ3=1</formula>
    </cfRule>
  </conditionalFormatting>
  <conditionalFormatting sqref="K2:AC2">
    <cfRule type="expression" dxfId="85" priority="86">
      <formula>$AJ3=1</formula>
    </cfRule>
  </conditionalFormatting>
  <conditionalFormatting sqref="K2:AD2">
    <cfRule type="expression" dxfId="84" priority="85">
      <formula>$AJ3=1</formula>
    </cfRule>
  </conditionalFormatting>
  <conditionalFormatting sqref="AC2">
    <cfRule type="expression" dxfId="83" priority="84">
      <formula>$AJ3=1</formula>
    </cfRule>
  </conditionalFormatting>
  <conditionalFormatting sqref="AC2">
    <cfRule type="expression" dxfId="82" priority="83">
      <formula>$AJ3=1</formula>
    </cfRule>
  </conditionalFormatting>
  <conditionalFormatting sqref="AC2">
    <cfRule type="expression" dxfId="81" priority="82">
      <formula>$AJ3=1</formula>
    </cfRule>
  </conditionalFormatting>
  <conditionalFormatting sqref="AC2">
    <cfRule type="expression" dxfId="80" priority="81">
      <formula>$AJ3=1</formula>
    </cfRule>
  </conditionalFormatting>
  <conditionalFormatting sqref="AC2">
    <cfRule type="expression" dxfId="79" priority="80">
      <formula>$AJ3=1</formula>
    </cfRule>
  </conditionalFormatting>
  <conditionalFormatting sqref="AC2">
    <cfRule type="expression" dxfId="78" priority="79">
      <formula>$AJ3=1</formula>
    </cfRule>
  </conditionalFormatting>
  <conditionalFormatting sqref="AC2">
    <cfRule type="expression" dxfId="77" priority="78">
      <formula>$AJ3=1</formula>
    </cfRule>
  </conditionalFormatting>
  <conditionalFormatting sqref="AC2">
    <cfRule type="expression" dxfId="76" priority="77">
      <formula>$AJ3=1</formula>
    </cfRule>
  </conditionalFormatting>
  <conditionalFormatting sqref="K2:AC2">
    <cfRule type="expression" dxfId="75" priority="76">
      <formula>$AJ3=1</formula>
    </cfRule>
  </conditionalFormatting>
  <conditionalFormatting sqref="K2:AC2">
    <cfRule type="expression" dxfId="74" priority="75">
      <formula>$AJ3=1</formula>
    </cfRule>
  </conditionalFormatting>
  <conditionalFormatting sqref="K2:AC2">
    <cfRule type="expression" dxfId="73" priority="74">
      <formula>$AJ3=1</formula>
    </cfRule>
  </conditionalFormatting>
  <conditionalFormatting sqref="K2:AC2">
    <cfRule type="expression" dxfId="72" priority="73">
      <formula>$AJ3=1</formula>
    </cfRule>
  </conditionalFormatting>
  <conditionalFormatting sqref="K2:AC2">
    <cfRule type="expression" dxfId="71" priority="72">
      <formula>$AJ3=1</formula>
    </cfRule>
  </conditionalFormatting>
  <conditionalFormatting sqref="K2:AC2">
    <cfRule type="expression" dxfId="70" priority="71">
      <formula>$AJ3=1</formula>
    </cfRule>
  </conditionalFormatting>
  <conditionalFormatting sqref="K2:AC2">
    <cfRule type="expression" dxfId="69" priority="70">
      <formula>$AJ3=1</formula>
    </cfRule>
  </conditionalFormatting>
  <conditionalFormatting sqref="K2:AC2">
    <cfRule type="expression" dxfId="68" priority="69">
      <formula>$AJ3=1</formula>
    </cfRule>
  </conditionalFormatting>
  <conditionalFormatting sqref="K2:AD2">
    <cfRule type="expression" dxfId="67" priority="68">
      <formula>$AJ3=1</formula>
    </cfRule>
  </conditionalFormatting>
  <conditionalFormatting sqref="AC2">
    <cfRule type="expression" dxfId="66" priority="67">
      <formula>$AJ3=1</formula>
    </cfRule>
  </conditionalFormatting>
  <conditionalFormatting sqref="AC2">
    <cfRule type="expression" dxfId="65" priority="66">
      <formula>$AJ3=1</formula>
    </cfRule>
  </conditionalFormatting>
  <conditionalFormatting sqref="AC2">
    <cfRule type="expression" dxfId="64" priority="65">
      <formula>$AJ3=1</formula>
    </cfRule>
  </conditionalFormatting>
  <conditionalFormatting sqref="AC2">
    <cfRule type="expression" dxfId="63" priority="64">
      <formula>$AJ3=1</formula>
    </cfRule>
  </conditionalFormatting>
  <conditionalFormatting sqref="AC2">
    <cfRule type="expression" dxfId="62" priority="63">
      <formula>$AJ3=1</formula>
    </cfRule>
  </conditionalFormatting>
  <conditionalFormatting sqref="AC2">
    <cfRule type="expression" dxfId="61" priority="62">
      <formula>$AJ3=1</formula>
    </cfRule>
  </conditionalFormatting>
  <conditionalFormatting sqref="AC2">
    <cfRule type="expression" dxfId="60" priority="61">
      <formula>$AJ3=1</formula>
    </cfRule>
  </conditionalFormatting>
  <conditionalFormatting sqref="AC2">
    <cfRule type="expression" dxfId="59" priority="60">
      <formula>$AJ3=1</formula>
    </cfRule>
  </conditionalFormatting>
  <conditionalFormatting sqref="K2:AC2">
    <cfRule type="expression" dxfId="58" priority="59">
      <formula>$AJ3=1</formula>
    </cfRule>
  </conditionalFormatting>
  <conditionalFormatting sqref="K2:AC2">
    <cfRule type="expression" dxfId="57" priority="58">
      <formula>$AJ3=1</formula>
    </cfRule>
  </conditionalFormatting>
  <conditionalFormatting sqref="K2:AC2">
    <cfRule type="expression" dxfId="56" priority="57">
      <formula>$AJ3=1</formula>
    </cfRule>
  </conditionalFormatting>
  <conditionalFormatting sqref="K2:AC2">
    <cfRule type="expression" dxfId="55" priority="56">
      <formula>$AJ3=1</formula>
    </cfRule>
  </conditionalFormatting>
  <conditionalFormatting sqref="K2:AC2">
    <cfRule type="expression" dxfId="54" priority="55">
      <formula>$AJ3=1</formula>
    </cfRule>
  </conditionalFormatting>
  <conditionalFormatting sqref="K2:AC2">
    <cfRule type="expression" dxfId="53" priority="54">
      <formula>$AJ3=1</formula>
    </cfRule>
  </conditionalFormatting>
  <conditionalFormatting sqref="K2:AC2">
    <cfRule type="expression" dxfId="52" priority="53">
      <formula>$AJ3=1</formula>
    </cfRule>
  </conditionalFormatting>
  <conditionalFormatting sqref="K2:AC2">
    <cfRule type="expression" dxfId="51" priority="52">
      <formula>$AJ3=1</formula>
    </cfRule>
  </conditionalFormatting>
  <conditionalFormatting sqref="K2:AD2">
    <cfRule type="expression" dxfId="50" priority="51">
      <formula>$AJ3=1</formula>
    </cfRule>
  </conditionalFormatting>
  <conditionalFormatting sqref="AC2">
    <cfRule type="expression" dxfId="49" priority="50">
      <formula>$AJ3=1</formula>
    </cfRule>
  </conditionalFormatting>
  <conditionalFormatting sqref="AC2">
    <cfRule type="expression" dxfId="48" priority="49">
      <formula>$AJ3=1</formula>
    </cfRule>
  </conditionalFormatting>
  <conditionalFormatting sqref="AC2">
    <cfRule type="expression" dxfId="47" priority="48">
      <formula>$AJ3=1</formula>
    </cfRule>
  </conditionalFormatting>
  <conditionalFormatting sqref="AC2">
    <cfRule type="expression" dxfId="46" priority="47">
      <formula>$AJ3=1</formula>
    </cfRule>
  </conditionalFormatting>
  <conditionalFormatting sqref="AC2">
    <cfRule type="expression" dxfId="45" priority="46">
      <formula>$AJ3=1</formula>
    </cfRule>
  </conditionalFormatting>
  <conditionalFormatting sqref="AC2">
    <cfRule type="expression" dxfId="44" priority="45">
      <formula>$AJ3=1</formula>
    </cfRule>
  </conditionalFormatting>
  <conditionalFormatting sqref="AC2">
    <cfRule type="expression" dxfId="43" priority="44">
      <formula>$AJ3=1</formula>
    </cfRule>
  </conditionalFormatting>
  <conditionalFormatting sqref="AC2">
    <cfRule type="expression" dxfId="42" priority="43">
      <formula>$AJ3=1</formula>
    </cfRule>
  </conditionalFormatting>
  <conditionalFormatting sqref="K2:AC2">
    <cfRule type="expression" dxfId="41" priority="42">
      <formula>$AJ3=1</formula>
    </cfRule>
  </conditionalFormatting>
  <conditionalFormatting sqref="K2:AC2">
    <cfRule type="expression" dxfId="40" priority="41">
      <formula>$AJ3=1</formula>
    </cfRule>
  </conditionalFormatting>
  <conditionalFormatting sqref="K2:AC2">
    <cfRule type="expression" dxfId="39" priority="40">
      <formula>$AJ3=1</formula>
    </cfRule>
  </conditionalFormatting>
  <conditionalFormatting sqref="K2:AC2">
    <cfRule type="expression" dxfId="38" priority="39">
      <formula>$AJ3=1</formula>
    </cfRule>
  </conditionalFormatting>
  <conditionalFormatting sqref="K2:AC2">
    <cfRule type="expression" dxfId="37" priority="38">
      <formula>$AJ3=1</formula>
    </cfRule>
  </conditionalFormatting>
  <conditionalFormatting sqref="K2:AC2">
    <cfRule type="expression" dxfId="36" priority="37">
      <formula>$AJ3=1</formula>
    </cfRule>
  </conditionalFormatting>
  <conditionalFormatting sqref="K2:AC2">
    <cfRule type="expression" dxfId="35" priority="36">
      <formula>$AJ3=1</formula>
    </cfRule>
  </conditionalFormatting>
  <conditionalFormatting sqref="K2:AC2">
    <cfRule type="expression" dxfId="34" priority="35">
      <formula>$AJ3=1</formula>
    </cfRule>
  </conditionalFormatting>
  <conditionalFormatting sqref="K2:AD2">
    <cfRule type="expression" dxfId="33" priority="34">
      <formula>$AJ3=1</formula>
    </cfRule>
  </conditionalFormatting>
  <conditionalFormatting sqref="AC2">
    <cfRule type="expression" dxfId="32" priority="33">
      <formula>$AJ3=1</formula>
    </cfRule>
  </conditionalFormatting>
  <conditionalFormatting sqref="AC2">
    <cfRule type="expression" dxfId="31" priority="32">
      <formula>$AJ3=1</formula>
    </cfRule>
  </conditionalFormatting>
  <conditionalFormatting sqref="AC2">
    <cfRule type="expression" dxfId="30" priority="31">
      <formula>$AJ3=1</formula>
    </cfRule>
  </conditionalFormatting>
  <conditionalFormatting sqref="AC2">
    <cfRule type="expression" dxfId="29" priority="30">
      <formula>$AJ3=1</formula>
    </cfRule>
  </conditionalFormatting>
  <conditionalFormatting sqref="AC2">
    <cfRule type="expression" dxfId="28" priority="29">
      <formula>$AJ3=1</formula>
    </cfRule>
  </conditionalFormatting>
  <conditionalFormatting sqref="AC2">
    <cfRule type="expression" dxfId="27" priority="28">
      <formula>$AJ3=1</formula>
    </cfRule>
  </conditionalFormatting>
  <conditionalFormatting sqref="AC2">
    <cfRule type="expression" dxfId="26" priority="27">
      <formula>$AJ3=1</formula>
    </cfRule>
  </conditionalFormatting>
  <conditionalFormatting sqref="AC2">
    <cfRule type="expression" dxfId="25" priority="26">
      <formula>$AJ3=1</formula>
    </cfRule>
  </conditionalFormatting>
  <conditionalFormatting sqref="K2:AC2">
    <cfRule type="expression" dxfId="24" priority="25">
      <formula>$AJ3=1</formula>
    </cfRule>
  </conditionalFormatting>
  <conditionalFormatting sqref="K2:AC2">
    <cfRule type="expression" dxfId="23" priority="24">
      <formula>$AJ3=1</formula>
    </cfRule>
  </conditionalFormatting>
  <conditionalFormatting sqref="K2:AC2">
    <cfRule type="expression" dxfId="22" priority="23">
      <formula>$AJ3=1</formula>
    </cfRule>
  </conditionalFormatting>
  <conditionalFormatting sqref="K2:AC2">
    <cfRule type="expression" dxfId="21" priority="22">
      <formula>$AJ3=1</formula>
    </cfRule>
  </conditionalFormatting>
  <conditionalFormatting sqref="K2:AC2">
    <cfRule type="expression" dxfId="20" priority="21">
      <formula>$AJ3=1</formula>
    </cfRule>
  </conditionalFormatting>
  <conditionalFormatting sqref="K2:AC2">
    <cfRule type="expression" dxfId="19" priority="20">
      <formula>$AJ3=1</formula>
    </cfRule>
  </conditionalFormatting>
  <conditionalFormatting sqref="K2:AC2">
    <cfRule type="expression" dxfId="18" priority="19">
      <formula>$AJ3=1</formula>
    </cfRule>
  </conditionalFormatting>
  <conditionalFormatting sqref="K2:AC2">
    <cfRule type="expression" dxfId="17" priority="18">
      <formula>$AJ3=1</formula>
    </cfRule>
  </conditionalFormatting>
  <conditionalFormatting sqref="K2:AD2">
    <cfRule type="expression" dxfId="16" priority="17">
      <formula>$AJ3=1</formula>
    </cfRule>
  </conditionalFormatting>
  <conditionalFormatting sqref="AC2">
    <cfRule type="expression" dxfId="15" priority="16">
      <formula>$AJ3=1</formula>
    </cfRule>
  </conditionalFormatting>
  <conditionalFormatting sqref="AC2">
    <cfRule type="expression" dxfId="14" priority="15">
      <formula>$AJ3=1</formula>
    </cfRule>
  </conditionalFormatting>
  <conditionalFormatting sqref="AC2">
    <cfRule type="expression" dxfId="13" priority="14">
      <formula>$AJ3=1</formula>
    </cfRule>
  </conditionalFormatting>
  <conditionalFormatting sqref="AC2">
    <cfRule type="expression" dxfId="12" priority="13">
      <formula>$AJ3=1</formula>
    </cfRule>
  </conditionalFormatting>
  <conditionalFormatting sqref="AC2">
    <cfRule type="expression" dxfId="11" priority="12">
      <formula>$AJ3=1</formula>
    </cfRule>
  </conditionalFormatting>
  <conditionalFormatting sqref="AC2">
    <cfRule type="expression" dxfId="10" priority="11">
      <formula>$AJ3=1</formula>
    </cfRule>
  </conditionalFormatting>
  <conditionalFormatting sqref="AC2">
    <cfRule type="expression" dxfId="9" priority="10">
      <formula>$AJ3=1</formula>
    </cfRule>
  </conditionalFormatting>
  <conditionalFormatting sqref="AC2">
    <cfRule type="expression" dxfId="8" priority="9">
      <formula>$AJ3=1</formula>
    </cfRule>
  </conditionalFormatting>
  <conditionalFormatting sqref="K2:AC2">
    <cfRule type="expression" dxfId="7" priority="8">
      <formula>$AJ3=1</formula>
    </cfRule>
  </conditionalFormatting>
  <conditionalFormatting sqref="K2:AC2">
    <cfRule type="expression" dxfId="6" priority="7">
      <formula>$AJ3=1</formula>
    </cfRule>
  </conditionalFormatting>
  <conditionalFormatting sqref="K2:AC2">
    <cfRule type="expression" dxfId="5" priority="6">
      <formula>$AJ3=1</formula>
    </cfRule>
  </conditionalFormatting>
  <conditionalFormatting sqref="K2:AC2">
    <cfRule type="expression" dxfId="4" priority="5">
      <formula>$AJ3=1</formula>
    </cfRule>
  </conditionalFormatting>
  <conditionalFormatting sqref="K2:AC2">
    <cfRule type="expression" dxfId="3" priority="4">
      <formula>$AJ3=1</formula>
    </cfRule>
  </conditionalFormatting>
  <conditionalFormatting sqref="K2:AC2">
    <cfRule type="expression" dxfId="2" priority="3">
      <formula>$AJ3=1</formula>
    </cfRule>
  </conditionalFormatting>
  <conditionalFormatting sqref="K2:AC2">
    <cfRule type="expression" dxfId="1" priority="2">
      <formula>$AJ3=1</formula>
    </cfRule>
  </conditionalFormatting>
  <conditionalFormatting sqref="K2:AC2">
    <cfRule type="expression" dxfId="0" priority="1">
      <formula>$AJ3=1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Q23"/>
  <sheetViews>
    <sheetView showZeros="0" zoomScaleNormal="100" workbookViewId="0">
      <selection activeCell="C39" sqref="C39"/>
    </sheetView>
  </sheetViews>
  <sheetFormatPr baseColWidth="10" defaultRowHeight="15" x14ac:dyDescent="0.25"/>
  <cols>
    <col min="1" max="1" width="9.42578125" customWidth="1"/>
    <col min="2" max="2" width="11" customWidth="1"/>
    <col min="3" max="5" width="7.5703125" customWidth="1"/>
    <col min="6" max="14" width="8.42578125" customWidth="1"/>
    <col min="15" max="15" width="12.7109375" bestFit="1" customWidth="1"/>
    <col min="17" max="17" width="11.42578125" hidden="1" customWidth="1"/>
  </cols>
  <sheetData>
    <row r="1" spans="1:16" x14ac:dyDescent="0.25">
      <c r="A1" s="10" t="s">
        <v>47</v>
      </c>
      <c r="C1" s="11"/>
      <c r="M1" s="10"/>
      <c r="O1" s="11"/>
    </row>
    <row r="2" spans="1:16" x14ac:dyDescent="0.25">
      <c r="A2" s="12"/>
      <c r="C2" s="11"/>
    </row>
    <row r="3" spans="1:16" x14ac:dyDescent="0.25">
      <c r="A3" s="13"/>
      <c r="C3" s="11"/>
    </row>
    <row r="4" spans="1:16" x14ac:dyDescent="0.25">
      <c r="A4" s="12"/>
      <c r="C4" s="11"/>
    </row>
    <row r="5" spans="1:16" ht="15.75" x14ac:dyDescent="0.25">
      <c r="A5" s="13"/>
      <c r="B5" s="14"/>
      <c r="C5" s="15"/>
      <c r="D5" s="15"/>
      <c r="E5" s="16"/>
    </row>
    <row r="6" spans="1:16" ht="15.75" x14ac:dyDescent="0.25">
      <c r="A6" s="13"/>
      <c r="B6" s="14"/>
      <c r="C6" s="15"/>
      <c r="D6" s="15"/>
      <c r="E6" s="16"/>
    </row>
    <row r="7" spans="1:16" ht="15.75" x14ac:dyDescent="0.25">
      <c r="A7" s="17"/>
      <c r="B7" s="18"/>
      <c r="C7" s="15"/>
      <c r="D7" s="15"/>
    </row>
    <row r="8" spans="1:16" ht="15.7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</row>
    <row r="9" spans="1:16" x14ac:dyDescent="0.25">
      <c r="A9" s="17"/>
      <c r="B9" s="15"/>
      <c r="C9" s="15"/>
      <c r="D9" s="15"/>
    </row>
    <row r="10" spans="1:16" x14ac:dyDescent="0.25">
      <c r="B10" s="54" t="s">
        <v>52</v>
      </c>
      <c r="C10" s="55" t="s">
        <v>45</v>
      </c>
      <c r="D10" s="56"/>
      <c r="E10" s="57"/>
      <c r="F10" s="58" t="s">
        <v>46</v>
      </c>
      <c r="G10" s="58"/>
      <c r="H10" s="58"/>
      <c r="I10" s="58"/>
      <c r="J10" s="58"/>
      <c r="K10" s="58"/>
      <c r="L10" s="58"/>
      <c r="M10" s="58"/>
      <c r="N10" s="59"/>
      <c r="O10" s="60" t="s">
        <v>40</v>
      </c>
    </row>
    <row r="11" spans="1:16" x14ac:dyDescent="0.25">
      <c r="B11" s="54"/>
      <c r="C11" s="19" t="s">
        <v>36</v>
      </c>
      <c r="D11" s="20" t="s">
        <v>35</v>
      </c>
      <c r="E11" s="21" t="s">
        <v>41</v>
      </c>
      <c r="F11" s="22" t="s">
        <v>36</v>
      </c>
      <c r="G11" s="23" t="s">
        <v>42</v>
      </c>
      <c r="H11" s="24" t="s">
        <v>43</v>
      </c>
      <c r="I11" s="19" t="s">
        <v>35</v>
      </c>
      <c r="J11" s="23" t="s">
        <v>42</v>
      </c>
      <c r="K11" s="25" t="s">
        <v>43</v>
      </c>
      <c r="L11" s="22" t="s">
        <v>41</v>
      </c>
      <c r="M11" s="23" t="s">
        <v>42</v>
      </c>
      <c r="N11" s="25" t="s">
        <v>43</v>
      </c>
      <c r="O11" s="61"/>
    </row>
    <row r="12" spans="1:16" x14ac:dyDescent="0.25">
      <c r="B12" s="26" t="s">
        <v>10</v>
      </c>
      <c r="C12" s="27"/>
      <c r="D12" s="2"/>
      <c r="E12" s="28">
        <f>C12+D12</f>
        <v>0</v>
      </c>
      <c r="F12" s="29"/>
      <c r="G12" s="30"/>
      <c r="H12" s="31"/>
      <c r="I12" s="27"/>
      <c r="J12" s="30"/>
      <c r="K12" s="32"/>
      <c r="L12" s="37">
        <f>F12+I12</f>
        <v>0</v>
      </c>
      <c r="M12" s="30"/>
      <c r="N12" s="32"/>
      <c r="O12" s="33"/>
    </row>
    <row r="13" spans="1:16" x14ac:dyDescent="0.25">
      <c r="B13" s="26" t="s">
        <v>11</v>
      </c>
      <c r="C13" s="27"/>
      <c r="D13" s="2"/>
      <c r="E13" s="28">
        <f t="shared" ref="E13:E20" si="0">C13+D13</f>
        <v>0</v>
      </c>
      <c r="F13" s="29"/>
      <c r="G13" s="30"/>
      <c r="H13" s="31"/>
      <c r="I13" s="27"/>
      <c r="J13" s="30"/>
      <c r="K13" s="32"/>
      <c r="L13" s="37">
        <f t="shared" ref="L13:L20" si="1">F13+I13</f>
        <v>0</v>
      </c>
      <c r="M13" s="30"/>
      <c r="N13" s="32"/>
      <c r="O13" s="33"/>
    </row>
    <row r="14" spans="1:16" x14ac:dyDescent="0.25">
      <c r="B14" s="26" t="s">
        <v>12</v>
      </c>
      <c r="C14" s="27"/>
      <c r="D14" s="2"/>
      <c r="E14" s="28">
        <f t="shared" si="0"/>
        <v>0</v>
      </c>
      <c r="F14" s="29"/>
      <c r="G14" s="30"/>
      <c r="H14" s="31"/>
      <c r="I14" s="27"/>
      <c r="J14" s="30"/>
      <c r="K14" s="32"/>
      <c r="L14" s="37">
        <f t="shared" si="1"/>
        <v>0</v>
      </c>
      <c r="M14" s="30"/>
      <c r="N14" s="32"/>
      <c r="O14" s="33"/>
    </row>
    <row r="15" spans="1:16" x14ac:dyDescent="0.25">
      <c r="B15" s="26" t="s">
        <v>13</v>
      </c>
      <c r="C15" s="27"/>
      <c r="D15" s="2"/>
      <c r="E15" s="28">
        <f t="shared" si="0"/>
        <v>0</v>
      </c>
      <c r="F15" s="29"/>
      <c r="G15" s="30"/>
      <c r="H15" s="31"/>
      <c r="I15" s="27"/>
      <c r="J15" s="30"/>
      <c r="K15" s="32"/>
      <c r="L15" s="37">
        <f t="shared" si="1"/>
        <v>0</v>
      </c>
      <c r="M15" s="30"/>
      <c r="N15" s="32"/>
      <c r="O15" s="33"/>
    </row>
    <row r="16" spans="1:16" x14ac:dyDescent="0.25">
      <c r="B16" s="26" t="s">
        <v>14</v>
      </c>
      <c r="C16" s="27"/>
      <c r="D16" s="2"/>
      <c r="E16" s="28">
        <f t="shared" si="0"/>
        <v>0</v>
      </c>
      <c r="F16" s="29"/>
      <c r="G16" s="30"/>
      <c r="H16" s="31"/>
      <c r="I16" s="27"/>
      <c r="J16" s="30"/>
      <c r="K16" s="32"/>
      <c r="L16" s="37">
        <f t="shared" si="1"/>
        <v>0</v>
      </c>
      <c r="M16" s="30"/>
      <c r="N16" s="32"/>
      <c r="O16" s="33"/>
    </row>
    <row r="17" spans="2:15" x14ac:dyDescent="0.25">
      <c r="B17" s="26" t="s">
        <v>15</v>
      </c>
      <c r="C17" s="27"/>
      <c r="D17" s="2"/>
      <c r="E17" s="28">
        <f t="shared" si="0"/>
        <v>0</v>
      </c>
      <c r="F17" s="29"/>
      <c r="G17" s="30"/>
      <c r="H17" s="31"/>
      <c r="I17" s="27"/>
      <c r="J17" s="30"/>
      <c r="K17" s="32"/>
      <c r="L17" s="37">
        <f t="shared" si="1"/>
        <v>0</v>
      </c>
      <c r="M17" s="30"/>
      <c r="N17" s="32"/>
      <c r="O17" s="33"/>
    </row>
    <row r="18" spans="2:15" x14ac:dyDescent="0.25">
      <c r="B18" s="26" t="s">
        <v>16</v>
      </c>
      <c r="C18" s="27"/>
      <c r="D18" s="2"/>
      <c r="E18" s="28">
        <f t="shared" si="0"/>
        <v>0</v>
      </c>
      <c r="F18" s="29"/>
      <c r="G18" s="30"/>
      <c r="H18" s="31"/>
      <c r="I18" s="27"/>
      <c r="J18" s="30"/>
      <c r="K18" s="32"/>
      <c r="L18" s="37">
        <f t="shared" si="1"/>
        <v>0</v>
      </c>
      <c r="M18" s="30"/>
      <c r="N18" s="32"/>
      <c r="O18" s="33"/>
    </row>
    <row r="19" spans="2:15" x14ac:dyDescent="0.25">
      <c r="B19" s="26" t="s">
        <v>17</v>
      </c>
      <c r="C19" s="27"/>
      <c r="D19" s="2"/>
      <c r="E19" s="28">
        <f t="shared" si="0"/>
        <v>0</v>
      </c>
      <c r="F19" s="29"/>
      <c r="G19" s="30"/>
      <c r="H19" s="31"/>
      <c r="I19" s="27"/>
      <c r="J19" s="30"/>
      <c r="K19" s="32"/>
      <c r="L19" s="37">
        <f t="shared" si="1"/>
        <v>0</v>
      </c>
      <c r="M19" s="30"/>
      <c r="N19" s="32"/>
      <c r="O19" s="33"/>
    </row>
    <row r="20" spans="2:15" x14ac:dyDescent="0.25">
      <c r="B20" s="26" t="s">
        <v>18</v>
      </c>
      <c r="C20" s="27"/>
      <c r="D20" s="2"/>
      <c r="E20" s="28">
        <f t="shared" si="0"/>
        <v>0</v>
      </c>
      <c r="F20" s="29"/>
      <c r="G20" s="30"/>
      <c r="H20" s="31"/>
      <c r="I20" s="27"/>
      <c r="J20" s="30"/>
      <c r="K20" s="32"/>
      <c r="L20" s="37">
        <f t="shared" si="1"/>
        <v>0</v>
      </c>
      <c r="M20" s="30"/>
      <c r="N20" s="32"/>
      <c r="O20" s="33"/>
    </row>
    <row r="21" spans="2:15" ht="15.75" x14ac:dyDescent="0.25">
      <c r="I21" s="34"/>
    </row>
    <row r="23" spans="2:15" ht="15.75" x14ac:dyDescent="0.25">
      <c r="K23" s="35" t="s">
        <v>44</v>
      </c>
    </row>
  </sheetData>
  <mergeCells count="5">
    <mergeCell ref="A8:P8"/>
    <mergeCell ref="B10:B11"/>
    <mergeCell ref="C10:E10"/>
    <mergeCell ref="F10:N10"/>
    <mergeCell ref="O10:O11"/>
  </mergeCells>
  <dataValidations count="2">
    <dataValidation type="list" allowBlank="1" showInputMessage="1" showErrorMessage="1" sqref="B9">
      <formula1>MesNiveaux</formula1>
    </dataValidation>
    <dataValidation type="list" allowBlank="1" showInputMessage="1" showErrorMessage="1" sqref="Q12:Q20">
      <formula1>MesListeplage</formula1>
    </dataValidation>
  </dataValidations>
  <printOptions horizontalCentered="1"/>
  <pageMargins left="0.11811023622047245" right="0.11811023622047245" top="0.35433070866141736" bottom="0.74803149606299213" header="0.31496062992125984" footer="0.31496062992125984"/>
  <pageSetup paperSize="9" orientation="landscape" r:id="rId1"/>
  <headerFooter>
    <oddFooter>&amp;L&amp;F&amp;RPage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Q23"/>
  <sheetViews>
    <sheetView showZeros="0" zoomScaleNormal="100" workbookViewId="0">
      <selection activeCell="C24" sqref="C24"/>
    </sheetView>
  </sheetViews>
  <sheetFormatPr baseColWidth="10" defaultRowHeight="15" x14ac:dyDescent="0.25"/>
  <cols>
    <col min="1" max="1" width="9.42578125" customWidth="1"/>
    <col min="2" max="2" width="11" customWidth="1"/>
    <col min="3" max="5" width="7.5703125" customWidth="1"/>
    <col min="6" max="14" width="8.42578125" customWidth="1"/>
    <col min="15" max="15" width="12.7109375" bestFit="1" customWidth="1"/>
    <col min="17" max="17" width="11.42578125" hidden="1" customWidth="1"/>
  </cols>
  <sheetData>
    <row r="1" spans="1:16" x14ac:dyDescent="0.25">
      <c r="A1" s="10" t="s">
        <v>47</v>
      </c>
      <c r="C1" s="11"/>
      <c r="M1" s="10"/>
      <c r="O1" s="11"/>
    </row>
    <row r="2" spans="1:16" x14ac:dyDescent="0.25">
      <c r="A2" s="12"/>
      <c r="C2" s="11"/>
    </row>
    <row r="3" spans="1:16" x14ac:dyDescent="0.25">
      <c r="A3" s="13"/>
      <c r="C3" s="11"/>
    </row>
    <row r="4" spans="1:16" x14ac:dyDescent="0.25">
      <c r="A4" s="12"/>
      <c r="C4" s="11"/>
    </row>
    <row r="5" spans="1:16" ht="15.75" x14ac:dyDescent="0.25">
      <c r="A5" s="13"/>
      <c r="B5" s="14"/>
      <c r="C5" s="15"/>
      <c r="D5" s="15"/>
      <c r="E5" s="16"/>
    </row>
    <row r="6" spans="1:16" ht="15.75" x14ac:dyDescent="0.25">
      <c r="A6" s="13"/>
      <c r="B6" s="14"/>
      <c r="C6" s="15"/>
      <c r="D6" s="15"/>
      <c r="E6" s="16"/>
    </row>
    <row r="7" spans="1:16" ht="15.75" x14ac:dyDescent="0.25">
      <c r="A7" s="17"/>
      <c r="B7" s="18"/>
      <c r="C7" s="15"/>
      <c r="D7" s="15"/>
    </row>
    <row r="8" spans="1:16" ht="15.7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</row>
    <row r="9" spans="1:16" x14ac:dyDescent="0.25">
      <c r="A9" s="17"/>
      <c r="B9" s="15"/>
      <c r="C9" s="15"/>
      <c r="D9" s="15"/>
    </row>
    <row r="10" spans="1:16" x14ac:dyDescent="0.25">
      <c r="B10" s="54" t="s">
        <v>52</v>
      </c>
      <c r="C10" s="55" t="s">
        <v>45</v>
      </c>
      <c r="D10" s="56"/>
      <c r="E10" s="57"/>
      <c r="F10" s="58" t="s">
        <v>46</v>
      </c>
      <c r="G10" s="58"/>
      <c r="H10" s="58"/>
      <c r="I10" s="58"/>
      <c r="J10" s="58"/>
      <c r="K10" s="58"/>
      <c r="L10" s="58"/>
      <c r="M10" s="58"/>
      <c r="N10" s="59"/>
      <c r="O10" s="60" t="s">
        <v>40</v>
      </c>
    </row>
    <row r="11" spans="1:16" x14ac:dyDescent="0.25">
      <c r="B11" s="54"/>
      <c r="C11" s="19" t="s">
        <v>36</v>
      </c>
      <c r="D11" s="20" t="s">
        <v>35</v>
      </c>
      <c r="E11" s="21" t="s">
        <v>41</v>
      </c>
      <c r="F11" s="22" t="s">
        <v>36</v>
      </c>
      <c r="G11" s="23" t="s">
        <v>42</v>
      </c>
      <c r="H11" s="24" t="s">
        <v>43</v>
      </c>
      <c r="I11" s="19" t="s">
        <v>35</v>
      </c>
      <c r="J11" s="23" t="s">
        <v>42</v>
      </c>
      <c r="K11" s="25" t="s">
        <v>43</v>
      </c>
      <c r="L11" s="22" t="s">
        <v>41</v>
      </c>
      <c r="M11" s="23" t="s">
        <v>42</v>
      </c>
      <c r="N11" s="25" t="s">
        <v>43</v>
      </c>
      <c r="O11" s="61"/>
    </row>
    <row r="12" spans="1:16" x14ac:dyDescent="0.25">
      <c r="B12" s="26" t="s">
        <v>10</v>
      </c>
      <c r="C12" s="27"/>
      <c r="D12" s="2"/>
      <c r="E12" s="28">
        <f>C12+D12</f>
        <v>0</v>
      </c>
      <c r="F12" s="29"/>
      <c r="G12" s="30"/>
      <c r="H12" s="31"/>
      <c r="I12" s="27"/>
      <c r="J12" s="30"/>
      <c r="K12" s="32"/>
      <c r="L12" s="37">
        <f>F12+I12</f>
        <v>0</v>
      </c>
      <c r="M12" s="30"/>
      <c r="N12" s="32"/>
      <c r="O12" s="33"/>
    </row>
    <row r="13" spans="1:16" x14ac:dyDescent="0.25">
      <c r="B13" s="26" t="s">
        <v>11</v>
      </c>
      <c r="C13" s="27"/>
      <c r="D13" s="2"/>
      <c r="E13" s="28">
        <f t="shared" ref="E13:E20" si="0">C13+D13</f>
        <v>0</v>
      </c>
      <c r="F13" s="29"/>
      <c r="G13" s="30"/>
      <c r="H13" s="31"/>
      <c r="I13" s="27"/>
      <c r="J13" s="30"/>
      <c r="K13" s="32"/>
      <c r="L13" s="37">
        <f t="shared" ref="L13:L20" si="1">F13+I13</f>
        <v>0</v>
      </c>
      <c r="M13" s="30"/>
      <c r="N13" s="32"/>
      <c r="O13" s="33"/>
    </row>
    <row r="14" spans="1:16" x14ac:dyDescent="0.25">
      <c r="B14" s="26" t="s">
        <v>12</v>
      </c>
      <c r="C14" s="27"/>
      <c r="D14" s="2"/>
      <c r="E14" s="28">
        <f t="shared" si="0"/>
        <v>0</v>
      </c>
      <c r="F14" s="29"/>
      <c r="G14" s="30"/>
      <c r="H14" s="31"/>
      <c r="I14" s="27"/>
      <c r="J14" s="30"/>
      <c r="K14" s="32"/>
      <c r="L14" s="37">
        <f t="shared" si="1"/>
        <v>0</v>
      </c>
      <c r="M14" s="30"/>
      <c r="N14" s="32"/>
      <c r="O14" s="33"/>
    </row>
    <row r="15" spans="1:16" x14ac:dyDescent="0.25">
      <c r="B15" s="26" t="s">
        <v>13</v>
      </c>
      <c r="C15" s="27"/>
      <c r="D15" s="2"/>
      <c r="E15" s="28">
        <f t="shared" si="0"/>
        <v>0</v>
      </c>
      <c r="F15" s="29"/>
      <c r="G15" s="30"/>
      <c r="H15" s="31"/>
      <c r="I15" s="27"/>
      <c r="J15" s="30"/>
      <c r="K15" s="32"/>
      <c r="L15" s="37">
        <f t="shared" si="1"/>
        <v>0</v>
      </c>
      <c r="M15" s="30"/>
      <c r="N15" s="32"/>
      <c r="O15" s="33"/>
    </row>
    <row r="16" spans="1:16" x14ac:dyDescent="0.25">
      <c r="B16" s="26" t="s">
        <v>14</v>
      </c>
      <c r="C16" s="27"/>
      <c r="D16" s="2"/>
      <c r="E16" s="28">
        <f t="shared" si="0"/>
        <v>0</v>
      </c>
      <c r="F16" s="29"/>
      <c r="G16" s="30"/>
      <c r="H16" s="31"/>
      <c r="I16" s="27"/>
      <c r="J16" s="30"/>
      <c r="K16" s="32"/>
      <c r="L16" s="37">
        <f t="shared" si="1"/>
        <v>0</v>
      </c>
      <c r="M16" s="30"/>
      <c r="N16" s="32"/>
      <c r="O16" s="33"/>
    </row>
    <row r="17" spans="2:15" x14ac:dyDescent="0.25">
      <c r="B17" s="26" t="s">
        <v>15</v>
      </c>
      <c r="C17" s="27"/>
      <c r="D17" s="2"/>
      <c r="E17" s="28">
        <f t="shared" si="0"/>
        <v>0</v>
      </c>
      <c r="F17" s="29"/>
      <c r="G17" s="30"/>
      <c r="H17" s="31"/>
      <c r="I17" s="27"/>
      <c r="J17" s="30"/>
      <c r="K17" s="32"/>
      <c r="L17" s="37">
        <f t="shared" si="1"/>
        <v>0</v>
      </c>
      <c r="M17" s="30"/>
      <c r="N17" s="32"/>
      <c r="O17" s="33"/>
    </row>
    <row r="18" spans="2:15" x14ac:dyDescent="0.25">
      <c r="B18" s="26" t="s">
        <v>16</v>
      </c>
      <c r="C18" s="27"/>
      <c r="D18" s="2"/>
      <c r="E18" s="28">
        <f t="shared" si="0"/>
        <v>0</v>
      </c>
      <c r="F18" s="29"/>
      <c r="G18" s="30"/>
      <c r="H18" s="31"/>
      <c r="I18" s="27"/>
      <c r="J18" s="30"/>
      <c r="K18" s="32"/>
      <c r="L18" s="37">
        <f t="shared" si="1"/>
        <v>0</v>
      </c>
      <c r="M18" s="30"/>
      <c r="N18" s="32"/>
      <c r="O18" s="33"/>
    </row>
    <row r="19" spans="2:15" x14ac:dyDescent="0.25">
      <c r="B19" s="26" t="s">
        <v>17</v>
      </c>
      <c r="C19" s="27"/>
      <c r="D19" s="2"/>
      <c r="E19" s="28">
        <f t="shared" si="0"/>
        <v>0</v>
      </c>
      <c r="F19" s="29"/>
      <c r="G19" s="30"/>
      <c r="H19" s="31"/>
      <c r="I19" s="27"/>
      <c r="J19" s="30"/>
      <c r="K19" s="32"/>
      <c r="L19" s="37">
        <f t="shared" si="1"/>
        <v>0</v>
      </c>
      <c r="M19" s="30"/>
      <c r="N19" s="32"/>
      <c r="O19" s="33"/>
    </row>
    <row r="20" spans="2:15" x14ac:dyDescent="0.25">
      <c r="B20" s="26" t="s">
        <v>18</v>
      </c>
      <c r="C20" s="27"/>
      <c r="D20" s="2"/>
      <c r="E20" s="28">
        <f t="shared" si="0"/>
        <v>0</v>
      </c>
      <c r="F20" s="29"/>
      <c r="G20" s="30"/>
      <c r="H20" s="31"/>
      <c r="I20" s="27"/>
      <c r="J20" s="30"/>
      <c r="K20" s="32"/>
      <c r="L20" s="37">
        <f t="shared" si="1"/>
        <v>0</v>
      </c>
      <c r="M20" s="30"/>
      <c r="N20" s="32"/>
      <c r="O20" s="33"/>
    </row>
    <row r="21" spans="2:15" ht="15.75" x14ac:dyDescent="0.25">
      <c r="I21" s="34"/>
    </row>
    <row r="23" spans="2:15" ht="15.75" x14ac:dyDescent="0.25">
      <c r="K23" s="35" t="s">
        <v>44</v>
      </c>
    </row>
  </sheetData>
  <mergeCells count="5">
    <mergeCell ref="A8:P8"/>
    <mergeCell ref="B10:B11"/>
    <mergeCell ref="C10:E10"/>
    <mergeCell ref="F10:N10"/>
    <mergeCell ref="O10:O11"/>
  </mergeCells>
  <dataValidations count="2">
    <dataValidation type="list" allowBlank="1" showInputMessage="1" showErrorMessage="1" sqref="Q12:Q20">
      <formula1>MesListeplage</formula1>
    </dataValidation>
    <dataValidation type="list" allowBlank="1" showInputMessage="1" showErrorMessage="1" sqref="B9">
      <formula1>MesNiveaux</formula1>
    </dataValidation>
  </dataValidations>
  <printOptions horizontalCentered="1"/>
  <pageMargins left="0.11811023622047245" right="0.11811023622047245" top="0.35433070866141736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Q23"/>
  <sheetViews>
    <sheetView showZeros="0" zoomScaleNormal="100" workbookViewId="0">
      <selection activeCell="B23" sqref="B23"/>
    </sheetView>
  </sheetViews>
  <sheetFormatPr baseColWidth="10" defaultRowHeight="15" x14ac:dyDescent="0.25"/>
  <cols>
    <col min="1" max="1" width="9.42578125" customWidth="1"/>
    <col min="2" max="2" width="11" customWidth="1"/>
    <col min="3" max="5" width="7.5703125" customWidth="1"/>
    <col min="6" max="14" width="8.42578125" customWidth="1"/>
    <col min="15" max="15" width="12.7109375" bestFit="1" customWidth="1"/>
    <col min="17" max="17" width="11.42578125" hidden="1" customWidth="1"/>
  </cols>
  <sheetData>
    <row r="1" spans="1:17" x14ac:dyDescent="0.25">
      <c r="A1" s="10" t="s">
        <v>47</v>
      </c>
      <c r="C1" s="11"/>
      <c r="M1" s="10"/>
      <c r="O1" s="11"/>
    </row>
    <row r="2" spans="1:17" x14ac:dyDescent="0.25">
      <c r="A2" s="12" t="s">
        <v>48</v>
      </c>
      <c r="C2" s="11"/>
    </row>
    <row r="3" spans="1:17" x14ac:dyDescent="0.25">
      <c r="A3" s="13" t="s">
        <v>49</v>
      </c>
      <c r="C3" s="11"/>
    </row>
    <row r="4" spans="1:17" x14ac:dyDescent="0.25">
      <c r="A4" s="12" t="s">
        <v>39</v>
      </c>
      <c r="C4" s="11"/>
    </row>
    <row r="5" spans="1:17" ht="15.75" x14ac:dyDescent="0.25">
      <c r="A5" s="13" t="s">
        <v>50</v>
      </c>
      <c r="B5" s="14"/>
      <c r="C5" s="15"/>
      <c r="D5" s="15"/>
      <c r="E5" s="16"/>
    </row>
    <row r="6" spans="1:17" ht="15.75" x14ac:dyDescent="0.25">
      <c r="A6" s="13" t="s">
        <v>51</v>
      </c>
      <c r="B6" s="14"/>
      <c r="C6" s="15"/>
      <c r="D6" s="15"/>
      <c r="E6" s="16"/>
    </row>
    <row r="7" spans="1:17" ht="15.75" x14ac:dyDescent="0.25">
      <c r="A7" s="17"/>
      <c r="B7" s="18"/>
      <c r="C7" s="15"/>
      <c r="D7" s="15"/>
    </row>
    <row r="8" spans="1:17" ht="15.75" customHeight="1" x14ac:dyDescent="0.25">
      <c r="A8" s="53" t="s">
        <v>53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</row>
    <row r="9" spans="1:17" x14ac:dyDescent="0.25">
      <c r="A9" s="17"/>
      <c r="B9" s="15"/>
      <c r="C9" s="15"/>
      <c r="D9" s="15"/>
    </row>
    <row r="10" spans="1:17" x14ac:dyDescent="0.25">
      <c r="B10" s="54" t="s">
        <v>52</v>
      </c>
      <c r="C10" s="55" t="s">
        <v>45</v>
      </c>
      <c r="D10" s="56"/>
      <c r="E10" s="57"/>
      <c r="F10" s="58" t="s">
        <v>46</v>
      </c>
      <c r="G10" s="58"/>
      <c r="H10" s="58"/>
      <c r="I10" s="58"/>
      <c r="J10" s="58"/>
      <c r="K10" s="58"/>
      <c r="L10" s="58"/>
      <c r="M10" s="58"/>
      <c r="N10" s="59"/>
      <c r="O10" s="60" t="s">
        <v>40</v>
      </c>
    </row>
    <row r="11" spans="1:17" x14ac:dyDescent="0.25">
      <c r="B11" s="54"/>
      <c r="C11" s="19" t="s">
        <v>36</v>
      </c>
      <c r="D11" s="20" t="s">
        <v>35</v>
      </c>
      <c r="E11" s="21" t="s">
        <v>41</v>
      </c>
      <c r="F11" s="22" t="s">
        <v>36</v>
      </c>
      <c r="G11" s="23" t="s">
        <v>42</v>
      </c>
      <c r="H11" s="24" t="s">
        <v>43</v>
      </c>
      <c r="I11" s="19" t="s">
        <v>35</v>
      </c>
      <c r="J11" s="23" t="s">
        <v>42</v>
      </c>
      <c r="K11" s="25" t="s">
        <v>43</v>
      </c>
      <c r="L11" s="22" t="s">
        <v>41</v>
      </c>
      <c r="M11" s="23" t="s">
        <v>42</v>
      </c>
      <c r="N11" s="25" t="s">
        <v>43</v>
      </c>
      <c r="O11" s="61"/>
    </row>
    <row r="12" spans="1:17" x14ac:dyDescent="0.25">
      <c r="B12" s="26" t="s">
        <v>10</v>
      </c>
      <c r="C12" s="27"/>
      <c r="D12" s="2"/>
      <c r="E12" s="28">
        <f>C12+D12</f>
        <v>0</v>
      </c>
      <c r="F12" s="29"/>
      <c r="G12" s="30"/>
      <c r="H12" s="31"/>
      <c r="I12" s="27"/>
      <c r="J12" s="30"/>
      <c r="K12" s="32"/>
      <c r="L12" s="37">
        <f>F12+I12</f>
        <v>0</v>
      </c>
      <c r="M12" s="30"/>
      <c r="N12" s="32"/>
      <c r="O12" s="33"/>
      <c r="Q12" t="e">
        <f>VLOOKUP(B12,[1]Paramètres!$D:$G,4,FALSE)</f>
        <v>#N/A</v>
      </c>
    </row>
    <row r="13" spans="1:17" x14ac:dyDescent="0.25">
      <c r="B13" s="26" t="s">
        <v>11</v>
      </c>
      <c r="C13" s="27"/>
      <c r="D13" s="2"/>
      <c r="E13" s="28">
        <f t="shared" ref="E13:E20" si="0">C13+D13</f>
        <v>0</v>
      </c>
      <c r="F13" s="29"/>
      <c r="G13" s="30"/>
      <c r="H13" s="31"/>
      <c r="I13" s="27"/>
      <c r="J13" s="30"/>
      <c r="K13" s="32"/>
      <c r="L13" s="37">
        <f t="shared" ref="L13:L20" si="1">F13+I13</f>
        <v>0</v>
      </c>
      <c r="M13" s="30"/>
      <c r="N13" s="32"/>
      <c r="O13" s="33"/>
      <c r="Q13" t="e">
        <f>VLOOKUP(B13,[1]Paramètres!$D:$G,4,FALSE)</f>
        <v>#N/A</v>
      </c>
    </row>
    <row r="14" spans="1:17" x14ac:dyDescent="0.25">
      <c r="B14" s="26" t="s">
        <v>12</v>
      </c>
      <c r="C14" s="27"/>
      <c r="D14" s="2"/>
      <c r="E14" s="28">
        <f t="shared" si="0"/>
        <v>0</v>
      </c>
      <c r="F14" s="29"/>
      <c r="G14" s="30"/>
      <c r="H14" s="31"/>
      <c r="I14" s="27"/>
      <c r="J14" s="30"/>
      <c r="K14" s="32"/>
      <c r="L14" s="37">
        <f t="shared" si="1"/>
        <v>0</v>
      </c>
      <c r="M14" s="30"/>
      <c r="N14" s="32"/>
      <c r="O14" s="33"/>
      <c r="Q14" t="e">
        <f>VLOOKUP(B14,[1]Paramètres!$D:$G,4,FALSE)</f>
        <v>#N/A</v>
      </c>
    </row>
    <row r="15" spans="1:17" x14ac:dyDescent="0.25">
      <c r="B15" s="26" t="s">
        <v>13</v>
      </c>
      <c r="C15" s="27"/>
      <c r="D15" s="2"/>
      <c r="E15" s="28">
        <f t="shared" si="0"/>
        <v>0</v>
      </c>
      <c r="F15" s="29"/>
      <c r="G15" s="30"/>
      <c r="H15" s="31"/>
      <c r="I15" s="27"/>
      <c r="J15" s="30"/>
      <c r="K15" s="32"/>
      <c r="L15" s="37">
        <f t="shared" si="1"/>
        <v>0</v>
      </c>
      <c r="M15" s="30"/>
      <c r="N15" s="32"/>
      <c r="O15" s="33"/>
      <c r="Q15" t="e">
        <f>VLOOKUP(B15,[1]Paramètres!$D:$G,4,FALSE)</f>
        <v>#N/A</v>
      </c>
    </row>
    <row r="16" spans="1:17" x14ac:dyDescent="0.25">
      <c r="B16" s="26" t="s">
        <v>14</v>
      </c>
      <c r="C16" s="27"/>
      <c r="D16" s="2"/>
      <c r="E16" s="28">
        <f t="shared" si="0"/>
        <v>0</v>
      </c>
      <c r="F16" s="29"/>
      <c r="G16" s="30"/>
      <c r="H16" s="31"/>
      <c r="I16" s="27"/>
      <c r="J16" s="30"/>
      <c r="K16" s="32"/>
      <c r="L16" s="37">
        <f t="shared" si="1"/>
        <v>0</v>
      </c>
      <c r="M16" s="30"/>
      <c r="N16" s="32"/>
      <c r="O16" s="33"/>
      <c r="Q16" t="e">
        <f>VLOOKUP(B16,[1]Paramètres!$D:$G,4,FALSE)</f>
        <v>#N/A</v>
      </c>
    </row>
    <row r="17" spans="2:17" x14ac:dyDescent="0.25">
      <c r="B17" s="26" t="s">
        <v>15</v>
      </c>
      <c r="C17" s="27"/>
      <c r="D17" s="2"/>
      <c r="E17" s="28">
        <f t="shared" si="0"/>
        <v>0</v>
      </c>
      <c r="F17" s="29"/>
      <c r="G17" s="30"/>
      <c r="H17" s="31"/>
      <c r="I17" s="27"/>
      <c r="J17" s="30"/>
      <c r="K17" s="32"/>
      <c r="L17" s="37">
        <f t="shared" si="1"/>
        <v>0</v>
      </c>
      <c r="M17" s="30"/>
      <c r="N17" s="32"/>
      <c r="O17" s="33"/>
      <c r="Q17" t="e">
        <f>VLOOKUP(B17,[1]Paramètres!$D:$G,4,FALSE)</f>
        <v>#N/A</v>
      </c>
    </row>
    <row r="18" spans="2:17" x14ac:dyDescent="0.25">
      <c r="B18" s="26" t="s">
        <v>16</v>
      </c>
      <c r="C18" s="27"/>
      <c r="D18" s="2"/>
      <c r="E18" s="28">
        <f t="shared" si="0"/>
        <v>0</v>
      </c>
      <c r="F18" s="29"/>
      <c r="G18" s="30"/>
      <c r="H18" s="31"/>
      <c r="I18" s="27"/>
      <c r="J18" s="30"/>
      <c r="K18" s="32"/>
      <c r="L18" s="37">
        <f t="shared" si="1"/>
        <v>0</v>
      </c>
      <c r="M18" s="30"/>
      <c r="N18" s="32"/>
      <c r="O18" s="33"/>
      <c r="Q18" t="e">
        <f>VLOOKUP(B18,[1]Paramètres!$D:$G,4,FALSE)</f>
        <v>#N/A</v>
      </c>
    </row>
    <row r="19" spans="2:17" x14ac:dyDescent="0.25">
      <c r="B19" s="26" t="s">
        <v>17</v>
      </c>
      <c r="C19" s="27"/>
      <c r="D19" s="2"/>
      <c r="E19" s="28">
        <f t="shared" si="0"/>
        <v>0</v>
      </c>
      <c r="F19" s="29"/>
      <c r="G19" s="30"/>
      <c r="H19" s="31"/>
      <c r="I19" s="27"/>
      <c r="J19" s="30"/>
      <c r="K19" s="32"/>
      <c r="L19" s="37">
        <f t="shared" si="1"/>
        <v>0</v>
      </c>
      <c r="M19" s="30"/>
      <c r="N19" s="32"/>
      <c r="O19" s="33"/>
      <c r="Q19" t="e">
        <f>VLOOKUP(B19,[1]Paramètres!$D:$G,4,FALSE)</f>
        <v>#N/A</v>
      </c>
    </row>
    <row r="20" spans="2:17" x14ac:dyDescent="0.25">
      <c r="B20" s="26" t="s">
        <v>18</v>
      </c>
      <c r="C20" s="27"/>
      <c r="D20" s="2"/>
      <c r="E20" s="28">
        <f t="shared" si="0"/>
        <v>0</v>
      </c>
      <c r="F20" s="29"/>
      <c r="G20" s="30"/>
      <c r="H20" s="31"/>
      <c r="I20" s="27"/>
      <c r="J20" s="30"/>
      <c r="K20" s="32"/>
      <c r="L20" s="37">
        <f t="shared" si="1"/>
        <v>0</v>
      </c>
      <c r="M20" s="30"/>
      <c r="N20" s="32"/>
      <c r="O20" s="33"/>
      <c r="Q20" t="e">
        <f>VLOOKUP(B20,[1]Paramètres!$D:$G,4,FALSE)</f>
        <v>#N/A</v>
      </c>
    </row>
    <row r="21" spans="2:17" ht="15.75" x14ac:dyDescent="0.25">
      <c r="I21" s="34"/>
    </row>
    <row r="23" spans="2:17" ht="15.75" x14ac:dyDescent="0.25">
      <c r="K23" s="35" t="s">
        <v>44</v>
      </c>
    </row>
  </sheetData>
  <mergeCells count="5">
    <mergeCell ref="A8:P8"/>
    <mergeCell ref="B10:B11"/>
    <mergeCell ref="C10:E10"/>
    <mergeCell ref="F10:N10"/>
    <mergeCell ref="O10:O11"/>
  </mergeCells>
  <dataValidations count="2">
    <dataValidation type="list" allowBlank="1" showInputMessage="1" showErrorMessage="1" sqref="Q12:Q20">
      <formula1>MesListeplage</formula1>
    </dataValidation>
    <dataValidation type="list" allowBlank="1" showInputMessage="1" showErrorMessage="1" sqref="B9">
      <formula1>MesNiveaux</formula1>
    </dataValidation>
  </dataValidations>
  <printOptions horizontalCentered="1"/>
  <pageMargins left="0.11811023622047245" right="0.11811023622047245" top="0.35433070866141736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Q23"/>
  <sheetViews>
    <sheetView showZeros="0" zoomScaleNormal="100" workbookViewId="0">
      <selection activeCell="C39" sqref="C39"/>
    </sheetView>
  </sheetViews>
  <sheetFormatPr baseColWidth="10" defaultRowHeight="15" x14ac:dyDescent="0.25"/>
  <cols>
    <col min="1" max="1" width="9.42578125" customWidth="1"/>
    <col min="2" max="2" width="11" customWidth="1"/>
    <col min="3" max="5" width="7.5703125" customWidth="1"/>
    <col min="6" max="14" width="8.42578125" customWidth="1"/>
    <col min="15" max="15" width="12.7109375" bestFit="1" customWidth="1"/>
    <col min="17" max="17" width="11.42578125" hidden="1" customWidth="1"/>
  </cols>
  <sheetData>
    <row r="1" spans="1:17" x14ac:dyDescent="0.25">
      <c r="A1" s="10" t="s">
        <v>47</v>
      </c>
      <c r="C1" s="11"/>
      <c r="M1" s="10"/>
      <c r="O1" s="11"/>
    </row>
    <row r="2" spans="1:17" x14ac:dyDescent="0.25">
      <c r="A2" s="12" t="s">
        <v>48</v>
      </c>
      <c r="C2" s="11"/>
    </row>
    <row r="3" spans="1:17" x14ac:dyDescent="0.25">
      <c r="A3" s="13" t="s">
        <v>49</v>
      </c>
      <c r="C3" s="11"/>
    </row>
    <row r="4" spans="1:17" x14ac:dyDescent="0.25">
      <c r="A4" s="12" t="s">
        <v>39</v>
      </c>
      <c r="C4" s="11"/>
    </row>
    <row r="5" spans="1:17" ht="15.75" x14ac:dyDescent="0.25">
      <c r="A5" s="13" t="s">
        <v>50</v>
      </c>
      <c r="B5" s="14"/>
      <c r="C5" s="15"/>
      <c r="D5" s="15"/>
      <c r="E5" s="16"/>
    </row>
    <row r="6" spans="1:17" ht="15.75" x14ac:dyDescent="0.25">
      <c r="A6" s="13" t="s">
        <v>51</v>
      </c>
      <c r="B6" s="14"/>
      <c r="C6" s="15"/>
      <c r="D6" s="15"/>
      <c r="E6" s="16"/>
    </row>
    <row r="7" spans="1:17" ht="15.75" x14ac:dyDescent="0.25">
      <c r="A7" s="17"/>
      <c r="B7" s="18"/>
      <c r="C7" s="15"/>
      <c r="D7" s="15"/>
    </row>
    <row r="8" spans="1:17" ht="15.75" customHeight="1" x14ac:dyDescent="0.25">
      <c r="A8" s="53" t="s">
        <v>54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</row>
    <row r="9" spans="1:17" x14ac:dyDescent="0.25">
      <c r="A9" s="17"/>
      <c r="B9" s="15"/>
      <c r="C9" s="15"/>
      <c r="D9" s="15"/>
    </row>
    <row r="10" spans="1:17" x14ac:dyDescent="0.25">
      <c r="B10" s="54" t="s">
        <v>52</v>
      </c>
      <c r="C10" s="55" t="s">
        <v>45</v>
      </c>
      <c r="D10" s="56"/>
      <c r="E10" s="57"/>
      <c r="F10" s="58" t="s">
        <v>46</v>
      </c>
      <c r="G10" s="58"/>
      <c r="H10" s="58"/>
      <c r="I10" s="58"/>
      <c r="J10" s="58"/>
      <c r="K10" s="58"/>
      <c r="L10" s="58"/>
      <c r="M10" s="58"/>
      <c r="N10" s="59"/>
      <c r="O10" s="60" t="s">
        <v>40</v>
      </c>
    </row>
    <row r="11" spans="1:17" x14ac:dyDescent="0.25">
      <c r="B11" s="54"/>
      <c r="C11" s="19" t="s">
        <v>36</v>
      </c>
      <c r="D11" s="20" t="s">
        <v>35</v>
      </c>
      <c r="E11" s="21" t="s">
        <v>41</v>
      </c>
      <c r="F11" s="22" t="s">
        <v>36</v>
      </c>
      <c r="G11" s="23" t="s">
        <v>42</v>
      </c>
      <c r="H11" s="24" t="s">
        <v>43</v>
      </c>
      <c r="I11" s="19" t="s">
        <v>35</v>
      </c>
      <c r="J11" s="23" t="s">
        <v>42</v>
      </c>
      <c r="K11" s="25" t="s">
        <v>43</v>
      </c>
      <c r="L11" s="36" t="s">
        <v>41</v>
      </c>
      <c r="M11" s="23" t="s">
        <v>42</v>
      </c>
      <c r="N11" s="25" t="s">
        <v>43</v>
      </c>
      <c r="O11" s="61"/>
    </row>
    <row r="12" spans="1:17" x14ac:dyDescent="0.25">
      <c r="B12" s="26" t="s">
        <v>57</v>
      </c>
      <c r="C12" s="27"/>
      <c r="D12" s="2"/>
      <c r="E12" s="28">
        <f>C12+D12</f>
        <v>0</v>
      </c>
      <c r="F12" s="29"/>
      <c r="G12" s="30"/>
      <c r="H12" s="31"/>
      <c r="I12" s="27"/>
      <c r="J12" s="30"/>
      <c r="K12" s="32"/>
      <c r="L12" s="37">
        <f>F12+I12</f>
        <v>0</v>
      </c>
      <c r="M12" s="30"/>
      <c r="N12" s="32"/>
      <c r="O12" s="33"/>
      <c r="Q12" t="e">
        <f>VLOOKUP(B12,[1]Paramètres!$D:$G,4,FALSE)</f>
        <v>#N/A</v>
      </c>
    </row>
    <row r="13" spans="1:17" x14ac:dyDescent="0.25">
      <c r="B13" s="26" t="s">
        <v>58</v>
      </c>
      <c r="C13" s="27"/>
      <c r="D13" s="2"/>
      <c r="E13" s="28">
        <f t="shared" ref="E13:E20" si="0">C13+D13</f>
        <v>0</v>
      </c>
      <c r="F13" s="29"/>
      <c r="G13" s="30"/>
      <c r="H13" s="31"/>
      <c r="I13" s="27"/>
      <c r="J13" s="30"/>
      <c r="K13" s="32"/>
      <c r="L13" s="37">
        <f t="shared" ref="L13:L20" si="1">F13+I13</f>
        <v>0</v>
      </c>
      <c r="M13" s="30"/>
      <c r="N13" s="32"/>
      <c r="O13" s="33"/>
      <c r="Q13" t="e">
        <f>VLOOKUP(B13,[1]Paramètres!$D:$G,4,FALSE)</f>
        <v>#N/A</v>
      </c>
    </row>
    <row r="14" spans="1:17" x14ac:dyDescent="0.25">
      <c r="B14" s="26" t="s">
        <v>59</v>
      </c>
      <c r="C14" s="27"/>
      <c r="D14" s="2"/>
      <c r="E14" s="28">
        <f t="shared" si="0"/>
        <v>0</v>
      </c>
      <c r="F14" s="29"/>
      <c r="G14" s="30"/>
      <c r="H14" s="31"/>
      <c r="I14" s="27"/>
      <c r="J14" s="30"/>
      <c r="K14" s="32"/>
      <c r="L14" s="37">
        <f t="shared" si="1"/>
        <v>0</v>
      </c>
      <c r="M14" s="30"/>
      <c r="N14" s="32"/>
      <c r="O14" s="33"/>
      <c r="Q14" t="e">
        <f>VLOOKUP(B14,[1]Paramètres!$D:$G,4,FALSE)</f>
        <v>#N/A</v>
      </c>
    </row>
    <row r="15" spans="1:17" x14ac:dyDescent="0.25">
      <c r="B15" s="26" t="s">
        <v>60</v>
      </c>
      <c r="C15" s="27"/>
      <c r="D15" s="2"/>
      <c r="E15" s="28">
        <f t="shared" si="0"/>
        <v>0</v>
      </c>
      <c r="F15" s="29"/>
      <c r="G15" s="30"/>
      <c r="H15" s="31"/>
      <c r="I15" s="27"/>
      <c r="J15" s="30"/>
      <c r="K15" s="32"/>
      <c r="L15" s="37">
        <f t="shared" si="1"/>
        <v>0</v>
      </c>
      <c r="M15" s="30"/>
      <c r="N15" s="32"/>
      <c r="O15" s="33"/>
      <c r="Q15" t="e">
        <f>VLOOKUP(B15,[1]Paramètres!$D:$G,4,FALSE)</f>
        <v>#N/A</v>
      </c>
    </row>
    <row r="16" spans="1:17" x14ac:dyDescent="0.25">
      <c r="B16" s="26" t="s">
        <v>61</v>
      </c>
      <c r="C16" s="27"/>
      <c r="D16" s="2"/>
      <c r="E16" s="28">
        <f t="shared" si="0"/>
        <v>0</v>
      </c>
      <c r="F16" s="29"/>
      <c r="G16" s="30"/>
      <c r="H16" s="31"/>
      <c r="I16" s="27"/>
      <c r="J16" s="30"/>
      <c r="K16" s="32"/>
      <c r="L16" s="37">
        <f t="shared" si="1"/>
        <v>0</v>
      </c>
      <c r="M16" s="30"/>
      <c r="N16" s="32"/>
      <c r="O16" s="33"/>
      <c r="Q16" t="e">
        <f>VLOOKUP(B16,[1]Paramètres!$D:$G,4,FALSE)</f>
        <v>#N/A</v>
      </c>
    </row>
    <row r="17" spans="2:17" x14ac:dyDescent="0.25">
      <c r="B17" s="26" t="s">
        <v>62</v>
      </c>
      <c r="C17" s="27"/>
      <c r="D17" s="2"/>
      <c r="E17" s="28">
        <f t="shared" si="0"/>
        <v>0</v>
      </c>
      <c r="F17" s="29"/>
      <c r="G17" s="30"/>
      <c r="H17" s="31"/>
      <c r="I17" s="27"/>
      <c r="J17" s="30"/>
      <c r="K17" s="32"/>
      <c r="L17" s="37">
        <f t="shared" si="1"/>
        <v>0</v>
      </c>
      <c r="M17" s="30"/>
      <c r="N17" s="32"/>
      <c r="O17" s="33"/>
      <c r="Q17" t="e">
        <f>VLOOKUP(B17,[1]Paramètres!$D:$G,4,FALSE)</f>
        <v>#N/A</v>
      </c>
    </row>
    <row r="18" spans="2:17" x14ac:dyDescent="0.25">
      <c r="B18" s="26" t="s">
        <v>63</v>
      </c>
      <c r="C18" s="27"/>
      <c r="D18" s="2"/>
      <c r="E18" s="28">
        <f t="shared" si="0"/>
        <v>0</v>
      </c>
      <c r="F18" s="29"/>
      <c r="G18" s="30"/>
      <c r="H18" s="31"/>
      <c r="I18" s="27"/>
      <c r="J18" s="30"/>
      <c r="K18" s="32"/>
      <c r="L18" s="37">
        <f t="shared" si="1"/>
        <v>0</v>
      </c>
      <c r="M18" s="30"/>
      <c r="N18" s="32"/>
      <c r="O18" s="33"/>
      <c r="Q18" t="e">
        <f>VLOOKUP(B18,[1]Paramètres!$D:$G,4,FALSE)</f>
        <v>#N/A</v>
      </c>
    </row>
    <row r="19" spans="2:17" x14ac:dyDescent="0.25">
      <c r="B19" s="26" t="s">
        <v>64</v>
      </c>
      <c r="C19" s="27"/>
      <c r="D19" s="2"/>
      <c r="E19" s="28">
        <f t="shared" si="0"/>
        <v>0</v>
      </c>
      <c r="F19" s="29"/>
      <c r="G19" s="30"/>
      <c r="H19" s="31"/>
      <c r="I19" s="27"/>
      <c r="J19" s="30"/>
      <c r="K19" s="32"/>
      <c r="L19" s="37">
        <f t="shared" si="1"/>
        <v>0</v>
      </c>
      <c r="M19" s="30"/>
      <c r="N19" s="32"/>
      <c r="O19" s="33"/>
      <c r="Q19" t="e">
        <f>VLOOKUP(B19,[1]Paramètres!$D:$G,4,FALSE)</f>
        <v>#N/A</v>
      </c>
    </row>
    <row r="20" spans="2:17" x14ac:dyDescent="0.25">
      <c r="B20" s="26" t="s">
        <v>65</v>
      </c>
      <c r="C20" s="27"/>
      <c r="D20" s="2"/>
      <c r="E20" s="28">
        <f t="shared" si="0"/>
        <v>0</v>
      </c>
      <c r="F20" s="29"/>
      <c r="G20" s="30"/>
      <c r="H20" s="31"/>
      <c r="I20" s="27"/>
      <c r="J20" s="30"/>
      <c r="K20" s="32"/>
      <c r="L20" s="37">
        <f t="shared" si="1"/>
        <v>0</v>
      </c>
      <c r="M20" s="30"/>
      <c r="N20" s="32"/>
      <c r="O20" s="33"/>
      <c r="Q20" t="e">
        <f>VLOOKUP(B20,[1]Paramètres!$D:$G,4,FALSE)</f>
        <v>#N/A</v>
      </c>
    </row>
    <row r="21" spans="2:17" ht="15.75" x14ac:dyDescent="0.25">
      <c r="I21" s="34"/>
    </row>
    <row r="23" spans="2:17" ht="15.75" x14ac:dyDescent="0.25">
      <c r="K23" s="35" t="s">
        <v>44</v>
      </c>
    </row>
  </sheetData>
  <mergeCells count="5">
    <mergeCell ref="A8:P8"/>
    <mergeCell ref="B10:B11"/>
    <mergeCell ref="C10:E10"/>
    <mergeCell ref="F10:N10"/>
    <mergeCell ref="O10:O11"/>
  </mergeCells>
  <dataValidations count="2">
    <dataValidation type="list" allowBlank="1" showInputMessage="1" showErrorMessage="1" sqref="Q12:Q20">
      <formula1>MesListeplage</formula1>
    </dataValidation>
    <dataValidation type="list" allowBlank="1" showInputMessage="1" showErrorMessage="1" sqref="B9">
      <formula1>MesNiveaux</formula1>
    </dataValidation>
  </dataValidations>
  <printOptions horizontalCentered="1"/>
  <pageMargins left="0.11811023622047245" right="0.11811023622047245" top="0.35433070866141736" bottom="0.74803149606299213" header="0.31496062992125984" footer="0.31496062992125984"/>
  <pageSetup paperSize="9" orientation="landscape" r:id="rId1"/>
  <headerFooter>
    <oddFooter>&amp;L&amp;F&amp;RPage 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23"/>
  <sheetViews>
    <sheetView showZeros="0" zoomScaleNormal="100" workbookViewId="0">
      <selection activeCell="A9" sqref="A9"/>
    </sheetView>
  </sheetViews>
  <sheetFormatPr baseColWidth="10" defaultRowHeight="15" x14ac:dyDescent="0.25"/>
  <cols>
    <col min="1" max="1" width="9.42578125" customWidth="1"/>
    <col min="2" max="2" width="11" customWidth="1"/>
    <col min="3" max="5" width="7.5703125" customWidth="1"/>
    <col min="6" max="14" width="8.42578125" customWidth="1"/>
    <col min="15" max="15" width="12.7109375" bestFit="1" customWidth="1"/>
    <col min="17" max="17" width="11.42578125" hidden="1" customWidth="1"/>
  </cols>
  <sheetData>
    <row r="1" spans="1:17" x14ac:dyDescent="0.25">
      <c r="A1" s="10" t="s">
        <v>47</v>
      </c>
      <c r="C1" s="11"/>
      <c r="M1" s="10"/>
      <c r="O1" s="11"/>
    </row>
    <row r="2" spans="1:17" x14ac:dyDescent="0.25">
      <c r="A2" s="12" t="s">
        <v>48</v>
      </c>
      <c r="C2" s="11"/>
    </row>
    <row r="3" spans="1:17" x14ac:dyDescent="0.25">
      <c r="A3" s="13" t="s">
        <v>49</v>
      </c>
      <c r="C3" s="11"/>
    </row>
    <row r="4" spans="1:17" x14ac:dyDescent="0.25">
      <c r="A4" s="12" t="s">
        <v>39</v>
      </c>
      <c r="C4" s="11"/>
    </row>
    <row r="5" spans="1:17" ht="15.75" x14ac:dyDescent="0.25">
      <c r="A5" s="13" t="s">
        <v>50</v>
      </c>
      <c r="B5" s="14"/>
      <c r="C5" s="15"/>
      <c r="D5" s="15"/>
      <c r="E5" s="16"/>
    </row>
    <row r="6" spans="1:17" ht="15.75" x14ac:dyDescent="0.25">
      <c r="A6" s="13" t="s">
        <v>51</v>
      </c>
      <c r="B6" s="14"/>
      <c r="C6" s="15"/>
      <c r="D6" s="15"/>
      <c r="E6" s="16"/>
    </row>
    <row r="7" spans="1:17" ht="15.75" x14ac:dyDescent="0.25">
      <c r="A7" s="17"/>
      <c r="B7" s="18"/>
      <c r="C7" s="15"/>
      <c r="D7" s="15"/>
    </row>
    <row r="8" spans="1:17" ht="15.75" customHeight="1" x14ac:dyDescent="0.25">
      <c r="A8" s="53" t="s">
        <v>56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</row>
    <row r="9" spans="1:17" x14ac:dyDescent="0.25">
      <c r="A9" s="17"/>
      <c r="B9" s="15"/>
      <c r="C9" s="15"/>
      <c r="D9" s="15"/>
    </row>
    <row r="10" spans="1:17" x14ac:dyDescent="0.25">
      <c r="B10" s="54" t="s">
        <v>52</v>
      </c>
      <c r="C10" s="55" t="s">
        <v>45</v>
      </c>
      <c r="D10" s="56"/>
      <c r="E10" s="57"/>
      <c r="F10" s="58" t="s">
        <v>46</v>
      </c>
      <c r="G10" s="58"/>
      <c r="H10" s="58"/>
      <c r="I10" s="58"/>
      <c r="J10" s="58"/>
      <c r="K10" s="58"/>
      <c r="L10" s="58"/>
      <c r="M10" s="58"/>
      <c r="N10" s="59"/>
      <c r="O10" s="60" t="s">
        <v>40</v>
      </c>
    </row>
    <row r="11" spans="1:17" x14ac:dyDescent="0.25">
      <c r="B11" s="54"/>
      <c r="C11" s="19" t="s">
        <v>36</v>
      </c>
      <c r="D11" s="20" t="s">
        <v>35</v>
      </c>
      <c r="E11" s="21" t="s">
        <v>41</v>
      </c>
      <c r="F11" s="22" t="s">
        <v>36</v>
      </c>
      <c r="G11" s="23" t="s">
        <v>42</v>
      </c>
      <c r="H11" s="24" t="s">
        <v>43</v>
      </c>
      <c r="I11" s="19" t="s">
        <v>35</v>
      </c>
      <c r="J11" s="23" t="s">
        <v>42</v>
      </c>
      <c r="K11" s="25" t="s">
        <v>43</v>
      </c>
      <c r="L11" s="36" t="s">
        <v>41</v>
      </c>
      <c r="M11" s="23" t="s">
        <v>42</v>
      </c>
      <c r="N11" s="25" t="s">
        <v>43</v>
      </c>
      <c r="O11" s="61"/>
    </row>
    <row r="12" spans="1:17" x14ac:dyDescent="0.25">
      <c r="B12" s="26" t="s">
        <v>57</v>
      </c>
      <c r="C12" s="27"/>
      <c r="D12" s="2"/>
      <c r="E12" s="28">
        <f>C12+D12</f>
        <v>0</v>
      </c>
      <c r="F12" s="29"/>
      <c r="G12" s="30"/>
      <c r="H12" s="31"/>
      <c r="I12" s="27"/>
      <c r="J12" s="30"/>
      <c r="K12" s="32"/>
      <c r="L12" s="37">
        <f>F12+I12</f>
        <v>0</v>
      </c>
      <c r="M12" s="30"/>
      <c r="N12" s="32"/>
      <c r="O12" s="33"/>
      <c r="Q12" t="e">
        <f>VLOOKUP(B12,[1]Paramètres!$D:$G,4,FALSE)</f>
        <v>#N/A</v>
      </c>
    </row>
    <row r="13" spans="1:17" x14ac:dyDescent="0.25">
      <c r="B13" s="26" t="s">
        <v>58</v>
      </c>
      <c r="C13" s="27"/>
      <c r="D13" s="2"/>
      <c r="E13" s="28">
        <f t="shared" ref="E13:E20" si="0">C13+D13</f>
        <v>0</v>
      </c>
      <c r="F13" s="29"/>
      <c r="G13" s="30"/>
      <c r="H13" s="31"/>
      <c r="I13" s="27"/>
      <c r="J13" s="30"/>
      <c r="K13" s="32"/>
      <c r="L13" s="37">
        <f t="shared" ref="L13:L20" si="1">F13+I13</f>
        <v>0</v>
      </c>
      <c r="M13" s="30"/>
      <c r="N13" s="32"/>
      <c r="O13" s="33"/>
      <c r="Q13" t="e">
        <f>VLOOKUP(B13,[1]Paramètres!$D:$G,4,FALSE)</f>
        <v>#N/A</v>
      </c>
    </row>
    <row r="14" spans="1:17" x14ac:dyDescent="0.25">
      <c r="B14" s="26" t="s">
        <v>59</v>
      </c>
      <c r="C14" s="27"/>
      <c r="D14" s="2"/>
      <c r="E14" s="28">
        <f t="shared" si="0"/>
        <v>0</v>
      </c>
      <c r="F14" s="29"/>
      <c r="G14" s="30"/>
      <c r="H14" s="31"/>
      <c r="I14" s="27"/>
      <c r="J14" s="30"/>
      <c r="K14" s="32"/>
      <c r="L14" s="37">
        <f t="shared" si="1"/>
        <v>0</v>
      </c>
      <c r="M14" s="30"/>
      <c r="N14" s="32"/>
      <c r="O14" s="33"/>
      <c r="Q14" t="e">
        <f>VLOOKUP(B14,[1]Paramètres!$D:$G,4,FALSE)</f>
        <v>#N/A</v>
      </c>
    </row>
    <row r="15" spans="1:17" x14ac:dyDescent="0.25">
      <c r="B15" s="26" t="s">
        <v>60</v>
      </c>
      <c r="C15" s="27"/>
      <c r="D15" s="2"/>
      <c r="E15" s="28">
        <f t="shared" si="0"/>
        <v>0</v>
      </c>
      <c r="F15" s="29"/>
      <c r="G15" s="30"/>
      <c r="H15" s="31"/>
      <c r="I15" s="27"/>
      <c r="J15" s="30"/>
      <c r="K15" s="32"/>
      <c r="L15" s="37">
        <f t="shared" si="1"/>
        <v>0</v>
      </c>
      <c r="M15" s="30"/>
      <c r="N15" s="32"/>
      <c r="O15" s="33"/>
      <c r="Q15" t="e">
        <f>VLOOKUP(B15,[1]Paramètres!$D:$G,4,FALSE)</f>
        <v>#N/A</v>
      </c>
    </row>
    <row r="16" spans="1:17" x14ac:dyDescent="0.25">
      <c r="B16" s="26" t="s">
        <v>61</v>
      </c>
      <c r="C16" s="27"/>
      <c r="D16" s="2"/>
      <c r="E16" s="28">
        <f t="shared" si="0"/>
        <v>0</v>
      </c>
      <c r="F16" s="29"/>
      <c r="G16" s="30"/>
      <c r="H16" s="31"/>
      <c r="I16" s="27"/>
      <c r="J16" s="30"/>
      <c r="K16" s="32"/>
      <c r="L16" s="37">
        <f t="shared" si="1"/>
        <v>0</v>
      </c>
      <c r="M16" s="30"/>
      <c r="N16" s="32"/>
      <c r="O16" s="33"/>
      <c r="Q16" t="e">
        <f>VLOOKUP(B16,[1]Paramètres!$D:$G,4,FALSE)</f>
        <v>#N/A</v>
      </c>
    </row>
    <row r="17" spans="2:17" x14ac:dyDescent="0.25">
      <c r="B17" s="26" t="s">
        <v>62</v>
      </c>
      <c r="C17" s="27"/>
      <c r="D17" s="2"/>
      <c r="E17" s="28">
        <f t="shared" si="0"/>
        <v>0</v>
      </c>
      <c r="F17" s="29"/>
      <c r="G17" s="30"/>
      <c r="H17" s="31"/>
      <c r="I17" s="27"/>
      <c r="J17" s="30"/>
      <c r="K17" s="32"/>
      <c r="L17" s="37">
        <f t="shared" si="1"/>
        <v>0</v>
      </c>
      <c r="M17" s="30"/>
      <c r="N17" s="32"/>
      <c r="O17" s="33"/>
      <c r="Q17" t="e">
        <f>VLOOKUP(B17,[1]Paramètres!$D:$G,4,FALSE)</f>
        <v>#N/A</v>
      </c>
    </row>
    <row r="18" spans="2:17" x14ac:dyDescent="0.25">
      <c r="B18" s="26" t="s">
        <v>63</v>
      </c>
      <c r="C18" s="27"/>
      <c r="D18" s="2"/>
      <c r="E18" s="28">
        <f t="shared" si="0"/>
        <v>0</v>
      </c>
      <c r="F18" s="29"/>
      <c r="G18" s="30"/>
      <c r="H18" s="31"/>
      <c r="I18" s="27"/>
      <c r="J18" s="30"/>
      <c r="K18" s="32"/>
      <c r="L18" s="37">
        <f t="shared" si="1"/>
        <v>0</v>
      </c>
      <c r="M18" s="30"/>
      <c r="N18" s="32"/>
      <c r="O18" s="33"/>
      <c r="Q18" t="e">
        <f>VLOOKUP(B18,[1]Paramètres!$D:$G,4,FALSE)</f>
        <v>#N/A</v>
      </c>
    </row>
    <row r="19" spans="2:17" x14ac:dyDescent="0.25">
      <c r="B19" s="26" t="s">
        <v>64</v>
      </c>
      <c r="C19" s="27"/>
      <c r="D19" s="2"/>
      <c r="E19" s="28">
        <f t="shared" si="0"/>
        <v>0</v>
      </c>
      <c r="F19" s="29"/>
      <c r="G19" s="30"/>
      <c r="H19" s="31"/>
      <c r="I19" s="27"/>
      <c r="J19" s="30"/>
      <c r="K19" s="32"/>
      <c r="L19" s="37">
        <f t="shared" si="1"/>
        <v>0</v>
      </c>
      <c r="M19" s="30"/>
      <c r="N19" s="32"/>
      <c r="O19" s="33"/>
      <c r="Q19" t="e">
        <f>VLOOKUP(B19,[1]Paramètres!$D:$G,4,FALSE)</f>
        <v>#N/A</v>
      </c>
    </row>
    <row r="20" spans="2:17" x14ac:dyDescent="0.25">
      <c r="B20" s="26" t="s">
        <v>65</v>
      </c>
      <c r="C20" s="27"/>
      <c r="D20" s="2"/>
      <c r="E20" s="28">
        <f t="shared" si="0"/>
        <v>0</v>
      </c>
      <c r="F20" s="29"/>
      <c r="G20" s="30"/>
      <c r="H20" s="31"/>
      <c r="I20" s="27"/>
      <c r="J20" s="30"/>
      <c r="K20" s="32"/>
      <c r="L20" s="37">
        <f t="shared" si="1"/>
        <v>0</v>
      </c>
      <c r="M20" s="30"/>
      <c r="N20" s="32"/>
      <c r="O20" s="33"/>
      <c r="Q20" t="e">
        <f>VLOOKUP(B20,[1]Paramètres!$D:$G,4,FALSE)</f>
        <v>#N/A</v>
      </c>
    </row>
    <row r="21" spans="2:17" ht="15.75" x14ac:dyDescent="0.25">
      <c r="I21" s="34"/>
    </row>
    <row r="23" spans="2:17" ht="15.75" x14ac:dyDescent="0.25">
      <c r="K23" s="35" t="s">
        <v>44</v>
      </c>
    </row>
  </sheetData>
  <mergeCells count="5">
    <mergeCell ref="A8:P8"/>
    <mergeCell ref="B10:B11"/>
    <mergeCell ref="C10:E10"/>
    <mergeCell ref="F10:N10"/>
    <mergeCell ref="O10:O11"/>
  </mergeCells>
  <dataValidations count="2">
    <dataValidation type="list" allowBlank="1" showInputMessage="1" showErrorMessage="1" sqref="B9">
      <formula1>MesNiveaux</formula1>
    </dataValidation>
    <dataValidation type="list" allowBlank="1" showInputMessage="1" showErrorMessage="1" sqref="Q12:Q20">
      <formula1>MesListeplage</formula1>
    </dataValidation>
  </dataValidations>
  <printOptions horizontalCentered="1"/>
  <pageMargins left="0.11811023622047245" right="0.11811023622047245" top="0.35433070866141736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Q23"/>
  <sheetViews>
    <sheetView showZeros="0" zoomScaleNormal="100" workbookViewId="0">
      <selection activeCell="D24" sqref="D24"/>
    </sheetView>
  </sheetViews>
  <sheetFormatPr baseColWidth="10" defaultRowHeight="15" x14ac:dyDescent="0.25"/>
  <cols>
    <col min="1" max="1" width="9.42578125" customWidth="1"/>
    <col min="2" max="2" width="11" customWidth="1"/>
    <col min="3" max="5" width="7.5703125" customWidth="1"/>
    <col min="6" max="14" width="8.42578125" customWidth="1"/>
    <col min="15" max="15" width="12.7109375" bestFit="1" customWidth="1"/>
    <col min="17" max="17" width="11.42578125" hidden="1" customWidth="1"/>
  </cols>
  <sheetData>
    <row r="1" spans="1:17" x14ac:dyDescent="0.25">
      <c r="A1" s="10" t="s">
        <v>47</v>
      </c>
      <c r="C1" s="11"/>
      <c r="M1" s="10"/>
      <c r="O1" s="11"/>
    </row>
    <row r="2" spans="1:17" x14ac:dyDescent="0.25">
      <c r="A2" s="12" t="s">
        <v>48</v>
      </c>
      <c r="C2" s="11"/>
    </row>
    <row r="3" spans="1:17" x14ac:dyDescent="0.25">
      <c r="A3" s="13" t="s">
        <v>49</v>
      </c>
      <c r="C3" s="11"/>
    </row>
    <row r="4" spans="1:17" x14ac:dyDescent="0.25">
      <c r="A4" s="12" t="s">
        <v>39</v>
      </c>
      <c r="C4" s="11"/>
    </row>
    <row r="5" spans="1:17" ht="15.75" x14ac:dyDescent="0.25">
      <c r="A5" s="13" t="s">
        <v>50</v>
      </c>
      <c r="B5" s="14"/>
      <c r="C5" s="15"/>
      <c r="D5" s="15"/>
      <c r="E5" s="16"/>
    </row>
    <row r="6" spans="1:17" ht="15.75" x14ac:dyDescent="0.25">
      <c r="A6" s="13" t="s">
        <v>51</v>
      </c>
      <c r="B6" s="14"/>
      <c r="C6" s="15"/>
      <c r="D6" s="15"/>
      <c r="E6" s="16"/>
    </row>
    <row r="7" spans="1:17" ht="15.75" x14ac:dyDescent="0.25">
      <c r="A7" s="17"/>
      <c r="B7" s="18"/>
      <c r="C7" s="15"/>
      <c r="D7" s="15"/>
    </row>
    <row r="8" spans="1:17" ht="15.75" customHeight="1" x14ac:dyDescent="0.25">
      <c r="A8" s="53" t="s">
        <v>55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</row>
    <row r="9" spans="1:17" x14ac:dyDescent="0.25">
      <c r="A9" s="17"/>
      <c r="B9" s="15"/>
      <c r="C9" s="15"/>
      <c r="D9" s="15"/>
    </row>
    <row r="10" spans="1:17" x14ac:dyDescent="0.25">
      <c r="B10" s="54" t="s">
        <v>52</v>
      </c>
      <c r="C10" s="55" t="s">
        <v>45</v>
      </c>
      <c r="D10" s="56"/>
      <c r="E10" s="57"/>
      <c r="F10" s="58" t="s">
        <v>46</v>
      </c>
      <c r="G10" s="58"/>
      <c r="H10" s="58"/>
      <c r="I10" s="58"/>
      <c r="J10" s="58"/>
      <c r="K10" s="58"/>
      <c r="L10" s="58"/>
      <c r="M10" s="58"/>
      <c r="N10" s="59"/>
      <c r="O10" s="60" t="s">
        <v>40</v>
      </c>
    </row>
    <row r="11" spans="1:17" x14ac:dyDescent="0.25">
      <c r="B11" s="54"/>
      <c r="C11" s="19" t="s">
        <v>36</v>
      </c>
      <c r="D11" s="20" t="s">
        <v>35</v>
      </c>
      <c r="E11" s="21" t="s">
        <v>41</v>
      </c>
      <c r="F11" s="22" t="s">
        <v>36</v>
      </c>
      <c r="G11" s="23" t="s">
        <v>42</v>
      </c>
      <c r="H11" s="24" t="s">
        <v>43</v>
      </c>
      <c r="I11" s="19" t="s">
        <v>35</v>
      </c>
      <c r="J11" s="23" t="s">
        <v>42</v>
      </c>
      <c r="K11" s="25" t="s">
        <v>43</v>
      </c>
      <c r="L11" s="36" t="s">
        <v>41</v>
      </c>
      <c r="M11" s="23" t="s">
        <v>42</v>
      </c>
      <c r="N11" s="25" t="s">
        <v>43</v>
      </c>
      <c r="O11" s="61"/>
    </row>
    <row r="12" spans="1:17" x14ac:dyDescent="0.25">
      <c r="B12" s="26" t="s">
        <v>57</v>
      </c>
      <c r="C12" s="27"/>
      <c r="D12" s="2"/>
      <c r="E12" s="28">
        <f>C12+D12</f>
        <v>0</v>
      </c>
      <c r="F12" s="29"/>
      <c r="G12" s="30"/>
      <c r="H12" s="31"/>
      <c r="I12" s="27"/>
      <c r="J12" s="30"/>
      <c r="K12" s="32"/>
      <c r="L12" s="37">
        <f>F12+I12</f>
        <v>0</v>
      </c>
      <c r="M12" s="30"/>
      <c r="N12" s="32"/>
      <c r="O12" s="33"/>
      <c r="Q12" t="e">
        <f>VLOOKUP(B12,[1]Paramètres!$D:$G,4,FALSE)</f>
        <v>#N/A</v>
      </c>
    </row>
    <row r="13" spans="1:17" x14ac:dyDescent="0.25">
      <c r="B13" s="26" t="s">
        <v>58</v>
      </c>
      <c r="C13" s="27"/>
      <c r="D13" s="2"/>
      <c r="E13" s="28">
        <f t="shared" ref="E13:E20" si="0">C13+D13</f>
        <v>0</v>
      </c>
      <c r="F13" s="29"/>
      <c r="G13" s="30"/>
      <c r="H13" s="31"/>
      <c r="I13" s="27"/>
      <c r="J13" s="30"/>
      <c r="K13" s="32"/>
      <c r="L13" s="37">
        <f t="shared" ref="L13:L20" si="1">F13+I13</f>
        <v>0</v>
      </c>
      <c r="M13" s="30"/>
      <c r="N13" s="32"/>
      <c r="O13" s="33"/>
      <c r="Q13" t="e">
        <f>VLOOKUP(B13,[1]Paramètres!$D:$G,4,FALSE)</f>
        <v>#N/A</v>
      </c>
    </row>
    <row r="14" spans="1:17" x14ac:dyDescent="0.25">
      <c r="B14" s="26" t="s">
        <v>59</v>
      </c>
      <c r="C14" s="27"/>
      <c r="D14" s="2"/>
      <c r="E14" s="28">
        <f t="shared" si="0"/>
        <v>0</v>
      </c>
      <c r="F14" s="29"/>
      <c r="G14" s="30"/>
      <c r="H14" s="31"/>
      <c r="I14" s="27"/>
      <c r="J14" s="30"/>
      <c r="K14" s="32"/>
      <c r="L14" s="37">
        <f t="shared" si="1"/>
        <v>0</v>
      </c>
      <c r="M14" s="30"/>
      <c r="N14" s="32"/>
      <c r="O14" s="33"/>
      <c r="Q14" t="e">
        <f>VLOOKUP(B14,[1]Paramètres!$D:$G,4,FALSE)</f>
        <v>#N/A</v>
      </c>
    </row>
    <row r="15" spans="1:17" x14ac:dyDescent="0.25">
      <c r="B15" s="26" t="s">
        <v>60</v>
      </c>
      <c r="C15" s="27"/>
      <c r="D15" s="2"/>
      <c r="E15" s="28">
        <f t="shared" si="0"/>
        <v>0</v>
      </c>
      <c r="F15" s="29"/>
      <c r="G15" s="30"/>
      <c r="H15" s="31"/>
      <c r="I15" s="27"/>
      <c r="J15" s="30"/>
      <c r="K15" s="32"/>
      <c r="L15" s="37">
        <f t="shared" si="1"/>
        <v>0</v>
      </c>
      <c r="M15" s="30"/>
      <c r="N15" s="32"/>
      <c r="O15" s="33"/>
      <c r="Q15" t="e">
        <f>VLOOKUP(B15,[1]Paramètres!$D:$G,4,FALSE)</f>
        <v>#N/A</v>
      </c>
    </row>
    <row r="16" spans="1:17" x14ac:dyDescent="0.25">
      <c r="B16" s="26" t="s">
        <v>61</v>
      </c>
      <c r="C16" s="27"/>
      <c r="D16" s="2"/>
      <c r="E16" s="28">
        <f t="shared" si="0"/>
        <v>0</v>
      </c>
      <c r="F16" s="29"/>
      <c r="G16" s="30"/>
      <c r="H16" s="31"/>
      <c r="I16" s="27"/>
      <c r="J16" s="30"/>
      <c r="K16" s="32"/>
      <c r="L16" s="37">
        <f t="shared" si="1"/>
        <v>0</v>
      </c>
      <c r="M16" s="30"/>
      <c r="N16" s="32"/>
      <c r="O16" s="33"/>
      <c r="Q16" t="e">
        <f>VLOOKUP(B16,[1]Paramètres!$D:$G,4,FALSE)</f>
        <v>#N/A</v>
      </c>
    </row>
    <row r="17" spans="2:17" x14ac:dyDescent="0.25">
      <c r="B17" s="26" t="s">
        <v>62</v>
      </c>
      <c r="C17" s="27"/>
      <c r="D17" s="2"/>
      <c r="E17" s="28">
        <f t="shared" si="0"/>
        <v>0</v>
      </c>
      <c r="F17" s="29"/>
      <c r="G17" s="30"/>
      <c r="H17" s="31"/>
      <c r="I17" s="27"/>
      <c r="J17" s="30"/>
      <c r="K17" s="32"/>
      <c r="L17" s="37">
        <f t="shared" si="1"/>
        <v>0</v>
      </c>
      <c r="M17" s="30"/>
      <c r="N17" s="32"/>
      <c r="O17" s="33"/>
      <c r="Q17" t="e">
        <f>VLOOKUP(B17,[1]Paramètres!$D:$G,4,FALSE)</f>
        <v>#N/A</v>
      </c>
    </row>
    <row r="18" spans="2:17" x14ac:dyDescent="0.25">
      <c r="B18" s="26" t="s">
        <v>63</v>
      </c>
      <c r="C18" s="27"/>
      <c r="D18" s="2"/>
      <c r="E18" s="28">
        <f t="shared" si="0"/>
        <v>0</v>
      </c>
      <c r="F18" s="29"/>
      <c r="G18" s="30"/>
      <c r="H18" s="31"/>
      <c r="I18" s="27"/>
      <c r="J18" s="30"/>
      <c r="K18" s="32"/>
      <c r="L18" s="37">
        <f t="shared" si="1"/>
        <v>0</v>
      </c>
      <c r="M18" s="30"/>
      <c r="N18" s="32"/>
      <c r="O18" s="33"/>
      <c r="Q18" t="e">
        <f>VLOOKUP(B18,[1]Paramètres!$D:$G,4,FALSE)</f>
        <v>#N/A</v>
      </c>
    </row>
    <row r="19" spans="2:17" x14ac:dyDescent="0.25">
      <c r="B19" s="26" t="s">
        <v>64</v>
      </c>
      <c r="C19" s="27"/>
      <c r="D19" s="2"/>
      <c r="E19" s="28">
        <f t="shared" si="0"/>
        <v>0</v>
      </c>
      <c r="F19" s="29"/>
      <c r="G19" s="30"/>
      <c r="H19" s="31"/>
      <c r="I19" s="27"/>
      <c r="J19" s="30"/>
      <c r="K19" s="32"/>
      <c r="L19" s="37">
        <f t="shared" si="1"/>
        <v>0</v>
      </c>
      <c r="M19" s="30"/>
      <c r="N19" s="32"/>
      <c r="O19" s="33"/>
      <c r="Q19" t="e">
        <f>VLOOKUP(B19,[1]Paramètres!$D:$G,4,FALSE)</f>
        <v>#N/A</v>
      </c>
    </row>
    <row r="20" spans="2:17" x14ac:dyDescent="0.25">
      <c r="B20" s="26" t="s">
        <v>65</v>
      </c>
      <c r="C20" s="27"/>
      <c r="D20" s="2"/>
      <c r="E20" s="28">
        <f t="shared" si="0"/>
        <v>0</v>
      </c>
      <c r="F20" s="29"/>
      <c r="G20" s="30"/>
      <c r="H20" s="31"/>
      <c r="I20" s="27"/>
      <c r="J20" s="30"/>
      <c r="K20" s="32"/>
      <c r="L20" s="37">
        <f t="shared" si="1"/>
        <v>0</v>
      </c>
      <c r="M20" s="30"/>
      <c r="N20" s="32"/>
      <c r="O20" s="33"/>
      <c r="Q20" t="e">
        <f>VLOOKUP(B20,[1]Paramètres!$D:$G,4,FALSE)</f>
        <v>#N/A</v>
      </c>
    </row>
    <row r="21" spans="2:17" ht="15.75" x14ac:dyDescent="0.25">
      <c r="I21" s="34"/>
    </row>
    <row r="23" spans="2:17" ht="15.75" x14ac:dyDescent="0.25">
      <c r="K23" s="35" t="s">
        <v>44</v>
      </c>
    </row>
  </sheetData>
  <mergeCells count="5">
    <mergeCell ref="A8:P8"/>
    <mergeCell ref="B10:B11"/>
    <mergeCell ref="C10:E10"/>
    <mergeCell ref="F10:N10"/>
    <mergeCell ref="O10:O11"/>
  </mergeCells>
  <dataValidations count="2">
    <dataValidation type="list" allowBlank="1" showInputMessage="1" showErrorMessage="1" sqref="Q12:Q20">
      <formula1>MesListeplage</formula1>
    </dataValidation>
    <dataValidation type="list" allowBlank="1" showInputMessage="1" showErrorMessage="1" sqref="B9">
      <formula1>MesNiveaux</formula1>
    </dataValidation>
  </dataValidations>
  <printOptions horizontalCentered="1"/>
  <pageMargins left="0.11811023622047245" right="0.11811023622047245" top="0.35433070866141736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6</vt:i4>
      </vt:variant>
    </vt:vector>
  </HeadingPairs>
  <TitlesOfParts>
    <vt:vector size="21" baseType="lpstr">
      <vt:lpstr>MENU</vt:lpstr>
      <vt:lpstr>Paramètrage</vt:lpstr>
      <vt:lpstr>Données</vt:lpstr>
      <vt:lpstr>Cat 1e</vt:lpstr>
      <vt:lpstr>Cat 2e</vt:lpstr>
      <vt:lpstr>Cat 3e</vt:lpstr>
      <vt:lpstr>Localité A</vt:lpstr>
      <vt:lpstr>Localité B</vt:lpstr>
      <vt:lpstr>Localité C</vt:lpstr>
      <vt:lpstr>Stat Localité A</vt:lpstr>
      <vt:lpstr>Stat Localité B</vt:lpstr>
      <vt:lpstr>Stat Localité C</vt:lpstr>
      <vt:lpstr>Volet Stat A</vt:lpstr>
      <vt:lpstr>Volet Stat B</vt:lpstr>
      <vt:lpstr>Volet Stat C</vt:lpstr>
      <vt:lpstr>Données!Extraire</vt:lpstr>
      <vt:lpstr>plageFcatégorie</vt:lpstr>
      <vt:lpstr>plageFdonnées</vt:lpstr>
      <vt:lpstr>plageFlocalité</vt:lpstr>
      <vt:lpstr>plageFstatloc</vt:lpstr>
      <vt:lpstr>plageFvoletstat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2017-02-15T15:36:00Z</dcterms:modified>
</cp:coreProperties>
</file>