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tables/table40.xml" ContentType="application/vnd.openxmlformats-officedocument.spreadsheetml.table+xml"/>
  <Override PartName="/xl/tables/table41.xml" ContentType="application/vnd.openxmlformats-officedocument.spreadsheetml.table+xml"/>
  <Override PartName="/xl/tables/table42.xml" ContentType="application/vnd.openxmlformats-officedocument.spreadsheetml.table+xml"/>
  <Override PartName="/xl/tables/table43.xml" ContentType="application/vnd.openxmlformats-officedocument.spreadsheetml.table+xml"/>
  <Override PartName="/xl/tables/table44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xl/tables/table47.xml" ContentType="application/vnd.openxmlformats-officedocument.spreadsheetml.table+xml"/>
  <Override PartName="/xl/tables/table48.xml" ContentType="application/vnd.openxmlformats-officedocument.spreadsheetml.table+xml"/>
  <Override PartName="/xl/tables/table49.xml" ContentType="application/vnd.openxmlformats-officedocument.spreadsheetml.table+xml"/>
  <Override PartName="/xl/tables/table50.xml" ContentType="application/vnd.openxmlformats-officedocument.spreadsheetml.table+xml"/>
  <Override PartName="/xl/tables/table51.xml" ContentType="application/vnd.openxmlformats-officedocument.spreadsheetml.table+xml"/>
  <Override PartName="/xl/tables/table52.xml" ContentType="application/vnd.openxmlformats-officedocument.spreadsheetml.table+xml"/>
  <Override PartName="/xl/tables/table53.xml" ContentType="application/vnd.openxmlformats-officedocument.spreadsheetml.table+xml"/>
  <Override PartName="/xl/tables/table5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120" yWindow="45" windowWidth="11400" windowHeight="7710" tabRatio="632" activeTab="3"/>
  </bookViews>
  <sheets>
    <sheet name="Listes" sheetId="61" r:id="rId1"/>
    <sheet name="Accueil" sheetId="60" r:id="rId2"/>
    <sheet name="TCD" sheetId="2" r:id="rId3"/>
    <sheet name="Résumé" sheetId="59" r:id="rId4"/>
    <sheet name="S1" sheetId="9" r:id="rId5"/>
    <sheet name="S2" sheetId="8" r:id="rId6"/>
    <sheet name="S3" sheetId="7" r:id="rId7"/>
    <sheet name="S4" sheetId="6" r:id="rId8"/>
    <sheet name="S5" sheetId="5" r:id="rId9"/>
    <sheet name="S6" sheetId="4" r:id="rId10"/>
    <sheet name="S7" sheetId="3" r:id="rId11"/>
    <sheet name="S8" sheetId="10" r:id="rId12"/>
    <sheet name="S9" sheetId="11" r:id="rId13"/>
    <sheet name="S10" sheetId="12" r:id="rId14"/>
    <sheet name="S11" sheetId="13" r:id="rId15"/>
    <sheet name="S12" sheetId="14" r:id="rId16"/>
    <sheet name="S13" sheetId="15" r:id="rId17"/>
    <sheet name="S14" sheetId="16" r:id="rId18"/>
    <sheet name="S15" sheetId="17" r:id="rId19"/>
    <sheet name="S16" sheetId="18" r:id="rId20"/>
    <sheet name="S17" sheetId="19" r:id="rId21"/>
    <sheet name="S18" sheetId="20" r:id="rId22"/>
    <sheet name="S19" sheetId="21" r:id="rId23"/>
    <sheet name="S20" sheetId="22" r:id="rId24"/>
    <sheet name="S21" sheetId="23" r:id="rId25"/>
    <sheet name="S22" sheetId="24" r:id="rId26"/>
    <sheet name="S23" sheetId="25" r:id="rId27"/>
    <sheet name="S24" sheetId="26" r:id="rId28"/>
    <sheet name="S25" sheetId="27" r:id="rId29"/>
    <sheet name="S26" sheetId="28" r:id="rId30"/>
    <sheet name="S27" sheetId="29" r:id="rId31"/>
    <sheet name="S28" sheetId="30" r:id="rId32"/>
    <sheet name="S29" sheetId="31" r:id="rId33"/>
    <sheet name="S30" sheetId="32" r:id="rId34"/>
    <sheet name="S31" sheetId="33" r:id="rId35"/>
    <sheet name="S32" sheetId="34" r:id="rId36"/>
    <sheet name="S33" sheetId="35" r:id="rId37"/>
    <sheet name="S34" sheetId="36" r:id="rId38"/>
    <sheet name="S35" sheetId="37" r:id="rId39"/>
    <sheet name="S36" sheetId="38" r:id="rId40"/>
    <sheet name="S37" sheetId="39" r:id="rId41"/>
    <sheet name="S38" sheetId="40" r:id="rId42"/>
    <sheet name="S39" sheetId="41" r:id="rId43"/>
    <sheet name="S40" sheetId="42" r:id="rId44"/>
    <sheet name="S41" sheetId="43" r:id="rId45"/>
    <sheet name="S42" sheetId="44" r:id="rId46"/>
    <sheet name="S43" sheetId="45" r:id="rId47"/>
    <sheet name="S44" sheetId="46" r:id="rId48"/>
    <sheet name="S45" sheetId="47" r:id="rId49"/>
    <sheet name="S46" sheetId="48" r:id="rId50"/>
    <sheet name="S47" sheetId="49" r:id="rId51"/>
    <sheet name="S48" sheetId="50" r:id="rId52"/>
    <sheet name="S49" sheetId="51" r:id="rId53"/>
    <sheet name="S50" sheetId="52" r:id="rId54"/>
    <sheet name="S51" sheetId="58" r:id="rId55"/>
    <sheet name="S52" sheetId="53" r:id="rId56"/>
  </sheets>
  <externalReferences>
    <externalReference r:id="rId57"/>
  </externalReferences>
  <definedNames>
    <definedName name="_xlnm._FilterDatabase" localSheetId="4" hidden="1">'S1'!$A$5:$AA$6</definedName>
    <definedName name="_xlnm._FilterDatabase" localSheetId="13" hidden="1">'S10'!$A$5:$AA$8</definedName>
    <definedName name="_xlnm._FilterDatabase" localSheetId="14" hidden="1">'S11'!$A$5:$AA$8</definedName>
    <definedName name="_xlnm._FilterDatabase" localSheetId="15" hidden="1">'S12'!$A$5:$AA$6</definedName>
    <definedName name="_xlnm._FilterDatabase" localSheetId="16" hidden="1">'S13'!$A$5:$AA$6</definedName>
    <definedName name="_xlnm._FilterDatabase" localSheetId="17" hidden="1">'S14'!$A$5:$AA$6</definedName>
    <definedName name="_xlnm._FilterDatabase" localSheetId="18" hidden="1">'S15'!$A$5:$AA$6</definedName>
    <definedName name="_xlnm._FilterDatabase" localSheetId="19" hidden="1">'S16'!$A$5:$AA$6</definedName>
    <definedName name="_xlnm._FilterDatabase" localSheetId="20" hidden="1">'S17'!$A$5:$AA$6</definedName>
    <definedName name="_xlnm._FilterDatabase" localSheetId="21" hidden="1">'S18'!$A$5:$AA$6</definedName>
    <definedName name="_xlnm._FilterDatabase" localSheetId="22" hidden="1">'S19'!$A$5:$AA$6</definedName>
    <definedName name="_xlnm._FilterDatabase" localSheetId="5" hidden="1">'S2'!$A$5:$AA$6</definedName>
    <definedName name="_xlnm._FilterDatabase" localSheetId="23" hidden="1">'S20'!$A$5:$AA$6</definedName>
    <definedName name="_xlnm._FilterDatabase" localSheetId="24" hidden="1">'S21'!$A$5:$AA$6</definedName>
    <definedName name="_xlnm._FilterDatabase" localSheetId="25" hidden="1">'S22'!$A$5:$AA$6</definedName>
    <definedName name="_xlnm._FilterDatabase" localSheetId="26" hidden="1">'S23'!$A$5:$AA$6</definedName>
    <definedName name="_xlnm._FilterDatabase" localSheetId="27" hidden="1">'S24'!$A$5:$AA$6</definedName>
    <definedName name="_xlnm._FilterDatabase" localSheetId="28" hidden="1">'S25'!$A$5:$AA$6</definedName>
    <definedName name="_xlnm._FilterDatabase" localSheetId="29" hidden="1">'S26'!$A$5:$AA$6</definedName>
    <definedName name="_xlnm._FilterDatabase" localSheetId="30" hidden="1">'S27'!$A$5:$AA$6</definedName>
    <definedName name="_xlnm._FilterDatabase" localSheetId="31" hidden="1">'S28'!$A$5:$AA$6</definedName>
    <definedName name="_xlnm._FilterDatabase" localSheetId="32" hidden="1">'S29'!$A$5:$AA$6</definedName>
    <definedName name="_xlnm._FilterDatabase" localSheetId="6" hidden="1">'S3'!$A$5:$AA$6</definedName>
    <definedName name="_xlnm._FilterDatabase" localSheetId="33" hidden="1">'S30'!$A$5:$AA$6</definedName>
    <definedName name="_xlnm._FilterDatabase" localSheetId="34" hidden="1">'S31'!$A$5:$AA$6</definedName>
    <definedName name="_xlnm._FilterDatabase" localSheetId="35" hidden="1">'S32'!$A$5:$AA$6</definedName>
    <definedName name="_xlnm._FilterDatabase" localSheetId="36" hidden="1">'S33'!$A$5:$AA$6</definedName>
    <definedName name="_xlnm._FilterDatabase" localSheetId="37" hidden="1">'S34'!$A$5:$AA$6</definedName>
    <definedName name="_xlnm._FilterDatabase" localSheetId="38" hidden="1">'S35'!$A$5:$AA$6</definedName>
    <definedName name="_xlnm._FilterDatabase" localSheetId="39" hidden="1">'S36'!$A$5:$AA$6</definedName>
    <definedName name="_xlnm._FilterDatabase" localSheetId="40" hidden="1">'S37'!$A$5:$AA$6</definedName>
    <definedName name="_xlnm._FilterDatabase" localSheetId="41" hidden="1">'S38'!$A$5:$AA$6</definedName>
    <definedName name="_xlnm._FilterDatabase" localSheetId="42" hidden="1">'S39'!$A$5:$AA$6</definedName>
    <definedName name="_xlnm._FilterDatabase" localSheetId="7" hidden="1">'S4'!$A$5:$AA$6</definedName>
    <definedName name="_xlnm._FilterDatabase" localSheetId="43" hidden="1">'S40'!$A$5:$AA$6</definedName>
    <definedName name="_xlnm._FilterDatabase" localSheetId="44" hidden="1">'S41'!$A$5:$AA$6</definedName>
    <definedName name="_xlnm._FilterDatabase" localSheetId="45" hidden="1">'S42'!$A$5:$AA$6</definedName>
    <definedName name="_xlnm._FilterDatabase" localSheetId="46" hidden="1">'S43'!$A$5:$AA$6</definedName>
    <definedName name="_xlnm._FilterDatabase" localSheetId="47" hidden="1">'S44'!$A$5:$AA$6</definedName>
    <definedName name="_xlnm._FilterDatabase" localSheetId="48" hidden="1">'S45'!$A$5:$AA$6</definedName>
    <definedName name="_xlnm._FilterDatabase" localSheetId="49" hidden="1">'S46'!$A$5:$AA$6</definedName>
    <definedName name="_xlnm._FilterDatabase" localSheetId="50" hidden="1">'S47'!$A$5:$AA$6</definedName>
    <definedName name="_xlnm._FilterDatabase" localSheetId="51" hidden="1">'S48'!$A$5:$AA$6</definedName>
    <definedName name="_xlnm._FilterDatabase" localSheetId="52" hidden="1">'S49'!$A$5:$AA$6</definedName>
    <definedName name="_xlnm._FilterDatabase" localSheetId="8" hidden="1">'S5'!$A$5:$AA$6</definedName>
    <definedName name="_xlnm._FilterDatabase" localSheetId="53" hidden="1">'S50'!$A$5:$AA$6</definedName>
    <definedName name="_xlnm._FilterDatabase" localSheetId="54" hidden="1">'S51'!$A$5:$AA$6</definedName>
    <definedName name="_xlnm._FilterDatabase" localSheetId="55" hidden="1">'S52'!$A$5:$AA$6</definedName>
    <definedName name="_xlnm._FilterDatabase" localSheetId="9" hidden="1">'S6'!$A$5:$AA$6</definedName>
    <definedName name="_xlnm._FilterDatabase" localSheetId="10" hidden="1">'S7'!$A$5:$AA$6</definedName>
    <definedName name="_xlnm._FilterDatabase" localSheetId="11" hidden="1">'S8'!$A$5:$AA$6</definedName>
    <definedName name="_xlnm._FilterDatabase" localSheetId="12" hidden="1">'S9'!$A$5:$AA$6</definedName>
    <definedName name="Liste_colisage_Wilbers_S10.14" localSheetId="54">#REF!</definedName>
    <definedName name="Liste_colisage_Wilbers_S10.14">#REF!</definedName>
  </definedNames>
  <calcPr calcId="152511"/>
</workbook>
</file>

<file path=xl/calcChain.xml><?xml version="1.0" encoding="utf-8"?>
<calcChain xmlns="http://schemas.openxmlformats.org/spreadsheetml/2006/main">
  <c r="AB156" i="59" l="1"/>
  <c r="AB157" i="59"/>
  <c r="AB158" i="59"/>
  <c r="AB153" i="59"/>
  <c r="AB154" i="59"/>
  <c r="AB155" i="59"/>
  <c r="AB150" i="59"/>
  <c r="AB151" i="59"/>
  <c r="AB152" i="59"/>
  <c r="AB147" i="59"/>
  <c r="AB148" i="59"/>
  <c r="AB149" i="59"/>
  <c r="AB144" i="59"/>
  <c r="AB145" i="59"/>
  <c r="AB146" i="59"/>
  <c r="AB141" i="59"/>
  <c r="AB142" i="59"/>
  <c r="AB143" i="59"/>
  <c r="AB138" i="59"/>
  <c r="AB139" i="59"/>
  <c r="AB140" i="59"/>
  <c r="AB135" i="59"/>
  <c r="AB136" i="59"/>
  <c r="AB137" i="59"/>
  <c r="AB132" i="59"/>
  <c r="AB133" i="59"/>
  <c r="AB134" i="59"/>
  <c r="AB129" i="59"/>
  <c r="AB130" i="59"/>
  <c r="AB131" i="59"/>
  <c r="AB126" i="59"/>
  <c r="AB127" i="59"/>
  <c r="AB128" i="59"/>
  <c r="AB123" i="59"/>
  <c r="AB124" i="59"/>
  <c r="AB125" i="59"/>
  <c r="AB120" i="59"/>
  <c r="AB121" i="59"/>
  <c r="AB122" i="59"/>
  <c r="AB117" i="59"/>
  <c r="AB118" i="59"/>
  <c r="AB119" i="59"/>
  <c r="AB114" i="59"/>
  <c r="AB115" i="59"/>
  <c r="AB116" i="59"/>
  <c r="AB111" i="59"/>
  <c r="AB112" i="59"/>
  <c r="AB113" i="59"/>
  <c r="AB108" i="59"/>
  <c r="AB109" i="59"/>
  <c r="AB110" i="59"/>
  <c r="AB105" i="59"/>
  <c r="AB106" i="59"/>
  <c r="AB107" i="59"/>
  <c r="AB102" i="59"/>
  <c r="AB103" i="59"/>
  <c r="AB104" i="59"/>
  <c r="AB99" i="59"/>
  <c r="AB100" i="59"/>
  <c r="AB101" i="59"/>
  <c r="AB96" i="59"/>
  <c r="AB97" i="59"/>
  <c r="AB98" i="59"/>
  <c r="AB93" i="59"/>
  <c r="AB94" i="59"/>
  <c r="AB95" i="59"/>
  <c r="AB90" i="59"/>
  <c r="AB91" i="59"/>
  <c r="AB92" i="59"/>
  <c r="AB87" i="59"/>
  <c r="AB88" i="59"/>
  <c r="AB89" i="59"/>
  <c r="AB84" i="59"/>
  <c r="AB85" i="59"/>
  <c r="AB86" i="59"/>
  <c r="AB81" i="59"/>
  <c r="AB82" i="59"/>
  <c r="AB83" i="59"/>
  <c r="AB78" i="59"/>
  <c r="AB79" i="59"/>
  <c r="AB80" i="59"/>
  <c r="AB75" i="59"/>
  <c r="AB76" i="59"/>
  <c r="AB77" i="59"/>
  <c r="AB72" i="59"/>
  <c r="AB73" i="59"/>
  <c r="AB74" i="59"/>
  <c r="AB69" i="59"/>
  <c r="AB70" i="59"/>
  <c r="AB71" i="59"/>
  <c r="AB66" i="59"/>
  <c r="AB67" i="59"/>
  <c r="AB68" i="59"/>
  <c r="AB63" i="59"/>
  <c r="AB64" i="59"/>
  <c r="AB65" i="59"/>
  <c r="AB60" i="59"/>
  <c r="AB61" i="59"/>
  <c r="AB62" i="59"/>
  <c r="AB57" i="59"/>
  <c r="AB58" i="59"/>
  <c r="AB59" i="59"/>
  <c r="AB54" i="59"/>
  <c r="AB55" i="59"/>
  <c r="AB56" i="59"/>
  <c r="AB51" i="59"/>
  <c r="AB52" i="59"/>
  <c r="AB53" i="59"/>
  <c r="AB48" i="59"/>
  <c r="AB49" i="59"/>
  <c r="AB50" i="59"/>
  <c r="AB45" i="59"/>
  <c r="AB46" i="59"/>
  <c r="AB47" i="59"/>
  <c r="AB42" i="59"/>
  <c r="AB43" i="59"/>
  <c r="AB44" i="59"/>
  <c r="AB39" i="59"/>
  <c r="AB40" i="59"/>
  <c r="AB41" i="59"/>
  <c r="AB36" i="59"/>
  <c r="AB37" i="59"/>
  <c r="AB38" i="59"/>
  <c r="AB33" i="59"/>
  <c r="AB34" i="59"/>
  <c r="AB35" i="59"/>
  <c r="AB30" i="59"/>
  <c r="AB31" i="59"/>
  <c r="AB32" i="59"/>
  <c r="AB27" i="59"/>
  <c r="AB28" i="59"/>
  <c r="AB29" i="59"/>
  <c r="AB24" i="59"/>
  <c r="AB25" i="59"/>
  <c r="AB26" i="59"/>
  <c r="AB21" i="59"/>
  <c r="AB22" i="59"/>
  <c r="AB23" i="59"/>
  <c r="AB18" i="59"/>
  <c r="AB19" i="59"/>
  <c r="AB20" i="59"/>
  <c r="AB15" i="59"/>
  <c r="AB16" i="59"/>
  <c r="AB17" i="59"/>
  <c r="AB12" i="59"/>
  <c r="AB13" i="59"/>
  <c r="AB14" i="59"/>
  <c r="AB9" i="59"/>
  <c r="AB10" i="59"/>
  <c r="AB11" i="59"/>
  <c r="AB6" i="59"/>
  <c r="AB7" i="59"/>
  <c r="AB8" i="59"/>
  <c r="AB3" i="59"/>
  <c r="AB4" i="59"/>
  <c r="AB5" i="59"/>
  <c r="Z8" i="9" l="1"/>
  <c r="H8" i="9"/>
  <c r="Z7" i="9"/>
  <c r="H7" i="9"/>
  <c r="Z6" i="9"/>
  <c r="H6" i="9"/>
  <c r="Z8" i="53"/>
  <c r="H8" i="53"/>
  <c r="Z7" i="53"/>
  <c r="H7" i="53"/>
  <c r="Z6" i="53"/>
  <c r="H6" i="53"/>
  <c r="Z8" i="58"/>
  <c r="H8" i="58"/>
  <c r="Z7" i="58"/>
  <c r="H7" i="58"/>
  <c r="Z6" i="58"/>
  <c r="H6" i="58"/>
  <c r="Z8" i="52"/>
  <c r="H8" i="52"/>
  <c r="Z7" i="52"/>
  <c r="H7" i="52"/>
  <c r="Z6" i="52"/>
  <c r="H6" i="52"/>
  <c r="Z8" i="51"/>
  <c r="H8" i="51"/>
  <c r="Z7" i="51"/>
  <c r="H7" i="51"/>
  <c r="Z6" i="51"/>
  <c r="H6" i="51"/>
  <c r="Z8" i="50"/>
  <c r="H8" i="50"/>
  <c r="Z7" i="50"/>
  <c r="H7" i="50"/>
  <c r="Z6" i="50"/>
  <c r="H6" i="50"/>
  <c r="Z8" i="49"/>
  <c r="H8" i="49"/>
  <c r="Z7" i="49"/>
  <c r="H7" i="49"/>
  <c r="Z6" i="49"/>
  <c r="H6" i="49"/>
  <c r="Z8" i="48"/>
  <c r="H8" i="48"/>
  <c r="Z7" i="48"/>
  <c r="H7" i="48"/>
  <c r="Z6" i="48"/>
  <c r="H6" i="48"/>
  <c r="Z8" i="47"/>
  <c r="H8" i="47"/>
  <c r="Z7" i="47"/>
  <c r="H7" i="47"/>
  <c r="Z6" i="47"/>
  <c r="H6" i="47"/>
  <c r="Z8" i="46"/>
  <c r="H8" i="46"/>
  <c r="Z7" i="46"/>
  <c r="H7" i="46"/>
  <c r="Z6" i="46"/>
  <c r="H6" i="46"/>
  <c r="Z8" i="45"/>
  <c r="H8" i="45"/>
  <c r="Z7" i="45"/>
  <c r="H7" i="45"/>
  <c r="Z6" i="45"/>
  <c r="H6" i="45"/>
  <c r="Z8" i="44"/>
  <c r="H8" i="44"/>
  <c r="Z7" i="44"/>
  <c r="H7" i="44"/>
  <c r="Z6" i="44"/>
  <c r="H6" i="44"/>
  <c r="Z8" i="8"/>
  <c r="H8" i="8"/>
  <c r="Z7" i="8"/>
  <c r="H7" i="8"/>
  <c r="Z6" i="8"/>
  <c r="H6" i="8"/>
  <c r="Z8" i="7"/>
  <c r="H8" i="7"/>
  <c r="Z7" i="7"/>
  <c r="H7" i="7"/>
  <c r="Z6" i="7"/>
  <c r="H6" i="7"/>
  <c r="Z8" i="6"/>
  <c r="H8" i="6"/>
  <c r="Z7" i="6"/>
  <c r="H7" i="6"/>
  <c r="Z6" i="6"/>
  <c r="H6" i="6"/>
  <c r="Z8" i="5"/>
  <c r="H8" i="5"/>
  <c r="Z7" i="5"/>
  <c r="H7" i="5"/>
  <c r="Z6" i="5"/>
  <c r="H6" i="5"/>
  <c r="Z8" i="4"/>
  <c r="H8" i="4"/>
  <c r="Z7" i="4"/>
  <c r="H7" i="4"/>
  <c r="Z6" i="4"/>
  <c r="H6" i="4"/>
  <c r="Z8" i="3"/>
  <c r="H8" i="3"/>
  <c r="Z7" i="3"/>
  <c r="H7" i="3"/>
  <c r="Z6" i="3"/>
  <c r="H6" i="3"/>
  <c r="Z8" i="10"/>
  <c r="H8" i="10"/>
  <c r="Z7" i="10"/>
  <c r="H7" i="10"/>
  <c r="Z6" i="10"/>
  <c r="H6" i="10"/>
  <c r="Z8" i="11"/>
  <c r="H8" i="11"/>
  <c r="Z7" i="11"/>
  <c r="H7" i="11"/>
  <c r="Z6" i="11"/>
  <c r="H6" i="11"/>
  <c r="Z8" i="12"/>
  <c r="H8" i="12"/>
  <c r="Z7" i="12"/>
  <c r="H7" i="12"/>
  <c r="Z6" i="12"/>
  <c r="H6" i="12"/>
  <c r="Z8" i="13"/>
  <c r="H8" i="13"/>
  <c r="Z7" i="13"/>
  <c r="H7" i="13"/>
  <c r="Z6" i="13"/>
  <c r="H6" i="13"/>
  <c r="Z8" i="14"/>
  <c r="H8" i="14"/>
  <c r="Z7" i="14"/>
  <c r="H7" i="14"/>
  <c r="Z6" i="14"/>
  <c r="H6" i="14"/>
  <c r="Z8" i="15"/>
  <c r="H8" i="15"/>
  <c r="Z7" i="15"/>
  <c r="H7" i="15"/>
  <c r="Z6" i="15"/>
  <c r="H6" i="15"/>
  <c r="Z8" i="16"/>
  <c r="H8" i="16"/>
  <c r="Z7" i="16"/>
  <c r="H7" i="16"/>
  <c r="Z6" i="16"/>
  <c r="H6" i="16"/>
  <c r="Z8" i="17"/>
  <c r="H8" i="17"/>
  <c r="Z7" i="17"/>
  <c r="H7" i="17"/>
  <c r="Z6" i="17"/>
  <c r="H6" i="17"/>
  <c r="Z8" i="18"/>
  <c r="H8" i="18"/>
  <c r="Z7" i="18"/>
  <c r="H7" i="18"/>
  <c r="Z6" i="18"/>
  <c r="H6" i="18"/>
  <c r="Z8" i="19"/>
  <c r="H8" i="19"/>
  <c r="Z7" i="19"/>
  <c r="H7" i="19"/>
  <c r="Z6" i="19"/>
  <c r="H6" i="19"/>
  <c r="Z8" i="20"/>
  <c r="H8" i="20"/>
  <c r="Z7" i="20"/>
  <c r="H7" i="20"/>
  <c r="Z6" i="20"/>
  <c r="H6" i="20"/>
  <c r="Z8" i="21"/>
  <c r="H8" i="21"/>
  <c r="Z7" i="21"/>
  <c r="H7" i="21"/>
  <c r="Z6" i="21"/>
  <c r="H6" i="21"/>
  <c r="Z8" i="22"/>
  <c r="H8" i="22"/>
  <c r="Z7" i="22"/>
  <c r="H7" i="22"/>
  <c r="Z6" i="22"/>
  <c r="H6" i="22"/>
  <c r="Z8" i="23"/>
  <c r="H8" i="23"/>
  <c r="Z7" i="23"/>
  <c r="H7" i="23"/>
  <c r="Z6" i="23"/>
  <c r="H6" i="23"/>
  <c r="Z8" i="24"/>
  <c r="H8" i="24"/>
  <c r="Z7" i="24"/>
  <c r="H7" i="24"/>
  <c r="Z6" i="24"/>
  <c r="H6" i="24"/>
  <c r="Z8" i="25"/>
  <c r="H8" i="25"/>
  <c r="Z7" i="25"/>
  <c r="H7" i="25"/>
  <c r="Z6" i="25"/>
  <c r="H6" i="25"/>
  <c r="Z8" i="26"/>
  <c r="H8" i="26"/>
  <c r="Z7" i="26"/>
  <c r="H7" i="26"/>
  <c r="Z6" i="26"/>
  <c r="H6" i="26"/>
  <c r="Z8" i="27"/>
  <c r="H8" i="27"/>
  <c r="Z7" i="27"/>
  <c r="H7" i="27"/>
  <c r="Z6" i="27"/>
  <c r="H6" i="27"/>
  <c r="Z8" i="28"/>
  <c r="H8" i="28"/>
  <c r="Z7" i="28"/>
  <c r="H7" i="28"/>
  <c r="Z6" i="28"/>
  <c r="H6" i="28"/>
  <c r="Z8" i="29"/>
  <c r="H8" i="29"/>
  <c r="Z7" i="29"/>
  <c r="H7" i="29"/>
  <c r="Z6" i="29"/>
  <c r="H6" i="29"/>
  <c r="Z8" i="30"/>
  <c r="H8" i="30"/>
  <c r="Z7" i="30"/>
  <c r="H7" i="30"/>
  <c r="Z6" i="30"/>
  <c r="H6" i="30"/>
  <c r="Z8" i="31"/>
  <c r="H8" i="31"/>
  <c r="Z7" i="31"/>
  <c r="H7" i="31"/>
  <c r="Z6" i="31"/>
  <c r="H6" i="31"/>
  <c r="Z8" i="32"/>
  <c r="H8" i="32"/>
  <c r="Z7" i="32"/>
  <c r="H7" i="32"/>
  <c r="Z6" i="32"/>
  <c r="H6" i="32"/>
  <c r="Z8" i="33"/>
  <c r="H8" i="33"/>
  <c r="Z7" i="33"/>
  <c r="H7" i="33"/>
  <c r="Z6" i="33"/>
  <c r="H6" i="33"/>
  <c r="Z8" i="34"/>
  <c r="H8" i="34"/>
  <c r="Z7" i="34"/>
  <c r="H7" i="34"/>
  <c r="Z6" i="34"/>
  <c r="H6" i="34"/>
  <c r="Z8" i="35"/>
  <c r="H8" i="35"/>
  <c r="Z7" i="35"/>
  <c r="H7" i="35"/>
  <c r="Z6" i="35"/>
  <c r="H6" i="35"/>
  <c r="Z8" i="36"/>
  <c r="H8" i="36"/>
  <c r="Z7" i="36"/>
  <c r="H7" i="36"/>
  <c r="Z6" i="36"/>
  <c r="H6" i="36"/>
  <c r="Z8" i="37"/>
  <c r="H8" i="37"/>
  <c r="Z7" i="37"/>
  <c r="H7" i="37"/>
  <c r="Z6" i="37"/>
  <c r="H6" i="37"/>
  <c r="Z8" i="38"/>
  <c r="H8" i="38"/>
  <c r="Z7" i="38"/>
  <c r="H7" i="38"/>
  <c r="Z6" i="38"/>
  <c r="H6" i="38"/>
  <c r="Z8" i="39"/>
  <c r="H8" i="39"/>
  <c r="Z7" i="39"/>
  <c r="H7" i="39"/>
  <c r="Z6" i="39"/>
  <c r="H6" i="39"/>
  <c r="Z8" i="40"/>
  <c r="H8" i="40"/>
  <c r="Z7" i="40"/>
  <c r="H7" i="40"/>
  <c r="Z6" i="40"/>
  <c r="H6" i="40"/>
  <c r="Z8" i="41"/>
  <c r="H8" i="41"/>
  <c r="Z7" i="41"/>
  <c r="H7" i="41"/>
  <c r="Z6" i="41"/>
  <c r="H6" i="41"/>
  <c r="Z8" i="42"/>
  <c r="H8" i="42"/>
  <c r="Z7" i="42"/>
  <c r="H7" i="42"/>
  <c r="Z6" i="42"/>
  <c r="H6" i="42"/>
  <c r="Z8" i="43"/>
  <c r="H8" i="43"/>
  <c r="Z7" i="43"/>
  <c r="H7" i="43"/>
  <c r="Z6" i="43"/>
  <c r="H6" i="43"/>
</calcChain>
</file>

<file path=xl/sharedStrings.xml><?xml version="1.0" encoding="utf-8"?>
<sst xmlns="http://schemas.openxmlformats.org/spreadsheetml/2006/main" count="2372" uniqueCount="37">
  <si>
    <t>Article</t>
  </si>
  <si>
    <t>Observations</t>
  </si>
  <si>
    <t>Modèle</t>
  </si>
  <si>
    <t>Mois</t>
  </si>
  <si>
    <t>Date</t>
  </si>
  <si>
    <t>Lieu</t>
  </si>
  <si>
    <t xml:space="preserve">N° </t>
  </si>
  <si>
    <t>Q E</t>
  </si>
  <si>
    <t>Min</t>
  </si>
  <si>
    <t xml:space="preserve">Total Min 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</si>
  <si>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</si>
  <si>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</si>
  <si>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</si>
  <si>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</si>
  <si>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</si>
  <si>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</si>
  <si>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</si>
  <si>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</si>
  <si>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</si>
  <si>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</si>
  <si>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</si>
  <si>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</si>
  <si>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</si>
  <si>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</si>
  <si>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</si>
  <si>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</si>
  <si>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</si>
  <si>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Qté </t>
  </si>
  <si>
    <t>France</t>
  </si>
  <si>
    <t>5B</t>
  </si>
  <si>
    <t>M1</t>
  </si>
  <si>
    <t>M2</t>
  </si>
  <si>
    <t>M3</t>
  </si>
  <si>
    <t>Italy</t>
  </si>
  <si>
    <t>USA</t>
  </si>
  <si>
    <t>CHILY</t>
  </si>
  <si>
    <t>Chily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</si>
</sst>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Verdana"/>
      <family val="2"/>
    </font>
    <font>
      <b/>
      <sz val="11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Font="1"/>
    <xf numFmtId="0" fontId="2" fillId="2" borderId="3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4" fontId="3" fillId="0" borderId="6" xfId="0" applyNumberFormat="1" applyFont="1" applyFill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/>
    <xf numFmtId="0" fontId="7" fillId="0" borderId="0" xfId="1" applyAlignment="1"/>
    <xf numFmtId="0" fontId="7" fillId="0" borderId="0" xfId="1" applyAlignment="1">
      <alignment horizontal="center"/>
    </xf>
    <xf numFmtId="0" fontId="7" fillId="0" borderId="0" xfId="1" applyAlignment="1">
      <alignment horizontal="left"/>
    </xf>
    <xf numFmtId="0" fontId="8" fillId="0" borderId="0" xfId="1" applyFont="1" applyAlignment="1">
      <alignment horizontal="center"/>
    </xf>
    <xf numFmtId="0" fontId="7" fillId="0" borderId="0" xfId="1" applyNumberFormat="1" applyAlignment="1">
      <alignment horizontal="center"/>
    </xf>
    <xf numFmtId="0" fontId="2" fillId="2" borderId="8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left" vertical="center"/>
    </xf>
    <xf numFmtId="1" fontId="5" fillId="2" borderId="4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14" fontId="7" fillId="0" borderId="0" xfId="1" applyNumberFormat="1" applyAlignment="1">
      <alignment horizontal="left"/>
    </xf>
    <xf numFmtId="3" fontId="7" fillId="0" borderId="0" xfId="1" applyNumberFormat="1" applyAlignment="1">
      <alignment horizontal="center"/>
    </xf>
  </cellXfs>
  <cellStyles count="2">
    <cellStyle name="Normal" xfId="0" builtinId="0"/>
    <cellStyle name="Normal 2" xfId="1"/>
  </cellStyles>
  <dxfs count="1895">
    <dxf>
      <numFmt numFmtId="0" formatCode="General"/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ill>
        <patternFill>
          <fgColor rgb="FF000000"/>
          <bgColor rgb="FFFCD5B4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3" formatCode="#,##0"/>
    </dxf>
    <dxf>
      <numFmt numFmtId="3" formatCode="#,##0"/>
    </dxf>
    <dxf>
      <numFmt numFmtId="19" formatCode="dd/mm/yyyy"/>
      <alignment horizontal="left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externalLink" Target="externalLinks/externalLink1.xml"/><Relationship Id="rId61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</xdr:row>
      <xdr:rowOff>19050</xdr:rowOff>
    </xdr:from>
    <xdr:to>
      <xdr:col>2</xdr:col>
      <xdr:colOff>76200</xdr:colOff>
      <xdr:row>2</xdr:row>
      <xdr:rowOff>133350</xdr:rowOff>
    </xdr:to>
    <xdr:sp macro="[1]!compiler" textlink="">
      <xdr:nvSpPr>
        <xdr:cNvPr id="2" name="Rectangle à coins arrondis 1"/>
        <xdr:cNvSpPr/>
      </xdr:nvSpPr>
      <xdr:spPr>
        <a:xfrm>
          <a:off x="85725" y="209550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Consolider les feuilles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1</xdr:col>
      <xdr:colOff>257175</xdr:colOff>
      <xdr:row>2</xdr:row>
      <xdr:rowOff>19050</xdr:rowOff>
    </xdr:to>
    <xdr:sp macro="[0]!RefreshAllPivotTables" textlink="">
      <xdr:nvSpPr>
        <xdr:cNvPr id="10" name="Rectangle à coins arrondis 9"/>
        <xdr:cNvSpPr/>
      </xdr:nvSpPr>
      <xdr:spPr>
        <a:xfrm>
          <a:off x="85725" y="76200"/>
          <a:ext cx="933450" cy="3238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Arial" panose="020B0604020202020204" pitchFamily="34" charset="0"/>
              <a:cs typeface="Arial" panose="020B0604020202020204" pitchFamily="34" charset="0"/>
            </a:rPr>
            <a:t>Actualiser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ilation%20de%20listes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compilation"/>
      <sheetName val="compilation de listes (1)"/>
    </sheetNames>
    <definedNames>
      <definedName name="compiler"/>
    </definedNames>
    <sheetDataSet>
      <sheetData sheetId="0" refreshError="1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47" name="Tableau147" displayName="Tableau147" ref="C4:C7" totalsRowShown="0">
  <autoFilter ref="C4:C7"/>
  <tableColumns count="1">
    <tableColumn id="1" name="Lie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8" name="tblRésumé" displayName="tblRésumé" ref="A2:AB158" totalsRowShown="0" headerRowDxfId="1">
  <autoFilter ref="A2:AB15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</autoFilter>
  <tableColumns count="28">
    <tableColumn id="1" name="Date" dataDxfId="1894"/>
    <tableColumn id="2" name="Lieu"/>
    <tableColumn id="3" name="N° "/>
    <tableColumn id="5" name="Article"/>
    <tableColumn id="6" name="Modèle"/>
    <tableColumn id="7" name="Q E"/>
    <tableColumn id="8" name="Min" dataDxfId="1893"/>
    <tableColumn id="9" name="Total Min " dataDxfId="1892"/>
    <tableColumn id="10" name="1" dataDxfId="1891"/>
    <tableColumn id="14" name="2" dataDxfId="1890"/>
    <tableColumn id="12" name="3" dataDxfId="1889"/>
    <tableColumn id="4" name="4" dataDxfId="1888"/>
    <tableColumn id="11" name="5" dataDxfId="1887"/>
    <tableColumn id="13" name="6" dataDxfId="1886"/>
    <tableColumn id="15" name="7" dataDxfId="1885"/>
    <tableColumn id="16" name="8" dataDxfId="1884"/>
    <tableColumn id="17" name="9" dataDxfId="1883"/>
    <tableColumn id="18" name="10" dataDxfId="1882"/>
    <tableColumn id="19" name="11" dataDxfId="1881"/>
    <tableColumn id="20" name="12" dataDxfId="1880"/>
    <tableColumn id="21" name="13" dataDxfId="1879"/>
    <tableColumn id="22" name="14" dataDxfId="1878"/>
    <tableColumn id="23" name="15" dataDxfId="1877"/>
    <tableColumn id="24" name="16" dataDxfId="1876"/>
    <tableColumn id="25" name="17" dataDxfId="1875"/>
    <tableColumn id="26" name="Qté " dataDxfId="1874"/>
    <tableColumn id="27" name="Observations"/>
    <tableColumn id="28" name="Mois" dataDxfId="0">
      <calculatedColumnFormula>IF(ISBLANK(A3),"",TEXT(A3,"mmmm"))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146" name="Liste_S10.5665859596147" displayName="Liste_S10.5665859596147" ref="A5:AA8" headerRowDxfId="1873" dataDxfId="1872" totalsRowDxfId="1870" tableBorderDxfId="1871">
  <autoFilter ref="A5:AA8"/>
  <tableColumns count="27">
    <tableColumn id="1" name="Date" totalsRowLabel="Total" totalsRowDxfId="1869"/>
    <tableColumn id="2" name="Lieu" totalsRowDxfId="1868"/>
    <tableColumn id="3" name="N° " totalsRowDxfId="1867"/>
    <tableColumn id="4" name="Article" totalsRowDxfId="1866"/>
    <tableColumn id="5" name="Modèle" totalsRowDxfId="1865"/>
    <tableColumn id="6" name="Q E" totalsRowFunction="sum" dataDxfId="1864" totalsRowDxfId="1863"/>
    <tableColumn id="7" name="Min" totalsRowFunction="sum" dataDxfId="1862" totalsRowDxfId="1861"/>
    <tableColumn id="8" name="Total Min " totalsRowFunction="sum" dataDxfId="1860" totalsRowDxfId="1859">
      <calculatedColumnFormula>F6*G6</calculatedColumnFormula>
    </tableColumn>
    <tableColumn id="9" name="1" totalsRowFunction="sum" totalsRowDxfId="1858"/>
    <tableColumn id="10" name="2" totalsRowFunction="sum" totalsRowDxfId="1857"/>
    <tableColumn id="11" name="3" totalsRowFunction="sum" dataDxfId="1856" totalsRowDxfId="1855"/>
    <tableColumn id="12" name="4" totalsRowFunction="sum" totalsRowDxfId="1854"/>
    <tableColumn id="13" name="5" totalsRowFunction="sum" totalsRowDxfId="1853"/>
    <tableColumn id="14" name="6" totalsRowFunction="sum" totalsRowDxfId="1852"/>
    <tableColumn id="15" name="7" totalsRowFunction="sum" totalsRowDxfId="1851"/>
    <tableColumn id="16" name="8" totalsRowFunction="sum" totalsRowDxfId="1850"/>
    <tableColumn id="17" name="9" totalsRowFunction="sum" dataDxfId="1849" totalsRowDxfId="1848"/>
    <tableColumn id="18" name="10" totalsRowFunction="sum" totalsRowDxfId="1847"/>
    <tableColumn id="19" name="11" totalsRowFunction="sum" totalsRowDxfId="1846"/>
    <tableColumn id="20" name="12" totalsRowFunction="sum" totalsRowDxfId="1845"/>
    <tableColumn id="21" name="13" totalsRowFunction="sum" totalsRowDxfId="1844"/>
    <tableColumn id="22" name="14" totalsRowFunction="sum" totalsRowDxfId="1843"/>
    <tableColumn id="23" name="15" totalsRowFunction="sum" totalsRowDxfId="1842"/>
    <tableColumn id="24" name="16" totalsRowFunction="sum" totalsRowDxfId="1841"/>
    <tableColumn id="25" name="17" totalsRowFunction="sum" totalsRowDxfId="1840"/>
    <tableColumn id="26" name="Qté " totalsRowFunction="sum" totalsRowDxfId="1839">
      <calculatedColumnFormula>SUM(I6:Y6)</calculatedColumnFormula>
    </tableColumn>
    <tableColumn id="28" name="Observations" totalsRowDxfId="1838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134" name="Liste_S10.5665859596118135" displayName="Liste_S10.5665859596118135" ref="A5:AA8" headerRowDxfId="1837" dataDxfId="1836" totalsRowDxfId="1834" tableBorderDxfId="1835">
  <autoFilter ref="A5:AA8"/>
  <tableColumns count="27">
    <tableColumn id="1" name="Date" totalsRowLabel="Total" totalsRowDxfId="1833"/>
    <tableColumn id="2" name="Lieu" totalsRowDxfId="1832"/>
    <tableColumn id="3" name="N° " totalsRowDxfId="1831"/>
    <tableColumn id="4" name="Article" totalsRowDxfId="1830"/>
    <tableColumn id="5" name="Modèle" totalsRowDxfId="1829"/>
    <tableColumn id="6" name="Q E" totalsRowFunction="sum" dataDxfId="1828" totalsRowDxfId="1827"/>
    <tableColumn id="7" name="Min" totalsRowFunction="sum" dataDxfId="1826" totalsRowDxfId="1825"/>
    <tableColumn id="8" name="Total Min " totalsRowFunction="sum" dataDxfId="1824" totalsRowDxfId="1823">
      <calculatedColumnFormula>F6*G6</calculatedColumnFormula>
    </tableColumn>
    <tableColumn id="9" name="1" totalsRowFunction="sum" totalsRowDxfId="1822"/>
    <tableColumn id="10" name="2" totalsRowFunction="sum" totalsRowDxfId="1821"/>
    <tableColumn id="11" name="3" totalsRowFunction="sum" dataDxfId="1820" totalsRowDxfId="1819"/>
    <tableColumn id="12" name="4" totalsRowFunction="sum" totalsRowDxfId="1818"/>
    <tableColumn id="13" name="5" totalsRowFunction="sum" totalsRowDxfId="1817"/>
    <tableColumn id="14" name="6" totalsRowFunction="sum" totalsRowDxfId="1816"/>
    <tableColumn id="15" name="7" totalsRowFunction="sum" totalsRowDxfId="1815"/>
    <tableColumn id="16" name="8" totalsRowFunction="sum" totalsRowDxfId="1814"/>
    <tableColumn id="17" name="9" totalsRowFunction="sum" dataDxfId="1813" totalsRowDxfId="1812"/>
    <tableColumn id="18" name="10" totalsRowFunction="sum" totalsRowDxfId="1811"/>
    <tableColumn id="19" name="11" totalsRowFunction="sum" totalsRowDxfId="1810"/>
    <tableColumn id="20" name="12" totalsRowFunction="sum" totalsRowDxfId="1809"/>
    <tableColumn id="21" name="13" totalsRowFunction="sum" totalsRowDxfId="1808"/>
    <tableColumn id="22" name="14" totalsRowFunction="sum" totalsRowDxfId="1807"/>
    <tableColumn id="23" name="15" totalsRowFunction="sum" totalsRowDxfId="1806"/>
    <tableColumn id="24" name="16" totalsRowFunction="sum" totalsRowDxfId="1805"/>
    <tableColumn id="25" name="17" totalsRowFunction="sum" totalsRowDxfId="1804"/>
    <tableColumn id="26" name="Qté " totalsRowFunction="sum" totalsRowDxfId="1803">
      <calculatedColumnFormula>SUM(I6:Y6)</calculatedColumnFormula>
    </tableColumn>
    <tableColumn id="28" name="Observations" totalsRowDxfId="1802"/>
  </tableColumns>
  <tableStyleInfo name="TableStyleLight15" showFirstColumn="0" showLastColumn="0" showRowStripes="1" showColumnStripes="0"/>
</table>
</file>

<file path=xl/tables/table5.xml><?xml version="1.0" encoding="utf-8"?>
<table xmlns="http://schemas.openxmlformats.org/spreadsheetml/2006/main" id="133" name="Liste_S10.5665859596118134" displayName="Liste_S10.5665859596118134" ref="A5:AA8" headerRowDxfId="1801" dataDxfId="1800" totalsRowDxfId="1798" tableBorderDxfId="1799">
  <autoFilter ref="A5:AA8"/>
  <tableColumns count="27">
    <tableColumn id="1" name="Date" totalsRowLabel="Total" totalsRowDxfId="1797"/>
    <tableColumn id="2" name="Lieu" totalsRowDxfId="1796"/>
    <tableColumn id="3" name="N° " totalsRowDxfId="1795"/>
    <tableColumn id="4" name="Article" totalsRowDxfId="1794"/>
    <tableColumn id="5" name="Modèle" totalsRowDxfId="1793"/>
    <tableColumn id="6" name="Q E" totalsRowFunction="sum" dataDxfId="1792" totalsRowDxfId="1791"/>
    <tableColumn id="7" name="Min" totalsRowFunction="sum" dataDxfId="1790" totalsRowDxfId="1789"/>
    <tableColumn id="8" name="Total Min " totalsRowFunction="sum" dataDxfId="1788" totalsRowDxfId="1787">
      <calculatedColumnFormula>F6*G6</calculatedColumnFormula>
    </tableColumn>
    <tableColumn id="9" name="1" totalsRowFunction="sum" totalsRowDxfId="1786"/>
    <tableColumn id="10" name="2" totalsRowFunction="sum" totalsRowDxfId="1785"/>
    <tableColumn id="11" name="3" totalsRowFunction="sum" dataDxfId="1784" totalsRowDxfId="1783"/>
    <tableColumn id="12" name="4" totalsRowFunction="sum" totalsRowDxfId="1782"/>
    <tableColumn id="13" name="5" totalsRowFunction="sum" totalsRowDxfId="1781"/>
    <tableColumn id="14" name="6" totalsRowFunction="sum" totalsRowDxfId="1780"/>
    <tableColumn id="15" name="7" totalsRowFunction="sum" totalsRowDxfId="1779"/>
    <tableColumn id="16" name="8" totalsRowFunction="sum" totalsRowDxfId="1778"/>
    <tableColumn id="17" name="9" totalsRowFunction="sum" dataDxfId="1777" totalsRowDxfId="1776"/>
    <tableColumn id="18" name="10" totalsRowFunction="sum" totalsRowDxfId="1775"/>
    <tableColumn id="19" name="11" totalsRowFunction="sum" totalsRowDxfId="1774"/>
    <tableColumn id="20" name="12" totalsRowFunction="sum" totalsRowDxfId="1773"/>
    <tableColumn id="21" name="13" totalsRowFunction="sum" totalsRowDxfId="1772"/>
    <tableColumn id="22" name="14" totalsRowFunction="sum" totalsRowDxfId="1771"/>
    <tableColumn id="23" name="15" totalsRowFunction="sum" totalsRowDxfId="1770"/>
    <tableColumn id="24" name="16" totalsRowFunction="sum" totalsRowDxfId="1769"/>
    <tableColumn id="25" name="17" totalsRowFunction="sum" totalsRowDxfId="1768"/>
    <tableColumn id="26" name="Qté " totalsRowFunction="sum" totalsRowDxfId="1767">
      <calculatedColumnFormula>SUM(I6:Y6)</calculatedColumnFormula>
    </tableColumn>
    <tableColumn id="28" name="Observations" totalsRowDxfId="1766"/>
  </tableColumns>
  <tableStyleInfo name="TableStyleLight15" showFirstColumn="0" showLastColumn="0" showRowStripes="1" showColumnStripes="0"/>
</table>
</file>

<file path=xl/tables/table6.xml><?xml version="1.0" encoding="utf-8"?>
<table xmlns="http://schemas.openxmlformats.org/spreadsheetml/2006/main" id="132" name="Liste_S10.5665859596118133" displayName="Liste_S10.5665859596118133" ref="A5:AA8" headerRowDxfId="1765" dataDxfId="1764" totalsRowDxfId="1762" tableBorderDxfId="1763">
  <autoFilter ref="A5:AA8"/>
  <tableColumns count="27">
    <tableColumn id="1" name="Date" totalsRowLabel="Total" totalsRowDxfId="1761"/>
    <tableColumn id="2" name="Lieu" totalsRowDxfId="1760"/>
    <tableColumn id="3" name="N° " totalsRowDxfId="1759"/>
    <tableColumn id="4" name="Article" totalsRowDxfId="1758"/>
    <tableColumn id="5" name="Modèle" totalsRowDxfId="1757"/>
    <tableColumn id="6" name="Q E" totalsRowFunction="sum" dataDxfId="1756" totalsRowDxfId="1755"/>
    <tableColumn id="7" name="Min" totalsRowFunction="sum" dataDxfId="1754" totalsRowDxfId="1753"/>
    <tableColumn id="8" name="Total Min " totalsRowFunction="sum" dataDxfId="1752" totalsRowDxfId="1751">
      <calculatedColumnFormula>F6*G6</calculatedColumnFormula>
    </tableColumn>
    <tableColumn id="9" name="1" totalsRowFunction="sum" totalsRowDxfId="1750"/>
    <tableColumn id="10" name="2" totalsRowFunction="sum" totalsRowDxfId="1749"/>
    <tableColumn id="11" name="3" totalsRowFunction="sum" dataDxfId="1748" totalsRowDxfId="1747"/>
    <tableColumn id="12" name="4" totalsRowFunction="sum" totalsRowDxfId="1746"/>
    <tableColumn id="13" name="5" totalsRowFunction="sum" totalsRowDxfId="1745"/>
    <tableColumn id="14" name="6" totalsRowFunction="sum" totalsRowDxfId="1744"/>
    <tableColumn id="15" name="7" totalsRowFunction="sum" totalsRowDxfId="1743"/>
    <tableColumn id="16" name="8" totalsRowFunction="sum" totalsRowDxfId="1742"/>
    <tableColumn id="17" name="9" totalsRowFunction="sum" dataDxfId="1741" totalsRowDxfId="1740"/>
    <tableColumn id="18" name="10" totalsRowFunction="sum" totalsRowDxfId="1739"/>
    <tableColumn id="19" name="11" totalsRowFunction="sum" totalsRowDxfId="1738"/>
    <tableColumn id="20" name="12" totalsRowFunction="sum" totalsRowDxfId="1737"/>
    <tableColumn id="21" name="13" totalsRowFunction="sum" totalsRowDxfId="1736"/>
    <tableColumn id="22" name="14" totalsRowFunction="sum" totalsRowDxfId="1735"/>
    <tableColumn id="23" name="15" totalsRowFunction="sum" totalsRowDxfId="1734"/>
    <tableColumn id="24" name="16" totalsRowFunction="sum" totalsRowDxfId="1733"/>
    <tableColumn id="25" name="17" totalsRowFunction="sum" totalsRowDxfId="1732"/>
    <tableColumn id="26" name="Qté " totalsRowFunction="sum" totalsRowDxfId="1731">
      <calculatedColumnFormula>SUM(I6:Y6)</calculatedColumnFormula>
    </tableColumn>
    <tableColumn id="28" name="Observations" totalsRowDxfId="1730"/>
  </tableColumns>
  <tableStyleInfo name="TableStyleLight15" showFirstColumn="0" showLastColumn="0" showRowStripes="1" showColumnStripes="0"/>
</table>
</file>

<file path=xl/tables/table7.xml><?xml version="1.0" encoding="utf-8"?>
<table xmlns="http://schemas.openxmlformats.org/spreadsheetml/2006/main" id="131" name="Liste_S10.5665859596118132" displayName="Liste_S10.5665859596118132" ref="A5:AA8" headerRowDxfId="1729" dataDxfId="1728" totalsRowDxfId="1726" tableBorderDxfId="1727">
  <autoFilter ref="A5:AA8"/>
  <tableColumns count="27">
    <tableColumn id="1" name="Date" totalsRowLabel="Total" totalsRowDxfId="1725"/>
    <tableColumn id="2" name="Lieu" totalsRowDxfId="1724"/>
    <tableColumn id="3" name="N° " totalsRowDxfId="1723"/>
    <tableColumn id="4" name="Article" totalsRowDxfId="1722"/>
    <tableColumn id="5" name="Modèle" totalsRowDxfId="1721"/>
    <tableColumn id="6" name="Q E" totalsRowFunction="sum" dataDxfId="1720" totalsRowDxfId="1719"/>
    <tableColumn id="7" name="Min" totalsRowFunction="sum" dataDxfId="1718" totalsRowDxfId="1717"/>
    <tableColumn id="8" name="Total Min " totalsRowFunction="sum" dataDxfId="1716" totalsRowDxfId="1715">
      <calculatedColumnFormula>F6*G6</calculatedColumnFormula>
    </tableColumn>
    <tableColumn id="9" name="1" totalsRowFunction="sum" totalsRowDxfId="1714"/>
    <tableColumn id="10" name="2" totalsRowFunction="sum" totalsRowDxfId="1713"/>
    <tableColumn id="11" name="3" totalsRowFunction="sum" dataDxfId="1712" totalsRowDxfId="1711"/>
    <tableColumn id="12" name="4" totalsRowFunction="sum" totalsRowDxfId="1710"/>
    <tableColumn id="13" name="5" totalsRowFunction="sum" totalsRowDxfId="1709"/>
    <tableColumn id="14" name="6" totalsRowFunction="sum" totalsRowDxfId="1708"/>
    <tableColumn id="15" name="7" totalsRowFunction="sum" totalsRowDxfId="1707"/>
    <tableColumn id="16" name="8" totalsRowFunction="sum" totalsRowDxfId="1706"/>
    <tableColumn id="17" name="9" totalsRowFunction="sum" dataDxfId="1705" totalsRowDxfId="1704"/>
    <tableColumn id="18" name="10" totalsRowFunction="sum" totalsRowDxfId="1703"/>
    <tableColumn id="19" name="11" totalsRowFunction="sum" totalsRowDxfId="1702"/>
    <tableColumn id="20" name="12" totalsRowFunction="sum" totalsRowDxfId="1701"/>
    <tableColumn id="21" name="13" totalsRowFunction="sum" totalsRowDxfId="1700"/>
    <tableColumn id="22" name="14" totalsRowFunction="sum" totalsRowDxfId="1699"/>
    <tableColumn id="23" name="15" totalsRowFunction="sum" totalsRowDxfId="1698"/>
    <tableColumn id="24" name="16" totalsRowFunction="sum" totalsRowDxfId="1697"/>
    <tableColumn id="25" name="17" totalsRowFunction="sum" totalsRowDxfId="1696"/>
    <tableColumn id="26" name="Qté " totalsRowFunction="sum" totalsRowDxfId="1695">
      <calculatedColumnFormula>SUM(I6:Y6)</calculatedColumnFormula>
    </tableColumn>
    <tableColumn id="28" name="Observations" totalsRowDxfId="1694"/>
  </tableColumns>
  <tableStyleInfo name="TableStyleLight15" showFirstColumn="0" showLastColumn="0" showRowStripes="1" showColumnStripes="0"/>
</table>
</file>

<file path=xl/tables/table8.xml><?xml version="1.0" encoding="utf-8"?>
<table xmlns="http://schemas.openxmlformats.org/spreadsheetml/2006/main" id="130" name="Liste_S10.5665859596118131" displayName="Liste_S10.5665859596118131" ref="A5:AA8" headerRowDxfId="1693" dataDxfId="1692" totalsRowDxfId="1690" tableBorderDxfId="1691">
  <autoFilter ref="A5:AA8"/>
  <tableColumns count="27">
    <tableColumn id="1" name="Date" totalsRowLabel="Total" totalsRowDxfId="1689"/>
    <tableColumn id="2" name="Lieu" totalsRowDxfId="1688"/>
    <tableColumn id="3" name="N° " totalsRowDxfId="1687"/>
    <tableColumn id="4" name="Article" totalsRowDxfId="1686"/>
    <tableColumn id="5" name="Modèle" totalsRowDxfId="1685"/>
    <tableColumn id="6" name="Q E" totalsRowFunction="sum" dataDxfId="1684" totalsRowDxfId="1683"/>
    <tableColumn id="7" name="Min" totalsRowFunction="sum" dataDxfId="1682" totalsRowDxfId="1681"/>
    <tableColumn id="8" name="Total Min " totalsRowFunction="sum" dataDxfId="1680" totalsRowDxfId="1679">
      <calculatedColumnFormula>F6*G6</calculatedColumnFormula>
    </tableColumn>
    <tableColumn id="9" name="1" totalsRowFunction="sum" totalsRowDxfId="1678"/>
    <tableColumn id="10" name="2" totalsRowFunction="sum" totalsRowDxfId="1677"/>
    <tableColumn id="11" name="3" totalsRowFunction="sum" dataDxfId="1676" totalsRowDxfId="1675"/>
    <tableColumn id="12" name="4" totalsRowFunction="sum" totalsRowDxfId="1674"/>
    <tableColumn id="13" name="5" totalsRowFunction="sum" totalsRowDxfId="1673"/>
    <tableColumn id="14" name="6" totalsRowFunction="sum" totalsRowDxfId="1672"/>
    <tableColumn id="15" name="7" totalsRowFunction="sum" totalsRowDxfId="1671"/>
    <tableColumn id="16" name="8" totalsRowFunction="sum" totalsRowDxfId="1670"/>
    <tableColumn id="17" name="9" totalsRowFunction="sum" dataDxfId="1669" totalsRowDxfId="1668"/>
    <tableColumn id="18" name="10" totalsRowFunction="sum" totalsRowDxfId="1667"/>
    <tableColumn id="19" name="11" totalsRowFunction="sum" totalsRowDxfId="1666"/>
    <tableColumn id="20" name="12" totalsRowFunction="sum" totalsRowDxfId="1665"/>
    <tableColumn id="21" name="13" totalsRowFunction="sum" totalsRowDxfId="1664"/>
    <tableColumn id="22" name="14" totalsRowFunction="sum" totalsRowDxfId="1663"/>
    <tableColumn id="23" name="15" totalsRowFunction="sum" totalsRowDxfId="1662"/>
    <tableColumn id="24" name="16" totalsRowFunction="sum" totalsRowDxfId="1661"/>
    <tableColumn id="25" name="17" totalsRowFunction="sum" totalsRowDxfId="1660"/>
    <tableColumn id="26" name="Qté " totalsRowFunction="sum" totalsRowDxfId="1659">
      <calculatedColumnFormula>SUM(I6:Y6)</calculatedColumnFormula>
    </tableColumn>
    <tableColumn id="28" name="Observations" totalsRowDxfId="1658"/>
  </tableColumns>
  <tableStyleInfo name="TableStyleLight15" showFirstColumn="0" showLastColumn="0" showRowStripes="1" showColumnStripes="0"/>
</table>
</file>

<file path=xl/tables/table9.xml><?xml version="1.0" encoding="utf-8"?>
<table xmlns="http://schemas.openxmlformats.org/spreadsheetml/2006/main" id="129" name="Liste_S10.5665859596118130" displayName="Liste_S10.5665859596118130" ref="A5:AA8" headerRowDxfId="1657" dataDxfId="1656" totalsRowDxfId="1654" tableBorderDxfId="1655">
  <autoFilter ref="A5:AA8"/>
  <tableColumns count="27">
    <tableColumn id="1" name="Date" totalsRowLabel="Total" totalsRowDxfId="1653"/>
    <tableColumn id="2" name="Lieu" totalsRowDxfId="1652"/>
    <tableColumn id="3" name="N° " totalsRowDxfId="1651"/>
    <tableColumn id="4" name="Article" totalsRowDxfId="1650"/>
    <tableColumn id="5" name="Modèle" totalsRowDxfId="1649"/>
    <tableColumn id="6" name="Q E" totalsRowFunction="sum" dataDxfId="1648" totalsRowDxfId="1647"/>
    <tableColumn id="7" name="Min" totalsRowFunction="sum" dataDxfId="1646" totalsRowDxfId="1645"/>
    <tableColumn id="8" name="Total Min " totalsRowFunction="sum" dataDxfId="1644" totalsRowDxfId="1643">
      <calculatedColumnFormula>F6*G6</calculatedColumnFormula>
    </tableColumn>
    <tableColumn id="9" name="1" totalsRowFunction="sum" totalsRowDxfId="1642"/>
    <tableColumn id="10" name="2" totalsRowFunction="sum" totalsRowDxfId="1641"/>
    <tableColumn id="11" name="3" totalsRowFunction="sum" dataDxfId="1640" totalsRowDxfId="1639"/>
    <tableColumn id="12" name="4" totalsRowFunction="sum" totalsRowDxfId="1638"/>
    <tableColumn id="13" name="5" totalsRowFunction="sum" totalsRowDxfId="1637"/>
    <tableColumn id="14" name="6" totalsRowFunction="sum" totalsRowDxfId="1636"/>
    <tableColumn id="15" name="7" totalsRowFunction="sum" totalsRowDxfId="1635"/>
    <tableColumn id="16" name="8" totalsRowFunction="sum" totalsRowDxfId="1634"/>
    <tableColumn id="17" name="9" totalsRowFunction="sum" dataDxfId="1633" totalsRowDxfId="1632"/>
    <tableColumn id="18" name="10" totalsRowFunction="sum" totalsRowDxfId="1631"/>
    <tableColumn id="19" name="11" totalsRowFunction="sum" totalsRowDxfId="1630"/>
    <tableColumn id="20" name="12" totalsRowFunction="sum" totalsRowDxfId="1629"/>
    <tableColumn id="21" name="13" totalsRowFunction="sum" totalsRowDxfId="1628"/>
    <tableColumn id="22" name="14" totalsRowFunction="sum" totalsRowDxfId="1627"/>
    <tableColumn id="23" name="15" totalsRowFunction="sum" totalsRowDxfId="1626"/>
    <tableColumn id="24" name="16" totalsRowFunction="sum" totalsRowDxfId="1625"/>
    <tableColumn id="25" name="17" totalsRowFunction="sum" totalsRowDxfId="1624"/>
    <tableColumn id="26" name="Qté " totalsRowFunction="sum" totalsRowDxfId="1623">
      <calculatedColumnFormula>SUM(I6:Y6)</calculatedColumnFormula>
    </tableColumn>
    <tableColumn id="28" name="Observations" totalsRowDxfId="1622"/>
  </tableColumns>
  <tableStyleInfo name="TableStyleLight15" showFirstColumn="0" showLastColumn="0" showRowStripes="1" showColumnStripes="0"/>
</table>
</file>

<file path=xl/tables/table10.xml><?xml version="1.0" encoding="utf-8"?>
<table xmlns="http://schemas.openxmlformats.org/spreadsheetml/2006/main" id="128" name="Liste_S10.5665859596118129" displayName="Liste_S10.5665859596118129" ref="A5:AA8" headerRowDxfId="1621" dataDxfId="1620" totalsRowDxfId="1618" tableBorderDxfId="1619">
  <autoFilter ref="A5:AA8"/>
  <tableColumns count="27">
    <tableColumn id="1" name="Date" totalsRowLabel="Total" totalsRowDxfId="1617"/>
    <tableColumn id="2" name="Lieu" totalsRowDxfId="1616"/>
    <tableColumn id="3" name="N° " totalsRowDxfId="1615"/>
    <tableColumn id="4" name="Article" totalsRowDxfId="1614"/>
    <tableColumn id="5" name="Modèle" totalsRowDxfId="1613"/>
    <tableColumn id="6" name="Q E" totalsRowFunction="sum" dataDxfId="1612" totalsRowDxfId="1611"/>
    <tableColumn id="7" name="Min" totalsRowFunction="sum" dataDxfId="1610" totalsRowDxfId="1609"/>
    <tableColumn id="8" name="Total Min " totalsRowFunction="sum" dataDxfId="1608" totalsRowDxfId="1607">
      <calculatedColumnFormula>F6*G6</calculatedColumnFormula>
    </tableColumn>
    <tableColumn id="9" name="1" totalsRowFunction="sum" totalsRowDxfId="1606"/>
    <tableColumn id="10" name="2" totalsRowFunction="sum" totalsRowDxfId="1605"/>
    <tableColumn id="11" name="3" totalsRowFunction="sum" dataDxfId="1604" totalsRowDxfId="1603"/>
    <tableColumn id="12" name="4" totalsRowFunction="sum" totalsRowDxfId="1602"/>
    <tableColumn id="13" name="5" totalsRowFunction="sum" totalsRowDxfId="1601"/>
    <tableColumn id="14" name="6" totalsRowFunction="sum" totalsRowDxfId="1600"/>
    <tableColumn id="15" name="7" totalsRowFunction="sum" totalsRowDxfId="1599"/>
    <tableColumn id="16" name="8" totalsRowFunction="sum" totalsRowDxfId="1598"/>
    <tableColumn id="17" name="9" totalsRowFunction="sum" dataDxfId="1597" totalsRowDxfId="1596"/>
    <tableColumn id="18" name="10" totalsRowFunction="sum" totalsRowDxfId="1595"/>
    <tableColumn id="19" name="11" totalsRowFunction="sum" totalsRowDxfId="1594"/>
    <tableColumn id="20" name="12" totalsRowFunction="sum" totalsRowDxfId="1593"/>
    <tableColumn id="21" name="13" totalsRowFunction="sum" totalsRowDxfId="1592"/>
    <tableColumn id="22" name="14" totalsRowFunction="sum" totalsRowDxfId="1591"/>
    <tableColumn id="23" name="15" totalsRowFunction="sum" totalsRowDxfId="1590"/>
    <tableColumn id="24" name="16" totalsRowFunction="sum" totalsRowDxfId="1589"/>
    <tableColumn id="25" name="17" totalsRowFunction="sum" totalsRowDxfId="1588"/>
    <tableColumn id="26" name="Qté " totalsRowFunction="sum" totalsRowDxfId="1587">
      <calculatedColumnFormula>SUM(I6:Y6)</calculatedColumnFormula>
    </tableColumn>
    <tableColumn id="28" name="Observations" totalsRowDxfId="1586"/>
  </tableColumns>
  <tableStyleInfo name="TableStyleLight15" showFirstColumn="0" showLastColumn="0" showRowStripes="1" showColumnStripes="0"/>
</table>
</file>

<file path=xl/tables/table11.xml><?xml version="1.0" encoding="utf-8"?>
<table xmlns="http://schemas.openxmlformats.org/spreadsheetml/2006/main" id="127" name="Liste_S10.5665859596118128" displayName="Liste_S10.5665859596118128" ref="A5:AA8" headerRowDxfId="1585" dataDxfId="1584" totalsRowDxfId="1582" tableBorderDxfId="1583">
  <autoFilter ref="A5:AA8"/>
  <tableColumns count="27">
    <tableColumn id="1" name="Date" totalsRowLabel="Total" totalsRowDxfId="1581"/>
    <tableColumn id="2" name="Lieu" totalsRowDxfId="1580"/>
    <tableColumn id="3" name="N° " totalsRowDxfId="1579"/>
    <tableColumn id="4" name="Article" totalsRowDxfId="1578"/>
    <tableColumn id="5" name="Modèle" totalsRowDxfId="1577"/>
    <tableColumn id="6" name="Q E" totalsRowFunction="sum" dataDxfId="1576" totalsRowDxfId="1575"/>
    <tableColumn id="7" name="Min" totalsRowFunction="sum" dataDxfId="1574" totalsRowDxfId="1573"/>
    <tableColumn id="8" name="Total Min " totalsRowFunction="sum" dataDxfId="1572" totalsRowDxfId="1571">
      <calculatedColumnFormula>F6*G6</calculatedColumnFormula>
    </tableColumn>
    <tableColumn id="9" name="1" totalsRowFunction="sum" totalsRowDxfId="1570"/>
    <tableColumn id="10" name="2" totalsRowFunction="sum" totalsRowDxfId="1569"/>
    <tableColumn id="11" name="3" totalsRowFunction="sum" dataDxfId="1568" totalsRowDxfId="1567"/>
    <tableColumn id="12" name="4" totalsRowFunction="sum" totalsRowDxfId="1566"/>
    <tableColumn id="13" name="5" totalsRowFunction="sum" totalsRowDxfId="1565"/>
    <tableColumn id="14" name="6" totalsRowFunction="sum" totalsRowDxfId="1564"/>
    <tableColumn id="15" name="7" totalsRowFunction="sum" totalsRowDxfId="1563"/>
    <tableColumn id="16" name="8" totalsRowFunction="sum" totalsRowDxfId="1562"/>
    <tableColumn id="17" name="9" totalsRowFunction="sum" dataDxfId="1561" totalsRowDxfId="1560"/>
    <tableColumn id="18" name="10" totalsRowFunction="sum" totalsRowDxfId="1559"/>
    <tableColumn id="19" name="11" totalsRowFunction="sum" totalsRowDxfId="1558"/>
    <tableColumn id="20" name="12" totalsRowFunction="sum" totalsRowDxfId="1557"/>
    <tableColumn id="21" name="13" totalsRowFunction="sum" totalsRowDxfId="1556"/>
    <tableColumn id="22" name="14" totalsRowFunction="sum" totalsRowDxfId="1555"/>
    <tableColumn id="23" name="15" totalsRowFunction="sum" totalsRowDxfId="1554"/>
    <tableColumn id="24" name="16" totalsRowFunction="sum" totalsRowDxfId="1553"/>
    <tableColumn id="25" name="17" totalsRowFunction="sum" totalsRowDxfId="1552"/>
    <tableColumn id="26" name="Qté " totalsRowFunction="sum" totalsRowDxfId="1551">
      <calculatedColumnFormula>SUM(I6:Y6)</calculatedColumnFormula>
    </tableColumn>
    <tableColumn id="28" name="Observations" totalsRowDxfId="1550"/>
  </tableColumns>
  <tableStyleInfo name="TableStyleLight15" showFirstColumn="0" showLastColumn="0" showRowStripes="1" showColumnStripes="0"/>
</table>
</file>

<file path=xl/tables/table12.xml><?xml version="1.0" encoding="utf-8"?>
<table xmlns="http://schemas.openxmlformats.org/spreadsheetml/2006/main" id="126" name="Liste_S10.5665859596118127" displayName="Liste_S10.5665859596118127" ref="A5:AA8" headerRowDxfId="1549" dataDxfId="1548" totalsRowDxfId="1546" tableBorderDxfId="1547">
  <autoFilter ref="A5:AA8"/>
  <tableColumns count="27">
    <tableColumn id="1" name="Date" totalsRowLabel="Total" totalsRowDxfId="1545"/>
    <tableColumn id="2" name="Lieu" totalsRowDxfId="1544"/>
    <tableColumn id="3" name="N° " totalsRowDxfId="1543"/>
    <tableColumn id="4" name="Article" totalsRowDxfId="1542"/>
    <tableColumn id="5" name="Modèle" totalsRowDxfId="1541"/>
    <tableColumn id="6" name="Q E" totalsRowFunction="sum" dataDxfId="1540" totalsRowDxfId="1539"/>
    <tableColumn id="7" name="Min" totalsRowFunction="sum" dataDxfId="1538" totalsRowDxfId="1537"/>
    <tableColumn id="8" name="Total Min " totalsRowFunction="sum" dataDxfId="1536" totalsRowDxfId="1535">
      <calculatedColumnFormula>F6*G6</calculatedColumnFormula>
    </tableColumn>
    <tableColumn id="9" name="1" totalsRowFunction="sum" totalsRowDxfId="1534"/>
    <tableColumn id="10" name="2" totalsRowFunction="sum" totalsRowDxfId="1533"/>
    <tableColumn id="11" name="3" totalsRowFunction="sum" dataDxfId="1532" totalsRowDxfId="1531"/>
    <tableColumn id="12" name="4" totalsRowFunction="sum" totalsRowDxfId="1530"/>
    <tableColumn id="13" name="5" totalsRowFunction="sum" totalsRowDxfId="1529"/>
    <tableColumn id="14" name="6" totalsRowFunction="sum" totalsRowDxfId="1528"/>
    <tableColumn id="15" name="7" totalsRowFunction="sum" totalsRowDxfId="1527"/>
    <tableColumn id="16" name="8" totalsRowFunction="sum" totalsRowDxfId="1526"/>
    <tableColumn id="17" name="9" totalsRowFunction="sum" dataDxfId="1525" totalsRowDxfId="1524"/>
    <tableColumn id="18" name="10" totalsRowFunction="sum" totalsRowDxfId="1523"/>
    <tableColumn id="19" name="11" totalsRowFunction="sum" totalsRowDxfId="1522"/>
    <tableColumn id="20" name="12" totalsRowFunction="sum" totalsRowDxfId="1521"/>
    <tableColumn id="21" name="13" totalsRowFunction="sum" totalsRowDxfId="1520"/>
    <tableColumn id="22" name="14" totalsRowFunction="sum" totalsRowDxfId="1519"/>
    <tableColumn id="23" name="15" totalsRowFunction="sum" totalsRowDxfId="1518"/>
    <tableColumn id="24" name="16" totalsRowFunction="sum" totalsRowDxfId="1517"/>
    <tableColumn id="25" name="17" totalsRowFunction="sum" totalsRowDxfId="1516"/>
    <tableColumn id="26" name="Qté " totalsRowFunction="sum" totalsRowDxfId="1515">
      <calculatedColumnFormula>SUM(I6:Y6)</calculatedColumnFormula>
    </tableColumn>
    <tableColumn id="28" name="Observations" totalsRowDxfId="1514"/>
  </tableColumns>
  <tableStyleInfo name="TableStyleLight15" showFirstColumn="0" showLastColumn="0" showRowStripes="1" showColumnStripes="0"/>
</table>
</file>

<file path=xl/tables/table13.xml><?xml version="1.0" encoding="utf-8"?>
<table xmlns="http://schemas.openxmlformats.org/spreadsheetml/2006/main" id="125" name="Liste_S10.5665859596118126" displayName="Liste_S10.5665859596118126" ref="A5:AA8" headerRowDxfId="1513" dataDxfId="1512" totalsRowDxfId="1510" tableBorderDxfId="1511">
  <autoFilter ref="A5:AA8"/>
  <tableColumns count="27">
    <tableColumn id="1" name="Date" totalsRowLabel="Total" totalsRowDxfId="1509"/>
    <tableColumn id="2" name="Lieu" totalsRowDxfId="1508"/>
    <tableColumn id="3" name="N° " totalsRowDxfId="1507"/>
    <tableColumn id="4" name="Article" totalsRowDxfId="1506"/>
    <tableColumn id="5" name="Modèle" totalsRowDxfId="1505"/>
    <tableColumn id="6" name="Q E" totalsRowFunction="sum" dataDxfId="1504" totalsRowDxfId="1503"/>
    <tableColumn id="7" name="Min" totalsRowFunction="sum" dataDxfId="1502" totalsRowDxfId="1501"/>
    <tableColumn id="8" name="Total Min " totalsRowFunction="sum" dataDxfId="1500" totalsRowDxfId="1499">
      <calculatedColumnFormula>F6*G6</calculatedColumnFormula>
    </tableColumn>
    <tableColumn id="9" name="1" totalsRowFunction="sum" totalsRowDxfId="1498"/>
    <tableColumn id="10" name="2" totalsRowFunction="sum" totalsRowDxfId="1497"/>
    <tableColumn id="11" name="3" totalsRowFunction="sum" dataDxfId="1496" totalsRowDxfId="1495"/>
    <tableColumn id="12" name="4" totalsRowFunction="sum" totalsRowDxfId="1494"/>
    <tableColumn id="13" name="5" totalsRowFunction="sum" totalsRowDxfId="1493"/>
    <tableColumn id="14" name="6" totalsRowFunction="sum" totalsRowDxfId="1492"/>
    <tableColumn id="15" name="7" totalsRowFunction="sum" totalsRowDxfId="1491"/>
    <tableColumn id="16" name="8" totalsRowFunction="sum" totalsRowDxfId="1490"/>
    <tableColumn id="17" name="9" totalsRowFunction="sum" dataDxfId="1489" totalsRowDxfId="1488"/>
    <tableColumn id="18" name="10" totalsRowFunction="sum" totalsRowDxfId="1487"/>
    <tableColumn id="19" name="11" totalsRowFunction="sum" totalsRowDxfId="1486"/>
    <tableColumn id="20" name="12" totalsRowFunction="sum" totalsRowDxfId="1485"/>
    <tableColumn id="21" name="13" totalsRowFunction="sum" totalsRowDxfId="1484"/>
    <tableColumn id="22" name="14" totalsRowFunction="sum" totalsRowDxfId="1483"/>
    <tableColumn id="23" name="15" totalsRowFunction="sum" totalsRowDxfId="1482"/>
    <tableColumn id="24" name="16" totalsRowFunction="sum" totalsRowDxfId="1481"/>
    <tableColumn id="25" name="17" totalsRowFunction="sum" totalsRowDxfId="1480"/>
    <tableColumn id="26" name="Qté " totalsRowFunction="sum" totalsRowDxfId="1479">
      <calculatedColumnFormula>SUM(I6:Y6)</calculatedColumnFormula>
    </tableColumn>
    <tableColumn id="28" name="Observations" totalsRowDxfId="1478"/>
  </tableColumns>
  <tableStyleInfo name="TableStyleLight15" showFirstColumn="0" showLastColumn="0" showRowStripes="1" showColumnStripes="0"/>
</table>
</file>

<file path=xl/tables/table14.xml><?xml version="1.0" encoding="utf-8"?>
<table xmlns="http://schemas.openxmlformats.org/spreadsheetml/2006/main" id="124" name="Liste_S10.5665859596118125" displayName="Liste_S10.5665859596118125" ref="A5:AA8" headerRowDxfId="1477" dataDxfId="1476" totalsRowDxfId="1474" tableBorderDxfId="1475">
  <autoFilter ref="A5:AA8"/>
  <tableColumns count="27">
    <tableColumn id="1" name="Date" totalsRowLabel="Total" totalsRowDxfId="1473"/>
    <tableColumn id="2" name="Lieu" totalsRowDxfId="1472"/>
    <tableColumn id="3" name="N° " totalsRowDxfId="1471"/>
    <tableColumn id="4" name="Article" totalsRowDxfId="1470"/>
    <tableColumn id="5" name="Modèle" totalsRowDxfId="1469"/>
    <tableColumn id="6" name="Q E" totalsRowFunction="sum" dataDxfId="1468" totalsRowDxfId="1467"/>
    <tableColumn id="7" name="Min" totalsRowFunction="sum" dataDxfId="1466" totalsRowDxfId="1465"/>
    <tableColumn id="8" name="Total Min " totalsRowFunction="sum" dataDxfId="1464" totalsRowDxfId="1463">
      <calculatedColumnFormula>F6*G6</calculatedColumnFormula>
    </tableColumn>
    <tableColumn id="9" name="1" totalsRowFunction="sum" totalsRowDxfId="1462"/>
    <tableColumn id="10" name="2" totalsRowFunction="sum" totalsRowDxfId="1461"/>
    <tableColumn id="11" name="3" totalsRowFunction="sum" dataDxfId="1460" totalsRowDxfId="1459"/>
    <tableColumn id="12" name="4" totalsRowFunction="sum" totalsRowDxfId="1458"/>
    <tableColumn id="13" name="5" totalsRowFunction="sum" totalsRowDxfId="1457"/>
    <tableColumn id="14" name="6" totalsRowFunction="sum" totalsRowDxfId="1456"/>
    <tableColumn id="15" name="7" totalsRowFunction="sum" totalsRowDxfId="1455"/>
    <tableColumn id="16" name="8" totalsRowFunction="sum" totalsRowDxfId="1454"/>
    <tableColumn id="17" name="9" totalsRowFunction="sum" dataDxfId="1453" totalsRowDxfId="1452"/>
    <tableColumn id="18" name="10" totalsRowFunction="sum" totalsRowDxfId="1451"/>
    <tableColumn id="19" name="11" totalsRowFunction="sum" totalsRowDxfId="1450"/>
    <tableColumn id="20" name="12" totalsRowFunction="sum" totalsRowDxfId="1449"/>
    <tableColumn id="21" name="13" totalsRowFunction="sum" totalsRowDxfId="1448"/>
    <tableColumn id="22" name="14" totalsRowFunction="sum" totalsRowDxfId="1447"/>
    <tableColumn id="23" name="15" totalsRowFunction="sum" totalsRowDxfId="1446"/>
    <tableColumn id="24" name="16" totalsRowFunction="sum" totalsRowDxfId="1445"/>
    <tableColumn id="25" name="17" totalsRowFunction="sum" totalsRowDxfId="1444"/>
    <tableColumn id="26" name="Qté " totalsRowFunction="sum" totalsRowDxfId="1443">
      <calculatedColumnFormula>SUM(I6:Y6)</calculatedColumnFormula>
    </tableColumn>
    <tableColumn id="28" name="Observations" totalsRowDxfId="1442"/>
  </tableColumns>
  <tableStyleInfo name="TableStyleLight15" showFirstColumn="0" showLastColumn="0" showRowStripes="1" showColumnStripes="0"/>
</table>
</file>

<file path=xl/tables/table15.xml><?xml version="1.0" encoding="utf-8"?>
<table xmlns="http://schemas.openxmlformats.org/spreadsheetml/2006/main" id="123" name="Liste_S10.5665859596118124" displayName="Liste_S10.5665859596118124" ref="A5:AA8" headerRowDxfId="1441" dataDxfId="1440" totalsRowDxfId="1438" tableBorderDxfId="1439">
  <autoFilter ref="A5:AA8"/>
  <tableColumns count="27">
    <tableColumn id="1" name="Date" totalsRowLabel="Total" totalsRowDxfId="1437"/>
    <tableColumn id="2" name="Lieu" totalsRowDxfId="1436"/>
    <tableColumn id="3" name="N° " totalsRowDxfId="1435"/>
    <tableColumn id="4" name="Article" totalsRowDxfId="1434"/>
    <tableColumn id="5" name="Modèle" totalsRowDxfId="1433"/>
    <tableColumn id="6" name="Q E" totalsRowFunction="sum" dataDxfId="1432" totalsRowDxfId="1431"/>
    <tableColumn id="7" name="Min" totalsRowFunction="sum" dataDxfId="1430" totalsRowDxfId="1429"/>
    <tableColumn id="8" name="Total Min " totalsRowFunction="sum" dataDxfId="1428" totalsRowDxfId="1427">
      <calculatedColumnFormula>F6*G6</calculatedColumnFormula>
    </tableColumn>
    <tableColumn id="9" name="1" totalsRowFunction="sum" totalsRowDxfId="1426"/>
    <tableColumn id="10" name="2" totalsRowFunction="sum" totalsRowDxfId="1425"/>
    <tableColumn id="11" name="3" totalsRowFunction="sum" dataDxfId="1424" totalsRowDxfId="1423"/>
    <tableColumn id="12" name="4" totalsRowFunction="sum" totalsRowDxfId="1422"/>
    <tableColumn id="13" name="5" totalsRowFunction="sum" totalsRowDxfId="1421"/>
    <tableColumn id="14" name="6" totalsRowFunction="sum" totalsRowDxfId="1420"/>
    <tableColumn id="15" name="7" totalsRowFunction="sum" totalsRowDxfId="1419"/>
    <tableColumn id="16" name="8" totalsRowFunction="sum" totalsRowDxfId="1418"/>
    <tableColumn id="17" name="9" totalsRowFunction="sum" dataDxfId="1417" totalsRowDxfId="1416"/>
    <tableColumn id="18" name="10" totalsRowFunction="sum" totalsRowDxfId="1415"/>
    <tableColumn id="19" name="11" totalsRowFunction="sum" totalsRowDxfId="1414"/>
    <tableColumn id="20" name="12" totalsRowFunction="sum" totalsRowDxfId="1413"/>
    <tableColumn id="21" name="13" totalsRowFunction="sum" totalsRowDxfId="1412"/>
    <tableColumn id="22" name="14" totalsRowFunction="sum" totalsRowDxfId="1411"/>
    <tableColumn id="23" name="15" totalsRowFunction="sum" totalsRowDxfId="1410"/>
    <tableColumn id="24" name="16" totalsRowFunction="sum" totalsRowDxfId="1409"/>
    <tableColumn id="25" name="17" totalsRowFunction="sum" totalsRowDxfId="1408"/>
    <tableColumn id="26" name="Qté " totalsRowFunction="sum" totalsRowDxfId="1407">
      <calculatedColumnFormula>SUM(I6:Y6)</calculatedColumnFormula>
    </tableColumn>
    <tableColumn id="28" name="Observations" totalsRowDxfId="1406"/>
  </tableColumns>
  <tableStyleInfo name="TableStyleLight15" showFirstColumn="0" showLastColumn="0" showRowStripes="1" showColumnStripes="0"/>
</table>
</file>

<file path=xl/tables/table16.xml><?xml version="1.0" encoding="utf-8"?>
<table xmlns="http://schemas.openxmlformats.org/spreadsheetml/2006/main" id="122" name="Liste_S10.5665859596118123" displayName="Liste_S10.5665859596118123" ref="A5:AA8" headerRowDxfId="1405" dataDxfId="1404" totalsRowDxfId="1402" tableBorderDxfId="1403">
  <autoFilter ref="A5:AA8"/>
  <tableColumns count="27">
    <tableColumn id="1" name="Date" totalsRowLabel="Total" totalsRowDxfId="1401"/>
    <tableColumn id="2" name="Lieu" totalsRowDxfId="1400"/>
    <tableColumn id="3" name="N° " totalsRowDxfId="1399"/>
    <tableColumn id="4" name="Article" totalsRowDxfId="1398"/>
    <tableColumn id="5" name="Modèle" totalsRowDxfId="1397"/>
    <tableColumn id="6" name="Q E" totalsRowFunction="sum" dataDxfId="1396" totalsRowDxfId="1395"/>
    <tableColumn id="7" name="Min" totalsRowFunction="sum" dataDxfId="1394" totalsRowDxfId="1393"/>
    <tableColumn id="8" name="Total Min " totalsRowFunction="sum" dataDxfId="1392" totalsRowDxfId="1391">
      <calculatedColumnFormula>F6*G6</calculatedColumnFormula>
    </tableColumn>
    <tableColumn id="9" name="1" totalsRowFunction="sum" totalsRowDxfId="1390"/>
    <tableColumn id="10" name="2" totalsRowFunction="sum" totalsRowDxfId="1389"/>
    <tableColumn id="11" name="3" totalsRowFunction="sum" dataDxfId="1388" totalsRowDxfId="1387"/>
    <tableColumn id="12" name="4" totalsRowFunction="sum" totalsRowDxfId="1386"/>
    <tableColumn id="13" name="5" totalsRowFunction="sum" totalsRowDxfId="1385"/>
    <tableColumn id="14" name="6" totalsRowFunction="sum" totalsRowDxfId="1384"/>
    <tableColumn id="15" name="7" totalsRowFunction="sum" totalsRowDxfId="1383"/>
    <tableColumn id="16" name="8" totalsRowFunction="sum" totalsRowDxfId="1382"/>
    <tableColumn id="17" name="9" totalsRowFunction="sum" dataDxfId="1381" totalsRowDxfId="1380"/>
    <tableColumn id="18" name="10" totalsRowFunction="sum" totalsRowDxfId="1379"/>
    <tableColumn id="19" name="11" totalsRowFunction="sum" totalsRowDxfId="1378"/>
    <tableColumn id="20" name="12" totalsRowFunction="sum" totalsRowDxfId="1377"/>
    <tableColumn id="21" name="13" totalsRowFunction="sum" totalsRowDxfId="1376"/>
    <tableColumn id="22" name="14" totalsRowFunction="sum" totalsRowDxfId="1375"/>
    <tableColumn id="23" name="15" totalsRowFunction="sum" totalsRowDxfId="1374"/>
    <tableColumn id="24" name="16" totalsRowFunction="sum" totalsRowDxfId="1373"/>
    <tableColumn id="25" name="17" totalsRowFunction="sum" totalsRowDxfId="1372"/>
    <tableColumn id="26" name="Qté " totalsRowFunction="sum" totalsRowDxfId="1371">
      <calculatedColumnFormula>SUM(I6:Y6)</calculatedColumnFormula>
    </tableColumn>
    <tableColumn id="28" name="Observations" totalsRowDxfId="1370"/>
  </tableColumns>
  <tableStyleInfo name="TableStyleLight15" showFirstColumn="0" showLastColumn="0" showRowStripes="1" showColumnStripes="0"/>
</table>
</file>

<file path=xl/tables/table17.xml><?xml version="1.0" encoding="utf-8"?>
<table xmlns="http://schemas.openxmlformats.org/spreadsheetml/2006/main" id="121" name="Liste_S10.5665859596118122" displayName="Liste_S10.5665859596118122" ref="A5:AA8" headerRowDxfId="1369" dataDxfId="1368" totalsRowDxfId="1366" tableBorderDxfId="1367">
  <autoFilter ref="A5:AA8"/>
  <tableColumns count="27">
    <tableColumn id="1" name="Date" totalsRowLabel="Total" totalsRowDxfId="1365"/>
    <tableColumn id="2" name="Lieu" totalsRowDxfId="1364"/>
    <tableColumn id="3" name="N° " totalsRowDxfId="1363"/>
    <tableColumn id="4" name="Article" totalsRowDxfId="1362"/>
    <tableColumn id="5" name="Modèle" totalsRowDxfId="1361"/>
    <tableColumn id="6" name="Q E" totalsRowFunction="sum" dataDxfId="1360" totalsRowDxfId="1359"/>
    <tableColumn id="7" name="Min" totalsRowFunction="sum" dataDxfId="1358" totalsRowDxfId="1357"/>
    <tableColumn id="8" name="Total Min " totalsRowFunction="sum" dataDxfId="1356" totalsRowDxfId="1355">
      <calculatedColumnFormula>F6*G6</calculatedColumnFormula>
    </tableColumn>
    <tableColumn id="9" name="1" totalsRowFunction="sum" totalsRowDxfId="1354"/>
    <tableColumn id="10" name="2" totalsRowFunction="sum" totalsRowDxfId="1353"/>
    <tableColumn id="11" name="3" totalsRowFunction="sum" dataDxfId="1352" totalsRowDxfId="1351"/>
    <tableColumn id="12" name="4" totalsRowFunction="sum" totalsRowDxfId="1350"/>
    <tableColumn id="13" name="5" totalsRowFunction="sum" totalsRowDxfId="1349"/>
    <tableColumn id="14" name="6" totalsRowFunction="sum" totalsRowDxfId="1348"/>
    <tableColumn id="15" name="7" totalsRowFunction="sum" totalsRowDxfId="1347"/>
    <tableColumn id="16" name="8" totalsRowFunction="sum" totalsRowDxfId="1346"/>
    <tableColumn id="17" name="9" totalsRowFunction="sum" dataDxfId="1345" totalsRowDxfId="1344"/>
    <tableColumn id="18" name="10" totalsRowFunction="sum" totalsRowDxfId="1343"/>
    <tableColumn id="19" name="11" totalsRowFunction="sum" totalsRowDxfId="1342"/>
    <tableColumn id="20" name="12" totalsRowFunction="sum" totalsRowDxfId="1341"/>
    <tableColumn id="21" name="13" totalsRowFunction="sum" totalsRowDxfId="1340"/>
    <tableColumn id="22" name="14" totalsRowFunction="sum" totalsRowDxfId="1339"/>
    <tableColumn id="23" name="15" totalsRowFunction="sum" totalsRowDxfId="1338"/>
    <tableColumn id="24" name="16" totalsRowFunction="sum" totalsRowDxfId="1337"/>
    <tableColumn id="25" name="17" totalsRowFunction="sum" totalsRowDxfId="1336"/>
    <tableColumn id="26" name="Qté " totalsRowFunction="sum" totalsRowDxfId="1335">
      <calculatedColumnFormula>SUM(I6:Y6)</calculatedColumnFormula>
    </tableColumn>
    <tableColumn id="28" name="Observations" totalsRowDxfId="1334"/>
  </tableColumns>
  <tableStyleInfo name="TableStyleLight15" showFirstColumn="0" showLastColumn="0" showRowStripes="1" showColumnStripes="0"/>
</table>
</file>

<file path=xl/tables/table18.xml><?xml version="1.0" encoding="utf-8"?>
<table xmlns="http://schemas.openxmlformats.org/spreadsheetml/2006/main" id="120" name="Liste_S10.5665859596118121" displayName="Liste_S10.5665859596118121" ref="A5:AA8" headerRowDxfId="1333" dataDxfId="1332" totalsRowDxfId="1330" tableBorderDxfId="1331">
  <autoFilter ref="A5:AA8"/>
  <tableColumns count="27">
    <tableColumn id="1" name="Date" totalsRowLabel="Total" totalsRowDxfId="1329"/>
    <tableColumn id="2" name="Lieu" totalsRowDxfId="1328"/>
    <tableColumn id="3" name="N° " totalsRowDxfId="1327"/>
    <tableColumn id="4" name="Article" totalsRowDxfId="1326"/>
    <tableColumn id="5" name="Modèle" totalsRowDxfId="1325"/>
    <tableColumn id="6" name="Q E" totalsRowFunction="sum" dataDxfId="1324" totalsRowDxfId="1323"/>
    <tableColumn id="7" name="Min" totalsRowFunction="sum" dataDxfId="1322" totalsRowDxfId="1321"/>
    <tableColumn id="8" name="Total Min " totalsRowFunction="sum" dataDxfId="1320" totalsRowDxfId="1319">
      <calculatedColumnFormula>F6*G6</calculatedColumnFormula>
    </tableColumn>
    <tableColumn id="9" name="1" totalsRowFunction="sum" totalsRowDxfId="1318"/>
    <tableColumn id="10" name="2" totalsRowFunction="sum" totalsRowDxfId="1317"/>
    <tableColumn id="11" name="3" totalsRowFunction="sum" dataDxfId="1316" totalsRowDxfId="1315"/>
    <tableColumn id="12" name="4" totalsRowFunction="sum" totalsRowDxfId="1314"/>
    <tableColumn id="13" name="5" totalsRowFunction="sum" totalsRowDxfId="1313"/>
    <tableColumn id="14" name="6" totalsRowFunction="sum" totalsRowDxfId="1312"/>
    <tableColumn id="15" name="7" totalsRowFunction="sum" totalsRowDxfId="1311"/>
    <tableColumn id="16" name="8" totalsRowFunction="sum" totalsRowDxfId="1310"/>
    <tableColumn id="17" name="9" totalsRowFunction="sum" dataDxfId="1309" totalsRowDxfId="1308"/>
    <tableColumn id="18" name="10" totalsRowFunction="sum" totalsRowDxfId="1307"/>
    <tableColumn id="19" name="11" totalsRowFunction="sum" totalsRowDxfId="1306"/>
    <tableColumn id="20" name="12" totalsRowFunction="sum" totalsRowDxfId="1305"/>
    <tableColumn id="21" name="13" totalsRowFunction="sum" totalsRowDxfId="1304"/>
    <tableColumn id="22" name="14" totalsRowFunction="sum" totalsRowDxfId="1303"/>
    <tableColumn id="23" name="15" totalsRowFunction="sum" totalsRowDxfId="1302"/>
    <tableColumn id="24" name="16" totalsRowFunction="sum" totalsRowDxfId="1301"/>
    <tableColumn id="25" name="17" totalsRowFunction="sum" totalsRowDxfId="1300"/>
    <tableColumn id="26" name="Qté " totalsRowFunction="sum" totalsRowDxfId="1299">
      <calculatedColumnFormula>SUM(I6:Y6)</calculatedColumnFormula>
    </tableColumn>
    <tableColumn id="28" name="Observations" totalsRowDxfId="1298"/>
  </tableColumns>
  <tableStyleInfo name="TableStyleLight15" showFirstColumn="0" showLastColumn="0" showRowStripes="1" showColumnStripes="0"/>
</table>
</file>

<file path=xl/tables/table19.xml><?xml version="1.0" encoding="utf-8"?>
<table xmlns="http://schemas.openxmlformats.org/spreadsheetml/2006/main" id="119" name="Liste_S10.5665859596118120" displayName="Liste_S10.5665859596118120" ref="A5:AA8" headerRowDxfId="1297" dataDxfId="1296" totalsRowDxfId="1294" tableBorderDxfId="1295">
  <autoFilter ref="A5:AA8"/>
  <tableColumns count="27">
    <tableColumn id="1" name="Date" totalsRowLabel="Total" totalsRowDxfId="1293"/>
    <tableColumn id="2" name="Lieu" totalsRowDxfId="1292"/>
    <tableColumn id="3" name="N° " totalsRowDxfId="1291"/>
    <tableColumn id="4" name="Article" totalsRowDxfId="1290"/>
    <tableColumn id="5" name="Modèle" totalsRowDxfId="1289"/>
    <tableColumn id="6" name="Q E" totalsRowFunction="sum" dataDxfId="1288" totalsRowDxfId="1287"/>
    <tableColumn id="7" name="Min" totalsRowFunction="sum" dataDxfId="1286" totalsRowDxfId="1285"/>
    <tableColumn id="8" name="Total Min " totalsRowFunction="sum" dataDxfId="1284" totalsRowDxfId="1283">
      <calculatedColumnFormula>F6*G6</calculatedColumnFormula>
    </tableColumn>
    <tableColumn id="9" name="1" totalsRowFunction="sum" totalsRowDxfId="1282"/>
    <tableColumn id="10" name="2" totalsRowFunction="sum" totalsRowDxfId="1281"/>
    <tableColumn id="11" name="3" totalsRowFunction="sum" dataDxfId="1280" totalsRowDxfId="1279"/>
    <tableColumn id="12" name="4" totalsRowFunction="sum" totalsRowDxfId="1278"/>
    <tableColumn id="13" name="5" totalsRowFunction="sum" totalsRowDxfId="1277"/>
    <tableColumn id="14" name="6" totalsRowFunction="sum" totalsRowDxfId="1276"/>
    <tableColumn id="15" name="7" totalsRowFunction="sum" totalsRowDxfId="1275"/>
    <tableColumn id="16" name="8" totalsRowFunction="sum" totalsRowDxfId="1274"/>
    <tableColumn id="17" name="9" totalsRowFunction="sum" dataDxfId="1273" totalsRowDxfId="1272"/>
    <tableColumn id="18" name="10" totalsRowFunction="sum" totalsRowDxfId="1271"/>
    <tableColumn id="19" name="11" totalsRowFunction="sum" totalsRowDxfId="1270"/>
    <tableColumn id="20" name="12" totalsRowFunction="sum" totalsRowDxfId="1269"/>
    <tableColumn id="21" name="13" totalsRowFunction="sum" totalsRowDxfId="1268"/>
    <tableColumn id="22" name="14" totalsRowFunction="sum" totalsRowDxfId="1267"/>
    <tableColumn id="23" name="15" totalsRowFunction="sum" totalsRowDxfId="1266"/>
    <tableColumn id="24" name="16" totalsRowFunction="sum" totalsRowDxfId="1265"/>
    <tableColumn id="25" name="17" totalsRowFunction="sum" totalsRowDxfId="1264"/>
    <tableColumn id="26" name="Qté " totalsRowFunction="sum" totalsRowDxfId="1263">
      <calculatedColumnFormula>SUM(I6:Y6)</calculatedColumnFormula>
    </tableColumn>
    <tableColumn id="28" name="Observations" totalsRowDxfId="1262"/>
  </tableColumns>
  <tableStyleInfo name="TableStyleLight15" showFirstColumn="0" showLastColumn="0" showRowStripes="1" showColumnStripes="0"/>
</table>
</file>

<file path=xl/tables/table20.xml><?xml version="1.0" encoding="utf-8"?>
<table xmlns="http://schemas.openxmlformats.org/spreadsheetml/2006/main" id="118" name="Liste_S10.5665859596118119" displayName="Liste_S10.5665859596118119" ref="A5:AA8" headerRowDxfId="1261" dataDxfId="1260" totalsRowDxfId="1258" tableBorderDxfId="1259">
  <autoFilter ref="A5:AA8"/>
  <tableColumns count="27">
    <tableColumn id="1" name="Date" totalsRowLabel="Total" totalsRowDxfId="1257"/>
    <tableColumn id="2" name="Lieu" totalsRowDxfId="1256"/>
    <tableColumn id="3" name="N° " totalsRowDxfId="1255"/>
    <tableColumn id="4" name="Article" totalsRowDxfId="1254"/>
    <tableColumn id="5" name="Modèle" totalsRowDxfId="1253"/>
    <tableColumn id="6" name="Q E" totalsRowFunction="sum" dataDxfId="1252" totalsRowDxfId="1251"/>
    <tableColumn id="7" name="Min" totalsRowFunction="sum" dataDxfId="1250" totalsRowDxfId="1249"/>
    <tableColumn id="8" name="Total Min " totalsRowFunction="sum" dataDxfId="1248" totalsRowDxfId="1247">
      <calculatedColumnFormula>F6*G6</calculatedColumnFormula>
    </tableColumn>
    <tableColumn id="9" name="1" totalsRowFunction="sum" totalsRowDxfId="1246"/>
    <tableColumn id="10" name="2" totalsRowFunction="sum" totalsRowDxfId="1245"/>
    <tableColumn id="11" name="3" totalsRowFunction="sum" dataDxfId="1244" totalsRowDxfId="1243"/>
    <tableColumn id="12" name="4" totalsRowFunction="sum" totalsRowDxfId="1242"/>
    <tableColumn id="13" name="5" totalsRowFunction="sum" totalsRowDxfId="1241"/>
    <tableColumn id="14" name="6" totalsRowFunction="sum" totalsRowDxfId="1240"/>
    <tableColumn id="15" name="7" totalsRowFunction="sum" totalsRowDxfId="1239"/>
    <tableColumn id="16" name="8" totalsRowFunction="sum" totalsRowDxfId="1238"/>
    <tableColumn id="17" name="9" totalsRowFunction="sum" dataDxfId="1237" totalsRowDxfId="1236"/>
    <tableColumn id="18" name="10" totalsRowFunction="sum" totalsRowDxfId="1235"/>
    <tableColumn id="19" name="11" totalsRowFunction="sum" totalsRowDxfId="1234"/>
    <tableColumn id="20" name="12" totalsRowFunction="sum" totalsRowDxfId="1233"/>
    <tableColumn id="21" name="13" totalsRowFunction="sum" totalsRowDxfId="1232"/>
    <tableColumn id="22" name="14" totalsRowFunction="sum" totalsRowDxfId="1231"/>
    <tableColumn id="23" name="15" totalsRowFunction="sum" totalsRowDxfId="1230"/>
    <tableColumn id="24" name="16" totalsRowFunction="sum" totalsRowDxfId="1229"/>
    <tableColumn id="25" name="17" totalsRowFunction="sum" totalsRowDxfId="1228"/>
    <tableColumn id="26" name="Qté " totalsRowFunction="sum" totalsRowDxfId="1227">
      <calculatedColumnFormula>SUM(I6:Y6)</calculatedColumnFormula>
    </tableColumn>
    <tableColumn id="28" name="Observations" totalsRowDxfId="1226"/>
  </tableColumns>
  <tableStyleInfo name="TableStyleLight15" showFirstColumn="0" showLastColumn="0" showRowStripes="1" showColumnStripes="0"/>
</table>
</file>

<file path=xl/tables/table21.xml><?xml version="1.0" encoding="utf-8"?>
<table xmlns="http://schemas.openxmlformats.org/spreadsheetml/2006/main" id="117" name="Liste_S10.5665859596118" displayName="Liste_S10.5665859596118" ref="A5:AA8" headerRowDxfId="1225" dataDxfId="1224" totalsRowDxfId="1222" tableBorderDxfId="1223">
  <autoFilter ref="A5:AA8"/>
  <tableColumns count="27">
    <tableColumn id="1" name="Date" totalsRowLabel="Total" totalsRowDxfId="1221"/>
    <tableColumn id="2" name="Lieu" totalsRowDxfId="1220"/>
    <tableColumn id="3" name="N° " totalsRowDxfId="1219"/>
    <tableColumn id="4" name="Article" totalsRowDxfId="1218"/>
    <tableColumn id="5" name="Modèle" totalsRowDxfId="1217"/>
    <tableColumn id="6" name="Q E" totalsRowFunction="sum" dataDxfId="1216" totalsRowDxfId="1215"/>
    <tableColumn id="7" name="Min" totalsRowFunction="sum" dataDxfId="1214" totalsRowDxfId="1213"/>
    <tableColumn id="8" name="Total Min " totalsRowFunction="sum" dataDxfId="1212" totalsRowDxfId="1211">
      <calculatedColumnFormula>F6*G6</calculatedColumnFormula>
    </tableColumn>
    <tableColumn id="9" name="1" totalsRowFunction="sum" totalsRowDxfId="1210"/>
    <tableColumn id="10" name="2" totalsRowFunction="sum" totalsRowDxfId="1209"/>
    <tableColumn id="11" name="3" totalsRowFunction="sum" dataDxfId="1208" totalsRowDxfId="1207"/>
    <tableColumn id="12" name="4" totalsRowFunction="sum" totalsRowDxfId="1206"/>
    <tableColumn id="13" name="5" totalsRowFunction="sum" totalsRowDxfId="1205"/>
    <tableColumn id="14" name="6" totalsRowFunction="sum" totalsRowDxfId="1204"/>
    <tableColumn id="15" name="7" totalsRowFunction="sum" totalsRowDxfId="1203"/>
    <tableColumn id="16" name="8" totalsRowFunction="sum" totalsRowDxfId="1202"/>
    <tableColumn id="17" name="9" totalsRowFunction="sum" dataDxfId="1201" totalsRowDxfId="1200"/>
    <tableColumn id="18" name="10" totalsRowFunction="sum" totalsRowDxfId="1199"/>
    <tableColumn id="19" name="11" totalsRowFunction="sum" totalsRowDxfId="1198"/>
    <tableColumn id="20" name="12" totalsRowFunction="sum" totalsRowDxfId="1197"/>
    <tableColumn id="21" name="13" totalsRowFunction="sum" totalsRowDxfId="1196"/>
    <tableColumn id="22" name="14" totalsRowFunction="sum" totalsRowDxfId="1195"/>
    <tableColumn id="23" name="15" totalsRowFunction="sum" totalsRowDxfId="1194"/>
    <tableColumn id="24" name="16" totalsRowFunction="sum" totalsRowDxfId="1193"/>
    <tableColumn id="25" name="17" totalsRowFunction="sum" totalsRowDxfId="1192"/>
    <tableColumn id="26" name="Qté " totalsRowFunction="sum" totalsRowDxfId="1191">
      <calculatedColumnFormula>SUM(I6:Y6)</calculatedColumnFormula>
    </tableColumn>
    <tableColumn id="28" name="Observations" totalsRowDxfId="1190"/>
  </tableColumns>
  <tableStyleInfo name="TableStyleLight15" showFirstColumn="0" showLastColumn="0" showRowStripes="1" showColumnStripes="0"/>
</table>
</file>

<file path=xl/tables/table22.xml><?xml version="1.0" encoding="utf-8"?>
<table xmlns="http://schemas.openxmlformats.org/spreadsheetml/2006/main" id="116" name="Liste_S10.5665859596117" displayName="Liste_S10.5665859596117" ref="A5:AA8" headerRowDxfId="1189" dataDxfId="1188" totalsRowDxfId="1186" tableBorderDxfId="1187">
  <autoFilter ref="A5:AA8"/>
  <tableColumns count="27">
    <tableColumn id="1" name="Date" totalsRowLabel="Total" totalsRowDxfId="1185"/>
    <tableColumn id="2" name="Lieu" totalsRowDxfId="1184"/>
    <tableColumn id="3" name="N° " totalsRowDxfId="1183"/>
    <tableColumn id="4" name="Article" totalsRowDxfId="1182"/>
    <tableColumn id="5" name="Modèle" totalsRowDxfId="1181"/>
    <tableColumn id="6" name="Q E" totalsRowFunction="sum" dataDxfId="1180" totalsRowDxfId="1179"/>
    <tableColumn id="7" name="Min" totalsRowFunction="sum" dataDxfId="1178" totalsRowDxfId="1177"/>
    <tableColumn id="8" name="Total Min " totalsRowFunction="sum" dataDxfId="1176" totalsRowDxfId="1175">
      <calculatedColumnFormula>F6*G6</calculatedColumnFormula>
    </tableColumn>
    <tableColumn id="9" name="1" totalsRowFunction="sum" totalsRowDxfId="1174"/>
    <tableColumn id="10" name="2" totalsRowFunction="sum" totalsRowDxfId="1173"/>
    <tableColumn id="11" name="3" totalsRowFunction="sum" dataDxfId="1172" totalsRowDxfId="1171"/>
    <tableColumn id="12" name="4" totalsRowFunction="sum" totalsRowDxfId="1170"/>
    <tableColumn id="13" name="5" totalsRowFunction="sum" totalsRowDxfId="1169"/>
    <tableColumn id="14" name="6" totalsRowFunction="sum" totalsRowDxfId="1168"/>
    <tableColumn id="15" name="7" totalsRowFunction="sum" totalsRowDxfId="1167"/>
    <tableColumn id="16" name="8" totalsRowFunction="sum" totalsRowDxfId="1166"/>
    <tableColumn id="17" name="9" totalsRowFunction="sum" dataDxfId="1165" totalsRowDxfId="1164"/>
    <tableColumn id="18" name="10" totalsRowFunction="sum" totalsRowDxfId="1163"/>
    <tableColumn id="19" name="11" totalsRowFunction="sum" totalsRowDxfId="1162"/>
    <tableColumn id="20" name="12" totalsRowFunction="sum" totalsRowDxfId="1161"/>
    <tableColumn id="21" name="13" totalsRowFunction="sum" totalsRowDxfId="1160"/>
    <tableColumn id="22" name="14" totalsRowFunction="sum" totalsRowDxfId="1159"/>
    <tableColumn id="23" name="15" totalsRowFunction="sum" totalsRowDxfId="1158"/>
    <tableColumn id="24" name="16" totalsRowFunction="sum" totalsRowDxfId="1157"/>
    <tableColumn id="25" name="17" totalsRowFunction="sum" totalsRowDxfId="1156"/>
    <tableColumn id="26" name="Qté " totalsRowFunction="sum" totalsRowDxfId="1155">
      <calculatedColumnFormula>SUM(I6:Y6)</calculatedColumnFormula>
    </tableColumn>
    <tableColumn id="28" name="Observations" totalsRowDxfId="1154"/>
  </tableColumns>
  <tableStyleInfo name="TableStyleLight15" showFirstColumn="0" showLastColumn="0" showRowStripes="1" showColumnStripes="0"/>
</table>
</file>

<file path=xl/tables/table23.xml><?xml version="1.0" encoding="utf-8"?>
<table xmlns="http://schemas.openxmlformats.org/spreadsheetml/2006/main" id="115" name="Liste_S10.5665859596116" displayName="Liste_S10.5665859596116" ref="A5:AA8" headerRowDxfId="1153" dataDxfId="1152" totalsRowDxfId="1150" tableBorderDxfId="1151">
  <autoFilter ref="A5:AA8"/>
  <tableColumns count="27">
    <tableColumn id="1" name="Date" totalsRowLabel="Total" totalsRowDxfId="1149"/>
    <tableColumn id="2" name="Lieu" totalsRowDxfId="1148"/>
    <tableColumn id="3" name="N° " totalsRowDxfId="1147"/>
    <tableColumn id="4" name="Article" totalsRowDxfId="1146"/>
    <tableColumn id="5" name="Modèle" totalsRowDxfId="1145"/>
    <tableColumn id="6" name="Q E" totalsRowFunction="sum" dataDxfId="1144" totalsRowDxfId="1143"/>
    <tableColumn id="7" name="Min" totalsRowFunction="sum" dataDxfId="1142" totalsRowDxfId="1141"/>
    <tableColumn id="8" name="Total Min " totalsRowFunction="sum" dataDxfId="1140" totalsRowDxfId="1139">
      <calculatedColumnFormula>F6*G6</calculatedColumnFormula>
    </tableColumn>
    <tableColumn id="9" name="1" totalsRowFunction="sum" totalsRowDxfId="1138"/>
    <tableColumn id="10" name="2" totalsRowFunction="sum" totalsRowDxfId="1137"/>
    <tableColumn id="11" name="3" totalsRowFunction="sum" dataDxfId="1136" totalsRowDxfId="1135"/>
    <tableColumn id="12" name="4" totalsRowFunction="sum" totalsRowDxfId="1134"/>
    <tableColumn id="13" name="5" totalsRowFunction="sum" totalsRowDxfId="1133"/>
    <tableColumn id="14" name="6" totalsRowFunction="sum" totalsRowDxfId="1132"/>
    <tableColumn id="15" name="7" totalsRowFunction="sum" totalsRowDxfId="1131"/>
    <tableColumn id="16" name="8" totalsRowFunction="sum" totalsRowDxfId="1130"/>
    <tableColumn id="17" name="9" totalsRowFunction="sum" dataDxfId="1129" totalsRowDxfId="1128"/>
    <tableColumn id="18" name="10" totalsRowFunction="sum" totalsRowDxfId="1127"/>
    <tableColumn id="19" name="11" totalsRowFunction="sum" totalsRowDxfId="1126"/>
    <tableColumn id="20" name="12" totalsRowFunction="sum" totalsRowDxfId="1125"/>
    <tableColumn id="21" name="13" totalsRowFunction="sum" totalsRowDxfId="1124"/>
    <tableColumn id="22" name="14" totalsRowFunction="sum" totalsRowDxfId="1123"/>
    <tableColumn id="23" name="15" totalsRowFunction="sum" totalsRowDxfId="1122"/>
    <tableColumn id="24" name="16" totalsRowFunction="sum" totalsRowDxfId="1121"/>
    <tableColumn id="25" name="17" totalsRowFunction="sum" totalsRowDxfId="1120"/>
    <tableColumn id="26" name="Qté " totalsRowFunction="sum" totalsRowDxfId="1119">
      <calculatedColumnFormula>SUM(I6:Y6)</calculatedColumnFormula>
    </tableColumn>
    <tableColumn id="28" name="Observations" totalsRowDxfId="1118"/>
  </tableColumns>
  <tableStyleInfo name="TableStyleLight15" showFirstColumn="0" showLastColumn="0" showRowStripes="1" showColumnStripes="0"/>
</table>
</file>

<file path=xl/tables/table24.xml><?xml version="1.0" encoding="utf-8"?>
<table xmlns="http://schemas.openxmlformats.org/spreadsheetml/2006/main" id="114" name="Liste_S10.5665859596115" displayName="Liste_S10.5665859596115" ref="A5:AA8" headerRowDxfId="1117" dataDxfId="1116" totalsRowDxfId="1114" tableBorderDxfId="1115">
  <autoFilter ref="A5:AA8"/>
  <tableColumns count="27">
    <tableColumn id="1" name="Date" totalsRowLabel="Total" totalsRowDxfId="1113"/>
    <tableColumn id="2" name="Lieu" totalsRowDxfId="1112"/>
    <tableColumn id="3" name="N° " totalsRowDxfId="1111"/>
    <tableColumn id="4" name="Article" totalsRowDxfId="1110"/>
    <tableColumn id="5" name="Modèle" totalsRowDxfId="1109"/>
    <tableColumn id="6" name="Q E" totalsRowFunction="sum" dataDxfId="1108" totalsRowDxfId="1107"/>
    <tableColumn id="7" name="Min" totalsRowFunction="sum" dataDxfId="1106" totalsRowDxfId="1105"/>
    <tableColumn id="8" name="Total Min " totalsRowFunction="sum" dataDxfId="1104" totalsRowDxfId="1103">
      <calculatedColumnFormula>F6*G6</calculatedColumnFormula>
    </tableColumn>
    <tableColumn id="9" name="1" totalsRowFunction="sum" totalsRowDxfId="1102"/>
    <tableColumn id="10" name="2" totalsRowFunction="sum" totalsRowDxfId="1101"/>
    <tableColumn id="11" name="3" totalsRowFunction="sum" dataDxfId="1100" totalsRowDxfId="1099"/>
    <tableColumn id="12" name="4" totalsRowFunction="sum" totalsRowDxfId="1098"/>
    <tableColumn id="13" name="5" totalsRowFunction="sum" totalsRowDxfId="1097"/>
    <tableColumn id="14" name="6" totalsRowFunction="sum" totalsRowDxfId="1096"/>
    <tableColumn id="15" name="7" totalsRowFunction="sum" totalsRowDxfId="1095"/>
    <tableColumn id="16" name="8" totalsRowFunction="sum" totalsRowDxfId="1094"/>
    <tableColumn id="17" name="9" totalsRowFunction="sum" dataDxfId="1093" totalsRowDxfId="1092"/>
    <tableColumn id="18" name="10" totalsRowFunction="sum" totalsRowDxfId="1091"/>
    <tableColumn id="19" name="11" totalsRowFunction="sum" totalsRowDxfId="1090"/>
    <tableColumn id="20" name="12" totalsRowFunction="sum" totalsRowDxfId="1089"/>
    <tableColumn id="21" name="13" totalsRowFunction="sum" totalsRowDxfId="1088"/>
    <tableColumn id="22" name="14" totalsRowFunction="sum" totalsRowDxfId="1087"/>
    <tableColumn id="23" name="15" totalsRowFunction="sum" totalsRowDxfId="1086"/>
    <tableColumn id="24" name="16" totalsRowFunction="sum" totalsRowDxfId="1085"/>
    <tableColumn id="25" name="17" totalsRowFunction="sum" totalsRowDxfId="1084"/>
    <tableColumn id="26" name="Qté " totalsRowFunction="sum" totalsRowDxfId="1083">
      <calculatedColumnFormula>SUM(I6:Y6)</calculatedColumnFormula>
    </tableColumn>
    <tableColumn id="28" name="Observations" totalsRowDxfId="1082"/>
  </tableColumns>
  <tableStyleInfo name="TableStyleLight15" showFirstColumn="0" showLastColumn="0" showRowStripes="1" showColumnStripes="0"/>
</table>
</file>

<file path=xl/tables/table25.xml><?xml version="1.0" encoding="utf-8"?>
<table xmlns="http://schemas.openxmlformats.org/spreadsheetml/2006/main" id="113" name="Liste_S10.5665859596114" displayName="Liste_S10.5665859596114" ref="A5:AA8" headerRowDxfId="1081" dataDxfId="1080" totalsRowDxfId="1078" tableBorderDxfId="1079">
  <autoFilter ref="A5:AA8"/>
  <tableColumns count="27">
    <tableColumn id="1" name="Date" totalsRowLabel="Total" totalsRowDxfId="1077"/>
    <tableColumn id="2" name="Lieu" totalsRowDxfId="1076"/>
    <tableColumn id="3" name="N° " totalsRowDxfId="1075"/>
    <tableColumn id="4" name="Article" totalsRowDxfId="1074"/>
    <tableColumn id="5" name="Modèle" totalsRowDxfId="1073"/>
    <tableColumn id="6" name="Q E" totalsRowFunction="sum" dataDxfId="1072" totalsRowDxfId="1071"/>
    <tableColumn id="7" name="Min" totalsRowFunction="sum" dataDxfId="1070" totalsRowDxfId="1069"/>
    <tableColumn id="8" name="Total Min " totalsRowFunction="sum" dataDxfId="1068" totalsRowDxfId="1067">
      <calculatedColumnFormula>F6*G6</calculatedColumnFormula>
    </tableColumn>
    <tableColumn id="9" name="1" totalsRowFunction="sum" totalsRowDxfId="1066"/>
    <tableColumn id="10" name="2" totalsRowFunction="sum" totalsRowDxfId="1065"/>
    <tableColumn id="11" name="3" totalsRowFunction="sum" dataDxfId="1064" totalsRowDxfId="1063"/>
    <tableColumn id="12" name="4" totalsRowFunction="sum" totalsRowDxfId="1062"/>
    <tableColumn id="13" name="5" totalsRowFunction="sum" totalsRowDxfId="1061"/>
    <tableColumn id="14" name="6" totalsRowFunction="sum" totalsRowDxfId="1060"/>
    <tableColumn id="15" name="7" totalsRowFunction="sum" totalsRowDxfId="1059"/>
    <tableColumn id="16" name="8" totalsRowFunction="sum" totalsRowDxfId="1058"/>
    <tableColumn id="17" name="9" totalsRowFunction="sum" dataDxfId="1057" totalsRowDxfId="1056"/>
    <tableColumn id="18" name="10" totalsRowFunction="sum" totalsRowDxfId="1055"/>
    <tableColumn id="19" name="11" totalsRowFunction="sum" totalsRowDxfId="1054"/>
    <tableColumn id="20" name="12" totalsRowFunction="sum" totalsRowDxfId="1053"/>
    <tableColumn id="21" name="13" totalsRowFunction="sum" totalsRowDxfId="1052"/>
    <tableColumn id="22" name="14" totalsRowFunction="sum" totalsRowDxfId="1051"/>
    <tableColumn id="23" name="15" totalsRowFunction="sum" totalsRowDxfId="1050"/>
    <tableColumn id="24" name="16" totalsRowFunction="sum" totalsRowDxfId="1049"/>
    <tableColumn id="25" name="17" totalsRowFunction="sum" totalsRowDxfId="1048"/>
    <tableColumn id="26" name="Qté " totalsRowFunction="sum" totalsRowDxfId="1047">
      <calculatedColumnFormula>SUM(I6:Y6)</calculatedColumnFormula>
    </tableColumn>
    <tableColumn id="28" name="Observations" totalsRowDxfId="1046"/>
  </tableColumns>
  <tableStyleInfo name="TableStyleLight15" showFirstColumn="0" showLastColumn="0" showRowStripes="1" showColumnStripes="0"/>
</table>
</file>

<file path=xl/tables/table26.xml><?xml version="1.0" encoding="utf-8"?>
<table xmlns="http://schemas.openxmlformats.org/spreadsheetml/2006/main" id="112" name="Liste_S10.5665859596113" displayName="Liste_S10.5665859596113" ref="A5:AA8" headerRowDxfId="1045" dataDxfId="1044" totalsRowDxfId="1042" tableBorderDxfId="1043">
  <autoFilter ref="A5:AA8"/>
  <tableColumns count="27">
    <tableColumn id="1" name="Date" totalsRowLabel="Total" totalsRowDxfId="1041"/>
    <tableColumn id="2" name="Lieu" totalsRowDxfId="1040"/>
    <tableColumn id="3" name="N° " totalsRowDxfId="1039"/>
    <tableColumn id="4" name="Article" totalsRowDxfId="1038"/>
    <tableColumn id="5" name="Modèle" totalsRowDxfId="1037"/>
    <tableColumn id="6" name="Q E" totalsRowFunction="sum" dataDxfId="1036" totalsRowDxfId="1035"/>
    <tableColumn id="7" name="Min" totalsRowFunction="sum" dataDxfId="1034" totalsRowDxfId="1033"/>
    <tableColumn id="8" name="Total Min " totalsRowFunction="sum" dataDxfId="1032" totalsRowDxfId="1031">
      <calculatedColumnFormula>F6*G6</calculatedColumnFormula>
    </tableColumn>
    <tableColumn id="9" name="1" totalsRowFunction="sum" totalsRowDxfId="1030"/>
    <tableColumn id="10" name="2" totalsRowFunction="sum" totalsRowDxfId="1029"/>
    <tableColumn id="11" name="3" totalsRowFunction="sum" dataDxfId="1028" totalsRowDxfId="1027"/>
    <tableColumn id="12" name="4" totalsRowFunction="sum" totalsRowDxfId="1026"/>
    <tableColumn id="13" name="5" totalsRowFunction="sum" totalsRowDxfId="1025"/>
    <tableColumn id="14" name="6" totalsRowFunction="sum" totalsRowDxfId="1024"/>
    <tableColumn id="15" name="7" totalsRowFunction="sum" totalsRowDxfId="1023"/>
    <tableColumn id="16" name="8" totalsRowFunction="sum" totalsRowDxfId="1022"/>
    <tableColumn id="17" name="9" totalsRowFunction="sum" dataDxfId="1021" totalsRowDxfId="1020"/>
    <tableColumn id="18" name="10" totalsRowFunction="sum" totalsRowDxfId="1019"/>
    <tableColumn id="19" name="11" totalsRowFunction="sum" totalsRowDxfId="1018"/>
    <tableColumn id="20" name="12" totalsRowFunction="sum" totalsRowDxfId="1017"/>
    <tableColumn id="21" name="13" totalsRowFunction="sum" totalsRowDxfId="1016"/>
    <tableColumn id="22" name="14" totalsRowFunction="sum" totalsRowDxfId="1015"/>
    <tableColumn id="23" name="15" totalsRowFunction="sum" totalsRowDxfId="1014"/>
    <tableColumn id="24" name="16" totalsRowFunction="sum" totalsRowDxfId="1013"/>
    <tableColumn id="25" name="17" totalsRowFunction="sum" totalsRowDxfId="1012"/>
    <tableColumn id="26" name="Qté " totalsRowFunction="sum" totalsRowDxfId="1011">
      <calculatedColumnFormula>SUM(I6:Y6)</calculatedColumnFormula>
    </tableColumn>
    <tableColumn id="28" name="Observations" totalsRowDxfId="1010"/>
  </tableColumns>
  <tableStyleInfo name="TableStyleLight15" showFirstColumn="0" showLastColumn="0" showRowStripes="1" showColumnStripes="0"/>
</table>
</file>

<file path=xl/tables/table27.xml><?xml version="1.0" encoding="utf-8"?>
<table xmlns="http://schemas.openxmlformats.org/spreadsheetml/2006/main" id="111" name="Liste_S10.5665859596112" displayName="Liste_S10.5665859596112" ref="A5:AA8" headerRowDxfId="1009" dataDxfId="1008" totalsRowDxfId="1006" tableBorderDxfId="1007">
  <autoFilter ref="A5:AA8"/>
  <tableColumns count="27">
    <tableColumn id="1" name="Date" totalsRowLabel="Total" totalsRowDxfId="1005"/>
    <tableColumn id="2" name="Lieu" totalsRowDxfId="1004"/>
    <tableColumn id="3" name="N° " totalsRowDxfId="1003"/>
    <tableColumn id="4" name="Article" totalsRowDxfId="1002"/>
    <tableColumn id="5" name="Modèle" totalsRowDxfId="1001"/>
    <tableColumn id="6" name="Q E" totalsRowFunction="sum" dataDxfId="1000" totalsRowDxfId="999"/>
    <tableColumn id="7" name="Min" totalsRowFunction="sum" dataDxfId="998" totalsRowDxfId="997"/>
    <tableColumn id="8" name="Total Min " totalsRowFunction="sum" dataDxfId="996" totalsRowDxfId="995">
      <calculatedColumnFormula>F6*G6</calculatedColumnFormula>
    </tableColumn>
    <tableColumn id="9" name="1" totalsRowFunction="sum" totalsRowDxfId="994"/>
    <tableColumn id="10" name="2" totalsRowFunction="sum" totalsRowDxfId="993"/>
    <tableColumn id="11" name="3" totalsRowFunction="sum" dataDxfId="992" totalsRowDxfId="991"/>
    <tableColumn id="12" name="4" totalsRowFunction="sum" totalsRowDxfId="990"/>
    <tableColumn id="13" name="5" totalsRowFunction="sum" totalsRowDxfId="989"/>
    <tableColumn id="14" name="6" totalsRowFunction="sum" totalsRowDxfId="988"/>
    <tableColumn id="15" name="7" totalsRowFunction="sum" totalsRowDxfId="987"/>
    <tableColumn id="16" name="8" totalsRowFunction="sum" totalsRowDxfId="986"/>
    <tableColumn id="17" name="9" totalsRowFunction="sum" dataDxfId="985" totalsRowDxfId="984"/>
    <tableColumn id="18" name="10" totalsRowFunction="sum" totalsRowDxfId="983"/>
    <tableColumn id="19" name="11" totalsRowFunction="sum" totalsRowDxfId="982"/>
    <tableColumn id="20" name="12" totalsRowFunction="sum" totalsRowDxfId="981"/>
    <tableColumn id="21" name="13" totalsRowFunction="sum" totalsRowDxfId="980"/>
    <tableColumn id="22" name="14" totalsRowFunction="sum" totalsRowDxfId="979"/>
    <tableColumn id="23" name="15" totalsRowFunction="sum" totalsRowDxfId="978"/>
    <tableColumn id="24" name="16" totalsRowFunction="sum" totalsRowDxfId="977"/>
    <tableColumn id="25" name="17" totalsRowFunction="sum" totalsRowDxfId="976"/>
    <tableColumn id="26" name="Qté " totalsRowFunction="sum" totalsRowDxfId="975">
      <calculatedColumnFormula>SUM(I6:Y6)</calculatedColumnFormula>
    </tableColumn>
    <tableColumn id="28" name="Observations" totalsRowDxfId="974"/>
  </tableColumns>
  <tableStyleInfo name="TableStyleLight15" showFirstColumn="0" showLastColumn="0" showRowStripes="1" showColumnStripes="0"/>
</table>
</file>

<file path=xl/tables/table28.xml><?xml version="1.0" encoding="utf-8"?>
<table xmlns="http://schemas.openxmlformats.org/spreadsheetml/2006/main" id="110" name="Liste_S10.5665859596111" displayName="Liste_S10.5665859596111" ref="A5:AA8" headerRowDxfId="973" dataDxfId="972" totalsRowDxfId="970" tableBorderDxfId="971">
  <autoFilter ref="A5:AA8"/>
  <tableColumns count="27">
    <tableColumn id="1" name="Date" totalsRowLabel="Total" totalsRowDxfId="969"/>
    <tableColumn id="2" name="Lieu" totalsRowDxfId="968"/>
    <tableColumn id="3" name="N° " totalsRowDxfId="967"/>
    <tableColumn id="4" name="Article" totalsRowDxfId="966"/>
    <tableColumn id="5" name="Modèle" totalsRowDxfId="965"/>
    <tableColumn id="6" name="Q E" totalsRowFunction="sum" dataDxfId="964" totalsRowDxfId="963"/>
    <tableColumn id="7" name="Min" totalsRowFunction="sum" dataDxfId="962" totalsRowDxfId="961"/>
    <tableColumn id="8" name="Total Min " totalsRowFunction="sum" dataDxfId="960" totalsRowDxfId="959">
      <calculatedColumnFormula>F6*G6</calculatedColumnFormula>
    </tableColumn>
    <tableColumn id="9" name="1" totalsRowFunction="sum" totalsRowDxfId="958"/>
    <tableColumn id="10" name="2" totalsRowFunction="sum" totalsRowDxfId="957"/>
    <tableColumn id="11" name="3" totalsRowFunction="sum" dataDxfId="956" totalsRowDxfId="955"/>
    <tableColumn id="12" name="4" totalsRowFunction="sum" totalsRowDxfId="954"/>
    <tableColumn id="13" name="5" totalsRowFunction="sum" totalsRowDxfId="953"/>
    <tableColumn id="14" name="6" totalsRowFunction="sum" totalsRowDxfId="952"/>
    <tableColumn id="15" name="7" totalsRowFunction="sum" totalsRowDxfId="951"/>
    <tableColumn id="16" name="8" totalsRowFunction="sum" totalsRowDxfId="950"/>
    <tableColumn id="17" name="9" totalsRowFunction="sum" dataDxfId="949" totalsRowDxfId="948"/>
    <tableColumn id="18" name="10" totalsRowFunction="sum" totalsRowDxfId="947"/>
    <tableColumn id="19" name="11" totalsRowFunction="sum" totalsRowDxfId="946"/>
    <tableColumn id="20" name="12" totalsRowFunction="sum" totalsRowDxfId="945"/>
    <tableColumn id="21" name="13" totalsRowFunction="sum" totalsRowDxfId="944"/>
    <tableColumn id="22" name="14" totalsRowFunction="sum" totalsRowDxfId="943"/>
    <tableColumn id="23" name="15" totalsRowFunction="sum" totalsRowDxfId="942"/>
    <tableColumn id="24" name="16" totalsRowFunction="sum" totalsRowDxfId="941"/>
    <tableColumn id="25" name="17" totalsRowFunction="sum" totalsRowDxfId="940"/>
    <tableColumn id="26" name="Qté " totalsRowFunction="sum" totalsRowDxfId="939">
      <calculatedColumnFormula>SUM(I6:Y6)</calculatedColumnFormula>
    </tableColumn>
    <tableColumn id="28" name="Observations" totalsRowDxfId="938"/>
  </tableColumns>
  <tableStyleInfo name="TableStyleLight15" showFirstColumn="0" showLastColumn="0" showRowStripes="1" showColumnStripes="0"/>
</table>
</file>

<file path=xl/tables/table29.xml><?xml version="1.0" encoding="utf-8"?>
<table xmlns="http://schemas.openxmlformats.org/spreadsheetml/2006/main" id="109" name="Liste_S10.5665859596110" displayName="Liste_S10.5665859596110" ref="A5:AA8" headerRowDxfId="937" dataDxfId="936" totalsRowDxfId="934" tableBorderDxfId="935">
  <autoFilter ref="A5:AA8"/>
  <tableColumns count="27">
    <tableColumn id="1" name="Date" totalsRowLabel="Total" totalsRowDxfId="933"/>
    <tableColumn id="2" name="Lieu" totalsRowDxfId="932"/>
    <tableColumn id="3" name="N° " totalsRowDxfId="931"/>
    <tableColumn id="4" name="Article" totalsRowDxfId="930"/>
    <tableColumn id="5" name="Modèle" totalsRowDxfId="929"/>
    <tableColumn id="6" name="Q E" totalsRowFunction="sum" dataDxfId="928" totalsRowDxfId="927"/>
    <tableColumn id="7" name="Min" totalsRowFunction="sum" dataDxfId="926" totalsRowDxfId="925"/>
    <tableColumn id="8" name="Total Min " totalsRowFunction="sum" dataDxfId="924" totalsRowDxfId="923">
      <calculatedColumnFormula>F6*G6</calculatedColumnFormula>
    </tableColumn>
    <tableColumn id="9" name="1" totalsRowFunction="sum" totalsRowDxfId="922"/>
    <tableColumn id="10" name="2" totalsRowFunction="sum" totalsRowDxfId="921"/>
    <tableColumn id="11" name="3" totalsRowFunction="sum" dataDxfId="920" totalsRowDxfId="919"/>
    <tableColumn id="12" name="4" totalsRowFunction="sum" totalsRowDxfId="918"/>
    <tableColumn id="13" name="5" totalsRowFunction="sum" totalsRowDxfId="917"/>
    <tableColumn id="14" name="6" totalsRowFunction="sum" totalsRowDxfId="916"/>
    <tableColumn id="15" name="7" totalsRowFunction="sum" totalsRowDxfId="915"/>
    <tableColumn id="16" name="8" totalsRowFunction="sum" totalsRowDxfId="914"/>
    <tableColumn id="17" name="9" totalsRowFunction="sum" dataDxfId="913" totalsRowDxfId="912"/>
    <tableColumn id="18" name="10" totalsRowFunction="sum" totalsRowDxfId="911"/>
    <tableColumn id="19" name="11" totalsRowFunction="sum" totalsRowDxfId="910"/>
    <tableColumn id="20" name="12" totalsRowFunction="sum" totalsRowDxfId="909"/>
    <tableColumn id="21" name="13" totalsRowFunction="sum" totalsRowDxfId="908"/>
    <tableColumn id="22" name="14" totalsRowFunction="sum" totalsRowDxfId="907"/>
    <tableColumn id="23" name="15" totalsRowFunction="sum" totalsRowDxfId="906"/>
    <tableColumn id="24" name="16" totalsRowFunction="sum" totalsRowDxfId="905"/>
    <tableColumn id="25" name="17" totalsRowFunction="sum" totalsRowDxfId="904"/>
    <tableColumn id="26" name="Qté " totalsRowFunction="sum" totalsRowDxfId="903">
      <calculatedColumnFormula>SUM(I6:Y6)</calculatedColumnFormula>
    </tableColumn>
    <tableColumn id="28" name="Observations" totalsRowDxfId="902"/>
  </tableColumns>
  <tableStyleInfo name="TableStyleLight15" showFirstColumn="0" showLastColumn="0" showRowStripes="1" showColumnStripes="0"/>
</table>
</file>

<file path=xl/tables/table30.xml><?xml version="1.0" encoding="utf-8"?>
<table xmlns="http://schemas.openxmlformats.org/spreadsheetml/2006/main" id="108" name="Liste_S10.5665859596109" displayName="Liste_S10.5665859596109" ref="A5:AA8" headerRowDxfId="901" dataDxfId="900" totalsRowDxfId="898" tableBorderDxfId="899">
  <autoFilter ref="A5:AA8"/>
  <tableColumns count="27">
    <tableColumn id="1" name="Date" totalsRowLabel="Total" totalsRowDxfId="897"/>
    <tableColumn id="2" name="Lieu" totalsRowDxfId="896"/>
    <tableColumn id="3" name="N° " totalsRowDxfId="895"/>
    <tableColumn id="4" name="Article" totalsRowDxfId="894"/>
    <tableColumn id="5" name="Modèle" totalsRowDxfId="893"/>
    <tableColumn id="6" name="Q E" totalsRowFunction="sum" dataDxfId="892" totalsRowDxfId="891"/>
    <tableColumn id="7" name="Min" totalsRowFunction="sum" dataDxfId="890" totalsRowDxfId="889"/>
    <tableColumn id="8" name="Total Min " totalsRowFunction="sum" dataDxfId="888" totalsRowDxfId="887">
      <calculatedColumnFormula>F6*G6</calculatedColumnFormula>
    </tableColumn>
    <tableColumn id="9" name="1" totalsRowFunction="sum" totalsRowDxfId="886"/>
    <tableColumn id="10" name="2" totalsRowFunction="sum" totalsRowDxfId="885"/>
    <tableColumn id="11" name="3" totalsRowFunction="sum" dataDxfId="884" totalsRowDxfId="883"/>
    <tableColumn id="12" name="4" totalsRowFunction="sum" totalsRowDxfId="882"/>
    <tableColumn id="13" name="5" totalsRowFunction="sum" totalsRowDxfId="881"/>
    <tableColumn id="14" name="6" totalsRowFunction="sum" totalsRowDxfId="880"/>
    <tableColumn id="15" name="7" totalsRowFunction="sum" totalsRowDxfId="879"/>
    <tableColumn id="16" name="8" totalsRowFunction="sum" totalsRowDxfId="878"/>
    <tableColumn id="17" name="9" totalsRowFunction="sum" dataDxfId="877" totalsRowDxfId="876"/>
    <tableColumn id="18" name="10" totalsRowFunction="sum" totalsRowDxfId="875"/>
    <tableColumn id="19" name="11" totalsRowFunction="sum" totalsRowDxfId="874"/>
    <tableColumn id="20" name="12" totalsRowFunction="sum" totalsRowDxfId="873"/>
    <tableColumn id="21" name="13" totalsRowFunction="sum" totalsRowDxfId="872"/>
    <tableColumn id="22" name="14" totalsRowFunction="sum" totalsRowDxfId="871"/>
    <tableColumn id="23" name="15" totalsRowFunction="sum" totalsRowDxfId="870"/>
    <tableColumn id="24" name="16" totalsRowFunction="sum" totalsRowDxfId="869"/>
    <tableColumn id="25" name="17" totalsRowFunction="sum" totalsRowDxfId="868"/>
    <tableColumn id="26" name="Qté " totalsRowFunction="sum" totalsRowDxfId="867">
      <calculatedColumnFormula>SUM(I6:Y6)</calculatedColumnFormula>
    </tableColumn>
    <tableColumn id="28" name="Observations" totalsRowDxfId="866"/>
  </tableColumns>
  <tableStyleInfo name="TableStyleLight15" showFirstColumn="0" showLastColumn="0" showRowStripes="1" showColumnStripes="0"/>
</table>
</file>

<file path=xl/tables/table31.xml><?xml version="1.0" encoding="utf-8"?>
<table xmlns="http://schemas.openxmlformats.org/spreadsheetml/2006/main" id="107" name="Liste_S10.5665859596108" displayName="Liste_S10.5665859596108" ref="A5:AA8" headerRowDxfId="865" dataDxfId="864" totalsRowDxfId="862" tableBorderDxfId="863">
  <autoFilter ref="A5:AA8"/>
  <tableColumns count="27">
    <tableColumn id="1" name="Date" totalsRowLabel="Total" totalsRowDxfId="861"/>
    <tableColumn id="2" name="Lieu" totalsRowDxfId="860"/>
    <tableColumn id="3" name="N° " totalsRowDxfId="859"/>
    <tableColumn id="4" name="Article" totalsRowDxfId="858"/>
    <tableColumn id="5" name="Modèle" totalsRowDxfId="857"/>
    <tableColumn id="6" name="Q E" totalsRowFunction="sum" dataDxfId="856" totalsRowDxfId="855"/>
    <tableColumn id="7" name="Min" totalsRowFunction="sum" dataDxfId="854" totalsRowDxfId="853"/>
    <tableColumn id="8" name="Total Min " totalsRowFunction="sum" dataDxfId="852" totalsRowDxfId="851">
      <calculatedColumnFormula>F6*G6</calculatedColumnFormula>
    </tableColumn>
    <tableColumn id="9" name="1" totalsRowFunction="sum" totalsRowDxfId="850"/>
    <tableColumn id="10" name="2" totalsRowFunction="sum" totalsRowDxfId="849"/>
    <tableColumn id="11" name="3" totalsRowFunction="sum" dataDxfId="848" totalsRowDxfId="847"/>
    <tableColumn id="12" name="4" totalsRowFunction="sum" totalsRowDxfId="846"/>
    <tableColumn id="13" name="5" totalsRowFunction="sum" totalsRowDxfId="845"/>
    <tableColumn id="14" name="6" totalsRowFunction="sum" totalsRowDxfId="844"/>
    <tableColumn id="15" name="7" totalsRowFunction="sum" totalsRowDxfId="843"/>
    <tableColumn id="16" name="8" totalsRowFunction="sum" totalsRowDxfId="842"/>
    <tableColumn id="17" name="9" totalsRowFunction="sum" dataDxfId="841" totalsRowDxfId="840"/>
    <tableColumn id="18" name="10" totalsRowFunction="sum" totalsRowDxfId="839"/>
    <tableColumn id="19" name="11" totalsRowFunction="sum" totalsRowDxfId="838"/>
    <tableColumn id="20" name="12" totalsRowFunction="sum" totalsRowDxfId="837"/>
    <tableColumn id="21" name="13" totalsRowFunction="sum" totalsRowDxfId="836"/>
    <tableColumn id="22" name="14" totalsRowFunction="sum" totalsRowDxfId="835"/>
    <tableColumn id="23" name="15" totalsRowFunction="sum" totalsRowDxfId="834"/>
    <tableColumn id="24" name="16" totalsRowFunction="sum" totalsRowDxfId="833"/>
    <tableColumn id="25" name="17" totalsRowFunction="sum" totalsRowDxfId="832"/>
    <tableColumn id="26" name="Qté " totalsRowFunction="sum" totalsRowDxfId="831">
      <calculatedColumnFormula>SUM(I6:Y6)</calculatedColumnFormula>
    </tableColumn>
    <tableColumn id="28" name="Observations" totalsRowDxfId="830"/>
  </tableColumns>
  <tableStyleInfo name="TableStyleLight15" showFirstColumn="0" showLastColumn="0" showRowStripes="1" showColumnStripes="0"/>
</table>
</file>

<file path=xl/tables/table32.xml><?xml version="1.0" encoding="utf-8"?>
<table xmlns="http://schemas.openxmlformats.org/spreadsheetml/2006/main" id="106" name="Liste_S10.5665859596107" displayName="Liste_S10.5665859596107" ref="A5:AA8" headerRowDxfId="829" dataDxfId="828" totalsRowDxfId="826" tableBorderDxfId="827">
  <autoFilter ref="A5:AA8"/>
  <tableColumns count="27">
    <tableColumn id="1" name="Date" totalsRowLabel="Total" totalsRowDxfId="825"/>
    <tableColumn id="2" name="Lieu" totalsRowDxfId="824"/>
    <tableColumn id="3" name="N° " totalsRowDxfId="823"/>
    <tableColumn id="4" name="Article" totalsRowDxfId="822"/>
    <tableColumn id="5" name="Modèle" totalsRowDxfId="821"/>
    <tableColumn id="6" name="Q E" totalsRowFunction="sum" dataDxfId="820" totalsRowDxfId="819"/>
    <tableColumn id="7" name="Min" totalsRowFunction="sum" dataDxfId="818" totalsRowDxfId="817"/>
    <tableColumn id="8" name="Total Min " totalsRowFunction="sum" dataDxfId="816" totalsRowDxfId="815">
      <calculatedColumnFormula>F6*G6</calculatedColumnFormula>
    </tableColumn>
    <tableColumn id="9" name="1" totalsRowFunction="sum" totalsRowDxfId="814"/>
    <tableColumn id="10" name="2" totalsRowFunction="sum" totalsRowDxfId="813"/>
    <tableColumn id="11" name="3" totalsRowFunction="sum" dataDxfId="812" totalsRowDxfId="811"/>
    <tableColumn id="12" name="4" totalsRowFunction="sum" totalsRowDxfId="810"/>
    <tableColumn id="13" name="5" totalsRowFunction="sum" totalsRowDxfId="809"/>
    <tableColumn id="14" name="6" totalsRowFunction="sum" totalsRowDxfId="808"/>
    <tableColumn id="15" name="7" totalsRowFunction="sum" totalsRowDxfId="807"/>
    <tableColumn id="16" name="8" totalsRowFunction="sum" totalsRowDxfId="806"/>
    <tableColumn id="17" name="9" totalsRowFunction="sum" dataDxfId="805" totalsRowDxfId="804"/>
    <tableColumn id="18" name="10" totalsRowFunction="sum" totalsRowDxfId="803"/>
    <tableColumn id="19" name="11" totalsRowFunction="sum" totalsRowDxfId="802"/>
    <tableColumn id="20" name="12" totalsRowFunction="sum" totalsRowDxfId="801"/>
    <tableColumn id="21" name="13" totalsRowFunction="sum" totalsRowDxfId="800"/>
    <tableColumn id="22" name="14" totalsRowFunction="sum" totalsRowDxfId="799"/>
    <tableColumn id="23" name="15" totalsRowFunction="sum" totalsRowDxfId="798"/>
    <tableColumn id="24" name="16" totalsRowFunction="sum" totalsRowDxfId="797"/>
    <tableColumn id="25" name="17" totalsRowFunction="sum" totalsRowDxfId="796"/>
    <tableColumn id="26" name="Qté " totalsRowFunction="sum" totalsRowDxfId="795">
      <calculatedColumnFormula>SUM(I6:Y6)</calculatedColumnFormula>
    </tableColumn>
    <tableColumn id="28" name="Observations" totalsRowDxfId="794"/>
  </tableColumns>
  <tableStyleInfo name="TableStyleLight15" showFirstColumn="0" showLastColumn="0" showRowStripes="1" showColumnStripes="0"/>
</table>
</file>

<file path=xl/tables/table33.xml><?xml version="1.0" encoding="utf-8"?>
<table xmlns="http://schemas.openxmlformats.org/spreadsheetml/2006/main" id="105" name="Liste_S10.5665859596106" displayName="Liste_S10.5665859596106" ref="A5:AA8" headerRowDxfId="793" dataDxfId="792" totalsRowDxfId="790" tableBorderDxfId="791">
  <autoFilter ref="A5:AA8"/>
  <tableColumns count="27">
    <tableColumn id="1" name="Date" totalsRowLabel="Total" totalsRowDxfId="789"/>
    <tableColumn id="2" name="Lieu" totalsRowDxfId="788"/>
    <tableColumn id="3" name="N° " totalsRowDxfId="787"/>
    <tableColumn id="4" name="Article" totalsRowDxfId="786"/>
    <tableColumn id="5" name="Modèle" totalsRowDxfId="785"/>
    <tableColumn id="6" name="Q E" totalsRowFunction="sum" dataDxfId="784" totalsRowDxfId="783"/>
    <tableColumn id="7" name="Min" totalsRowFunction="sum" dataDxfId="782" totalsRowDxfId="781"/>
    <tableColumn id="8" name="Total Min " totalsRowFunction="sum" dataDxfId="780" totalsRowDxfId="779">
      <calculatedColumnFormula>F6*G6</calculatedColumnFormula>
    </tableColumn>
    <tableColumn id="9" name="1" totalsRowFunction="sum" totalsRowDxfId="778"/>
    <tableColumn id="10" name="2" totalsRowFunction="sum" totalsRowDxfId="777"/>
    <tableColumn id="11" name="3" totalsRowFunction="sum" dataDxfId="776" totalsRowDxfId="775"/>
    <tableColumn id="12" name="4" totalsRowFunction="sum" totalsRowDxfId="774"/>
    <tableColumn id="13" name="5" totalsRowFunction="sum" totalsRowDxfId="773"/>
    <tableColumn id="14" name="6" totalsRowFunction="sum" totalsRowDxfId="772"/>
    <tableColumn id="15" name="7" totalsRowFunction="sum" totalsRowDxfId="771"/>
    <tableColumn id="16" name="8" totalsRowFunction="sum" totalsRowDxfId="770"/>
    <tableColumn id="17" name="9" totalsRowFunction="sum" dataDxfId="769" totalsRowDxfId="768"/>
    <tableColumn id="18" name="10" totalsRowFunction="sum" totalsRowDxfId="767"/>
    <tableColumn id="19" name="11" totalsRowFunction="sum" totalsRowDxfId="766"/>
    <tableColumn id="20" name="12" totalsRowFunction="sum" totalsRowDxfId="765"/>
    <tableColumn id="21" name="13" totalsRowFunction="sum" totalsRowDxfId="764"/>
    <tableColumn id="22" name="14" totalsRowFunction="sum" totalsRowDxfId="763"/>
    <tableColumn id="23" name="15" totalsRowFunction="sum" totalsRowDxfId="762"/>
    <tableColumn id="24" name="16" totalsRowFunction="sum" totalsRowDxfId="761"/>
    <tableColumn id="25" name="17" totalsRowFunction="sum" totalsRowDxfId="760"/>
    <tableColumn id="26" name="Qté " totalsRowFunction="sum" totalsRowDxfId="759">
      <calculatedColumnFormula>SUM(I6:Y6)</calculatedColumnFormula>
    </tableColumn>
    <tableColumn id="28" name="Observations" totalsRowDxfId="758"/>
  </tableColumns>
  <tableStyleInfo name="TableStyleLight15" showFirstColumn="0" showLastColumn="0" showRowStripes="1" showColumnStripes="0"/>
</table>
</file>

<file path=xl/tables/table34.xml><?xml version="1.0" encoding="utf-8"?>
<table xmlns="http://schemas.openxmlformats.org/spreadsheetml/2006/main" id="104" name="Liste_S10.5665859596105" displayName="Liste_S10.5665859596105" ref="A5:AA8" headerRowDxfId="757" dataDxfId="756" totalsRowDxfId="754" tableBorderDxfId="755">
  <autoFilter ref="A5:AA8"/>
  <tableColumns count="27">
    <tableColumn id="1" name="Date" totalsRowLabel="Total" totalsRowDxfId="753"/>
    <tableColumn id="2" name="Lieu" totalsRowDxfId="752"/>
    <tableColumn id="3" name="N° " totalsRowDxfId="751"/>
    <tableColumn id="4" name="Article" totalsRowDxfId="750"/>
    <tableColumn id="5" name="Modèle" totalsRowDxfId="749"/>
    <tableColumn id="6" name="Q E" totalsRowFunction="sum" dataDxfId="748" totalsRowDxfId="747"/>
    <tableColumn id="7" name="Min" totalsRowFunction="sum" dataDxfId="746" totalsRowDxfId="745"/>
    <tableColumn id="8" name="Total Min " totalsRowFunction="sum" dataDxfId="744" totalsRowDxfId="743">
      <calculatedColumnFormula>F6*G6</calculatedColumnFormula>
    </tableColumn>
    <tableColumn id="9" name="1" totalsRowFunction="sum" totalsRowDxfId="742"/>
    <tableColumn id="10" name="2" totalsRowFunction="sum" totalsRowDxfId="741"/>
    <tableColumn id="11" name="3" totalsRowFunction="sum" dataDxfId="740" totalsRowDxfId="739"/>
    <tableColumn id="12" name="4" totalsRowFunction="sum" totalsRowDxfId="738"/>
    <tableColumn id="13" name="5" totalsRowFunction="sum" totalsRowDxfId="737"/>
    <tableColumn id="14" name="6" totalsRowFunction="sum" totalsRowDxfId="736"/>
    <tableColumn id="15" name="7" totalsRowFunction="sum" totalsRowDxfId="735"/>
    <tableColumn id="16" name="8" totalsRowFunction="sum" totalsRowDxfId="734"/>
    <tableColumn id="17" name="9" totalsRowFunction="sum" dataDxfId="733" totalsRowDxfId="732"/>
    <tableColumn id="18" name="10" totalsRowFunction="sum" totalsRowDxfId="731"/>
    <tableColumn id="19" name="11" totalsRowFunction="sum" totalsRowDxfId="730"/>
    <tableColumn id="20" name="12" totalsRowFunction="sum" totalsRowDxfId="729"/>
    <tableColumn id="21" name="13" totalsRowFunction="sum" totalsRowDxfId="728"/>
    <tableColumn id="22" name="14" totalsRowFunction="sum" totalsRowDxfId="727"/>
    <tableColumn id="23" name="15" totalsRowFunction="sum" totalsRowDxfId="726"/>
    <tableColumn id="24" name="16" totalsRowFunction="sum" totalsRowDxfId="725"/>
    <tableColumn id="25" name="17" totalsRowFunction="sum" totalsRowDxfId="724"/>
    <tableColumn id="26" name="Qté " totalsRowFunction="sum" totalsRowDxfId="723">
      <calculatedColumnFormula>SUM(I6:Y6)</calculatedColumnFormula>
    </tableColumn>
    <tableColumn id="28" name="Observations" totalsRowDxfId="722"/>
  </tableColumns>
  <tableStyleInfo name="TableStyleLight15" showFirstColumn="0" showLastColumn="0" showRowStripes="1" showColumnStripes="0"/>
</table>
</file>

<file path=xl/tables/table35.xml><?xml version="1.0" encoding="utf-8"?>
<table xmlns="http://schemas.openxmlformats.org/spreadsheetml/2006/main" id="103" name="Liste_S10.5665859596104" displayName="Liste_S10.5665859596104" ref="A5:AA8" headerRowDxfId="721" dataDxfId="720" totalsRowDxfId="718" tableBorderDxfId="719">
  <autoFilter ref="A5:AA8"/>
  <tableColumns count="27">
    <tableColumn id="1" name="Date" totalsRowLabel="Total" totalsRowDxfId="717"/>
    <tableColumn id="2" name="Lieu" totalsRowDxfId="716"/>
    <tableColumn id="3" name="N° " totalsRowDxfId="715"/>
    <tableColumn id="4" name="Article" totalsRowDxfId="714"/>
    <tableColumn id="5" name="Modèle" totalsRowDxfId="713"/>
    <tableColumn id="6" name="Q E" totalsRowFunction="sum" dataDxfId="712" totalsRowDxfId="711"/>
    <tableColumn id="7" name="Min" totalsRowFunction="sum" dataDxfId="710" totalsRowDxfId="709"/>
    <tableColumn id="8" name="Total Min " totalsRowFunction="sum" dataDxfId="708" totalsRowDxfId="707">
      <calculatedColumnFormula>F6*G6</calculatedColumnFormula>
    </tableColumn>
    <tableColumn id="9" name="1" totalsRowFunction="sum" totalsRowDxfId="706"/>
    <tableColumn id="10" name="2" totalsRowFunction="sum" totalsRowDxfId="705"/>
    <tableColumn id="11" name="3" totalsRowFunction="sum" dataDxfId="704" totalsRowDxfId="703"/>
    <tableColumn id="12" name="4" totalsRowFunction="sum" totalsRowDxfId="702"/>
    <tableColumn id="13" name="5" totalsRowFunction="sum" totalsRowDxfId="701"/>
    <tableColumn id="14" name="6" totalsRowFunction="sum" totalsRowDxfId="700"/>
    <tableColumn id="15" name="7" totalsRowFunction="sum" totalsRowDxfId="699"/>
    <tableColumn id="16" name="8" totalsRowFunction="sum" totalsRowDxfId="698"/>
    <tableColumn id="17" name="9" totalsRowFunction="sum" dataDxfId="697" totalsRowDxfId="696"/>
    <tableColumn id="18" name="10" totalsRowFunction="sum" totalsRowDxfId="695"/>
    <tableColumn id="19" name="11" totalsRowFunction="sum" totalsRowDxfId="694"/>
    <tableColumn id="20" name="12" totalsRowFunction="sum" totalsRowDxfId="693"/>
    <tableColumn id="21" name="13" totalsRowFunction="sum" totalsRowDxfId="692"/>
    <tableColumn id="22" name="14" totalsRowFunction="sum" totalsRowDxfId="691"/>
    <tableColumn id="23" name="15" totalsRowFunction="sum" totalsRowDxfId="690"/>
    <tableColumn id="24" name="16" totalsRowFunction="sum" totalsRowDxfId="689"/>
    <tableColumn id="25" name="17" totalsRowFunction="sum" totalsRowDxfId="688"/>
    <tableColumn id="26" name="Qté " totalsRowFunction="sum" totalsRowDxfId="687">
      <calculatedColumnFormula>SUM(I6:Y6)</calculatedColumnFormula>
    </tableColumn>
    <tableColumn id="28" name="Observations" totalsRowDxfId="686"/>
  </tableColumns>
  <tableStyleInfo name="TableStyleLight15" showFirstColumn="0" showLastColumn="0" showRowStripes="1" showColumnStripes="0"/>
</table>
</file>

<file path=xl/tables/table36.xml><?xml version="1.0" encoding="utf-8"?>
<table xmlns="http://schemas.openxmlformats.org/spreadsheetml/2006/main" id="102" name="Liste_S10.5665859596103" displayName="Liste_S10.5665859596103" ref="A5:AA8" headerRowDxfId="685" dataDxfId="684" totalsRowDxfId="682" tableBorderDxfId="683">
  <autoFilter ref="A5:AA8"/>
  <tableColumns count="27">
    <tableColumn id="1" name="Date" totalsRowLabel="Total" totalsRowDxfId="681"/>
    <tableColumn id="2" name="Lieu" totalsRowDxfId="680"/>
    <tableColumn id="3" name="N° " totalsRowDxfId="679"/>
    <tableColumn id="4" name="Article" totalsRowDxfId="678"/>
    <tableColumn id="5" name="Modèle" totalsRowDxfId="677"/>
    <tableColumn id="6" name="Q E" totalsRowFunction="sum" dataDxfId="676" totalsRowDxfId="675"/>
    <tableColumn id="7" name="Min" totalsRowFunction="sum" dataDxfId="674" totalsRowDxfId="673"/>
    <tableColumn id="8" name="Total Min " totalsRowFunction="sum" dataDxfId="672" totalsRowDxfId="671">
      <calculatedColumnFormula>F6*G6</calculatedColumnFormula>
    </tableColumn>
    <tableColumn id="9" name="1" totalsRowFunction="sum" totalsRowDxfId="670"/>
    <tableColumn id="10" name="2" totalsRowFunction="sum" totalsRowDxfId="669"/>
    <tableColumn id="11" name="3" totalsRowFunction="sum" dataDxfId="668" totalsRowDxfId="667"/>
    <tableColumn id="12" name="4" totalsRowFunction="sum" totalsRowDxfId="666"/>
    <tableColumn id="13" name="5" totalsRowFunction="sum" totalsRowDxfId="665"/>
    <tableColumn id="14" name="6" totalsRowFunction="sum" totalsRowDxfId="664"/>
    <tableColumn id="15" name="7" totalsRowFunction="sum" totalsRowDxfId="663"/>
    <tableColumn id="16" name="8" totalsRowFunction="sum" totalsRowDxfId="662"/>
    <tableColumn id="17" name="9" totalsRowFunction="sum" dataDxfId="661" totalsRowDxfId="660"/>
    <tableColumn id="18" name="10" totalsRowFunction="sum" totalsRowDxfId="659"/>
    <tableColumn id="19" name="11" totalsRowFunction="sum" totalsRowDxfId="658"/>
    <tableColumn id="20" name="12" totalsRowFunction="sum" totalsRowDxfId="657"/>
    <tableColumn id="21" name="13" totalsRowFunction="sum" totalsRowDxfId="656"/>
    <tableColumn id="22" name="14" totalsRowFunction="sum" totalsRowDxfId="655"/>
    <tableColumn id="23" name="15" totalsRowFunction="sum" totalsRowDxfId="654"/>
    <tableColumn id="24" name="16" totalsRowFunction="sum" totalsRowDxfId="653"/>
    <tableColumn id="25" name="17" totalsRowFunction="sum" totalsRowDxfId="652"/>
    <tableColumn id="26" name="Qté " totalsRowFunction="sum" totalsRowDxfId="651">
      <calculatedColumnFormula>SUM(I6:Y6)</calculatedColumnFormula>
    </tableColumn>
    <tableColumn id="28" name="Observations" totalsRowDxfId="650"/>
  </tableColumns>
  <tableStyleInfo name="TableStyleLight15" showFirstColumn="0" showLastColumn="0" showRowStripes="1" showColumnStripes="0"/>
</table>
</file>

<file path=xl/tables/table37.xml><?xml version="1.0" encoding="utf-8"?>
<table xmlns="http://schemas.openxmlformats.org/spreadsheetml/2006/main" id="101" name="Liste_S10.5665859596102" displayName="Liste_S10.5665859596102" ref="A5:AA8" headerRowDxfId="649" dataDxfId="648" totalsRowDxfId="646" tableBorderDxfId="647">
  <autoFilter ref="A5:AA8"/>
  <tableColumns count="27">
    <tableColumn id="1" name="Date" totalsRowLabel="Total" totalsRowDxfId="645"/>
    <tableColumn id="2" name="Lieu" totalsRowDxfId="644"/>
    <tableColumn id="3" name="N° " totalsRowDxfId="643"/>
    <tableColumn id="4" name="Article" totalsRowDxfId="642"/>
    <tableColumn id="5" name="Modèle" totalsRowDxfId="641"/>
    <tableColumn id="6" name="Q E" totalsRowFunction="sum" dataDxfId="640" totalsRowDxfId="639"/>
    <tableColumn id="7" name="Min" totalsRowFunction="sum" dataDxfId="638" totalsRowDxfId="637"/>
    <tableColumn id="8" name="Total Min " totalsRowFunction="sum" dataDxfId="636" totalsRowDxfId="635">
      <calculatedColumnFormula>F6*G6</calculatedColumnFormula>
    </tableColumn>
    <tableColumn id="9" name="1" totalsRowFunction="sum" totalsRowDxfId="634"/>
    <tableColumn id="10" name="2" totalsRowFunction="sum" totalsRowDxfId="633"/>
    <tableColumn id="11" name="3" totalsRowFunction="sum" dataDxfId="632" totalsRowDxfId="631"/>
    <tableColumn id="12" name="4" totalsRowFunction="sum" totalsRowDxfId="630"/>
    <tableColumn id="13" name="5" totalsRowFunction="sum" totalsRowDxfId="629"/>
    <tableColumn id="14" name="6" totalsRowFunction="sum" totalsRowDxfId="628"/>
    <tableColumn id="15" name="7" totalsRowFunction="sum" totalsRowDxfId="627"/>
    <tableColumn id="16" name="8" totalsRowFunction="sum" totalsRowDxfId="626"/>
    <tableColumn id="17" name="9" totalsRowFunction="sum" dataDxfId="625" totalsRowDxfId="624"/>
    <tableColumn id="18" name="10" totalsRowFunction="sum" totalsRowDxfId="623"/>
    <tableColumn id="19" name="11" totalsRowFunction="sum" totalsRowDxfId="622"/>
    <tableColumn id="20" name="12" totalsRowFunction="sum" totalsRowDxfId="621"/>
    <tableColumn id="21" name="13" totalsRowFunction="sum" totalsRowDxfId="620"/>
    <tableColumn id="22" name="14" totalsRowFunction="sum" totalsRowDxfId="619"/>
    <tableColumn id="23" name="15" totalsRowFunction="sum" totalsRowDxfId="618"/>
    <tableColumn id="24" name="16" totalsRowFunction="sum" totalsRowDxfId="617"/>
    <tableColumn id="25" name="17" totalsRowFunction="sum" totalsRowDxfId="616"/>
    <tableColumn id="26" name="Qté " totalsRowFunction="sum" totalsRowDxfId="615">
      <calculatedColumnFormula>SUM(I6:Y6)</calculatedColumnFormula>
    </tableColumn>
    <tableColumn id="28" name="Observations" totalsRowDxfId="614"/>
  </tableColumns>
  <tableStyleInfo name="TableStyleLight15" showFirstColumn="0" showLastColumn="0" showRowStripes="1" showColumnStripes="0"/>
</table>
</file>

<file path=xl/tables/table38.xml><?xml version="1.0" encoding="utf-8"?>
<table xmlns="http://schemas.openxmlformats.org/spreadsheetml/2006/main" id="100" name="Liste_S10.5665859596101" displayName="Liste_S10.5665859596101" ref="A5:AA8" headerRowDxfId="613" dataDxfId="612" totalsRowDxfId="610" tableBorderDxfId="611">
  <autoFilter ref="A5:AA8"/>
  <tableColumns count="27">
    <tableColumn id="1" name="Date" totalsRowLabel="Total" totalsRowDxfId="609"/>
    <tableColumn id="2" name="Lieu" totalsRowDxfId="608"/>
    <tableColumn id="3" name="N° " totalsRowDxfId="607"/>
    <tableColumn id="4" name="Article" totalsRowDxfId="606"/>
    <tableColumn id="5" name="Modèle" totalsRowDxfId="605"/>
    <tableColumn id="6" name="Q E" totalsRowFunction="sum" dataDxfId="604" totalsRowDxfId="603"/>
    <tableColumn id="7" name="Min" totalsRowFunction="sum" dataDxfId="602" totalsRowDxfId="601"/>
    <tableColumn id="8" name="Total Min " totalsRowFunction="sum" dataDxfId="600" totalsRowDxfId="599">
      <calculatedColumnFormula>F6*G6</calculatedColumnFormula>
    </tableColumn>
    <tableColumn id="9" name="1" totalsRowFunction="sum" totalsRowDxfId="598"/>
    <tableColumn id="10" name="2" totalsRowFunction="sum" totalsRowDxfId="597"/>
    <tableColumn id="11" name="3" totalsRowFunction="sum" dataDxfId="596" totalsRowDxfId="595"/>
    <tableColumn id="12" name="4" totalsRowFunction="sum" totalsRowDxfId="594"/>
    <tableColumn id="13" name="5" totalsRowFunction="sum" totalsRowDxfId="593"/>
    <tableColumn id="14" name="6" totalsRowFunction="sum" totalsRowDxfId="592"/>
    <tableColumn id="15" name="7" totalsRowFunction="sum" totalsRowDxfId="591"/>
    <tableColumn id="16" name="8" totalsRowFunction="sum" totalsRowDxfId="590"/>
    <tableColumn id="17" name="9" totalsRowFunction="sum" dataDxfId="589" totalsRowDxfId="588"/>
    <tableColumn id="18" name="10" totalsRowFunction="sum" totalsRowDxfId="587"/>
    <tableColumn id="19" name="11" totalsRowFunction="sum" totalsRowDxfId="586"/>
    <tableColumn id="20" name="12" totalsRowFunction="sum" totalsRowDxfId="585"/>
    <tableColumn id="21" name="13" totalsRowFunction="sum" totalsRowDxfId="584"/>
    <tableColumn id="22" name="14" totalsRowFunction="sum" totalsRowDxfId="583"/>
    <tableColumn id="23" name="15" totalsRowFunction="sum" totalsRowDxfId="582"/>
    <tableColumn id="24" name="16" totalsRowFunction="sum" totalsRowDxfId="581"/>
    <tableColumn id="25" name="17" totalsRowFunction="sum" totalsRowDxfId="580"/>
    <tableColumn id="26" name="Qté " totalsRowFunction="sum" totalsRowDxfId="579">
      <calculatedColumnFormula>SUM(I6:Y6)</calculatedColumnFormula>
    </tableColumn>
    <tableColumn id="28" name="Observations" totalsRowDxfId="578"/>
  </tableColumns>
  <tableStyleInfo name="TableStyleLight15" showFirstColumn="0" showLastColumn="0" showRowStripes="1" showColumnStripes="0"/>
</table>
</file>

<file path=xl/tables/table39.xml><?xml version="1.0" encoding="utf-8"?>
<table xmlns="http://schemas.openxmlformats.org/spreadsheetml/2006/main" id="99" name="Liste_S10.5665859596100" displayName="Liste_S10.5665859596100" ref="A5:AA8" headerRowDxfId="577" dataDxfId="576" totalsRowDxfId="574" tableBorderDxfId="575">
  <autoFilter ref="A5:AA8"/>
  <tableColumns count="27">
    <tableColumn id="1" name="Date" totalsRowLabel="Total" totalsRowDxfId="573"/>
    <tableColumn id="2" name="Lieu" totalsRowDxfId="572"/>
    <tableColumn id="3" name="N° " totalsRowDxfId="571"/>
    <tableColumn id="4" name="Article" totalsRowDxfId="570"/>
    <tableColumn id="5" name="Modèle" totalsRowDxfId="569"/>
    <tableColumn id="6" name="Q E" totalsRowFunction="sum" dataDxfId="568" totalsRowDxfId="567"/>
    <tableColumn id="7" name="Min" totalsRowFunction="sum" dataDxfId="566" totalsRowDxfId="565"/>
    <tableColumn id="8" name="Total Min " totalsRowFunction="sum" dataDxfId="564" totalsRowDxfId="563">
      <calculatedColumnFormula>F6*G6</calculatedColumnFormula>
    </tableColumn>
    <tableColumn id="9" name="1" totalsRowFunction="sum" totalsRowDxfId="562"/>
    <tableColumn id="10" name="2" totalsRowFunction="sum" totalsRowDxfId="561"/>
    <tableColumn id="11" name="3" totalsRowFunction="sum" dataDxfId="560" totalsRowDxfId="559"/>
    <tableColumn id="12" name="4" totalsRowFunction="sum" totalsRowDxfId="558"/>
    <tableColumn id="13" name="5" totalsRowFunction="sum" totalsRowDxfId="557"/>
    <tableColumn id="14" name="6" totalsRowFunction="sum" totalsRowDxfId="556"/>
    <tableColumn id="15" name="7" totalsRowFunction="sum" totalsRowDxfId="555"/>
    <tableColumn id="16" name="8" totalsRowFunction="sum" totalsRowDxfId="554"/>
    <tableColumn id="17" name="9" totalsRowFunction="sum" dataDxfId="553" totalsRowDxfId="552"/>
    <tableColumn id="18" name="10" totalsRowFunction="sum" totalsRowDxfId="551"/>
    <tableColumn id="19" name="11" totalsRowFunction="sum" totalsRowDxfId="550"/>
    <tableColumn id="20" name="12" totalsRowFunction="sum" totalsRowDxfId="549"/>
    <tableColumn id="21" name="13" totalsRowFunction="sum" totalsRowDxfId="548"/>
    <tableColumn id="22" name="14" totalsRowFunction="sum" totalsRowDxfId="547"/>
    <tableColumn id="23" name="15" totalsRowFunction="sum" totalsRowDxfId="546"/>
    <tableColumn id="24" name="16" totalsRowFunction="sum" totalsRowDxfId="545"/>
    <tableColumn id="25" name="17" totalsRowFunction="sum" totalsRowDxfId="544"/>
    <tableColumn id="26" name="Qté " totalsRowFunction="sum" totalsRowDxfId="543">
      <calculatedColumnFormula>SUM(I6:Y6)</calculatedColumnFormula>
    </tableColumn>
    <tableColumn id="28" name="Observations" totalsRowDxfId="542"/>
  </tableColumns>
  <tableStyleInfo name="TableStyleLight15" showFirstColumn="0" showLastColumn="0" showRowStripes="1" showColumnStripes="0"/>
</table>
</file>

<file path=xl/tables/table40.xml><?xml version="1.0" encoding="utf-8"?>
<table xmlns="http://schemas.openxmlformats.org/spreadsheetml/2006/main" id="98" name="Liste_S10.566585959699" displayName="Liste_S10.566585959699" ref="A5:AA8" headerRowDxfId="541" dataDxfId="540" totalsRowDxfId="538" tableBorderDxfId="539">
  <autoFilter ref="A5:AA8"/>
  <tableColumns count="27">
    <tableColumn id="1" name="Date" totalsRowLabel="Total" totalsRowDxfId="537"/>
    <tableColumn id="2" name="Lieu" totalsRowDxfId="536"/>
    <tableColumn id="3" name="N° " totalsRowDxfId="535"/>
    <tableColumn id="4" name="Article" totalsRowDxfId="534"/>
    <tableColumn id="5" name="Modèle" totalsRowDxfId="533"/>
    <tableColumn id="6" name="Q E" totalsRowFunction="sum" dataDxfId="532" totalsRowDxfId="531"/>
    <tableColumn id="7" name="Min" totalsRowFunction="sum" dataDxfId="530" totalsRowDxfId="529"/>
    <tableColumn id="8" name="Total Min " totalsRowFunction="sum" dataDxfId="528" totalsRowDxfId="527">
      <calculatedColumnFormula>F6*G6</calculatedColumnFormula>
    </tableColumn>
    <tableColumn id="9" name="1" totalsRowFunction="sum" totalsRowDxfId="526"/>
    <tableColumn id="10" name="2" totalsRowFunction="sum" totalsRowDxfId="525"/>
    <tableColumn id="11" name="3" totalsRowFunction="sum" dataDxfId="524" totalsRowDxfId="523"/>
    <tableColumn id="12" name="4" totalsRowFunction="sum" totalsRowDxfId="522"/>
    <tableColumn id="13" name="5" totalsRowFunction="sum" totalsRowDxfId="521"/>
    <tableColumn id="14" name="6" totalsRowFunction="sum" totalsRowDxfId="520"/>
    <tableColumn id="15" name="7" totalsRowFunction="sum" totalsRowDxfId="519"/>
    <tableColumn id="16" name="8" totalsRowFunction="sum" totalsRowDxfId="518"/>
    <tableColumn id="17" name="9" totalsRowFunction="sum" dataDxfId="517" totalsRowDxfId="516"/>
    <tableColumn id="18" name="10" totalsRowFunction="sum" totalsRowDxfId="515"/>
    <tableColumn id="19" name="11" totalsRowFunction="sum" totalsRowDxfId="514"/>
    <tableColumn id="20" name="12" totalsRowFunction="sum" totalsRowDxfId="513"/>
    <tableColumn id="21" name="13" totalsRowFunction="sum" totalsRowDxfId="512"/>
    <tableColumn id="22" name="14" totalsRowFunction="sum" totalsRowDxfId="511"/>
    <tableColumn id="23" name="15" totalsRowFunction="sum" totalsRowDxfId="510"/>
    <tableColumn id="24" name="16" totalsRowFunction="sum" totalsRowDxfId="509"/>
    <tableColumn id="25" name="17" totalsRowFunction="sum" totalsRowDxfId="508"/>
    <tableColumn id="26" name="Qté " totalsRowFunction="sum" totalsRowDxfId="507">
      <calculatedColumnFormula>SUM(I6:Y6)</calculatedColumnFormula>
    </tableColumn>
    <tableColumn id="28" name="Observations" totalsRowDxfId="506"/>
  </tableColumns>
  <tableStyleInfo name="TableStyleLight15" showFirstColumn="0" showLastColumn="0" showRowStripes="1" showColumnStripes="0"/>
</table>
</file>

<file path=xl/tables/table41.xml><?xml version="1.0" encoding="utf-8"?>
<table xmlns="http://schemas.openxmlformats.org/spreadsheetml/2006/main" id="97" name="Liste_S10.566585959698" displayName="Liste_S10.566585959698" ref="A5:AA8" headerRowDxfId="505" dataDxfId="504" totalsRowDxfId="502" tableBorderDxfId="503">
  <autoFilter ref="A5:AA8"/>
  <tableColumns count="27">
    <tableColumn id="1" name="Date" totalsRowLabel="Total" totalsRowDxfId="501"/>
    <tableColumn id="2" name="Lieu" totalsRowDxfId="500"/>
    <tableColumn id="3" name="N° " totalsRowDxfId="499"/>
    <tableColumn id="4" name="Article" totalsRowDxfId="498"/>
    <tableColumn id="5" name="Modèle" totalsRowDxfId="497"/>
    <tableColumn id="6" name="Q E" totalsRowFunction="sum" dataDxfId="496" totalsRowDxfId="495"/>
    <tableColumn id="7" name="Min" totalsRowFunction="sum" dataDxfId="494" totalsRowDxfId="493"/>
    <tableColumn id="8" name="Total Min " totalsRowFunction="sum" dataDxfId="492" totalsRowDxfId="491">
      <calculatedColumnFormula>F6*G6</calculatedColumnFormula>
    </tableColumn>
    <tableColumn id="9" name="1" totalsRowFunction="sum" totalsRowDxfId="490"/>
    <tableColumn id="10" name="2" totalsRowFunction="sum" totalsRowDxfId="489"/>
    <tableColumn id="11" name="3" totalsRowFunction="sum" dataDxfId="488" totalsRowDxfId="487"/>
    <tableColumn id="12" name="4" totalsRowFunction="sum" totalsRowDxfId="486"/>
    <tableColumn id="13" name="5" totalsRowFunction="sum" totalsRowDxfId="485"/>
    <tableColumn id="14" name="6" totalsRowFunction="sum" totalsRowDxfId="484"/>
    <tableColumn id="15" name="7" totalsRowFunction="sum" totalsRowDxfId="483"/>
    <tableColumn id="16" name="8" totalsRowFunction="sum" totalsRowDxfId="482"/>
    <tableColumn id="17" name="9" totalsRowFunction="sum" dataDxfId="481" totalsRowDxfId="480"/>
    <tableColumn id="18" name="10" totalsRowFunction="sum" totalsRowDxfId="479"/>
    <tableColumn id="19" name="11" totalsRowFunction="sum" totalsRowDxfId="478"/>
    <tableColumn id="20" name="12" totalsRowFunction="sum" totalsRowDxfId="477"/>
    <tableColumn id="21" name="13" totalsRowFunction="sum" totalsRowDxfId="476"/>
    <tableColumn id="22" name="14" totalsRowFunction="sum" totalsRowDxfId="475"/>
    <tableColumn id="23" name="15" totalsRowFunction="sum" totalsRowDxfId="474"/>
    <tableColumn id="24" name="16" totalsRowFunction="sum" totalsRowDxfId="473"/>
    <tableColumn id="25" name="17" totalsRowFunction="sum" totalsRowDxfId="472"/>
    <tableColumn id="26" name="Qté " totalsRowFunction="sum" totalsRowDxfId="471">
      <calculatedColumnFormula>SUM(I6:Y6)</calculatedColumnFormula>
    </tableColumn>
    <tableColumn id="28" name="Observations" totalsRowDxfId="470"/>
  </tableColumns>
  <tableStyleInfo name="TableStyleLight15" showFirstColumn="0" showLastColumn="0" showRowStripes="1" showColumnStripes="0"/>
</table>
</file>

<file path=xl/tables/table42.xml><?xml version="1.0" encoding="utf-8"?>
<table xmlns="http://schemas.openxmlformats.org/spreadsheetml/2006/main" id="96" name="Liste_S10.566585959697" displayName="Liste_S10.566585959697" ref="A5:AA8" headerRowDxfId="469" dataDxfId="468" totalsRowDxfId="466" tableBorderDxfId="467">
  <autoFilter ref="A5:AA8"/>
  <tableColumns count="27">
    <tableColumn id="1" name="Date" totalsRowLabel="Total" totalsRowDxfId="465"/>
    <tableColumn id="2" name="Lieu" totalsRowDxfId="464"/>
    <tableColumn id="3" name="N° " totalsRowDxfId="463"/>
    <tableColumn id="4" name="Article" totalsRowDxfId="462"/>
    <tableColumn id="5" name="Modèle" totalsRowDxfId="461"/>
    <tableColumn id="6" name="Q E" totalsRowFunction="sum" dataDxfId="460" totalsRowDxfId="459"/>
    <tableColumn id="7" name="Min" totalsRowFunction="sum" dataDxfId="458" totalsRowDxfId="457"/>
    <tableColumn id="8" name="Total Min " totalsRowFunction="sum" dataDxfId="456" totalsRowDxfId="455">
      <calculatedColumnFormula>F6*G6</calculatedColumnFormula>
    </tableColumn>
    <tableColumn id="9" name="1" totalsRowFunction="sum" totalsRowDxfId="454"/>
    <tableColumn id="10" name="2" totalsRowFunction="sum" totalsRowDxfId="453"/>
    <tableColumn id="11" name="3" totalsRowFunction="sum" dataDxfId="452" totalsRowDxfId="451"/>
    <tableColumn id="12" name="4" totalsRowFunction="sum" totalsRowDxfId="450"/>
    <tableColumn id="13" name="5" totalsRowFunction="sum" totalsRowDxfId="449"/>
    <tableColumn id="14" name="6" totalsRowFunction="sum" totalsRowDxfId="448"/>
    <tableColumn id="15" name="7" totalsRowFunction="sum" totalsRowDxfId="447"/>
    <tableColumn id="16" name="8" totalsRowFunction="sum" totalsRowDxfId="446"/>
    <tableColumn id="17" name="9" totalsRowFunction="sum" dataDxfId="445" totalsRowDxfId="444"/>
    <tableColumn id="18" name="10" totalsRowFunction="sum" totalsRowDxfId="443"/>
    <tableColumn id="19" name="11" totalsRowFunction="sum" totalsRowDxfId="442"/>
    <tableColumn id="20" name="12" totalsRowFunction="sum" totalsRowDxfId="441"/>
    <tableColumn id="21" name="13" totalsRowFunction="sum" totalsRowDxfId="440"/>
    <tableColumn id="22" name="14" totalsRowFunction="sum" totalsRowDxfId="439"/>
    <tableColumn id="23" name="15" totalsRowFunction="sum" totalsRowDxfId="438"/>
    <tableColumn id="24" name="16" totalsRowFunction="sum" totalsRowDxfId="437"/>
    <tableColumn id="25" name="17" totalsRowFunction="sum" totalsRowDxfId="436"/>
    <tableColumn id="26" name="Qté " totalsRowFunction="sum" totalsRowDxfId="435">
      <calculatedColumnFormula>SUM(I6:Y6)</calculatedColumnFormula>
    </tableColumn>
    <tableColumn id="28" name="Observations" totalsRowDxfId="434"/>
  </tableColumns>
  <tableStyleInfo name="TableStyleLight15" showFirstColumn="0" showLastColumn="0" showRowStripes="1" showColumnStripes="0"/>
</table>
</file>

<file path=xl/tables/table43.xml><?xml version="1.0" encoding="utf-8"?>
<table xmlns="http://schemas.openxmlformats.org/spreadsheetml/2006/main" id="95" name="Liste_S10.5665859596" displayName="Liste_S10.5665859596" ref="A5:AA8" headerRowDxfId="433" dataDxfId="432" totalsRowDxfId="430" tableBorderDxfId="431">
  <autoFilter ref="A5:AA8"/>
  <tableColumns count="27">
    <tableColumn id="1" name="Date" totalsRowLabel="Total" totalsRowDxfId="429"/>
    <tableColumn id="2" name="Lieu" totalsRowDxfId="428"/>
    <tableColumn id="3" name="N° " totalsRowDxfId="427"/>
    <tableColumn id="4" name="Article" totalsRowDxfId="426"/>
    <tableColumn id="5" name="Modèle" totalsRowDxfId="425"/>
    <tableColumn id="6" name="Q E" totalsRowFunction="sum" dataDxfId="424" totalsRowDxfId="423"/>
    <tableColumn id="7" name="Min" totalsRowFunction="sum" dataDxfId="422" totalsRowDxfId="421"/>
    <tableColumn id="8" name="Total Min " totalsRowFunction="sum" dataDxfId="420" totalsRowDxfId="419">
      <calculatedColumnFormula>F6*G6</calculatedColumnFormula>
    </tableColumn>
    <tableColumn id="9" name="1" totalsRowFunction="sum" totalsRowDxfId="418"/>
    <tableColumn id="10" name="2" totalsRowFunction="sum" totalsRowDxfId="417"/>
    <tableColumn id="11" name="3" totalsRowFunction="sum" dataDxfId="416" totalsRowDxfId="415"/>
    <tableColumn id="12" name="4" totalsRowFunction="sum" totalsRowDxfId="414"/>
    <tableColumn id="13" name="5" totalsRowFunction="sum" totalsRowDxfId="413"/>
    <tableColumn id="14" name="6" totalsRowFunction="sum" totalsRowDxfId="412"/>
    <tableColumn id="15" name="7" totalsRowFunction="sum" totalsRowDxfId="411"/>
    <tableColumn id="16" name="8" totalsRowFunction="sum" totalsRowDxfId="410"/>
    <tableColumn id="17" name="9" totalsRowFunction="sum" dataDxfId="409" totalsRowDxfId="408"/>
    <tableColumn id="18" name="10" totalsRowFunction="sum" totalsRowDxfId="407"/>
    <tableColumn id="19" name="11" totalsRowFunction="sum" totalsRowDxfId="406"/>
    <tableColumn id="20" name="12" totalsRowFunction="sum" totalsRowDxfId="405"/>
    <tableColumn id="21" name="13" totalsRowFunction="sum" totalsRowDxfId="404"/>
    <tableColumn id="22" name="14" totalsRowFunction="sum" totalsRowDxfId="403"/>
    <tableColumn id="23" name="15" totalsRowFunction="sum" totalsRowDxfId="402"/>
    <tableColumn id="24" name="16" totalsRowFunction="sum" totalsRowDxfId="401"/>
    <tableColumn id="25" name="17" totalsRowFunction="sum" totalsRowDxfId="400"/>
    <tableColumn id="26" name="Qté " totalsRowFunction="sum" totalsRowDxfId="399">
      <calculatedColumnFormula>SUM(I6:Y6)</calculatedColumnFormula>
    </tableColumn>
    <tableColumn id="28" name="Observations" totalsRowDxfId="398"/>
  </tableColumns>
  <tableStyleInfo name="TableStyleLight15" showFirstColumn="0" showLastColumn="0" showRowStripes="1" showColumnStripes="0"/>
</table>
</file>

<file path=xl/tables/table44.xml><?xml version="1.0" encoding="utf-8"?>
<table xmlns="http://schemas.openxmlformats.org/spreadsheetml/2006/main" id="135" name="Liste_S10.5665859596136" displayName="Liste_S10.5665859596136" ref="A5:AA8" headerRowDxfId="397" dataDxfId="396" totalsRowDxfId="394" tableBorderDxfId="395">
  <autoFilter ref="A5:AA8"/>
  <tableColumns count="27">
    <tableColumn id="1" name="Date" totalsRowLabel="Total" totalsRowDxfId="393"/>
    <tableColumn id="2" name="Lieu" totalsRowDxfId="392"/>
    <tableColumn id="3" name="N° " totalsRowDxfId="391"/>
    <tableColumn id="4" name="Article" totalsRowDxfId="390"/>
    <tableColumn id="5" name="Modèle" totalsRowDxfId="389"/>
    <tableColumn id="6" name="Q E" totalsRowFunction="sum" dataDxfId="388" totalsRowDxfId="387"/>
    <tableColumn id="7" name="Min" totalsRowFunction="sum" dataDxfId="386" totalsRowDxfId="385"/>
    <tableColumn id="8" name="Total Min " totalsRowFunction="sum" dataDxfId="384" totalsRowDxfId="383">
      <calculatedColumnFormula>F6*G6</calculatedColumnFormula>
    </tableColumn>
    <tableColumn id="9" name="1" totalsRowFunction="sum" totalsRowDxfId="382"/>
    <tableColumn id="10" name="2" totalsRowFunction="sum" totalsRowDxfId="381"/>
    <tableColumn id="11" name="3" totalsRowFunction="sum" dataDxfId="380" totalsRowDxfId="379"/>
    <tableColumn id="12" name="4" totalsRowFunction="sum" totalsRowDxfId="378"/>
    <tableColumn id="13" name="5" totalsRowFunction="sum" totalsRowDxfId="377"/>
    <tableColumn id="14" name="6" totalsRowFunction="sum" totalsRowDxfId="376"/>
    <tableColumn id="15" name="7" totalsRowFunction="sum" totalsRowDxfId="375"/>
    <tableColumn id="16" name="8" totalsRowFunction="sum" totalsRowDxfId="374"/>
    <tableColumn id="17" name="9" totalsRowFunction="sum" dataDxfId="373" totalsRowDxfId="372"/>
    <tableColumn id="18" name="10" totalsRowFunction="sum" totalsRowDxfId="371"/>
    <tableColumn id="19" name="11" totalsRowFunction="sum" totalsRowDxfId="370"/>
    <tableColumn id="20" name="12" totalsRowFunction="sum" totalsRowDxfId="369"/>
    <tableColumn id="21" name="13" totalsRowFunction="sum" totalsRowDxfId="368"/>
    <tableColumn id="22" name="14" totalsRowFunction="sum" totalsRowDxfId="367"/>
    <tableColumn id="23" name="15" totalsRowFunction="sum" totalsRowDxfId="366"/>
    <tableColumn id="24" name="16" totalsRowFunction="sum" totalsRowDxfId="365"/>
    <tableColumn id="25" name="17" totalsRowFunction="sum" totalsRowDxfId="364"/>
    <tableColumn id="26" name="Qté " totalsRowFunction="sum" totalsRowDxfId="363">
      <calculatedColumnFormula>SUM(I6:Y6)</calculatedColumnFormula>
    </tableColumn>
    <tableColumn id="28" name="Observations" totalsRowDxfId="362"/>
  </tableColumns>
  <tableStyleInfo name="TableStyleLight15" showFirstColumn="0" showLastColumn="0" showRowStripes="1" showColumnStripes="0"/>
</table>
</file>

<file path=xl/tables/table45.xml><?xml version="1.0" encoding="utf-8"?>
<table xmlns="http://schemas.openxmlformats.org/spreadsheetml/2006/main" id="136" name="Liste_S10.5665859596137" displayName="Liste_S10.5665859596137" ref="A5:AA8" headerRowDxfId="361" dataDxfId="360" totalsRowDxfId="358" tableBorderDxfId="359">
  <autoFilter ref="A5:AA8"/>
  <tableColumns count="27">
    <tableColumn id="1" name="Date" totalsRowLabel="Total" totalsRowDxfId="357"/>
    <tableColumn id="2" name="Lieu" totalsRowDxfId="356"/>
    <tableColumn id="3" name="N° " totalsRowDxfId="355"/>
    <tableColumn id="4" name="Article" totalsRowDxfId="354"/>
    <tableColumn id="5" name="Modèle" totalsRowDxfId="353"/>
    <tableColumn id="6" name="Q E" totalsRowFunction="sum" dataDxfId="352" totalsRowDxfId="351"/>
    <tableColumn id="7" name="Min" totalsRowFunction="sum" dataDxfId="350" totalsRowDxfId="349"/>
    <tableColumn id="8" name="Total Min " totalsRowFunction="sum" dataDxfId="348" totalsRowDxfId="347">
      <calculatedColumnFormula>F6*G6</calculatedColumnFormula>
    </tableColumn>
    <tableColumn id="9" name="1" totalsRowFunction="sum" totalsRowDxfId="346"/>
    <tableColumn id="10" name="2" totalsRowFunction="sum" totalsRowDxfId="345"/>
    <tableColumn id="11" name="3" totalsRowFunction="sum" dataDxfId="344" totalsRowDxfId="343"/>
    <tableColumn id="12" name="4" totalsRowFunction="sum" totalsRowDxfId="342"/>
    <tableColumn id="13" name="5" totalsRowFunction="sum" totalsRowDxfId="341"/>
    <tableColumn id="14" name="6" totalsRowFunction="sum" totalsRowDxfId="340"/>
    <tableColumn id="15" name="7" totalsRowFunction="sum" totalsRowDxfId="339"/>
    <tableColumn id="16" name="8" totalsRowFunction="sum" totalsRowDxfId="338"/>
    <tableColumn id="17" name="9" totalsRowFunction="sum" dataDxfId="337" totalsRowDxfId="336"/>
    <tableColumn id="18" name="10" totalsRowFunction="sum" totalsRowDxfId="335"/>
    <tableColumn id="19" name="11" totalsRowFunction="sum" totalsRowDxfId="334"/>
    <tableColumn id="20" name="12" totalsRowFunction="sum" totalsRowDxfId="333"/>
    <tableColumn id="21" name="13" totalsRowFunction="sum" totalsRowDxfId="332"/>
    <tableColumn id="22" name="14" totalsRowFunction="sum" totalsRowDxfId="331"/>
    <tableColumn id="23" name="15" totalsRowFunction="sum" totalsRowDxfId="330"/>
    <tableColumn id="24" name="16" totalsRowFunction="sum" totalsRowDxfId="329"/>
    <tableColumn id="25" name="17" totalsRowFunction="sum" totalsRowDxfId="328"/>
    <tableColumn id="26" name="Qté " totalsRowFunction="sum" totalsRowDxfId="327">
      <calculatedColumnFormula>SUM(I6:Y6)</calculatedColumnFormula>
    </tableColumn>
    <tableColumn id="28" name="Observations" totalsRowDxfId="326"/>
  </tableColumns>
  <tableStyleInfo name="TableStyleLight15" showFirstColumn="0" showLastColumn="0" showRowStripes="1" showColumnStripes="0"/>
</table>
</file>

<file path=xl/tables/table46.xml><?xml version="1.0" encoding="utf-8"?>
<table xmlns="http://schemas.openxmlformats.org/spreadsheetml/2006/main" id="137" name="Liste_S10.5665859596138" displayName="Liste_S10.5665859596138" ref="A5:AA8" headerRowDxfId="325" dataDxfId="324" totalsRowDxfId="322" tableBorderDxfId="323">
  <autoFilter ref="A5:AA8"/>
  <tableColumns count="27">
    <tableColumn id="1" name="Date" totalsRowLabel="Total" totalsRowDxfId="321"/>
    <tableColumn id="2" name="Lieu" totalsRowDxfId="320"/>
    <tableColumn id="3" name="N° " totalsRowDxfId="319"/>
    <tableColumn id="4" name="Article" totalsRowDxfId="318"/>
    <tableColumn id="5" name="Modèle" totalsRowDxfId="317"/>
    <tableColumn id="6" name="Q E" totalsRowFunction="sum" dataDxfId="316" totalsRowDxfId="315"/>
    <tableColumn id="7" name="Min" totalsRowFunction="sum" dataDxfId="314" totalsRowDxfId="313"/>
    <tableColumn id="8" name="Total Min " totalsRowFunction="sum" dataDxfId="312" totalsRowDxfId="311">
      <calculatedColumnFormula>F6*G6</calculatedColumnFormula>
    </tableColumn>
    <tableColumn id="9" name="1" totalsRowFunction="sum" totalsRowDxfId="310"/>
    <tableColumn id="10" name="2" totalsRowFunction="sum" totalsRowDxfId="309"/>
    <tableColumn id="11" name="3" totalsRowFunction="sum" dataDxfId="308" totalsRowDxfId="307"/>
    <tableColumn id="12" name="4" totalsRowFunction="sum" totalsRowDxfId="306"/>
    <tableColumn id="13" name="5" totalsRowFunction="sum" totalsRowDxfId="305"/>
    <tableColumn id="14" name="6" totalsRowFunction="sum" totalsRowDxfId="304"/>
    <tableColumn id="15" name="7" totalsRowFunction="sum" totalsRowDxfId="303"/>
    <tableColumn id="16" name="8" totalsRowFunction="sum" totalsRowDxfId="302"/>
    <tableColumn id="17" name="9" totalsRowFunction="sum" dataDxfId="301" totalsRowDxfId="300"/>
    <tableColumn id="18" name="10" totalsRowFunction="sum" totalsRowDxfId="299"/>
    <tableColumn id="19" name="11" totalsRowFunction="sum" totalsRowDxfId="298"/>
    <tableColumn id="20" name="12" totalsRowFunction="sum" totalsRowDxfId="297"/>
    <tableColumn id="21" name="13" totalsRowFunction="sum" totalsRowDxfId="296"/>
    <tableColumn id="22" name="14" totalsRowFunction="sum" totalsRowDxfId="295"/>
    <tableColumn id="23" name="15" totalsRowFunction="sum" totalsRowDxfId="294"/>
    <tableColumn id="24" name="16" totalsRowFunction="sum" totalsRowDxfId="293"/>
    <tableColumn id="25" name="17" totalsRowFunction="sum" totalsRowDxfId="292"/>
    <tableColumn id="26" name="Qté " totalsRowFunction="sum" totalsRowDxfId="291">
      <calculatedColumnFormula>SUM(I6:Y6)</calculatedColumnFormula>
    </tableColumn>
    <tableColumn id="28" name="Observations" totalsRowDxfId="290"/>
  </tableColumns>
  <tableStyleInfo name="TableStyleLight15" showFirstColumn="0" showLastColumn="0" showRowStripes="1" showColumnStripes="0"/>
</table>
</file>

<file path=xl/tables/table47.xml><?xml version="1.0" encoding="utf-8"?>
<table xmlns="http://schemas.openxmlformats.org/spreadsheetml/2006/main" id="138" name="Liste_S10.5665859596139" displayName="Liste_S10.5665859596139" ref="A5:AA8" headerRowDxfId="289" dataDxfId="288" totalsRowDxfId="286" tableBorderDxfId="287">
  <autoFilter ref="A5:AA8"/>
  <tableColumns count="27">
    <tableColumn id="1" name="Date" totalsRowLabel="Total" totalsRowDxfId="285"/>
    <tableColumn id="2" name="Lieu" totalsRowDxfId="284"/>
    <tableColumn id="3" name="N° " totalsRowDxfId="283"/>
    <tableColumn id="4" name="Article" totalsRowDxfId="282"/>
    <tableColumn id="5" name="Modèle" totalsRowDxfId="281"/>
    <tableColumn id="6" name="Q E" totalsRowFunction="sum" dataDxfId="280" totalsRowDxfId="279"/>
    <tableColumn id="7" name="Min" totalsRowFunction="sum" dataDxfId="278" totalsRowDxfId="277"/>
    <tableColumn id="8" name="Total Min " totalsRowFunction="sum" dataDxfId="276" totalsRowDxfId="275">
      <calculatedColumnFormula>F6*G6</calculatedColumnFormula>
    </tableColumn>
    <tableColumn id="9" name="1" totalsRowFunction="sum" totalsRowDxfId="274"/>
    <tableColumn id="10" name="2" totalsRowFunction="sum" totalsRowDxfId="273"/>
    <tableColumn id="11" name="3" totalsRowFunction="sum" dataDxfId="272" totalsRowDxfId="271"/>
    <tableColumn id="12" name="4" totalsRowFunction="sum" totalsRowDxfId="270"/>
    <tableColumn id="13" name="5" totalsRowFunction="sum" totalsRowDxfId="269"/>
    <tableColumn id="14" name="6" totalsRowFunction="sum" totalsRowDxfId="268"/>
    <tableColumn id="15" name="7" totalsRowFunction="sum" totalsRowDxfId="267"/>
    <tableColumn id="16" name="8" totalsRowFunction="sum" totalsRowDxfId="266"/>
    <tableColumn id="17" name="9" totalsRowFunction="sum" dataDxfId="265" totalsRowDxfId="264"/>
    <tableColumn id="18" name="10" totalsRowFunction="sum" totalsRowDxfId="263"/>
    <tableColumn id="19" name="11" totalsRowFunction="sum" totalsRowDxfId="262"/>
    <tableColumn id="20" name="12" totalsRowFunction="sum" totalsRowDxfId="261"/>
    <tableColumn id="21" name="13" totalsRowFunction="sum" totalsRowDxfId="260"/>
    <tableColumn id="22" name="14" totalsRowFunction="sum" totalsRowDxfId="259"/>
    <tableColumn id="23" name="15" totalsRowFunction="sum" totalsRowDxfId="258"/>
    <tableColumn id="24" name="16" totalsRowFunction="sum" totalsRowDxfId="257"/>
    <tableColumn id="25" name="17" totalsRowFunction="sum" totalsRowDxfId="256"/>
    <tableColumn id="26" name="Qté " totalsRowFunction="sum" totalsRowDxfId="255">
      <calculatedColumnFormula>SUM(I6:Y6)</calculatedColumnFormula>
    </tableColumn>
    <tableColumn id="28" name="Observations" totalsRowDxfId="254"/>
  </tableColumns>
  <tableStyleInfo name="TableStyleLight15" showFirstColumn="0" showLastColumn="0" showRowStripes="1" showColumnStripes="0"/>
</table>
</file>

<file path=xl/tables/table48.xml><?xml version="1.0" encoding="utf-8"?>
<table xmlns="http://schemas.openxmlformats.org/spreadsheetml/2006/main" id="139" name="Liste_S10.5665859596140" displayName="Liste_S10.5665859596140" ref="A5:AA8" headerRowDxfId="253" dataDxfId="252" totalsRowDxfId="250" tableBorderDxfId="251">
  <autoFilter ref="A5:AA8"/>
  <tableColumns count="27">
    <tableColumn id="1" name="Date" totalsRowLabel="Total" totalsRowDxfId="249"/>
    <tableColumn id="2" name="Lieu" totalsRowDxfId="248"/>
    <tableColumn id="3" name="N° " totalsRowDxfId="247"/>
    <tableColumn id="4" name="Article" totalsRowDxfId="246"/>
    <tableColumn id="5" name="Modèle" totalsRowDxfId="245"/>
    <tableColumn id="6" name="Q E" totalsRowFunction="sum" dataDxfId="244" totalsRowDxfId="243"/>
    <tableColumn id="7" name="Min" totalsRowFunction="sum" dataDxfId="242" totalsRowDxfId="241"/>
    <tableColumn id="8" name="Total Min " totalsRowFunction="sum" dataDxfId="240" totalsRowDxfId="239">
      <calculatedColumnFormula>F6*G6</calculatedColumnFormula>
    </tableColumn>
    <tableColumn id="9" name="1" totalsRowFunction="sum" totalsRowDxfId="238"/>
    <tableColumn id="10" name="2" totalsRowFunction="sum" totalsRowDxfId="237"/>
    <tableColumn id="11" name="3" totalsRowFunction="sum" dataDxfId="236" totalsRowDxfId="235"/>
    <tableColumn id="12" name="4" totalsRowFunction="sum" totalsRowDxfId="234"/>
    <tableColumn id="13" name="5" totalsRowFunction="sum" totalsRowDxfId="233"/>
    <tableColumn id="14" name="6" totalsRowFunction="sum" totalsRowDxfId="232"/>
    <tableColumn id="15" name="7" totalsRowFunction="sum" totalsRowDxfId="231"/>
    <tableColumn id="16" name="8" totalsRowFunction="sum" totalsRowDxfId="230"/>
    <tableColumn id="17" name="9" totalsRowFunction="sum" dataDxfId="229" totalsRowDxfId="228"/>
    <tableColumn id="18" name="10" totalsRowFunction="sum" totalsRowDxfId="227"/>
    <tableColumn id="19" name="11" totalsRowFunction="sum" totalsRowDxfId="226"/>
    <tableColumn id="20" name="12" totalsRowFunction="sum" totalsRowDxfId="225"/>
    <tableColumn id="21" name="13" totalsRowFunction="sum" totalsRowDxfId="224"/>
    <tableColumn id="22" name="14" totalsRowFunction="sum" totalsRowDxfId="223"/>
    <tableColumn id="23" name="15" totalsRowFunction="sum" totalsRowDxfId="222"/>
    <tableColumn id="24" name="16" totalsRowFunction="sum" totalsRowDxfId="221"/>
    <tableColumn id="25" name="17" totalsRowFunction="sum" totalsRowDxfId="220"/>
    <tableColumn id="26" name="Qté " totalsRowFunction="sum" totalsRowDxfId="219">
      <calculatedColumnFormula>SUM(I6:Y6)</calculatedColumnFormula>
    </tableColumn>
    <tableColumn id="28" name="Observations" totalsRowDxfId="218"/>
  </tableColumns>
  <tableStyleInfo name="TableStyleLight15" showFirstColumn="0" showLastColumn="0" showRowStripes="1" showColumnStripes="0"/>
</table>
</file>

<file path=xl/tables/table49.xml><?xml version="1.0" encoding="utf-8"?>
<table xmlns="http://schemas.openxmlformats.org/spreadsheetml/2006/main" id="140" name="Liste_S10.5665859596141" displayName="Liste_S10.5665859596141" ref="A5:AA8" headerRowDxfId="217" dataDxfId="216" totalsRowDxfId="214" tableBorderDxfId="215">
  <autoFilter ref="A5:AA8"/>
  <tableColumns count="27">
    <tableColumn id="1" name="Date" totalsRowLabel="Total" totalsRowDxfId="213"/>
    <tableColumn id="2" name="Lieu" totalsRowDxfId="212"/>
    <tableColumn id="3" name="N° " totalsRowDxfId="211"/>
    <tableColumn id="4" name="Article" totalsRowDxfId="210"/>
    <tableColumn id="5" name="Modèle" totalsRowDxfId="209"/>
    <tableColumn id="6" name="Q E" totalsRowFunction="sum" dataDxfId="208" totalsRowDxfId="207"/>
    <tableColumn id="7" name="Min" totalsRowFunction="sum" dataDxfId="206" totalsRowDxfId="205"/>
    <tableColumn id="8" name="Total Min " totalsRowFunction="sum" dataDxfId="204" totalsRowDxfId="203">
      <calculatedColumnFormula>F6*G6</calculatedColumnFormula>
    </tableColumn>
    <tableColumn id="9" name="1" totalsRowFunction="sum" totalsRowDxfId="202"/>
    <tableColumn id="10" name="2" totalsRowFunction="sum" totalsRowDxfId="201"/>
    <tableColumn id="11" name="3" totalsRowFunction="sum" dataDxfId="200" totalsRowDxfId="199"/>
    <tableColumn id="12" name="4" totalsRowFunction="sum" totalsRowDxfId="198"/>
    <tableColumn id="13" name="5" totalsRowFunction="sum" totalsRowDxfId="197"/>
    <tableColumn id="14" name="6" totalsRowFunction="sum" totalsRowDxfId="196"/>
    <tableColumn id="15" name="7" totalsRowFunction="sum" totalsRowDxfId="195"/>
    <tableColumn id="16" name="8" totalsRowFunction="sum" totalsRowDxfId="194"/>
    <tableColumn id="17" name="9" totalsRowFunction="sum" dataDxfId="193" totalsRowDxfId="192"/>
    <tableColumn id="18" name="10" totalsRowFunction="sum" totalsRowDxfId="191"/>
    <tableColumn id="19" name="11" totalsRowFunction="sum" totalsRowDxfId="190"/>
    <tableColumn id="20" name="12" totalsRowFunction="sum" totalsRowDxfId="189"/>
    <tableColumn id="21" name="13" totalsRowFunction="sum" totalsRowDxfId="188"/>
    <tableColumn id="22" name="14" totalsRowFunction="sum" totalsRowDxfId="187"/>
    <tableColumn id="23" name="15" totalsRowFunction="sum" totalsRowDxfId="186"/>
    <tableColumn id="24" name="16" totalsRowFunction="sum" totalsRowDxfId="185"/>
    <tableColumn id="25" name="17" totalsRowFunction="sum" totalsRowDxfId="184"/>
    <tableColumn id="26" name="Qté " totalsRowFunction="sum" totalsRowDxfId="183">
      <calculatedColumnFormula>SUM(I6:Y6)</calculatedColumnFormula>
    </tableColumn>
    <tableColumn id="28" name="Observations" totalsRowDxfId="182"/>
  </tableColumns>
  <tableStyleInfo name="TableStyleLight15" showFirstColumn="0" showLastColumn="0" showRowStripes="1" showColumnStripes="0"/>
</table>
</file>

<file path=xl/tables/table50.xml><?xml version="1.0" encoding="utf-8"?>
<table xmlns="http://schemas.openxmlformats.org/spreadsheetml/2006/main" id="141" name="Liste_S10.5665859596142" displayName="Liste_S10.5665859596142" ref="A5:AA8" headerRowDxfId="181" dataDxfId="180" totalsRowDxfId="178" tableBorderDxfId="179">
  <autoFilter ref="A5:AA8"/>
  <tableColumns count="27">
    <tableColumn id="1" name="Date" totalsRowLabel="Total" totalsRowDxfId="177"/>
    <tableColumn id="2" name="Lieu" totalsRowDxfId="176"/>
    <tableColumn id="3" name="N° " totalsRowDxfId="175"/>
    <tableColumn id="4" name="Article" totalsRowDxfId="174"/>
    <tableColumn id="5" name="Modèle" totalsRowDxfId="173"/>
    <tableColumn id="6" name="Q E" totalsRowFunction="sum" dataDxfId="172" totalsRowDxfId="171"/>
    <tableColumn id="7" name="Min" totalsRowFunction="sum" dataDxfId="170" totalsRowDxfId="169"/>
    <tableColumn id="8" name="Total Min " totalsRowFunction="sum" dataDxfId="168" totalsRowDxfId="167">
      <calculatedColumnFormula>F6*G6</calculatedColumnFormula>
    </tableColumn>
    <tableColumn id="9" name="1" totalsRowFunction="sum" totalsRowDxfId="166"/>
    <tableColumn id="10" name="2" totalsRowFunction="sum" totalsRowDxfId="165"/>
    <tableColumn id="11" name="3" totalsRowFunction="sum" dataDxfId="164" totalsRowDxfId="163"/>
    <tableColumn id="12" name="4" totalsRowFunction="sum" totalsRowDxfId="162"/>
    <tableColumn id="13" name="5" totalsRowFunction="sum" totalsRowDxfId="161"/>
    <tableColumn id="14" name="6" totalsRowFunction="sum" totalsRowDxfId="160"/>
    <tableColumn id="15" name="7" totalsRowFunction="sum" totalsRowDxfId="159"/>
    <tableColumn id="16" name="8" totalsRowFunction="sum" totalsRowDxfId="158"/>
    <tableColumn id="17" name="9" totalsRowFunction="sum" dataDxfId="157" totalsRowDxfId="156"/>
    <tableColumn id="18" name="10" totalsRowFunction="sum" totalsRowDxfId="155"/>
    <tableColumn id="19" name="11" totalsRowFunction="sum" totalsRowDxfId="154"/>
    <tableColumn id="20" name="12" totalsRowFunction="sum" totalsRowDxfId="153"/>
    <tableColumn id="21" name="13" totalsRowFunction="sum" totalsRowDxfId="152"/>
    <tableColumn id="22" name="14" totalsRowFunction="sum" totalsRowDxfId="151"/>
    <tableColumn id="23" name="15" totalsRowFunction="sum" totalsRowDxfId="150"/>
    <tableColumn id="24" name="16" totalsRowFunction="sum" totalsRowDxfId="149"/>
    <tableColumn id="25" name="17" totalsRowFunction="sum" totalsRowDxfId="148"/>
    <tableColumn id="26" name="Qté " totalsRowFunction="sum" totalsRowDxfId="147">
      <calculatedColumnFormula>SUM(I6:Y6)</calculatedColumnFormula>
    </tableColumn>
    <tableColumn id="28" name="Observations" totalsRowDxfId="146"/>
  </tableColumns>
  <tableStyleInfo name="TableStyleLight15" showFirstColumn="0" showLastColumn="0" showRowStripes="1" showColumnStripes="0"/>
</table>
</file>

<file path=xl/tables/table51.xml><?xml version="1.0" encoding="utf-8"?>
<table xmlns="http://schemas.openxmlformats.org/spreadsheetml/2006/main" id="142" name="Liste_S10.5665859596143" displayName="Liste_S10.5665859596143" ref="A5:AA8" headerRowDxfId="145" dataDxfId="144" totalsRowDxfId="142" tableBorderDxfId="143">
  <autoFilter ref="A5:AA8"/>
  <tableColumns count="27">
    <tableColumn id="1" name="Date" totalsRowLabel="Total" totalsRowDxfId="141"/>
    <tableColumn id="2" name="Lieu" totalsRowDxfId="140"/>
    <tableColumn id="3" name="N° " totalsRowDxfId="139"/>
    <tableColumn id="4" name="Article" totalsRowDxfId="138"/>
    <tableColumn id="5" name="Modèle" totalsRowDxfId="137"/>
    <tableColumn id="6" name="Q E" totalsRowFunction="sum" dataDxfId="136" totalsRowDxfId="135"/>
    <tableColumn id="7" name="Min" totalsRowFunction="sum" dataDxfId="134" totalsRowDxfId="133"/>
    <tableColumn id="8" name="Total Min " totalsRowFunction="sum" dataDxfId="132" totalsRowDxfId="131">
      <calculatedColumnFormula>F6*G6</calculatedColumnFormula>
    </tableColumn>
    <tableColumn id="9" name="1" totalsRowFunction="sum" totalsRowDxfId="130"/>
    <tableColumn id="10" name="2" totalsRowFunction="sum" totalsRowDxfId="129"/>
    <tableColumn id="11" name="3" totalsRowFunction="sum" dataDxfId="128" totalsRowDxfId="127"/>
    <tableColumn id="12" name="4" totalsRowFunction="sum" totalsRowDxfId="126"/>
    <tableColumn id="13" name="5" totalsRowFunction="sum" totalsRowDxfId="125"/>
    <tableColumn id="14" name="6" totalsRowFunction="sum" totalsRowDxfId="124"/>
    <tableColumn id="15" name="7" totalsRowFunction="sum" totalsRowDxfId="123"/>
    <tableColumn id="16" name="8" totalsRowFunction="sum" totalsRowDxfId="122"/>
    <tableColumn id="17" name="9" totalsRowFunction="sum" dataDxfId="121" totalsRowDxfId="120"/>
    <tableColumn id="18" name="10" totalsRowFunction="sum" totalsRowDxfId="119"/>
    <tableColumn id="19" name="11" totalsRowFunction="sum" totalsRowDxfId="118"/>
    <tableColumn id="20" name="12" totalsRowFunction="sum" totalsRowDxfId="117"/>
    <tableColumn id="21" name="13" totalsRowFunction="sum" totalsRowDxfId="116"/>
    <tableColumn id="22" name="14" totalsRowFunction="sum" totalsRowDxfId="115"/>
    <tableColumn id="23" name="15" totalsRowFunction="sum" totalsRowDxfId="114"/>
    <tableColumn id="24" name="16" totalsRowFunction="sum" totalsRowDxfId="113"/>
    <tableColumn id="25" name="17" totalsRowFunction="sum" totalsRowDxfId="112"/>
    <tableColumn id="26" name="Qté " totalsRowFunction="sum" totalsRowDxfId="111">
      <calculatedColumnFormula>SUM(I6:Y6)</calculatedColumnFormula>
    </tableColumn>
    <tableColumn id="28" name="Observations" totalsRowDxfId="110"/>
  </tableColumns>
  <tableStyleInfo name="TableStyleLight15" showFirstColumn="0" showLastColumn="0" showRowStripes="1" showColumnStripes="0"/>
</table>
</file>

<file path=xl/tables/table52.xml><?xml version="1.0" encoding="utf-8"?>
<table xmlns="http://schemas.openxmlformats.org/spreadsheetml/2006/main" id="143" name="Liste_S10.5665859596144" displayName="Liste_S10.5665859596144" ref="A5:AA8" headerRowDxfId="109" dataDxfId="108" totalsRowDxfId="106" tableBorderDxfId="107">
  <autoFilter ref="A5:AA8"/>
  <tableColumns count="27">
    <tableColumn id="1" name="Date" totalsRowLabel="Total" totalsRowDxfId="105"/>
    <tableColumn id="2" name="Lieu" totalsRowDxfId="104"/>
    <tableColumn id="3" name="N° " totalsRowDxfId="103"/>
    <tableColumn id="4" name="Article" totalsRowDxfId="102"/>
    <tableColumn id="5" name="Modèle" totalsRowDxfId="101"/>
    <tableColumn id="6" name="Q E" totalsRowFunction="sum" dataDxfId="100" totalsRowDxfId="99"/>
    <tableColumn id="7" name="Min" totalsRowFunction="sum" dataDxfId="98" totalsRowDxfId="97"/>
    <tableColumn id="8" name="Total Min " totalsRowFunction="sum" dataDxfId="96" totalsRowDxfId="95">
      <calculatedColumnFormula>F6*G6</calculatedColumnFormula>
    </tableColumn>
    <tableColumn id="9" name="1" totalsRowFunction="sum" totalsRowDxfId="94"/>
    <tableColumn id="10" name="2" totalsRowFunction="sum" totalsRowDxfId="93"/>
    <tableColumn id="11" name="3" totalsRowFunction="sum" dataDxfId="92" totalsRowDxfId="91"/>
    <tableColumn id="12" name="4" totalsRowFunction="sum" totalsRowDxfId="90"/>
    <tableColumn id="13" name="5" totalsRowFunction="sum" totalsRowDxfId="89"/>
    <tableColumn id="14" name="6" totalsRowFunction="sum" totalsRowDxfId="88"/>
    <tableColumn id="15" name="7" totalsRowFunction="sum" totalsRowDxfId="87"/>
    <tableColumn id="16" name="8" totalsRowFunction="sum" totalsRowDxfId="86"/>
    <tableColumn id="17" name="9" totalsRowFunction="sum" dataDxfId="85" totalsRowDxfId="84"/>
    <tableColumn id="18" name="10" totalsRowFunction="sum" totalsRowDxfId="83"/>
    <tableColumn id="19" name="11" totalsRowFunction="sum" totalsRowDxfId="82"/>
    <tableColumn id="20" name="12" totalsRowFunction="sum" totalsRowDxfId="81"/>
    <tableColumn id="21" name="13" totalsRowFunction="sum" totalsRowDxfId="80"/>
    <tableColumn id="22" name="14" totalsRowFunction="sum" totalsRowDxfId="79"/>
    <tableColumn id="23" name="15" totalsRowFunction="sum" totalsRowDxfId="78"/>
    <tableColumn id="24" name="16" totalsRowFunction="sum" totalsRowDxfId="77"/>
    <tableColumn id="25" name="17" totalsRowFunction="sum" totalsRowDxfId="76"/>
    <tableColumn id="26" name="Qté " totalsRowFunction="sum" totalsRowDxfId="75">
      <calculatedColumnFormula>SUM(I6:Y6)</calculatedColumnFormula>
    </tableColumn>
    <tableColumn id="28" name="Observations" totalsRowDxfId="74"/>
  </tableColumns>
  <tableStyleInfo name="TableStyleLight15" showFirstColumn="0" showLastColumn="0" showRowStripes="1" showColumnStripes="0"/>
</table>
</file>

<file path=xl/tables/table53.xml><?xml version="1.0" encoding="utf-8"?>
<table xmlns="http://schemas.openxmlformats.org/spreadsheetml/2006/main" id="144" name="Liste_S10.5665859596145" displayName="Liste_S10.5665859596145" ref="A5:AA8" headerRowDxfId="73" dataDxfId="72" totalsRowDxfId="70" tableBorderDxfId="71">
  <autoFilter ref="A5:AA8"/>
  <tableColumns count="27">
    <tableColumn id="1" name="Date" totalsRowLabel="Total" totalsRowDxfId="69"/>
    <tableColumn id="2" name="Lieu" totalsRowDxfId="68"/>
    <tableColumn id="3" name="N° " totalsRowDxfId="67"/>
    <tableColumn id="4" name="Article" totalsRowDxfId="66"/>
    <tableColumn id="5" name="Modèle" totalsRowDxfId="65"/>
    <tableColumn id="6" name="Q E" totalsRowFunction="sum" dataDxfId="64" totalsRowDxfId="63"/>
    <tableColumn id="7" name="Min" totalsRowFunction="sum" dataDxfId="62" totalsRowDxfId="61"/>
    <tableColumn id="8" name="Total Min " totalsRowFunction="sum" dataDxfId="60" totalsRowDxfId="59">
      <calculatedColumnFormula>F6*G6</calculatedColumnFormula>
    </tableColumn>
    <tableColumn id="9" name="1" totalsRowFunction="sum" totalsRowDxfId="58"/>
    <tableColumn id="10" name="2" totalsRowFunction="sum" totalsRowDxfId="57"/>
    <tableColumn id="11" name="3" totalsRowFunction="sum" dataDxfId="56" totalsRowDxfId="55"/>
    <tableColumn id="12" name="4" totalsRowFunction="sum" totalsRowDxfId="54"/>
    <tableColumn id="13" name="5" totalsRowFunction="sum" totalsRowDxfId="53"/>
    <tableColumn id="14" name="6" totalsRowFunction="sum" totalsRowDxfId="52"/>
    <tableColumn id="15" name="7" totalsRowFunction="sum" totalsRowDxfId="51"/>
    <tableColumn id="16" name="8" totalsRowFunction="sum" totalsRowDxfId="50"/>
    <tableColumn id="17" name="9" totalsRowFunction="sum" dataDxfId="49" totalsRowDxfId="48"/>
    <tableColumn id="18" name="10" totalsRowFunction="sum" totalsRowDxfId="47"/>
    <tableColumn id="19" name="11" totalsRowFunction="sum" totalsRowDxfId="46"/>
    <tableColumn id="20" name="12" totalsRowFunction="sum" totalsRowDxfId="45"/>
    <tableColumn id="21" name="13" totalsRowFunction="sum" totalsRowDxfId="44"/>
    <tableColumn id="22" name="14" totalsRowFunction="sum" totalsRowDxfId="43"/>
    <tableColumn id="23" name="15" totalsRowFunction="sum" totalsRowDxfId="42"/>
    <tableColumn id="24" name="16" totalsRowFunction="sum" totalsRowDxfId="41"/>
    <tableColumn id="25" name="17" totalsRowFunction="sum" totalsRowDxfId="40"/>
    <tableColumn id="26" name="Qté " totalsRowFunction="sum" totalsRowDxfId="39">
      <calculatedColumnFormula>SUM(I6:Y6)</calculatedColumnFormula>
    </tableColumn>
    <tableColumn id="28" name="Observations" totalsRowDxfId="38"/>
  </tableColumns>
  <tableStyleInfo name="TableStyleLight15" showFirstColumn="0" showLastColumn="0" showRowStripes="1" showColumnStripes="0"/>
</table>
</file>

<file path=xl/tables/table54.xml><?xml version="1.0" encoding="utf-8"?>
<table xmlns="http://schemas.openxmlformats.org/spreadsheetml/2006/main" id="145" name="Liste_S10.5665859596146" displayName="Liste_S10.5665859596146" ref="A5:AA8" headerRowDxfId="37" dataDxfId="36" totalsRowDxfId="34" tableBorderDxfId="35">
  <autoFilter ref="A5:AA8"/>
  <tableColumns count="27">
    <tableColumn id="1" name="Date" totalsRowLabel="Total" totalsRowDxfId="33"/>
    <tableColumn id="2" name="Lieu" totalsRowDxfId="32"/>
    <tableColumn id="3" name="N° " totalsRowDxfId="31"/>
    <tableColumn id="4" name="Article" totalsRowDxfId="30"/>
    <tableColumn id="5" name="Modèle" totalsRowDxfId="29"/>
    <tableColumn id="6" name="Q E" totalsRowFunction="sum" dataDxfId="28" totalsRowDxfId="27"/>
    <tableColumn id="7" name="Min" totalsRowFunction="sum" dataDxfId="26" totalsRowDxfId="25"/>
    <tableColumn id="8" name="Total Min " totalsRowFunction="sum" dataDxfId="24" totalsRowDxfId="23">
      <calculatedColumnFormula>F6*G6</calculatedColumnFormula>
    </tableColumn>
    <tableColumn id="9" name="1" totalsRowFunction="sum" totalsRowDxfId="22"/>
    <tableColumn id="10" name="2" totalsRowFunction="sum" totalsRowDxfId="21"/>
    <tableColumn id="11" name="3" totalsRowFunction="sum" dataDxfId="20" totalsRowDxfId="19"/>
    <tableColumn id="12" name="4" totalsRowFunction="sum" totalsRowDxfId="18"/>
    <tableColumn id="13" name="5" totalsRowFunction="sum" totalsRowDxfId="17"/>
    <tableColumn id="14" name="6" totalsRowFunction="sum" totalsRowDxfId="16"/>
    <tableColumn id="15" name="7" totalsRowFunction="sum" totalsRowDxfId="15"/>
    <tableColumn id="16" name="8" totalsRowFunction="sum" totalsRowDxfId="14"/>
    <tableColumn id="17" name="9" totalsRowFunction="sum" dataDxfId="13" totalsRowDxfId="12"/>
    <tableColumn id="18" name="10" totalsRowFunction="sum" totalsRowDxfId="11"/>
    <tableColumn id="19" name="11" totalsRowFunction="sum" totalsRowDxfId="10"/>
    <tableColumn id="20" name="12" totalsRowFunction="sum" totalsRowDxfId="9"/>
    <tableColumn id="21" name="13" totalsRowFunction="sum" totalsRowDxfId="8"/>
    <tableColumn id="22" name="14" totalsRowFunction="sum" totalsRowDxfId="7"/>
    <tableColumn id="23" name="15" totalsRowFunction="sum" totalsRowDxfId="6"/>
    <tableColumn id="24" name="16" totalsRowFunction="sum" totalsRowDxfId="5"/>
    <tableColumn id="25" name="17" totalsRowFunction="sum" totalsRowDxfId="4"/>
    <tableColumn id="26" name="Qté " totalsRowFunction="sum" totalsRowDxfId="3">
      <calculatedColumnFormula>SUM(I6:Y6)</calculatedColumnFormula>
    </tableColumn>
    <tableColumn id="28" name="Observations" totalsRowDxfId="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4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5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printerSettings" Target="../printerSettings/printerSettings26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27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printerSettings" Target="../printerSettings/printerSettings28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9.xml"/><Relationship Id="rId1" Type="http://schemas.openxmlformats.org/officeDocument/2006/relationships/printerSettings" Target="../printerSettings/printerSettings29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0.xml"/><Relationship Id="rId1" Type="http://schemas.openxmlformats.org/officeDocument/2006/relationships/printerSettings" Target="../printerSettings/printerSettings30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1.xml"/><Relationship Id="rId1" Type="http://schemas.openxmlformats.org/officeDocument/2006/relationships/printerSettings" Target="../printerSettings/printerSettings31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2.xml"/><Relationship Id="rId1" Type="http://schemas.openxmlformats.org/officeDocument/2006/relationships/printerSettings" Target="../printerSettings/printerSettings32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3.xml"/><Relationship Id="rId1" Type="http://schemas.openxmlformats.org/officeDocument/2006/relationships/printerSettings" Target="../printerSettings/printerSettings33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4.xml"/><Relationship Id="rId1" Type="http://schemas.openxmlformats.org/officeDocument/2006/relationships/printerSettings" Target="../printerSettings/printerSettings34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5.xml"/><Relationship Id="rId1" Type="http://schemas.openxmlformats.org/officeDocument/2006/relationships/printerSettings" Target="../printerSettings/printerSettings35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6.xml"/><Relationship Id="rId1" Type="http://schemas.openxmlformats.org/officeDocument/2006/relationships/printerSettings" Target="../printerSettings/printerSettings36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7.xml"/><Relationship Id="rId1" Type="http://schemas.openxmlformats.org/officeDocument/2006/relationships/printerSettings" Target="../printerSettings/printerSettings37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8.xml"/><Relationship Id="rId1" Type="http://schemas.openxmlformats.org/officeDocument/2006/relationships/printerSettings" Target="../printerSettings/printerSettings38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9.xml"/><Relationship Id="rId1" Type="http://schemas.openxmlformats.org/officeDocument/2006/relationships/printerSettings" Target="../printerSettings/printerSettings39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0.xml"/><Relationship Id="rId1" Type="http://schemas.openxmlformats.org/officeDocument/2006/relationships/printerSettings" Target="../printerSettings/printerSettings40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1.xml"/><Relationship Id="rId1" Type="http://schemas.openxmlformats.org/officeDocument/2006/relationships/printerSettings" Target="../printerSettings/printerSettings41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2.xml"/><Relationship Id="rId1" Type="http://schemas.openxmlformats.org/officeDocument/2006/relationships/printerSettings" Target="../printerSettings/printerSettings42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3.xml"/><Relationship Id="rId1" Type="http://schemas.openxmlformats.org/officeDocument/2006/relationships/printerSettings" Target="../printerSettings/printerSettings43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4.xml"/><Relationship Id="rId1" Type="http://schemas.openxmlformats.org/officeDocument/2006/relationships/printerSettings" Target="../printerSettings/printerSettings44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5.xml"/><Relationship Id="rId1" Type="http://schemas.openxmlformats.org/officeDocument/2006/relationships/printerSettings" Target="../printerSettings/printerSettings45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6.xml"/><Relationship Id="rId1" Type="http://schemas.openxmlformats.org/officeDocument/2006/relationships/printerSettings" Target="../printerSettings/printerSettings46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7.xml"/><Relationship Id="rId1" Type="http://schemas.openxmlformats.org/officeDocument/2006/relationships/printerSettings" Target="../printerSettings/printerSettings47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8.xml"/><Relationship Id="rId1" Type="http://schemas.openxmlformats.org/officeDocument/2006/relationships/printerSettings" Target="../printerSettings/printerSettings48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9.xml"/><Relationship Id="rId1" Type="http://schemas.openxmlformats.org/officeDocument/2006/relationships/printerSettings" Target="../printerSettings/printerSettings49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0.xml"/><Relationship Id="rId1" Type="http://schemas.openxmlformats.org/officeDocument/2006/relationships/printerSettings" Target="../printerSettings/printerSettings50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1.xml"/><Relationship Id="rId1" Type="http://schemas.openxmlformats.org/officeDocument/2006/relationships/printerSettings" Target="../printerSettings/printerSettings51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2.xml"/><Relationship Id="rId1" Type="http://schemas.openxmlformats.org/officeDocument/2006/relationships/printerSettings" Target="../printerSettings/printerSettings52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3.xml"/><Relationship Id="rId1" Type="http://schemas.openxmlformats.org/officeDocument/2006/relationships/printerSettings" Target="../printerSettings/printerSettings53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4.xml"/><Relationship Id="rId1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C4:C7"/>
  <sheetViews>
    <sheetView showGridLines="0" workbookViewId="0">
      <selection activeCell="D7" sqref="D7"/>
    </sheetView>
  </sheetViews>
  <sheetFormatPr baseColWidth="10" defaultRowHeight="15" x14ac:dyDescent="0.25"/>
  <sheetData>
    <row r="4" spans="3:3" x14ac:dyDescent="0.25">
      <c r="C4" t="s">
        <v>5</v>
      </c>
    </row>
    <row r="5" spans="3:3" x14ac:dyDescent="0.25">
      <c r="C5" t="s">
        <v>28</v>
      </c>
    </row>
    <row r="6" spans="3:3" x14ac:dyDescent="0.25">
      <c r="C6" t="s">
        <v>33</v>
      </c>
    </row>
    <row r="7" spans="3:3" x14ac:dyDescent="0.25">
      <c r="C7" t="s">
        <v>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tabColor theme="9" tint="0.79998168889431442"/>
  </sheetPr>
  <dimension ref="C8:N12"/>
  <sheetViews>
    <sheetView showGridLines="0" workbookViewId="0">
      <selection activeCell="H6" sqref="H6"/>
    </sheetView>
  </sheetViews>
  <sheetFormatPr baseColWidth="10" defaultRowHeight="15" x14ac:dyDescent="0.25"/>
  <sheetData>
    <row r="8" spans="3:14" ht="24.75" customHeight="1" x14ac:dyDescent="0.25"/>
    <row r="9" spans="3:14" s="1" customFormat="1" ht="42" customHeight="1" x14ac:dyDescent="0.25">
      <c r="C9"/>
      <c r="D9"/>
      <c r="E9"/>
      <c r="F9"/>
      <c r="G9"/>
      <c r="H9"/>
      <c r="I9"/>
      <c r="J9"/>
      <c r="K9"/>
      <c r="L9"/>
      <c r="M9"/>
      <c r="N9"/>
    </row>
    <row r="10" spans="3:14" s="1" customFormat="1" ht="42" customHeight="1" x14ac:dyDescent="0.25">
      <c r="C10"/>
      <c r="D10"/>
      <c r="E10"/>
      <c r="F10"/>
      <c r="G10"/>
      <c r="H10"/>
      <c r="I10"/>
      <c r="J10"/>
      <c r="K10"/>
      <c r="L10"/>
      <c r="M10"/>
      <c r="N10"/>
    </row>
    <row r="11" spans="3:14" s="1" customFormat="1" ht="42" customHeight="1" x14ac:dyDescent="0.25">
      <c r="C11"/>
      <c r="D11"/>
      <c r="E11"/>
      <c r="F11"/>
      <c r="G11"/>
      <c r="H11"/>
      <c r="I11"/>
      <c r="J11"/>
      <c r="K11"/>
      <c r="L11"/>
      <c r="M11"/>
      <c r="N11"/>
    </row>
    <row r="12" spans="3:14" s="1" customFormat="1" ht="42" customHeight="1" x14ac:dyDescent="0.25">
      <c r="C12"/>
      <c r="D12"/>
      <c r="E12"/>
      <c r="F12"/>
      <c r="G12"/>
      <c r="H12"/>
      <c r="I12"/>
      <c r="J12"/>
      <c r="K12"/>
      <c r="L12"/>
      <c r="M12"/>
      <c r="N1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AD19"/>
  <sheetViews>
    <sheetView showGridLines="0" workbookViewId="0">
      <pane xSplit="10" ySplit="7" topLeftCell="AB8" activePane="bottomRight" state="frozen"/>
      <selection pane="topRight" activeCell="I1" sqref="I1"/>
      <selection pane="bottomLeft" activeCell="A4" sqref="A4"/>
      <selection pane="bottomRight" activeCell="D12" sqref="D12"/>
    </sheetView>
  </sheetViews>
  <sheetFormatPr baseColWidth="10" defaultRowHeight="15" x14ac:dyDescent="0.25"/>
  <cols>
    <col min="2" max="2" width="13.5703125" customWidth="1"/>
    <col min="3" max="3" width="13.140625" customWidth="1"/>
    <col min="4" max="4" width="20.42578125" customWidth="1"/>
    <col min="5" max="5" width="13.7109375" customWidth="1"/>
    <col min="6" max="6" width="9.140625" customWidth="1"/>
    <col min="7" max="7" width="16.7109375" customWidth="1"/>
    <col min="8" max="9" width="11.42578125" customWidth="1"/>
    <col min="10" max="10" width="11.85546875" customWidth="1"/>
    <col min="11" max="27" width="8" customWidth="1"/>
    <col min="28" max="28" width="13.42578125" customWidth="1"/>
  </cols>
  <sheetData>
    <row r="7" spans="1:30" s="19" customFormat="1" x14ac:dyDescent="0.25"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</row>
    <row r="16" spans="1:30" s="20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</row>
    <row r="19" spans="1:28" s="21" customForma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</row>
  </sheetData>
  <pageMargins left="0.7" right="0.7" top="0.75" bottom="0.75" header="0.3" footer="0.3"/>
  <pageSetup paperSize="9" orientation="portrait" horizontalDpi="30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79998168889431442"/>
  </sheetPr>
  <dimension ref="A2:AB158"/>
  <sheetViews>
    <sheetView showGridLines="0" tabSelected="1" zoomScale="80" zoomScaleNormal="80" workbookViewId="0">
      <selection activeCell="A156" sqref="A156:Z158"/>
    </sheetView>
  </sheetViews>
  <sheetFormatPr baseColWidth="10" defaultRowHeight="14.25" x14ac:dyDescent="0.2"/>
  <cols>
    <col min="1" max="1" width="14.7109375" style="24" bestFit="1" customWidth="1"/>
    <col min="2" max="2" width="22.42578125" style="23" customWidth="1"/>
    <col min="3" max="3" width="16.140625" style="23" customWidth="1"/>
    <col min="4" max="4" width="9.42578125" style="23" bestFit="1" customWidth="1"/>
    <col min="5" max="5" width="19.140625" style="23" customWidth="1"/>
    <col min="6" max="6" width="14.7109375" style="23" customWidth="1"/>
    <col min="7" max="7" width="12.5703125" style="23" customWidth="1"/>
    <col min="8" max="8" width="13.5703125" style="23" customWidth="1"/>
    <col min="9" max="25" width="9.7109375" style="23" customWidth="1"/>
    <col min="26" max="26" width="11.42578125" style="25"/>
    <col min="27" max="27" width="25.5703125" style="22" customWidth="1"/>
    <col min="28" max="16384" width="11.42578125" style="22"/>
  </cols>
  <sheetData>
    <row r="2" spans="1:28" s="2" customFormat="1" ht="16.5" thickBot="1" x14ac:dyDescent="0.3">
      <c r="A2" s="28" t="s">
        <v>4</v>
      </c>
      <c r="B2" s="5" t="s">
        <v>5</v>
      </c>
      <c r="C2" s="5" t="s">
        <v>6</v>
      </c>
      <c r="D2" s="27" t="s">
        <v>0</v>
      </c>
      <c r="E2" s="27" t="s">
        <v>2</v>
      </c>
      <c r="F2" s="5" t="s">
        <v>7</v>
      </c>
      <c r="G2" s="5" t="s">
        <v>8</v>
      </c>
      <c r="H2" s="4" t="s">
        <v>9</v>
      </c>
      <c r="I2" s="4" t="s">
        <v>10</v>
      </c>
      <c r="J2" s="4" t="s">
        <v>11</v>
      </c>
      <c r="K2" s="4" t="s">
        <v>12</v>
      </c>
      <c r="L2" s="4" t="s">
        <v>13</v>
      </c>
      <c r="M2" s="4" t="s">
        <v>14</v>
      </c>
      <c r="N2" s="4" t="s">
        <v>15</v>
      </c>
      <c r="O2" s="4" t="s">
        <v>16</v>
      </c>
      <c r="P2" s="4" t="s">
        <v>17</v>
      </c>
      <c r="Q2" s="4" t="s">
        <v>18</v>
      </c>
      <c r="R2" s="4" t="s">
        <v>19</v>
      </c>
      <c r="S2" s="4" t="s">
        <v>20</v>
      </c>
      <c r="T2" s="4" t="s">
        <v>21</v>
      </c>
      <c r="U2" s="4" t="s">
        <v>22</v>
      </c>
      <c r="V2" s="4" t="s">
        <v>23</v>
      </c>
      <c r="W2" s="4" t="s">
        <v>24</v>
      </c>
      <c r="X2" s="4" t="s">
        <v>25</v>
      </c>
      <c r="Y2" s="4" t="s">
        <v>26</v>
      </c>
      <c r="Z2" s="4" t="s">
        <v>27</v>
      </c>
      <c r="AA2" s="4" t="s">
        <v>1</v>
      </c>
      <c r="AB2" s="2" t="s">
        <v>3</v>
      </c>
    </row>
    <row r="3" spans="1:28" x14ac:dyDescent="0.2">
      <c r="A3" s="32">
        <v>42470</v>
      </c>
      <c r="B3" s="23" t="s">
        <v>35</v>
      </c>
      <c r="C3" s="23">
        <v>10</v>
      </c>
      <c r="D3" s="23" t="s">
        <v>29</v>
      </c>
      <c r="E3" s="23" t="s">
        <v>30</v>
      </c>
      <c r="F3" s="23">
        <v>10</v>
      </c>
      <c r="G3" s="33">
        <v>23</v>
      </c>
      <c r="H3" s="33">
        <v>230</v>
      </c>
      <c r="I3" s="23">
        <v>10</v>
      </c>
      <c r="P3" s="23">
        <v>2</v>
      </c>
      <c r="Q3" s="23">
        <v>2</v>
      </c>
      <c r="R3" s="23">
        <v>2</v>
      </c>
      <c r="S3" s="23">
        <v>2</v>
      </c>
      <c r="T3" s="23">
        <v>2</v>
      </c>
      <c r="U3" s="23">
        <v>2</v>
      </c>
      <c r="V3" s="23">
        <v>2</v>
      </c>
      <c r="X3" s="23">
        <v>2</v>
      </c>
      <c r="Z3" s="25">
        <v>26</v>
      </c>
      <c r="AB3" s="26" t="str">
        <f t="shared" ref="AB3:AB5" si="0">IF(ISBLANK(A3),"",TEXT(A3,"mmmm"))</f>
        <v>avril</v>
      </c>
    </row>
    <row r="4" spans="1:28" x14ac:dyDescent="0.2">
      <c r="A4" s="32">
        <v>42470</v>
      </c>
      <c r="B4" s="23" t="s">
        <v>35</v>
      </c>
      <c r="C4" s="23">
        <v>10</v>
      </c>
      <c r="D4" s="23" t="s">
        <v>29</v>
      </c>
      <c r="E4" s="23" t="s">
        <v>31</v>
      </c>
      <c r="F4" s="23">
        <v>10</v>
      </c>
      <c r="G4" s="33">
        <v>23</v>
      </c>
      <c r="H4" s="33">
        <v>230</v>
      </c>
      <c r="P4" s="23">
        <v>2</v>
      </c>
      <c r="Q4" s="23">
        <v>2</v>
      </c>
      <c r="R4" s="23">
        <v>2</v>
      </c>
      <c r="S4" s="23">
        <v>2</v>
      </c>
      <c r="T4" s="23">
        <v>2</v>
      </c>
      <c r="U4" s="23">
        <v>2</v>
      </c>
      <c r="V4" s="23">
        <v>2</v>
      </c>
      <c r="X4" s="23">
        <v>2</v>
      </c>
      <c r="Z4" s="25">
        <v>16</v>
      </c>
      <c r="AB4" s="26" t="str">
        <f t="shared" si="0"/>
        <v>avril</v>
      </c>
    </row>
    <row r="5" spans="1:28" x14ac:dyDescent="0.2">
      <c r="A5" s="32">
        <v>42470</v>
      </c>
      <c r="B5" s="23" t="s">
        <v>35</v>
      </c>
      <c r="C5" s="23">
        <v>10</v>
      </c>
      <c r="D5" s="23" t="s">
        <v>29</v>
      </c>
      <c r="E5" s="23" t="s">
        <v>32</v>
      </c>
      <c r="F5" s="23">
        <v>10</v>
      </c>
      <c r="G5" s="33">
        <v>23</v>
      </c>
      <c r="H5" s="33">
        <v>230</v>
      </c>
      <c r="P5" s="23">
        <v>2</v>
      </c>
      <c r="Q5" s="23">
        <v>2</v>
      </c>
      <c r="R5" s="23">
        <v>2</v>
      </c>
      <c r="S5" s="23">
        <v>2</v>
      </c>
      <c r="T5" s="23">
        <v>2</v>
      </c>
      <c r="U5" s="23">
        <v>2</v>
      </c>
      <c r="V5" s="23">
        <v>2</v>
      </c>
      <c r="X5" s="23">
        <v>2</v>
      </c>
      <c r="Z5" s="25">
        <v>16</v>
      </c>
      <c r="AB5" s="26" t="str">
        <f t="shared" si="0"/>
        <v>avril</v>
      </c>
    </row>
    <row r="6" spans="1:28" x14ac:dyDescent="0.2">
      <c r="A6" s="32">
        <v>42470</v>
      </c>
      <c r="B6" s="23" t="s">
        <v>28</v>
      </c>
      <c r="C6" s="23">
        <v>10</v>
      </c>
      <c r="D6" s="23" t="s">
        <v>29</v>
      </c>
      <c r="E6" s="23" t="s">
        <v>30</v>
      </c>
      <c r="F6" s="23">
        <v>10</v>
      </c>
      <c r="G6" s="33">
        <v>23</v>
      </c>
      <c r="H6" s="33">
        <v>230</v>
      </c>
      <c r="I6" s="23">
        <v>10</v>
      </c>
      <c r="P6" s="23">
        <v>2</v>
      </c>
      <c r="Q6" s="23">
        <v>2</v>
      </c>
      <c r="R6" s="23">
        <v>2</v>
      </c>
      <c r="S6" s="23">
        <v>2</v>
      </c>
      <c r="T6" s="23">
        <v>2</v>
      </c>
      <c r="U6" s="23">
        <v>2</v>
      </c>
      <c r="V6" s="23">
        <v>2</v>
      </c>
      <c r="X6" s="23">
        <v>2</v>
      </c>
      <c r="Z6" s="25">
        <v>26</v>
      </c>
      <c r="AB6" s="26" t="str">
        <f t="shared" ref="AB6:AB8" si="1">IF(ISBLANK(A6),"",TEXT(A6,"mmmm"))</f>
        <v>avril</v>
      </c>
    </row>
    <row r="7" spans="1:28" x14ac:dyDescent="0.2">
      <c r="A7" s="32">
        <v>42470</v>
      </c>
      <c r="B7" s="23" t="s">
        <v>28</v>
      </c>
      <c r="C7" s="23">
        <v>10</v>
      </c>
      <c r="D7" s="23" t="s">
        <v>29</v>
      </c>
      <c r="E7" s="23" t="s">
        <v>31</v>
      </c>
      <c r="F7" s="23">
        <v>10</v>
      </c>
      <c r="G7" s="33">
        <v>23</v>
      </c>
      <c r="H7" s="33">
        <v>230</v>
      </c>
      <c r="P7" s="23">
        <v>2</v>
      </c>
      <c r="Q7" s="23">
        <v>2</v>
      </c>
      <c r="R7" s="23">
        <v>2</v>
      </c>
      <c r="S7" s="23">
        <v>2</v>
      </c>
      <c r="T7" s="23">
        <v>2</v>
      </c>
      <c r="U7" s="23">
        <v>2</v>
      </c>
      <c r="V7" s="23">
        <v>2</v>
      </c>
      <c r="X7" s="23">
        <v>2</v>
      </c>
      <c r="Z7" s="25">
        <v>16</v>
      </c>
      <c r="AB7" s="26" t="str">
        <f t="shared" si="1"/>
        <v>avril</v>
      </c>
    </row>
    <row r="8" spans="1:28" x14ac:dyDescent="0.2">
      <c r="A8" s="32">
        <v>42470</v>
      </c>
      <c r="B8" s="23" t="s">
        <v>28</v>
      </c>
      <c r="C8" s="23">
        <v>10</v>
      </c>
      <c r="D8" s="23" t="s">
        <v>29</v>
      </c>
      <c r="E8" s="23" t="s">
        <v>32</v>
      </c>
      <c r="F8" s="23">
        <v>10</v>
      </c>
      <c r="G8" s="33">
        <v>23</v>
      </c>
      <c r="H8" s="33">
        <v>230</v>
      </c>
      <c r="P8" s="23">
        <v>2</v>
      </c>
      <c r="Q8" s="23">
        <v>2</v>
      </c>
      <c r="R8" s="23">
        <v>2</v>
      </c>
      <c r="S8" s="23">
        <v>2</v>
      </c>
      <c r="T8" s="23">
        <v>2</v>
      </c>
      <c r="U8" s="23">
        <v>2</v>
      </c>
      <c r="V8" s="23">
        <v>2</v>
      </c>
      <c r="X8" s="23">
        <v>2</v>
      </c>
      <c r="Z8" s="25">
        <v>16</v>
      </c>
      <c r="AB8" s="26" t="str">
        <f t="shared" si="1"/>
        <v>avril</v>
      </c>
    </row>
    <row r="9" spans="1:28" x14ac:dyDescent="0.2">
      <c r="A9" s="32">
        <v>42470</v>
      </c>
      <c r="B9" s="23" t="s">
        <v>28</v>
      </c>
      <c r="C9" s="23">
        <v>10</v>
      </c>
      <c r="D9" s="23" t="s">
        <v>29</v>
      </c>
      <c r="E9" s="23" t="s">
        <v>30</v>
      </c>
      <c r="F9" s="23">
        <v>10</v>
      </c>
      <c r="G9" s="33">
        <v>23</v>
      </c>
      <c r="H9" s="33">
        <v>230</v>
      </c>
      <c r="I9" s="23">
        <v>10</v>
      </c>
      <c r="P9" s="23">
        <v>2</v>
      </c>
      <c r="Q9" s="23">
        <v>2</v>
      </c>
      <c r="R9" s="23">
        <v>2</v>
      </c>
      <c r="S9" s="23">
        <v>2</v>
      </c>
      <c r="T9" s="23">
        <v>2</v>
      </c>
      <c r="U9" s="23">
        <v>2</v>
      </c>
      <c r="V9" s="23">
        <v>2</v>
      </c>
      <c r="X9" s="23">
        <v>2</v>
      </c>
      <c r="Z9" s="25">
        <v>26</v>
      </c>
      <c r="AB9" s="26" t="str">
        <f t="shared" ref="AB9:AB11" si="2">IF(ISBLANK(A9),"",TEXT(A9,"mmmm"))</f>
        <v>avril</v>
      </c>
    </row>
    <row r="10" spans="1:28" x14ac:dyDescent="0.2">
      <c r="A10" s="32">
        <v>42470</v>
      </c>
      <c r="B10" s="23" t="s">
        <v>28</v>
      </c>
      <c r="C10" s="23">
        <v>10</v>
      </c>
      <c r="D10" s="23" t="s">
        <v>29</v>
      </c>
      <c r="E10" s="23" t="s">
        <v>31</v>
      </c>
      <c r="F10" s="23">
        <v>10</v>
      </c>
      <c r="G10" s="33">
        <v>23</v>
      </c>
      <c r="H10" s="33">
        <v>230</v>
      </c>
      <c r="P10" s="23">
        <v>2</v>
      </c>
      <c r="Q10" s="23">
        <v>2</v>
      </c>
      <c r="R10" s="23">
        <v>2</v>
      </c>
      <c r="S10" s="23">
        <v>2</v>
      </c>
      <c r="T10" s="23">
        <v>2</v>
      </c>
      <c r="U10" s="23">
        <v>2</v>
      </c>
      <c r="V10" s="23">
        <v>2</v>
      </c>
      <c r="X10" s="23">
        <v>2</v>
      </c>
      <c r="Z10" s="25">
        <v>16</v>
      </c>
      <c r="AB10" s="26" t="str">
        <f t="shared" si="2"/>
        <v>avril</v>
      </c>
    </row>
    <row r="11" spans="1:28" x14ac:dyDescent="0.2">
      <c r="A11" s="32">
        <v>42470</v>
      </c>
      <c r="B11" s="23" t="s">
        <v>28</v>
      </c>
      <c r="C11" s="23">
        <v>10</v>
      </c>
      <c r="D11" s="23" t="s">
        <v>29</v>
      </c>
      <c r="E11" s="23" t="s">
        <v>32</v>
      </c>
      <c r="F11" s="23">
        <v>10</v>
      </c>
      <c r="G11" s="33">
        <v>23</v>
      </c>
      <c r="H11" s="33">
        <v>230</v>
      </c>
      <c r="P11" s="23">
        <v>2</v>
      </c>
      <c r="Q11" s="23">
        <v>2</v>
      </c>
      <c r="R11" s="23">
        <v>2</v>
      </c>
      <c r="S11" s="23">
        <v>2</v>
      </c>
      <c r="T11" s="23">
        <v>2</v>
      </c>
      <c r="U11" s="23">
        <v>2</v>
      </c>
      <c r="V11" s="23">
        <v>2</v>
      </c>
      <c r="X11" s="23">
        <v>2</v>
      </c>
      <c r="Z11" s="25">
        <v>16</v>
      </c>
      <c r="AB11" s="26" t="str">
        <f t="shared" si="2"/>
        <v>avril</v>
      </c>
    </row>
    <row r="12" spans="1:28" x14ac:dyDescent="0.2">
      <c r="A12" s="32">
        <v>42470</v>
      </c>
      <c r="B12" s="23" t="s">
        <v>28</v>
      </c>
      <c r="C12" s="23">
        <v>10</v>
      </c>
      <c r="D12" s="23" t="s">
        <v>29</v>
      </c>
      <c r="E12" s="23" t="s">
        <v>30</v>
      </c>
      <c r="F12" s="23">
        <v>10</v>
      </c>
      <c r="G12" s="33">
        <v>23</v>
      </c>
      <c r="H12" s="33">
        <v>230</v>
      </c>
      <c r="I12" s="23">
        <v>10</v>
      </c>
      <c r="P12" s="23">
        <v>2</v>
      </c>
      <c r="Q12" s="23">
        <v>2</v>
      </c>
      <c r="R12" s="23">
        <v>2</v>
      </c>
      <c r="S12" s="23">
        <v>2</v>
      </c>
      <c r="T12" s="23">
        <v>2</v>
      </c>
      <c r="U12" s="23">
        <v>2</v>
      </c>
      <c r="V12" s="23">
        <v>2</v>
      </c>
      <c r="X12" s="23">
        <v>2</v>
      </c>
      <c r="Z12" s="25">
        <v>26</v>
      </c>
      <c r="AB12" s="26" t="str">
        <f t="shared" ref="AB12:AB14" si="3">IF(ISBLANK(A12),"",TEXT(A12,"mmmm"))</f>
        <v>avril</v>
      </c>
    </row>
    <row r="13" spans="1:28" x14ac:dyDescent="0.2">
      <c r="A13" s="32">
        <v>42470</v>
      </c>
      <c r="B13" s="23" t="s">
        <v>28</v>
      </c>
      <c r="C13" s="23">
        <v>10</v>
      </c>
      <c r="D13" s="23" t="s">
        <v>29</v>
      </c>
      <c r="E13" s="23" t="s">
        <v>31</v>
      </c>
      <c r="F13" s="23">
        <v>10</v>
      </c>
      <c r="G13" s="33">
        <v>23</v>
      </c>
      <c r="H13" s="33">
        <v>230</v>
      </c>
      <c r="P13" s="23">
        <v>2</v>
      </c>
      <c r="Q13" s="23">
        <v>2</v>
      </c>
      <c r="R13" s="23">
        <v>2</v>
      </c>
      <c r="S13" s="23">
        <v>2</v>
      </c>
      <c r="T13" s="23">
        <v>2</v>
      </c>
      <c r="U13" s="23">
        <v>2</v>
      </c>
      <c r="V13" s="23">
        <v>2</v>
      </c>
      <c r="X13" s="23">
        <v>2</v>
      </c>
      <c r="Z13" s="25">
        <v>16</v>
      </c>
      <c r="AB13" s="26" t="str">
        <f t="shared" si="3"/>
        <v>avril</v>
      </c>
    </row>
    <row r="14" spans="1:28" x14ac:dyDescent="0.2">
      <c r="A14" s="32">
        <v>42470</v>
      </c>
      <c r="B14" s="23" t="s">
        <v>28</v>
      </c>
      <c r="C14" s="23">
        <v>10</v>
      </c>
      <c r="D14" s="23" t="s">
        <v>29</v>
      </c>
      <c r="E14" s="23" t="s">
        <v>32</v>
      </c>
      <c r="F14" s="23">
        <v>10</v>
      </c>
      <c r="G14" s="33">
        <v>23</v>
      </c>
      <c r="H14" s="33">
        <v>230</v>
      </c>
      <c r="P14" s="23">
        <v>2</v>
      </c>
      <c r="Q14" s="23">
        <v>2</v>
      </c>
      <c r="R14" s="23">
        <v>2</v>
      </c>
      <c r="S14" s="23">
        <v>2</v>
      </c>
      <c r="T14" s="23">
        <v>2</v>
      </c>
      <c r="U14" s="23">
        <v>2</v>
      </c>
      <c r="V14" s="23">
        <v>2</v>
      </c>
      <c r="X14" s="23">
        <v>2</v>
      </c>
      <c r="Z14" s="25">
        <v>16</v>
      </c>
      <c r="AB14" s="26" t="str">
        <f t="shared" si="3"/>
        <v>avril</v>
      </c>
    </row>
    <row r="15" spans="1:28" x14ac:dyDescent="0.2">
      <c r="A15" s="32">
        <v>42470</v>
      </c>
      <c r="B15" s="23" t="s">
        <v>28</v>
      </c>
      <c r="C15" s="23">
        <v>10</v>
      </c>
      <c r="D15" s="23" t="s">
        <v>29</v>
      </c>
      <c r="E15" s="23" t="s">
        <v>30</v>
      </c>
      <c r="F15" s="23">
        <v>10</v>
      </c>
      <c r="G15" s="33">
        <v>23</v>
      </c>
      <c r="H15" s="33">
        <v>230</v>
      </c>
      <c r="I15" s="23">
        <v>10</v>
      </c>
      <c r="P15" s="23">
        <v>2</v>
      </c>
      <c r="Q15" s="23">
        <v>2</v>
      </c>
      <c r="R15" s="23">
        <v>2</v>
      </c>
      <c r="S15" s="23">
        <v>2</v>
      </c>
      <c r="T15" s="23">
        <v>2</v>
      </c>
      <c r="U15" s="23">
        <v>2</v>
      </c>
      <c r="V15" s="23">
        <v>2</v>
      </c>
      <c r="X15" s="23">
        <v>2</v>
      </c>
      <c r="Z15" s="25">
        <v>26</v>
      </c>
      <c r="AB15" s="26" t="str">
        <f t="shared" ref="AB15:AB17" si="4">IF(ISBLANK(A15),"",TEXT(A15,"mmmm"))</f>
        <v>avril</v>
      </c>
    </row>
    <row r="16" spans="1:28" x14ac:dyDescent="0.2">
      <c r="A16" s="32">
        <v>42470</v>
      </c>
      <c r="B16" s="23" t="s">
        <v>28</v>
      </c>
      <c r="C16" s="23">
        <v>10</v>
      </c>
      <c r="D16" s="23" t="s">
        <v>29</v>
      </c>
      <c r="E16" s="23" t="s">
        <v>31</v>
      </c>
      <c r="F16" s="23">
        <v>10</v>
      </c>
      <c r="G16" s="33">
        <v>23</v>
      </c>
      <c r="H16" s="33">
        <v>230</v>
      </c>
      <c r="P16" s="23">
        <v>2</v>
      </c>
      <c r="Q16" s="23">
        <v>2</v>
      </c>
      <c r="R16" s="23">
        <v>2</v>
      </c>
      <c r="S16" s="23">
        <v>2</v>
      </c>
      <c r="T16" s="23">
        <v>2</v>
      </c>
      <c r="U16" s="23">
        <v>2</v>
      </c>
      <c r="V16" s="23">
        <v>2</v>
      </c>
      <c r="X16" s="23">
        <v>2</v>
      </c>
      <c r="Z16" s="25">
        <v>16</v>
      </c>
      <c r="AB16" s="26" t="str">
        <f t="shared" si="4"/>
        <v>avril</v>
      </c>
    </row>
    <row r="17" spans="1:28" x14ac:dyDescent="0.2">
      <c r="A17" s="32">
        <v>42470</v>
      </c>
      <c r="B17" s="23" t="s">
        <v>28</v>
      </c>
      <c r="C17" s="23">
        <v>10</v>
      </c>
      <c r="D17" s="23" t="s">
        <v>29</v>
      </c>
      <c r="E17" s="23" t="s">
        <v>32</v>
      </c>
      <c r="F17" s="23">
        <v>10</v>
      </c>
      <c r="G17" s="33">
        <v>23</v>
      </c>
      <c r="H17" s="33">
        <v>230</v>
      </c>
      <c r="P17" s="23">
        <v>2</v>
      </c>
      <c r="Q17" s="23">
        <v>2</v>
      </c>
      <c r="R17" s="23">
        <v>2</v>
      </c>
      <c r="S17" s="23">
        <v>2</v>
      </c>
      <c r="T17" s="23">
        <v>2</v>
      </c>
      <c r="U17" s="23">
        <v>2</v>
      </c>
      <c r="V17" s="23">
        <v>2</v>
      </c>
      <c r="X17" s="23">
        <v>2</v>
      </c>
      <c r="Z17" s="25">
        <v>16</v>
      </c>
      <c r="AB17" s="26" t="str">
        <f t="shared" si="4"/>
        <v>avril</v>
      </c>
    </row>
    <row r="18" spans="1:28" x14ac:dyDescent="0.2">
      <c r="A18" s="32">
        <v>42470</v>
      </c>
      <c r="B18" s="23" t="s">
        <v>28</v>
      </c>
      <c r="C18" s="23">
        <v>10</v>
      </c>
      <c r="D18" s="23" t="s">
        <v>29</v>
      </c>
      <c r="E18" s="23" t="s">
        <v>30</v>
      </c>
      <c r="F18" s="23">
        <v>10</v>
      </c>
      <c r="G18" s="33">
        <v>23</v>
      </c>
      <c r="H18" s="33">
        <v>230</v>
      </c>
      <c r="I18" s="23">
        <v>10</v>
      </c>
      <c r="P18" s="23">
        <v>2</v>
      </c>
      <c r="Q18" s="23">
        <v>2</v>
      </c>
      <c r="R18" s="23">
        <v>2</v>
      </c>
      <c r="S18" s="23">
        <v>2</v>
      </c>
      <c r="T18" s="23">
        <v>2</v>
      </c>
      <c r="U18" s="23">
        <v>2</v>
      </c>
      <c r="V18" s="23">
        <v>2</v>
      </c>
      <c r="X18" s="23">
        <v>2</v>
      </c>
      <c r="Z18" s="25">
        <v>26</v>
      </c>
      <c r="AB18" s="26" t="str">
        <f t="shared" ref="AB18:AB20" si="5">IF(ISBLANK(A18),"",TEXT(A18,"mmmm"))</f>
        <v>avril</v>
      </c>
    </row>
    <row r="19" spans="1:28" x14ac:dyDescent="0.2">
      <c r="A19" s="32">
        <v>42470</v>
      </c>
      <c r="B19" s="23" t="s">
        <v>28</v>
      </c>
      <c r="C19" s="23">
        <v>10</v>
      </c>
      <c r="D19" s="23" t="s">
        <v>29</v>
      </c>
      <c r="E19" s="23" t="s">
        <v>31</v>
      </c>
      <c r="F19" s="23">
        <v>10</v>
      </c>
      <c r="G19" s="33">
        <v>23</v>
      </c>
      <c r="H19" s="33">
        <v>230</v>
      </c>
      <c r="P19" s="23">
        <v>2</v>
      </c>
      <c r="Q19" s="23">
        <v>2</v>
      </c>
      <c r="R19" s="23">
        <v>2</v>
      </c>
      <c r="S19" s="23">
        <v>2</v>
      </c>
      <c r="T19" s="23">
        <v>2</v>
      </c>
      <c r="U19" s="23">
        <v>2</v>
      </c>
      <c r="V19" s="23">
        <v>2</v>
      </c>
      <c r="X19" s="23">
        <v>2</v>
      </c>
      <c r="Z19" s="25">
        <v>16</v>
      </c>
      <c r="AB19" s="26" t="str">
        <f t="shared" si="5"/>
        <v>avril</v>
      </c>
    </row>
    <row r="20" spans="1:28" x14ac:dyDescent="0.2">
      <c r="A20" s="32">
        <v>42470</v>
      </c>
      <c r="B20" s="23" t="s">
        <v>28</v>
      </c>
      <c r="C20" s="23">
        <v>10</v>
      </c>
      <c r="D20" s="23" t="s">
        <v>29</v>
      </c>
      <c r="E20" s="23" t="s">
        <v>32</v>
      </c>
      <c r="F20" s="23">
        <v>10</v>
      </c>
      <c r="G20" s="33">
        <v>23</v>
      </c>
      <c r="H20" s="33">
        <v>230</v>
      </c>
      <c r="P20" s="23">
        <v>2</v>
      </c>
      <c r="Q20" s="23">
        <v>2</v>
      </c>
      <c r="R20" s="23">
        <v>2</v>
      </c>
      <c r="S20" s="23">
        <v>2</v>
      </c>
      <c r="T20" s="23">
        <v>2</v>
      </c>
      <c r="U20" s="23">
        <v>2</v>
      </c>
      <c r="V20" s="23">
        <v>2</v>
      </c>
      <c r="X20" s="23">
        <v>2</v>
      </c>
      <c r="Z20" s="25">
        <v>16</v>
      </c>
      <c r="AB20" s="26" t="str">
        <f t="shared" si="5"/>
        <v>avril</v>
      </c>
    </row>
    <row r="21" spans="1:28" x14ac:dyDescent="0.2">
      <c r="A21" s="32">
        <v>42470</v>
      </c>
      <c r="B21" s="23" t="s">
        <v>28</v>
      </c>
      <c r="C21" s="23">
        <v>10</v>
      </c>
      <c r="D21" s="23" t="s">
        <v>29</v>
      </c>
      <c r="E21" s="23" t="s">
        <v>30</v>
      </c>
      <c r="F21" s="23">
        <v>10</v>
      </c>
      <c r="G21" s="33">
        <v>23</v>
      </c>
      <c r="H21" s="33">
        <v>230</v>
      </c>
      <c r="I21" s="23">
        <v>10</v>
      </c>
      <c r="P21" s="23">
        <v>2</v>
      </c>
      <c r="Q21" s="23">
        <v>2</v>
      </c>
      <c r="R21" s="23">
        <v>2</v>
      </c>
      <c r="S21" s="23">
        <v>2</v>
      </c>
      <c r="T21" s="23">
        <v>2</v>
      </c>
      <c r="U21" s="23">
        <v>2</v>
      </c>
      <c r="V21" s="23">
        <v>2</v>
      </c>
      <c r="X21" s="23">
        <v>2</v>
      </c>
      <c r="Z21" s="25">
        <v>26</v>
      </c>
      <c r="AB21" s="26" t="str">
        <f t="shared" ref="AB21:AB23" si="6">IF(ISBLANK(A21),"",TEXT(A21,"mmmm"))</f>
        <v>avril</v>
      </c>
    </row>
    <row r="22" spans="1:28" x14ac:dyDescent="0.2">
      <c r="A22" s="32">
        <v>42470</v>
      </c>
      <c r="B22" s="23" t="s">
        <v>28</v>
      </c>
      <c r="C22" s="23">
        <v>10</v>
      </c>
      <c r="D22" s="23" t="s">
        <v>29</v>
      </c>
      <c r="E22" s="23" t="s">
        <v>31</v>
      </c>
      <c r="F22" s="23">
        <v>10</v>
      </c>
      <c r="G22" s="33">
        <v>23</v>
      </c>
      <c r="H22" s="33">
        <v>230</v>
      </c>
      <c r="P22" s="23">
        <v>2</v>
      </c>
      <c r="Q22" s="23">
        <v>2</v>
      </c>
      <c r="R22" s="23">
        <v>2</v>
      </c>
      <c r="S22" s="23">
        <v>2</v>
      </c>
      <c r="T22" s="23">
        <v>2</v>
      </c>
      <c r="U22" s="23">
        <v>2</v>
      </c>
      <c r="V22" s="23">
        <v>2</v>
      </c>
      <c r="X22" s="23">
        <v>2</v>
      </c>
      <c r="Z22" s="25">
        <v>16</v>
      </c>
      <c r="AB22" s="26" t="str">
        <f t="shared" si="6"/>
        <v>avril</v>
      </c>
    </row>
    <row r="23" spans="1:28" x14ac:dyDescent="0.2">
      <c r="A23" s="32">
        <v>42470</v>
      </c>
      <c r="B23" s="23" t="s">
        <v>28</v>
      </c>
      <c r="C23" s="23">
        <v>10</v>
      </c>
      <c r="D23" s="23" t="s">
        <v>29</v>
      </c>
      <c r="E23" s="23" t="s">
        <v>32</v>
      </c>
      <c r="F23" s="23">
        <v>10</v>
      </c>
      <c r="G23" s="33">
        <v>23</v>
      </c>
      <c r="H23" s="33">
        <v>230</v>
      </c>
      <c r="P23" s="23">
        <v>2</v>
      </c>
      <c r="Q23" s="23">
        <v>2</v>
      </c>
      <c r="R23" s="23">
        <v>2</v>
      </c>
      <c r="S23" s="23">
        <v>2</v>
      </c>
      <c r="T23" s="23">
        <v>2</v>
      </c>
      <c r="U23" s="23">
        <v>2</v>
      </c>
      <c r="V23" s="23">
        <v>2</v>
      </c>
      <c r="X23" s="23">
        <v>2</v>
      </c>
      <c r="Z23" s="25">
        <v>16</v>
      </c>
      <c r="AB23" s="26" t="str">
        <f t="shared" si="6"/>
        <v>avril</v>
      </c>
    </row>
    <row r="24" spans="1:28" x14ac:dyDescent="0.2">
      <c r="A24" s="32">
        <v>42470</v>
      </c>
      <c r="B24" s="23" t="s">
        <v>28</v>
      </c>
      <c r="C24" s="23">
        <v>10</v>
      </c>
      <c r="D24" s="23" t="s">
        <v>29</v>
      </c>
      <c r="E24" s="23" t="s">
        <v>30</v>
      </c>
      <c r="F24" s="23">
        <v>10</v>
      </c>
      <c r="G24" s="33">
        <v>23</v>
      </c>
      <c r="H24" s="33">
        <v>230</v>
      </c>
      <c r="I24" s="23">
        <v>10</v>
      </c>
      <c r="P24" s="23">
        <v>2</v>
      </c>
      <c r="Q24" s="23">
        <v>2</v>
      </c>
      <c r="R24" s="23">
        <v>2</v>
      </c>
      <c r="S24" s="23">
        <v>2</v>
      </c>
      <c r="T24" s="23">
        <v>2</v>
      </c>
      <c r="U24" s="23">
        <v>2</v>
      </c>
      <c r="V24" s="23">
        <v>2</v>
      </c>
      <c r="X24" s="23">
        <v>2</v>
      </c>
      <c r="Z24" s="25">
        <v>26</v>
      </c>
      <c r="AB24" s="26" t="str">
        <f t="shared" ref="AB24:AB26" si="7">IF(ISBLANK(A24),"",TEXT(A24,"mmmm"))</f>
        <v>avril</v>
      </c>
    </row>
    <row r="25" spans="1:28" x14ac:dyDescent="0.2">
      <c r="A25" s="32">
        <v>42470</v>
      </c>
      <c r="B25" s="23" t="s">
        <v>28</v>
      </c>
      <c r="C25" s="23">
        <v>10</v>
      </c>
      <c r="D25" s="23" t="s">
        <v>29</v>
      </c>
      <c r="E25" s="23" t="s">
        <v>31</v>
      </c>
      <c r="F25" s="23">
        <v>10</v>
      </c>
      <c r="G25" s="33">
        <v>23</v>
      </c>
      <c r="H25" s="33">
        <v>230</v>
      </c>
      <c r="P25" s="23">
        <v>2</v>
      </c>
      <c r="Q25" s="23">
        <v>2</v>
      </c>
      <c r="R25" s="23">
        <v>2</v>
      </c>
      <c r="S25" s="23">
        <v>2</v>
      </c>
      <c r="T25" s="23">
        <v>2</v>
      </c>
      <c r="U25" s="23">
        <v>2</v>
      </c>
      <c r="V25" s="23">
        <v>2</v>
      </c>
      <c r="X25" s="23">
        <v>2</v>
      </c>
      <c r="Z25" s="25">
        <v>16</v>
      </c>
      <c r="AB25" s="26" t="str">
        <f t="shared" si="7"/>
        <v>avril</v>
      </c>
    </row>
    <row r="26" spans="1:28" x14ac:dyDescent="0.2">
      <c r="A26" s="32">
        <v>42470</v>
      </c>
      <c r="B26" s="23" t="s">
        <v>28</v>
      </c>
      <c r="C26" s="23">
        <v>10</v>
      </c>
      <c r="D26" s="23" t="s">
        <v>29</v>
      </c>
      <c r="E26" s="23" t="s">
        <v>32</v>
      </c>
      <c r="F26" s="23">
        <v>10</v>
      </c>
      <c r="G26" s="33">
        <v>23</v>
      </c>
      <c r="H26" s="33">
        <v>230</v>
      </c>
      <c r="P26" s="23">
        <v>2</v>
      </c>
      <c r="Q26" s="23">
        <v>2</v>
      </c>
      <c r="R26" s="23">
        <v>2</v>
      </c>
      <c r="S26" s="23">
        <v>2</v>
      </c>
      <c r="T26" s="23">
        <v>2</v>
      </c>
      <c r="U26" s="23">
        <v>2</v>
      </c>
      <c r="V26" s="23">
        <v>2</v>
      </c>
      <c r="X26" s="23">
        <v>2</v>
      </c>
      <c r="Z26" s="25">
        <v>16</v>
      </c>
      <c r="AB26" s="26" t="str">
        <f t="shared" si="7"/>
        <v>avril</v>
      </c>
    </row>
    <row r="27" spans="1:28" x14ac:dyDescent="0.2">
      <c r="A27" s="32">
        <v>42470</v>
      </c>
      <c r="B27" s="23" t="s">
        <v>28</v>
      </c>
      <c r="C27" s="23">
        <v>10</v>
      </c>
      <c r="D27" s="23" t="s">
        <v>29</v>
      </c>
      <c r="E27" s="23" t="s">
        <v>30</v>
      </c>
      <c r="F27" s="23">
        <v>10</v>
      </c>
      <c r="G27" s="33">
        <v>23</v>
      </c>
      <c r="H27" s="33">
        <v>230</v>
      </c>
      <c r="I27" s="23">
        <v>10</v>
      </c>
      <c r="P27" s="23">
        <v>2</v>
      </c>
      <c r="Q27" s="23">
        <v>2</v>
      </c>
      <c r="R27" s="23">
        <v>2</v>
      </c>
      <c r="S27" s="23">
        <v>2</v>
      </c>
      <c r="T27" s="23">
        <v>2</v>
      </c>
      <c r="U27" s="23">
        <v>2</v>
      </c>
      <c r="V27" s="23">
        <v>2</v>
      </c>
      <c r="X27" s="23">
        <v>2</v>
      </c>
      <c r="Z27" s="25">
        <v>26</v>
      </c>
      <c r="AB27" s="26" t="str">
        <f t="shared" ref="AB27:AB29" si="8">IF(ISBLANK(A27),"",TEXT(A27,"mmmm"))</f>
        <v>avril</v>
      </c>
    </row>
    <row r="28" spans="1:28" x14ac:dyDescent="0.2">
      <c r="A28" s="32">
        <v>42470</v>
      </c>
      <c r="B28" s="23" t="s">
        <v>28</v>
      </c>
      <c r="C28" s="23">
        <v>10</v>
      </c>
      <c r="D28" s="23" t="s">
        <v>29</v>
      </c>
      <c r="E28" s="23" t="s">
        <v>31</v>
      </c>
      <c r="F28" s="23">
        <v>10</v>
      </c>
      <c r="G28" s="33">
        <v>23</v>
      </c>
      <c r="H28" s="33">
        <v>230</v>
      </c>
      <c r="P28" s="23">
        <v>2</v>
      </c>
      <c r="Q28" s="23">
        <v>2</v>
      </c>
      <c r="R28" s="23">
        <v>2</v>
      </c>
      <c r="S28" s="23">
        <v>2</v>
      </c>
      <c r="T28" s="23">
        <v>2</v>
      </c>
      <c r="U28" s="23">
        <v>2</v>
      </c>
      <c r="V28" s="23">
        <v>2</v>
      </c>
      <c r="X28" s="23">
        <v>2</v>
      </c>
      <c r="Z28" s="25">
        <v>16</v>
      </c>
      <c r="AB28" s="26" t="str">
        <f t="shared" si="8"/>
        <v>avril</v>
      </c>
    </row>
    <row r="29" spans="1:28" x14ac:dyDescent="0.2">
      <c r="A29" s="32">
        <v>42470</v>
      </c>
      <c r="B29" s="23" t="s">
        <v>28</v>
      </c>
      <c r="C29" s="23">
        <v>10</v>
      </c>
      <c r="D29" s="23" t="s">
        <v>29</v>
      </c>
      <c r="E29" s="23" t="s">
        <v>32</v>
      </c>
      <c r="F29" s="23">
        <v>10</v>
      </c>
      <c r="G29" s="33">
        <v>23</v>
      </c>
      <c r="H29" s="33">
        <v>230</v>
      </c>
      <c r="P29" s="23">
        <v>2</v>
      </c>
      <c r="Q29" s="23">
        <v>2</v>
      </c>
      <c r="R29" s="23">
        <v>2</v>
      </c>
      <c r="S29" s="23">
        <v>2</v>
      </c>
      <c r="T29" s="23">
        <v>2</v>
      </c>
      <c r="U29" s="23">
        <v>2</v>
      </c>
      <c r="V29" s="23">
        <v>2</v>
      </c>
      <c r="X29" s="23">
        <v>2</v>
      </c>
      <c r="Z29" s="25">
        <v>16</v>
      </c>
      <c r="AB29" s="26" t="str">
        <f t="shared" si="8"/>
        <v>avril</v>
      </c>
    </row>
    <row r="30" spans="1:28" x14ac:dyDescent="0.2">
      <c r="A30" s="32">
        <v>42470</v>
      </c>
      <c r="B30" s="23" t="s">
        <v>28</v>
      </c>
      <c r="C30" s="23">
        <v>10</v>
      </c>
      <c r="D30" s="23" t="s">
        <v>29</v>
      </c>
      <c r="E30" s="23" t="s">
        <v>30</v>
      </c>
      <c r="F30" s="23">
        <v>10</v>
      </c>
      <c r="G30" s="33">
        <v>23</v>
      </c>
      <c r="H30" s="33">
        <v>230</v>
      </c>
      <c r="I30" s="23">
        <v>10</v>
      </c>
      <c r="P30" s="23">
        <v>2</v>
      </c>
      <c r="Q30" s="23">
        <v>2</v>
      </c>
      <c r="R30" s="23">
        <v>2</v>
      </c>
      <c r="S30" s="23">
        <v>2</v>
      </c>
      <c r="T30" s="23">
        <v>2</v>
      </c>
      <c r="U30" s="23">
        <v>2</v>
      </c>
      <c r="V30" s="23">
        <v>2</v>
      </c>
      <c r="X30" s="23">
        <v>2</v>
      </c>
      <c r="Z30" s="25">
        <v>26</v>
      </c>
      <c r="AB30" s="26" t="str">
        <f t="shared" ref="AB30:AB32" si="9">IF(ISBLANK(A30),"",TEXT(A30,"mmmm"))</f>
        <v>avril</v>
      </c>
    </row>
    <row r="31" spans="1:28" x14ac:dyDescent="0.2">
      <c r="A31" s="32">
        <v>42470</v>
      </c>
      <c r="B31" s="23" t="s">
        <v>28</v>
      </c>
      <c r="C31" s="23">
        <v>10</v>
      </c>
      <c r="D31" s="23" t="s">
        <v>29</v>
      </c>
      <c r="E31" s="23" t="s">
        <v>31</v>
      </c>
      <c r="F31" s="23">
        <v>10</v>
      </c>
      <c r="G31" s="33">
        <v>23</v>
      </c>
      <c r="H31" s="33">
        <v>230</v>
      </c>
      <c r="P31" s="23">
        <v>2</v>
      </c>
      <c r="Q31" s="23">
        <v>2</v>
      </c>
      <c r="R31" s="23">
        <v>2</v>
      </c>
      <c r="S31" s="23">
        <v>2</v>
      </c>
      <c r="T31" s="23">
        <v>2</v>
      </c>
      <c r="U31" s="23">
        <v>2</v>
      </c>
      <c r="V31" s="23">
        <v>2</v>
      </c>
      <c r="X31" s="23">
        <v>2</v>
      </c>
      <c r="Z31" s="25">
        <v>16</v>
      </c>
      <c r="AB31" s="26" t="str">
        <f t="shared" si="9"/>
        <v>avril</v>
      </c>
    </row>
    <row r="32" spans="1:28" x14ac:dyDescent="0.2">
      <c r="A32" s="32">
        <v>42470</v>
      </c>
      <c r="B32" s="23" t="s">
        <v>28</v>
      </c>
      <c r="C32" s="23">
        <v>10</v>
      </c>
      <c r="D32" s="23" t="s">
        <v>29</v>
      </c>
      <c r="E32" s="23" t="s">
        <v>32</v>
      </c>
      <c r="F32" s="23">
        <v>10</v>
      </c>
      <c r="G32" s="33">
        <v>23</v>
      </c>
      <c r="H32" s="33">
        <v>230</v>
      </c>
      <c r="P32" s="23">
        <v>2</v>
      </c>
      <c r="Q32" s="23">
        <v>2</v>
      </c>
      <c r="R32" s="23">
        <v>2</v>
      </c>
      <c r="S32" s="23">
        <v>2</v>
      </c>
      <c r="T32" s="23">
        <v>2</v>
      </c>
      <c r="U32" s="23">
        <v>2</v>
      </c>
      <c r="V32" s="23">
        <v>2</v>
      </c>
      <c r="X32" s="23">
        <v>2</v>
      </c>
      <c r="Z32" s="25">
        <v>16</v>
      </c>
      <c r="AB32" s="26" t="str">
        <f t="shared" si="9"/>
        <v>avril</v>
      </c>
    </row>
    <row r="33" spans="1:28" x14ac:dyDescent="0.2">
      <c r="A33" s="32">
        <v>42470</v>
      </c>
      <c r="B33" s="23" t="s">
        <v>28</v>
      </c>
      <c r="C33" s="23">
        <v>10</v>
      </c>
      <c r="D33" s="23" t="s">
        <v>29</v>
      </c>
      <c r="E33" s="23" t="s">
        <v>30</v>
      </c>
      <c r="F33" s="23">
        <v>10</v>
      </c>
      <c r="G33" s="33">
        <v>23</v>
      </c>
      <c r="H33" s="33">
        <v>230</v>
      </c>
      <c r="I33" s="23">
        <v>10</v>
      </c>
      <c r="P33" s="23">
        <v>2</v>
      </c>
      <c r="Q33" s="23">
        <v>2</v>
      </c>
      <c r="R33" s="23">
        <v>2</v>
      </c>
      <c r="S33" s="23">
        <v>2</v>
      </c>
      <c r="T33" s="23">
        <v>2</v>
      </c>
      <c r="U33" s="23">
        <v>2</v>
      </c>
      <c r="V33" s="23">
        <v>2</v>
      </c>
      <c r="X33" s="23">
        <v>2</v>
      </c>
      <c r="Z33" s="25">
        <v>26</v>
      </c>
      <c r="AB33" s="26" t="str">
        <f t="shared" ref="AB33:AB35" si="10">IF(ISBLANK(A33),"",TEXT(A33,"mmmm"))</f>
        <v>avril</v>
      </c>
    </row>
    <row r="34" spans="1:28" x14ac:dyDescent="0.2">
      <c r="A34" s="32">
        <v>42470</v>
      </c>
      <c r="B34" s="23" t="s">
        <v>28</v>
      </c>
      <c r="C34" s="23">
        <v>10</v>
      </c>
      <c r="D34" s="23" t="s">
        <v>29</v>
      </c>
      <c r="E34" s="23" t="s">
        <v>31</v>
      </c>
      <c r="F34" s="23">
        <v>10</v>
      </c>
      <c r="G34" s="33">
        <v>23</v>
      </c>
      <c r="H34" s="33">
        <v>230</v>
      </c>
      <c r="P34" s="23">
        <v>2</v>
      </c>
      <c r="Q34" s="23">
        <v>2</v>
      </c>
      <c r="R34" s="23">
        <v>2</v>
      </c>
      <c r="S34" s="23">
        <v>2</v>
      </c>
      <c r="T34" s="23">
        <v>2</v>
      </c>
      <c r="U34" s="23">
        <v>2</v>
      </c>
      <c r="V34" s="23">
        <v>2</v>
      </c>
      <c r="X34" s="23">
        <v>2</v>
      </c>
      <c r="Z34" s="25">
        <v>16</v>
      </c>
      <c r="AB34" s="26" t="str">
        <f t="shared" si="10"/>
        <v>avril</v>
      </c>
    </row>
    <row r="35" spans="1:28" x14ac:dyDescent="0.2">
      <c r="A35" s="32">
        <v>42470</v>
      </c>
      <c r="B35" s="23" t="s">
        <v>28</v>
      </c>
      <c r="C35" s="23">
        <v>10</v>
      </c>
      <c r="D35" s="23" t="s">
        <v>29</v>
      </c>
      <c r="E35" s="23" t="s">
        <v>32</v>
      </c>
      <c r="F35" s="23">
        <v>10</v>
      </c>
      <c r="G35" s="33">
        <v>23</v>
      </c>
      <c r="H35" s="33">
        <v>230</v>
      </c>
      <c r="P35" s="23">
        <v>2</v>
      </c>
      <c r="Q35" s="23">
        <v>2</v>
      </c>
      <c r="R35" s="23">
        <v>2</v>
      </c>
      <c r="S35" s="23">
        <v>2</v>
      </c>
      <c r="T35" s="23">
        <v>2</v>
      </c>
      <c r="U35" s="23">
        <v>2</v>
      </c>
      <c r="V35" s="23">
        <v>2</v>
      </c>
      <c r="X35" s="23">
        <v>2</v>
      </c>
      <c r="Z35" s="25">
        <v>16</v>
      </c>
      <c r="AB35" s="26" t="str">
        <f t="shared" si="10"/>
        <v>avril</v>
      </c>
    </row>
    <row r="36" spans="1:28" x14ac:dyDescent="0.2">
      <c r="A36" s="32">
        <v>42470</v>
      </c>
      <c r="B36" s="23" t="s">
        <v>28</v>
      </c>
      <c r="C36" s="23">
        <v>10</v>
      </c>
      <c r="D36" s="23" t="s">
        <v>29</v>
      </c>
      <c r="E36" s="23" t="s">
        <v>30</v>
      </c>
      <c r="F36" s="23">
        <v>10</v>
      </c>
      <c r="G36" s="33">
        <v>23</v>
      </c>
      <c r="H36" s="33">
        <v>230</v>
      </c>
      <c r="I36" s="23">
        <v>10</v>
      </c>
      <c r="P36" s="23">
        <v>2</v>
      </c>
      <c r="Q36" s="23">
        <v>2</v>
      </c>
      <c r="R36" s="23">
        <v>2</v>
      </c>
      <c r="S36" s="23">
        <v>2</v>
      </c>
      <c r="T36" s="23">
        <v>2</v>
      </c>
      <c r="U36" s="23">
        <v>2</v>
      </c>
      <c r="V36" s="23">
        <v>2</v>
      </c>
      <c r="X36" s="23">
        <v>2</v>
      </c>
      <c r="Z36" s="25">
        <v>26</v>
      </c>
      <c r="AB36" s="26" t="str">
        <f t="shared" ref="AB36:AB38" si="11">IF(ISBLANK(A36),"",TEXT(A36,"mmmm"))</f>
        <v>avril</v>
      </c>
    </row>
    <row r="37" spans="1:28" x14ac:dyDescent="0.2">
      <c r="A37" s="32">
        <v>42470</v>
      </c>
      <c r="B37" s="23" t="s">
        <v>28</v>
      </c>
      <c r="C37" s="23">
        <v>10</v>
      </c>
      <c r="D37" s="23" t="s">
        <v>29</v>
      </c>
      <c r="E37" s="23" t="s">
        <v>31</v>
      </c>
      <c r="F37" s="23">
        <v>10</v>
      </c>
      <c r="G37" s="33">
        <v>23</v>
      </c>
      <c r="H37" s="33">
        <v>230</v>
      </c>
      <c r="P37" s="23">
        <v>2</v>
      </c>
      <c r="Q37" s="23">
        <v>2</v>
      </c>
      <c r="R37" s="23">
        <v>2</v>
      </c>
      <c r="S37" s="23">
        <v>2</v>
      </c>
      <c r="T37" s="23">
        <v>2</v>
      </c>
      <c r="U37" s="23">
        <v>2</v>
      </c>
      <c r="V37" s="23">
        <v>2</v>
      </c>
      <c r="X37" s="23">
        <v>2</v>
      </c>
      <c r="Z37" s="25">
        <v>16</v>
      </c>
      <c r="AB37" s="26" t="str">
        <f t="shared" si="11"/>
        <v>avril</v>
      </c>
    </row>
    <row r="38" spans="1:28" x14ac:dyDescent="0.2">
      <c r="A38" s="32">
        <v>42470</v>
      </c>
      <c r="B38" s="23" t="s">
        <v>28</v>
      </c>
      <c r="C38" s="23">
        <v>10</v>
      </c>
      <c r="D38" s="23" t="s">
        <v>29</v>
      </c>
      <c r="E38" s="23" t="s">
        <v>32</v>
      </c>
      <c r="F38" s="23">
        <v>10</v>
      </c>
      <c r="G38" s="33">
        <v>23</v>
      </c>
      <c r="H38" s="33">
        <v>230</v>
      </c>
      <c r="P38" s="23">
        <v>2</v>
      </c>
      <c r="Q38" s="23">
        <v>2</v>
      </c>
      <c r="R38" s="23">
        <v>2</v>
      </c>
      <c r="S38" s="23">
        <v>2</v>
      </c>
      <c r="T38" s="23">
        <v>2</v>
      </c>
      <c r="U38" s="23">
        <v>2</v>
      </c>
      <c r="V38" s="23">
        <v>2</v>
      </c>
      <c r="X38" s="23">
        <v>2</v>
      </c>
      <c r="Z38" s="25">
        <v>16</v>
      </c>
      <c r="AB38" s="26" t="str">
        <f t="shared" si="11"/>
        <v>avril</v>
      </c>
    </row>
    <row r="39" spans="1:28" x14ac:dyDescent="0.2">
      <c r="A39" s="32">
        <v>42470</v>
      </c>
      <c r="B39" s="23" t="s">
        <v>28</v>
      </c>
      <c r="C39" s="23">
        <v>10</v>
      </c>
      <c r="D39" s="23" t="s">
        <v>29</v>
      </c>
      <c r="E39" s="23" t="s">
        <v>30</v>
      </c>
      <c r="F39" s="23">
        <v>10</v>
      </c>
      <c r="G39" s="33">
        <v>23</v>
      </c>
      <c r="H39" s="33">
        <v>230</v>
      </c>
      <c r="I39" s="23">
        <v>10</v>
      </c>
      <c r="P39" s="23">
        <v>2</v>
      </c>
      <c r="Q39" s="23">
        <v>2</v>
      </c>
      <c r="R39" s="23">
        <v>2</v>
      </c>
      <c r="S39" s="23">
        <v>2</v>
      </c>
      <c r="T39" s="23">
        <v>2</v>
      </c>
      <c r="U39" s="23">
        <v>2</v>
      </c>
      <c r="V39" s="23">
        <v>2</v>
      </c>
      <c r="X39" s="23">
        <v>2</v>
      </c>
      <c r="Z39" s="25">
        <v>26</v>
      </c>
      <c r="AB39" s="26" t="str">
        <f t="shared" ref="AB39:AB41" si="12">IF(ISBLANK(A39),"",TEXT(A39,"mmmm"))</f>
        <v>avril</v>
      </c>
    </row>
    <row r="40" spans="1:28" x14ac:dyDescent="0.2">
      <c r="A40" s="32">
        <v>42470</v>
      </c>
      <c r="B40" s="23" t="s">
        <v>28</v>
      </c>
      <c r="C40" s="23">
        <v>10</v>
      </c>
      <c r="D40" s="23" t="s">
        <v>29</v>
      </c>
      <c r="E40" s="23" t="s">
        <v>31</v>
      </c>
      <c r="F40" s="23">
        <v>10</v>
      </c>
      <c r="G40" s="33">
        <v>23</v>
      </c>
      <c r="H40" s="33">
        <v>230</v>
      </c>
      <c r="P40" s="23">
        <v>2</v>
      </c>
      <c r="Q40" s="23">
        <v>2</v>
      </c>
      <c r="R40" s="23">
        <v>2</v>
      </c>
      <c r="S40" s="23">
        <v>2</v>
      </c>
      <c r="T40" s="23">
        <v>2</v>
      </c>
      <c r="U40" s="23">
        <v>2</v>
      </c>
      <c r="V40" s="23">
        <v>2</v>
      </c>
      <c r="X40" s="23">
        <v>2</v>
      </c>
      <c r="Z40" s="25">
        <v>16</v>
      </c>
      <c r="AB40" s="26" t="str">
        <f t="shared" si="12"/>
        <v>avril</v>
      </c>
    </row>
    <row r="41" spans="1:28" x14ac:dyDescent="0.2">
      <c r="A41" s="32">
        <v>42470</v>
      </c>
      <c r="B41" s="23" t="s">
        <v>28</v>
      </c>
      <c r="C41" s="23">
        <v>10</v>
      </c>
      <c r="D41" s="23" t="s">
        <v>29</v>
      </c>
      <c r="E41" s="23" t="s">
        <v>32</v>
      </c>
      <c r="F41" s="23">
        <v>10</v>
      </c>
      <c r="G41" s="33">
        <v>23</v>
      </c>
      <c r="H41" s="33">
        <v>230</v>
      </c>
      <c r="P41" s="23">
        <v>2</v>
      </c>
      <c r="Q41" s="23">
        <v>2</v>
      </c>
      <c r="R41" s="23">
        <v>2</v>
      </c>
      <c r="S41" s="23">
        <v>2</v>
      </c>
      <c r="T41" s="23">
        <v>2</v>
      </c>
      <c r="U41" s="23">
        <v>2</v>
      </c>
      <c r="V41" s="23">
        <v>2</v>
      </c>
      <c r="X41" s="23">
        <v>2</v>
      </c>
      <c r="Z41" s="25">
        <v>16</v>
      </c>
      <c r="AB41" s="26" t="str">
        <f t="shared" si="12"/>
        <v>avril</v>
      </c>
    </row>
    <row r="42" spans="1:28" x14ac:dyDescent="0.2">
      <c r="A42" s="32">
        <v>42470</v>
      </c>
      <c r="B42" s="23" t="s">
        <v>28</v>
      </c>
      <c r="C42" s="23">
        <v>10</v>
      </c>
      <c r="D42" s="23" t="s">
        <v>29</v>
      </c>
      <c r="E42" s="23" t="s">
        <v>30</v>
      </c>
      <c r="F42" s="23">
        <v>10</v>
      </c>
      <c r="G42" s="33">
        <v>23</v>
      </c>
      <c r="H42" s="33">
        <v>230</v>
      </c>
      <c r="I42" s="23">
        <v>10</v>
      </c>
      <c r="P42" s="23">
        <v>2</v>
      </c>
      <c r="Q42" s="23">
        <v>2</v>
      </c>
      <c r="R42" s="23">
        <v>2</v>
      </c>
      <c r="S42" s="23">
        <v>2</v>
      </c>
      <c r="T42" s="23">
        <v>2</v>
      </c>
      <c r="U42" s="23">
        <v>2</v>
      </c>
      <c r="V42" s="23">
        <v>2</v>
      </c>
      <c r="X42" s="23">
        <v>2</v>
      </c>
      <c r="Z42" s="25">
        <v>26</v>
      </c>
      <c r="AB42" s="26" t="str">
        <f t="shared" ref="AB42:AB44" si="13">IF(ISBLANK(A42),"",TEXT(A42,"mmmm"))</f>
        <v>avril</v>
      </c>
    </row>
    <row r="43" spans="1:28" x14ac:dyDescent="0.2">
      <c r="A43" s="32">
        <v>42470</v>
      </c>
      <c r="B43" s="23" t="s">
        <v>28</v>
      </c>
      <c r="C43" s="23">
        <v>10</v>
      </c>
      <c r="D43" s="23" t="s">
        <v>29</v>
      </c>
      <c r="E43" s="23" t="s">
        <v>31</v>
      </c>
      <c r="F43" s="23">
        <v>10</v>
      </c>
      <c r="G43" s="33">
        <v>23</v>
      </c>
      <c r="H43" s="33">
        <v>230</v>
      </c>
      <c r="P43" s="23">
        <v>2</v>
      </c>
      <c r="Q43" s="23">
        <v>2</v>
      </c>
      <c r="R43" s="23">
        <v>2</v>
      </c>
      <c r="S43" s="23">
        <v>2</v>
      </c>
      <c r="T43" s="23">
        <v>2</v>
      </c>
      <c r="U43" s="23">
        <v>2</v>
      </c>
      <c r="V43" s="23">
        <v>2</v>
      </c>
      <c r="X43" s="23">
        <v>2</v>
      </c>
      <c r="Z43" s="25">
        <v>16</v>
      </c>
      <c r="AB43" s="26" t="str">
        <f t="shared" si="13"/>
        <v>avril</v>
      </c>
    </row>
    <row r="44" spans="1:28" x14ac:dyDescent="0.2">
      <c r="A44" s="32">
        <v>42470</v>
      </c>
      <c r="B44" s="23" t="s">
        <v>28</v>
      </c>
      <c r="C44" s="23">
        <v>10</v>
      </c>
      <c r="D44" s="23" t="s">
        <v>29</v>
      </c>
      <c r="E44" s="23" t="s">
        <v>32</v>
      </c>
      <c r="F44" s="23">
        <v>10</v>
      </c>
      <c r="G44" s="33">
        <v>23</v>
      </c>
      <c r="H44" s="33">
        <v>230</v>
      </c>
      <c r="P44" s="23">
        <v>2</v>
      </c>
      <c r="Q44" s="23">
        <v>2</v>
      </c>
      <c r="R44" s="23">
        <v>2</v>
      </c>
      <c r="S44" s="23">
        <v>2</v>
      </c>
      <c r="T44" s="23">
        <v>2</v>
      </c>
      <c r="U44" s="23">
        <v>2</v>
      </c>
      <c r="V44" s="23">
        <v>2</v>
      </c>
      <c r="X44" s="23">
        <v>2</v>
      </c>
      <c r="Z44" s="25">
        <v>16</v>
      </c>
      <c r="AB44" s="26" t="str">
        <f t="shared" si="13"/>
        <v>avril</v>
      </c>
    </row>
    <row r="45" spans="1:28" x14ac:dyDescent="0.2">
      <c r="A45" s="32">
        <v>42470</v>
      </c>
      <c r="B45" s="23" t="s">
        <v>28</v>
      </c>
      <c r="C45" s="23">
        <v>10</v>
      </c>
      <c r="D45" s="23" t="s">
        <v>29</v>
      </c>
      <c r="E45" s="23" t="s">
        <v>30</v>
      </c>
      <c r="F45" s="23">
        <v>10</v>
      </c>
      <c r="G45" s="33">
        <v>23</v>
      </c>
      <c r="H45" s="33">
        <v>230</v>
      </c>
      <c r="I45" s="23">
        <v>10</v>
      </c>
      <c r="P45" s="23">
        <v>2</v>
      </c>
      <c r="Q45" s="23">
        <v>2</v>
      </c>
      <c r="R45" s="23">
        <v>2</v>
      </c>
      <c r="S45" s="23">
        <v>2</v>
      </c>
      <c r="T45" s="23">
        <v>2</v>
      </c>
      <c r="U45" s="23">
        <v>2</v>
      </c>
      <c r="V45" s="23">
        <v>2</v>
      </c>
      <c r="X45" s="23">
        <v>2</v>
      </c>
      <c r="Z45" s="25">
        <v>26</v>
      </c>
      <c r="AB45" s="26" t="str">
        <f t="shared" ref="AB45:AB47" si="14">IF(ISBLANK(A45),"",TEXT(A45,"mmmm"))</f>
        <v>avril</v>
      </c>
    </row>
    <row r="46" spans="1:28" x14ac:dyDescent="0.2">
      <c r="A46" s="32">
        <v>42470</v>
      </c>
      <c r="B46" s="23" t="s">
        <v>28</v>
      </c>
      <c r="C46" s="23">
        <v>10</v>
      </c>
      <c r="D46" s="23" t="s">
        <v>29</v>
      </c>
      <c r="E46" s="23" t="s">
        <v>31</v>
      </c>
      <c r="F46" s="23">
        <v>10</v>
      </c>
      <c r="G46" s="33">
        <v>23</v>
      </c>
      <c r="H46" s="33">
        <v>230</v>
      </c>
      <c r="P46" s="23">
        <v>2</v>
      </c>
      <c r="Q46" s="23">
        <v>2</v>
      </c>
      <c r="R46" s="23">
        <v>2</v>
      </c>
      <c r="S46" s="23">
        <v>2</v>
      </c>
      <c r="T46" s="23">
        <v>2</v>
      </c>
      <c r="U46" s="23">
        <v>2</v>
      </c>
      <c r="V46" s="23">
        <v>2</v>
      </c>
      <c r="X46" s="23">
        <v>2</v>
      </c>
      <c r="Z46" s="25">
        <v>16</v>
      </c>
      <c r="AB46" s="26" t="str">
        <f t="shared" si="14"/>
        <v>avril</v>
      </c>
    </row>
    <row r="47" spans="1:28" x14ac:dyDescent="0.2">
      <c r="A47" s="32">
        <v>42470</v>
      </c>
      <c r="B47" s="23" t="s">
        <v>28</v>
      </c>
      <c r="C47" s="23">
        <v>10</v>
      </c>
      <c r="D47" s="23" t="s">
        <v>29</v>
      </c>
      <c r="E47" s="23" t="s">
        <v>32</v>
      </c>
      <c r="F47" s="23">
        <v>10</v>
      </c>
      <c r="G47" s="33">
        <v>23</v>
      </c>
      <c r="H47" s="33">
        <v>230</v>
      </c>
      <c r="P47" s="23">
        <v>2</v>
      </c>
      <c r="Q47" s="23">
        <v>2</v>
      </c>
      <c r="R47" s="23">
        <v>2</v>
      </c>
      <c r="S47" s="23">
        <v>2</v>
      </c>
      <c r="T47" s="23">
        <v>2</v>
      </c>
      <c r="U47" s="23">
        <v>2</v>
      </c>
      <c r="V47" s="23">
        <v>2</v>
      </c>
      <c r="X47" s="23">
        <v>2</v>
      </c>
      <c r="Z47" s="25">
        <v>16</v>
      </c>
      <c r="AB47" s="26" t="str">
        <f t="shared" si="14"/>
        <v>avril</v>
      </c>
    </row>
    <row r="48" spans="1:28" x14ac:dyDescent="0.2">
      <c r="A48" s="32">
        <v>42470</v>
      </c>
      <c r="B48" s="23" t="s">
        <v>28</v>
      </c>
      <c r="C48" s="23">
        <v>10</v>
      </c>
      <c r="D48" s="23" t="s">
        <v>29</v>
      </c>
      <c r="E48" s="23" t="s">
        <v>30</v>
      </c>
      <c r="F48" s="23">
        <v>10</v>
      </c>
      <c r="G48" s="33">
        <v>23</v>
      </c>
      <c r="H48" s="33">
        <v>230</v>
      </c>
      <c r="I48" s="23">
        <v>10</v>
      </c>
      <c r="P48" s="23">
        <v>2</v>
      </c>
      <c r="Q48" s="23">
        <v>2</v>
      </c>
      <c r="R48" s="23">
        <v>2</v>
      </c>
      <c r="S48" s="23">
        <v>2</v>
      </c>
      <c r="T48" s="23">
        <v>2</v>
      </c>
      <c r="U48" s="23">
        <v>2</v>
      </c>
      <c r="V48" s="23">
        <v>2</v>
      </c>
      <c r="X48" s="23">
        <v>2</v>
      </c>
      <c r="Z48" s="25">
        <v>26</v>
      </c>
      <c r="AB48" s="26" t="str">
        <f t="shared" ref="AB48:AB50" si="15">IF(ISBLANK(A48),"",TEXT(A48,"mmmm"))</f>
        <v>avril</v>
      </c>
    </row>
    <row r="49" spans="1:28" x14ac:dyDescent="0.2">
      <c r="A49" s="32">
        <v>42470</v>
      </c>
      <c r="B49" s="23" t="s">
        <v>28</v>
      </c>
      <c r="C49" s="23">
        <v>10</v>
      </c>
      <c r="D49" s="23" t="s">
        <v>29</v>
      </c>
      <c r="E49" s="23" t="s">
        <v>31</v>
      </c>
      <c r="F49" s="23">
        <v>10</v>
      </c>
      <c r="G49" s="33">
        <v>23</v>
      </c>
      <c r="H49" s="33">
        <v>230</v>
      </c>
      <c r="P49" s="23">
        <v>2</v>
      </c>
      <c r="Q49" s="23">
        <v>2</v>
      </c>
      <c r="R49" s="23">
        <v>2</v>
      </c>
      <c r="S49" s="23">
        <v>2</v>
      </c>
      <c r="T49" s="23">
        <v>2</v>
      </c>
      <c r="U49" s="23">
        <v>2</v>
      </c>
      <c r="V49" s="23">
        <v>2</v>
      </c>
      <c r="X49" s="23">
        <v>2</v>
      </c>
      <c r="Z49" s="25">
        <v>16</v>
      </c>
      <c r="AB49" s="26" t="str">
        <f t="shared" si="15"/>
        <v>avril</v>
      </c>
    </row>
    <row r="50" spans="1:28" x14ac:dyDescent="0.2">
      <c r="A50" s="32">
        <v>42470</v>
      </c>
      <c r="B50" s="23" t="s">
        <v>28</v>
      </c>
      <c r="C50" s="23">
        <v>10</v>
      </c>
      <c r="D50" s="23" t="s">
        <v>29</v>
      </c>
      <c r="E50" s="23" t="s">
        <v>32</v>
      </c>
      <c r="F50" s="23">
        <v>10</v>
      </c>
      <c r="G50" s="33">
        <v>23</v>
      </c>
      <c r="H50" s="33">
        <v>230</v>
      </c>
      <c r="P50" s="23">
        <v>2</v>
      </c>
      <c r="Q50" s="23">
        <v>2</v>
      </c>
      <c r="R50" s="23">
        <v>2</v>
      </c>
      <c r="S50" s="23">
        <v>2</v>
      </c>
      <c r="T50" s="23">
        <v>2</v>
      </c>
      <c r="U50" s="23">
        <v>2</v>
      </c>
      <c r="V50" s="23">
        <v>2</v>
      </c>
      <c r="X50" s="23">
        <v>2</v>
      </c>
      <c r="Z50" s="25">
        <v>16</v>
      </c>
      <c r="AB50" s="26" t="str">
        <f t="shared" si="15"/>
        <v>avril</v>
      </c>
    </row>
    <row r="51" spans="1:28" x14ac:dyDescent="0.2">
      <c r="A51" s="32">
        <v>42470</v>
      </c>
      <c r="B51" s="23" t="s">
        <v>28</v>
      </c>
      <c r="C51" s="23">
        <v>10</v>
      </c>
      <c r="D51" s="23" t="s">
        <v>29</v>
      </c>
      <c r="E51" s="23" t="s">
        <v>30</v>
      </c>
      <c r="F51" s="23">
        <v>10</v>
      </c>
      <c r="G51" s="33">
        <v>23</v>
      </c>
      <c r="H51" s="33">
        <v>230</v>
      </c>
      <c r="I51" s="23">
        <v>10</v>
      </c>
      <c r="P51" s="23">
        <v>2</v>
      </c>
      <c r="Q51" s="23">
        <v>2</v>
      </c>
      <c r="R51" s="23">
        <v>2</v>
      </c>
      <c r="S51" s="23">
        <v>2</v>
      </c>
      <c r="T51" s="23">
        <v>2</v>
      </c>
      <c r="U51" s="23">
        <v>2</v>
      </c>
      <c r="V51" s="23">
        <v>2</v>
      </c>
      <c r="X51" s="23">
        <v>2</v>
      </c>
      <c r="Z51" s="25">
        <v>26</v>
      </c>
      <c r="AB51" s="26" t="str">
        <f t="shared" ref="AB51:AB53" si="16">IF(ISBLANK(A51),"",TEXT(A51,"mmmm"))</f>
        <v>avril</v>
      </c>
    </row>
    <row r="52" spans="1:28" x14ac:dyDescent="0.2">
      <c r="A52" s="32">
        <v>42470</v>
      </c>
      <c r="B52" s="23" t="s">
        <v>28</v>
      </c>
      <c r="C52" s="23">
        <v>10</v>
      </c>
      <c r="D52" s="23" t="s">
        <v>29</v>
      </c>
      <c r="E52" s="23" t="s">
        <v>31</v>
      </c>
      <c r="F52" s="23">
        <v>10</v>
      </c>
      <c r="G52" s="33">
        <v>23</v>
      </c>
      <c r="H52" s="33">
        <v>230</v>
      </c>
      <c r="P52" s="23">
        <v>2</v>
      </c>
      <c r="Q52" s="23">
        <v>2</v>
      </c>
      <c r="R52" s="23">
        <v>2</v>
      </c>
      <c r="S52" s="23">
        <v>2</v>
      </c>
      <c r="T52" s="23">
        <v>2</v>
      </c>
      <c r="U52" s="23">
        <v>2</v>
      </c>
      <c r="V52" s="23">
        <v>2</v>
      </c>
      <c r="X52" s="23">
        <v>2</v>
      </c>
      <c r="Z52" s="25">
        <v>16</v>
      </c>
      <c r="AB52" s="26" t="str">
        <f t="shared" si="16"/>
        <v>avril</v>
      </c>
    </row>
    <row r="53" spans="1:28" x14ac:dyDescent="0.2">
      <c r="A53" s="32">
        <v>42470</v>
      </c>
      <c r="B53" s="23" t="s">
        <v>28</v>
      </c>
      <c r="C53" s="23">
        <v>10</v>
      </c>
      <c r="D53" s="23" t="s">
        <v>29</v>
      </c>
      <c r="E53" s="23" t="s">
        <v>32</v>
      </c>
      <c r="F53" s="23">
        <v>10</v>
      </c>
      <c r="G53" s="33">
        <v>23</v>
      </c>
      <c r="H53" s="33">
        <v>230</v>
      </c>
      <c r="P53" s="23">
        <v>2</v>
      </c>
      <c r="Q53" s="23">
        <v>2</v>
      </c>
      <c r="R53" s="23">
        <v>2</v>
      </c>
      <c r="S53" s="23">
        <v>2</v>
      </c>
      <c r="T53" s="23">
        <v>2</v>
      </c>
      <c r="U53" s="23">
        <v>2</v>
      </c>
      <c r="V53" s="23">
        <v>2</v>
      </c>
      <c r="X53" s="23">
        <v>2</v>
      </c>
      <c r="Z53" s="25">
        <v>16</v>
      </c>
      <c r="AB53" s="26" t="str">
        <f t="shared" si="16"/>
        <v>avril</v>
      </c>
    </row>
    <row r="54" spans="1:28" x14ac:dyDescent="0.2">
      <c r="A54" s="32">
        <v>42470</v>
      </c>
      <c r="B54" s="23" t="s">
        <v>28</v>
      </c>
      <c r="C54" s="23">
        <v>10</v>
      </c>
      <c r="D54" s="23" t="s">
        <v>29</v>
      </c>
      <c r="E54" s="23" t="s">
        <v>30</v>
      </c>
      <c r="F54" s="23">
        <v>10</v>
      </c>
      <c r="G54" s="33">
        <v>23</v>
      </c>
      <c r="H54" s="33">
        <v>230</v>
      </c>
      <c r="I54" s="23">
        <v>10</v>
      </c>
      <c r="P54" s="23">
        <v>2</v>
      </c>
      <c r="Q54" s="23">
        <v>2</v>
      </c>
      <c r="R54" s="23">
        <v>2</v>
      </c>
      <c r="S54" s="23">
        <v>2</v>
      </c>
      <c r="T54" s="23">
        <v>2</v>
      </c>
      <c r="U54" s="23">
        <v>2</v>
      </c>
      <c r="V54" s="23">
        <v>2</v>
      </c>
      <c r="X54" s="23">
        <v>2</v>
      </c>
      <c r="Z54" s="25">
        <v>26</v>
      </c>
      <c r="AB54" s="26" t="str">
        <f t="shared" ref="AB54:AB56" si="17">IF(ISBLANK(A54),"",TEXT(A54,"mmmm"))</f>
        <v>avril</v>
      </c>
    </row>
    <row r="55" spans="1:28" x14ac:dyDescent="0.2">
      <c r="A55" s="32">
        <v>42470</v>
      </c>
      <c r="B55" s="23" t="s">
        <v>28</v>
      </c>
      <c r="C55" s="23">
        <v>10</v>
      </c>
      <c r="D55" s="23" t="s">
        <v>29</v>
      </c>
      <c r="E55" s="23" t="s">
        <v>31</v>
      </c>
      <c r="F55" s="23">
        <v>10</v>
      </c>
      <c r="G55" s="33">
        <v>23</v>
      </c>
      <c r="H55" s="33">
        <v>230</v>
      </c>
      <c r="P55" s="23">
        <v>2</v>
      </c>
      <c r="Q55" s="23">
        <v>2</v>
      </c>
      <c r="R55" s="23">
        <v>2</v>
      </c>
      <c r="S55" s="23">
        <v>2</v>
      </c>
      <c r="T55" s="23">
        <v>2</v>
      </c>
      <c r="U55" s="23">
        <v>2</v>
      </c>
      <c r="V55" s="23">
        <v>2</v>
      </c>
      <c r="X55" s="23">
        <v>2</v>
      </c>
      <c r="Z55" s="25">
        <v>16</v>
      </c>
      <c r="AB55" s="26" t="str">
        <f t="shared" si="17"/>
        <v>avril</v>
      </c>
    </row>
    <row r="56" spans="1:28" x14ac:dyDescent="0.2">
      <c r="A56" s="32">
        <v>42470</v>
      </c>
      <c r="B56" s="23" t="s">
        <v>28</v>
      </c>
      <c r="C56" s="23">
        <v>10</v>
      </c>
      <c r="D56" s="23" t="s">
        <v>29</v>
      </c>
      <c r="E56" s="23" t="s">
        <v>32</v>
      </c>
      <c r="F56" s="23">
        <v>10</v>
      </c>
      <c r="G56" s="33">
        <v>23</v>
      </c>
      <c r="H56" s="33">
        <v>230</v>
      </c>
      <c r="P56" s="23">
        <v>2</v>
      </c>
      <c r="Q56" s="23">
        <v>2</v>
      </c>
      <c r="R56" s="23">
        <v>2</v>
      </c>
      <c r="S56" s="23">
        <v>2</v>
      </c>
      <c r="T56" s="23">
        <v>2</v>
      </c>
      <c r="U56" s="23">
        <v>2</v>
      </c>
      <c r="V56" s="23">
        <v>2</v>
      </c>
      <c r="X56" s="23">
        <v>2</v>
      </c>
      <c r="Z56" s="25">
        <v>16</v>
      </c>
      <c r="AB56" s="26" t="str">
        <f t="shared" si="17"/>
        <v>avril</v>
      </c>
    </row>
    <row r="57" spans="1:28" x14ac:dyDescent="0.2">
      <c r="A57" s="32">
        <v>42470</v>
      </c>
      <c r="B57" s="23" t="s">
        <v>28</v>
      </c>
      <c r="C57" s="23">
        <v>10</v>
      </c>
      <c r="D57" s="23" t="s">
        <v>29</v>
      </c>
      <c r="E57" s="23" t="s">
        <v>30</v>
      </c>
      <c r="F57" s="23">
        <v>10</v>
      </c>
      <c r="G57" s="33">
        <v>23</v>
      </c>
      <c r="H57" s="33">
        <v>230</v>
      </c>
      <c r="I57" s="23">
        <v>10</v>
      </c>
      <c r="P57" s="23">
        <v>2</v>
      </c>
      <c r="Q57" s="23">
        <v>2</v>
      </c>
      <c r="R57" s="23">
        <v>2</v>
      </c>
      <c r="S57" s="23">
        <v>2</v>
      </c>
      <c r="T57" s="23">
        <v>2</v>
      </c>
      <c r="U57" s="23">
        <v>2</v>
      </c>
      <c r="V57" s="23">
        <v>2</v>
      </c>
      <c r="X57" s="23">
        <v>2</v>
      </c>
      <c r="Z57" s="25">
        <v>26</v>
      </c>
      <c r="AB57" s="26" t="str">
        <f t="shared" ref="AB57:AB59" si="18">IF(ISBLANK(A57),"",TEXT(A57,"mmmm"))</f>
        <v>avril</v>
      </c>
    </row>
    <row r="58" spans="1:28" x14ac:dyDescent="0.2">
      <c r="A58" s="32">
        <v>42470</v>
      </c>
      <c r="B58" s="23" t="s">
        <v>28</v>
      </c>
      <c r="C58" s="23">
        <v>10</v>
      </c>
      <c r="D58" s="23" t="s">
        <v>29</v>
      </c>
      <c r="E58" s="23" t="s">
        <v>31</v>
      </c>
      <c r="F58" s="23">
        <v>10</v>
      </c>
      <c r="G58" s="33">
        <v>23</v>
      </c>
      <c r="H58" s="33">
        <v>230</v>
      </c>
      <c r="P58" s="23">
        <v>2</v>
      </c>
      <c r="Q58" s="23">
        <v>2</v>
      </c>
      <c r="R58" s="23">
        <v>2</v>
      </c>
      <c r="S58" s="23">
        <v>2</v>
      </c>
      <c r="T58" s="23">
        <v>2</v>
      </c>
      <c r="U58" s="23">
        <v>2</v>
      </c>
      <c r="V58" s="23">
        <v>2</v>
      </c>
      <c r="X58" s="23">
        <v>2</v>
      </c>
      <c r="Z58" s="25">
        <v>16</v>
      </c>
      <c r="AB58" s="26" t="str">
        <f t="shared" si="18"/>
        <v>avril</v>
      </c>
    </row>
    <row r="59" spans="1:28" x14ac:dyDescent="0.2">
      <c r="A59" s="32">
        <v>42470</v>
      </c>
      <c r="B59" s="23" t="s">
        <v>28</v>
      </c>
      <c r="C59" s="23">
        <v>10</v>
      </c>
      <c r="D59" s="23" t="s">
        <v>29</v>
      </c>
      <c r="E59" s="23" t="s">
        <v>32</v>
      </c>
      <c r="F59" s="23">
        <v>10</v>
      </c>
      <c r="G59" s="33">
        <v>23</v>
      </c>
      <c r="H59" s="33">
        <v>230</v>
      </c>
      <c r="P59" s="23">
        <v>2</v>
      </c>
      <c r="Q59" s="23">
        <v>2</v>
      </c>
      <c r="R59" s="23">
        <v>2</v>
      </c>
      <c r="S59" s="23">
        <v>2</v>
      </c>
      <c r="T59" s="23">
        <v>2</v>
      </c>
      <c r="U59" s="23">
        <v>2</v>
      </c>
      <c r="V59" s="23">
        <v>2</v>
      </c>
      <c r="X59" s="23">
        <v>2</v>
      </c>
      <c r="Z59" s="25">
        <v>16</v>
      </c>
      <c r="AB59" s="26" t="str">
        <f t="shared" si="18"/>
        <v>avril</v>
      </c>
    </row>
    <row r="60" spans="1:28" x14ac:dyDescent="0.2">
      <c r="A60" s="32">
        <v>42470</v>
      </c>
      <c r="B60" s="23" t="s">
        <v>34</v>
      </c>
      <c r="C60" s="23">
        <v>10</v>
      </c>
      <c r="D60" s="23" t="s">
        <v>29</v>
      </c>
      <c r="E60" s="23" t="s">
        <v>30</v>
      </c>
      <c r="F60" s="23">
        <v>10</v>
      </c>
      <c r="G60" s="33">
        <v>23</v>
      </c>
      <c r="H60" s="33">
        <v>230</v>
      </c>
      <c r="I60" s="23">
        <v>10</v>
      </c>
      <c r="P60" s="23">
        <v>2</v>
      </c>
      <c r="Q60" s="23">
        <v>2</v>
      </c>
      <c r="R60" s="23">
        <v>2</v>
      </c>
      <c r="S60" s="23">
        <v>2</v>
      </c>
      <c r="T60" s="23">
        <v>2</v>
      </c>
      <c r="U60" s="23">
        <v>2</v>
      </c>
      <c r="V60" s="23">
        <v>2</v>
      </c>
      <c r="X60" s="23">
        <v>2</v>
      </c>
      <c r="Z60" s="25">
        <v>26</v>
      </c>
      <c r="AB60" s="26" t="str">
        <f t="shared" ref="AB60:AB62" si="19">IF(ISBLANK(A60),"",TEXT(A60,"mmmm"))</f>
        <v>avril</v>
      </c>
    </row>
    <row r="61" spans="1:28" x14ac:dyDescent="0.2">
      <c r="A61" s="32">
        <v>42470</v>
      </c>
      <c r="B61" s="23" t="s">
        <v>34</v>
      </c>
      <c r="C61" s="23">
        <v>10</v>
      </c>
      <c r="D61" s="23" t="s">
        <v>29</v>
      </c>
      <c r="E61" s="23" t="s">
        <v>31</v>
      </c>
      <c r="F61" s="23">
        <v>10</v>
      </c>
      <c r="G61" s="33">
        <v>23</v>
      </c>
      <c r="H61" s="33">
        <v>230</v>
      </c>
      <c r="P61" s="23">
        <v>2</v>
      </c>
      <c r="Q61" s="23">
        <v>2</v>
      </c>
      <c r="R61" s="23">
        <v>2</v>
      </c>
      <c r="S61" s="23">
        <v>2</v>
      </c>
      <c r="T61" s="23">
        <v>2</v>
      </c>
      <c r="U61" s="23">
        <v>2</v>
      </c>
      <c r="V61" s="23">
        <v>2</v>
      </c>
      <c r="X61" s="23">
        <v>2</v>
      </c>
      <c r="Z61" s="25">
        <v>16</v>
      </c>
      <c r="AB61" s="26" t="str">
        <f t="shared" si="19"/>
        <v>avril</v>
      </c>
    </row>
    <row r="62" spans="1:28" x14ac:dyDescent="0.2">
      <c r="A62" s="32">
        <v>42470</v>
      </c>
      <c r="B62" s="23" t="s">
        <v>34</v>
      </c>
      <c r="C62" s="23">
        <v>10</v>
      </c>
      <c r="D62" s="23" t="s">
        <v>29</v>
      </c>
      <c r="E62" s="23" t="s">
        <v>32</v>
      </c>
      <c r="F62" s="23">
        <v>10</v>
      </c>
      <c r="G62" s="33">
        <v>23</v>
      </c>
      <c r="H62" s="33">
        <v>230</v>
      </c>
      <c r="P62" s="23">
        <v>2</v>
      </c>
      <c r="Q62" s="23">
        <v>2</v>
      </c>
      <c r="R62" s="23">
        <v>2</v>
      </c>
      <c r="S62" s="23">
        <v>2</v>
      </c>
      <c r="T62" s="23">
        <v>2</v>
      </c>
      <c r="U62" s="23">
        <v>2</v>
      </c>
      <c r="V62" s="23">
        <v>2</v>
      </c>
      <c r="X62" s="23">
        <v>2</v>
      </c>
      <c r="Z62" s="25">
        <v>16</v>
      </c>
      <c r="AB62" s="26" t="str">
        <f t="shared" si="19"/>
        <v>avril</v>
      </c>
    </row>
    <row r="63" spans="1:28" x14ac:dyDescent="0.2">
      <c r="A63" s="32">
        <v>42470</v>
      </c>
      <c r="B63" s="23" t="s">
        <v>34</v>
      </c>
      <c r="C63" s="23">
        <v>10</v>
      </c>
      <c r="D63" s="23" t="s">
        <v>29</v>
      </c>
      <c r="E63" s="23" t="s">
        <v>30</v>
      </c>
      <c r="F63" s="23">
        <v>10</v>
      </c>
      <c r="G63" s="33">
        <v>23</v>
      </c>
      <c r="H63" s="33">
        <v>230</v>
      </c>
      <c r="I63" s="23">
        <v>10</v>
      </c>
      <c r="P63" s="23">
        <v>2</v>
      </c>
      <c r="Q63" s="23">
        <v>2</v>
      </c>
      <c r="R63" s="23">
        <v>2</v>
      </c>
      <c r="S63" s="23">
        <v>2</v>
      </c>
      <c r="T63" s="23">
        <v>2</v>
      </c>
      <c r="U63" s="23">
        <v>2</v>
      </c>
      <c r="V63" s="23">
        <v>2</v>
      </c>
      <c r="X63" s="23">
        <v>2</v>
      </c>
      <c r="Z63" s="25">
        <v>26</v>
      </c>
      <c r="AB63" s="26" t="str">
        <f t="shared" ref="AB63:AB65" si="20">IF(ISBLANK(A63),"",TEXT(A63,"mmmm"))</f>
        <v>avril</v>
      </c>
    </row>
    <row r="64" spans="1:28" x14ac:dyDescent="0.2">
      <c r="A64" s="32">
        <v>42470</v>
      </c>
      <c r="B64" s="23" t="s">
        <v>34</v>
      </c>
      <c r="C64" s="23">
        <v>10</v>
      </c>
      <c r="D64" s="23" t="s">
        <v>29</v>
      </c>
      <c r="E64" s="23" t="s">
        <v>31</v>
      </c>
      <c r="F64" s="23">
        <v>10</v>
      </c>
      <c r="G64" s="33">
        <v>23</v>
      </c>
      <c r="H64" s="33">
        <v>230</v>
      </c>
      <c r="P64" s="23">
        <v>2</v>
      </c>
      <c r="Q64" s="23">
        <v>2</v>
      </c>
      <c r="R64" s="23">
        <v>2</v>
      </c>
      <c r="S64" s="23">
        <v>2</v>
      </c>
      <c r="T64" s="23">
        <v>2</v>
      </c>
      <c r="U64" s="23">
        <v>2</v>
      </c>
      <c r="V64" s="23">
        <v>2</v>
      </c>
      <c r="X64" s="23">
        <v>2</v>
      </c>
      <c r="Z64" s="25">
        <v>16</v>
      </c>
      <c r="AB64" s="26" t="str">
        <f t="shared" si="20"/>
        <v>avril</v>
      </c>
    </row>
    <row r="65" spans="1:28" x14ac:dyDescent="0.2">
      <c r="A65" s="32">
        <v>42470</v>
      </c>
      <c r="B65" s="23" t="s">
        <v>34</v>
      </c>
      <c r="C65" s="23">
        <v>10</v>
      </c>
      <c r="D65" s="23" t="s">
        <v>29</v>
      </c>
      <c r="E65" s="23" t="s">
        <v>32</v>
      </c>
      <c r="F65" s="23">
        <v>10</v>
      </c>
      <c r="G65" s="33">
        <v>23</v>
      </c>
      <c r="H65" s="33">
        <v>230</v>
      </c>
      <c r="P65" s="23">
        <v>2</v>
      </c>
      <c r="Q65" s="23">
        <v>2</v>
      </c>
      <c r="R65" s="23">
        <v>2</v>
      </c>
      <c r="S65" s="23">
        <v>2</v>
      </c>
      <c r="T65" s="23">
        <v>2</v>
      </c>
      <c r="U65" s="23">
        <v>2</v>
      </c>
      <c r="V65" s="23">
        <v>2</v>
      </c>
      <c r="X65" s="23">
        <v>2</v>
      </c>
      <c r="Z65" s="25">
        <v>16</v>
      </c>
      <c r="AB65" s="26" t="str">
        <f t="shared" si="20"/>
        <v>avril</v>
      </c>
    </row>
    <row r="66" spans="1:28" x14ac:dyDescent="0.2">
      <c r="A66" s="32">
        <v>42470</v>
      </c>
      <c r="B66" s="23" t="s">
        <v>34</v>
      </c>
      <c r="C66" s="23">
        <v>10</v>
      </c>
      <c r="D66" s="23" t="s">
        <v>29</v>
      </c>
      <c r="E66" s="23" t="s">
        <v>30</v>
      </c>
      <c r="F66" s="23">
        <v>10</v>
      </c>
      <c r="G66" s="33">
        <v>23</v>
      </c>
      <c r="H66" s="33">
        <v>230</v>
      </c>
      <c r="I66" s="23">
        <v>10</v>
      </c>
      <c r="P66" s="23">
        <v>2</v>
      </c>
      <c r="Q66" s="23">
        <v>2</v>
      </c>
      <c r="R66" s="23">
        <v>2</v>
      </c>
      <c r="S66" s="23">
        <v>2</v>
      </c>
      <c r="T66" s="23">
        <v>2</v>
      </c>
      <c r="U66" s="23">
        <v>2</v>
      </c>
      <c r="V66" s="23">
        <v>2</v>
      </c>
      <c r="X66" s="23">
        <v>2</v>
      </c>
      <c r="Z66" s="25">
        <v>26</v>
      </c>
      <c r="AB66" s="26" t="str">
        <f t="shared" ref="AB66:AB68" si="21">IF(ISBLANK(A66),"",TEXT(A66,"mmmm"))</f>
        <v>avril</v>
      </c>
    </row>
    <row r="67" spans="1:28" x14ac:dyDescent="0.2">
      <c r="A67" s="32">
        <v>42470</v>
      </c>
      <c r="B67" s="23" t="s">
        <v>34</v>
      </c>
      <c r="C67" s="23">
        <v>10</v>
      </c>
      <c r="D67" s="23" t="s">
        <v>29</v>
      </c>
      <c r="E67" s="23" t="s">
        <v>31</v>
      </c>
      <c r="F67" s="23">
        <v>10</v>
      </c>
      <c r="G67" s="33">
        <v>23</v>
      </c>
      <c r="H67" s="33">
        <v>230</v>
      </c>
      <c r="P67" s="23">
        <v>2</v>
      </c>
      <c r="Q67" s="23">
        <v>2</v>
      </c>
      <c r="R67" s="23">
        <v>2</v>
      </c>
      <c r="S67" s="23">
        <v>2</v>
      </c>
      <c r="T67" s="23">
        <v>2</v>
      </c>
      <c r="U67" s="23">
        <v>2</v>
      </c>
      <c r="V67" s="23">
        <v>2</v>
      </c>
      <c r="X67" s="23">
        <v>2</v>
      </c>
      <c r="Z67" s="25">
        <v>16</v>
      </c>
      <c r="AB67" s="26" t="str">
        <f t="shared" si="21"/>
        <v>avril</v>
      </c>
    </row>
    <row r="68" spans="1:28" x14ac:dyDescent="0.2">
      <c r="A68" s="32">
        <v>42470</v>
      </c>
      <c r="B68" s="23" t="s">
        <v>34</v>
      </c>
      <c r="C68" s="23">
        <v>10</v>
      </c>
      <c r="D68" s="23" t="s">
        <v>29</v>
      </c>
      <c r="E68" s="23" t="s">
        <v>32</v>
      </c>
      <c r="F68" s="23">
        <v>10</v>
      </c>
      <c r="G68" s="33">
        <v>23</v>
      </c>
      <c r="H68" s="33">
        <v>230</v>
      </c>
      <c r="P68" s="23">
        <v>2</v>
      </c>
      <c r="Q68" s="23">
        <v>2</v>
      </c>
      <c r="R68" s="23">
        <v>2</v>
      </c>
      <c r="S68" s="23">
        <v>2</v>
      </c>
      <c r="T68" s="23">
        <v>2</v>
      </c>
      <c r="U68" s="23">
        <v>2</v>
      </c>
      <c r="V68" s="23">
        <v>2</v>
      </c>
      <c r="X68" s="23">
        <v>2</v>
      </c>
      <c r="Z68" s="25">
        <v>16</v>
      </c>
      <c r="AB68" s="26" t="str">
        <f t="shared" si="21"/>
        <v>avril</v>
      </c>
    </row>
    <row r="69" spans="1:28" x14ac:dyDescent="0.2">
      <c r="A69" s="32">
        <v>42470</v>
      </c>
      <c r="B69" s="23" t="s">
        <v>34</v>
      </c>
      <c r="C69" s="23">
        <v>10</v>
      </c>
      <c r="D69" s="23" t="s">
        <v>29</v>
      </c>
      <c r="E69" s="23" t="s">
        <v>30</v>
      </c>
      <c r="F69" s="23">
        <v>10</v>
      </c>
      <c r="G69" s="33">
        <v>23</v>
      </c>
      <c r="H69" s="33">
        <v>230</v>
      </c>
      <c r="I69" s="23">
        <v>10</v>
      </c>
      <c r="P69" s="23">
        <v>2</v>
      </c>
      <c r="Q69" s="23">
        <v>2</v>
      </c>
      <c r="R69" s="23">
        <v>2</v>
      </c>
      <c r="S69" s="23">
        <v>2</v>
      </c>
      <c r="T69" s="23">
        <v>2</v>
      </c>
      <c r="U69" s="23">
        <v>2</v>
      </c>
      <c r="V69" s="23">
        <v>2</v>
      </c>
      <c r="X69" s="23">
        <v>2</v>
      </c>
      <c r="Z69" s="25">
        <v>26</v>
      </c>
      <c r="AB69" s="26" t="str">
        <f t="shared" ref="AB69:AB71" si="22">IF(ISBLANK(A69),"",TEXT(A69,"mmmm"))</f>
        <v>avril</v>
      </c>
    </row>
    <row r="70" spans="1:28" x14ac:dyDescent="0.2">
      <c r="A70" s="32">
        <v>42470</v>
      </c>
      <c r="B70" s="23" t="s">
        <v>34</v>
      </c>
      <c r="C70" s="23">
        <v>10</v>
      </c>
      <c r="D70" s="23" t="s">
        <v>29</v>
      </c>
      <c r="E70" s="23" t="s">
        <v>31</v>
      </c>
      <c r="F70" s="23">
        <v>10</v>
      </c>
      <c r="G70" s="33">
        <v>23</v>
      </c>
      <c r="H70" s="33">
        <v>230</v>
      </c>
      <c r="P70" s="23">
        <v>2</v>
      </c>
      <c r="Q70" s="23">
        <v>2</v>
      </c>
      <c r="R70" s="23">
        <v>2</v>
      </c>
      <c r="S70" s="23">
        <v>2</v>
      </c>
      <c r="T70" s="23">
        <v>2</v>
      </c>
      <c r="U70" s="23">
        <v>2</v>
      </c>
      <c r="V70" s="23">
        <v>2</v>
      </c>
      <c r="X70" s="23">
        <v>2</v>
      </c>
      <c r="Z70" s="25">
        <v>16</v>
      </c>
      <c r="AB70" s="26" t="str">
        <f t="shared" si="22"/>
        <v>avril</v>
      </c>
    </row>
    <row r="71" spans="1:28" x14ac:dyDescent="0.2">
      <c r="A71" s="32">
        <v>42470</v>
      </c>
      <c r="B71" s="23" t="s">
        <v>34</v>
      </c>
      <c r="C71" s="23">
        <v>10</v>
      </c>
      <c r="D71" s="23" t="s">
        <v>29</v>
      </c>
      <c r="E71" s="23" t="s">
        <v>32</v>
      </c>
      <c r="F71" s="23">
        <v>10</v>
      </c>
      <c r="G71" s="33">
        <v>23</v>
      </c>
      <c r="H71" s="33">
        <v>230</v>
      </c>
      <c r="P71" s="23">
        <v>2</v>
      </c>
      <c r="Q71" s="23">
        <v>2</v>
      </c>
      <c r="R71" s="23">
        <v>2</v>
      </c>
      <c r="S71" s="23">
        <v>2</v>
      </c>
      <c r="T71" s="23">
        <v>2</v>
      </c>
      <c r="U71" s="23">
        <v>2</v>
      </c>
      <c r="V71" s="23">
        <v>2</v>
      </c>
      <c r="X71" s="23">
        <v>2</v>
      </c>
      <c r="Z71" s="25">
        <v>16</v>
      </c>
      <c r="AB71" s="26" t="str">
        <f t="shared" si="22"/>
        <v>avril</v>
      </c>
    </row>
    <row r="72" spans="1:28" x14ac:dyDescent="0.2">
      <c r="A72" s="32">
        <v>42470</v>
      </c>
      <c r="B72" s="23" t="s">
        <v>34</v>
      </c>
      <c r="C72" s="23">
        <v>10</v>
      </c>
      <c r="D72" s="23" t="s">
        <v>29</v>
      </c>
      <c r="E72" s="23" t="s">
        <v>30</v>
      </c>
      <c r="F72" s="23">
        <v>10</v>
      </c>
      <c r="G72" s="33">
        <v>23</v>
      </c>
      <c r="H72" s="33">
        <v>230</v>
      </c>
      <c r="I72" s="23">
        <v>10</v>
      </c>
      <c r="P72" s="23">
        <v>2</v>
      </c>
      <c r="Q72" s="23">
        <v>2</v>
      </c>
      <c r="R72" s="23">
        <v>2</v>
      </c>
      <c r="S72" s="23">
        <v>2</v>
      </c>
      <c r="T72" s="23">
        <v>2</v>
      </c>
      <c r="U72" s="23">
        <v>2</v>
      </c>
      <c r="V72" s="23">
        <v>2</v>
      </c>
      <c r="X72" s="23">
        <v>2</v>
      </c>
      <c r="Z72" s="25">
        <v>26</v>
      </c>
      <c r="AB72" s="26" t="str">
        <f t="shared" ref="AB72:AB74" si="23">IF(ISBLANK(A72),"",TEXT(A72,"mmmm"))</f>
        <v>avril</v>
      </c>
    </row>
    <row r="73" spans="1:28" x14ac:dyDescent="0.2">
      <c r="A73" s="32">
        <v>42470</v>
      </c>
      <c r="B73" s="23" t="s">
        <v>34</v>
      </c>
      <c r="C73" s="23">
        <v>10</v>
      </c>
      <c r="D73" s="23" t="s">
        <v>29</v>
      </c>
      <c r="E73" s="23" t="s">
        <v>31</v>
      </c>
      <c r="F73" s="23">
        <v>10</v>
      </c>
      <c r="G73" s="33">
        <v>23</v>
      </c>
      <c r="H73" s="33">
        <v>230</v>
      </c>
      <c r="P73" s="23">
        <v>2</v>
      </c>
      <c r="Q73" s="23">
        <v>2</v>
      </c>
      <c r="R73" s="23">
        <v>2</v>
      </c>
      <c r="S73" s="23">
        <v>2</v>
      </c>
      <c r="T73" s="23">
        <v>2</v>
      </c>
      <c r="U73" s="23">
        <v>2</v>
      </c>
      <c r="V73" s="23">
        <v>2</v>
      </c>
      <c r="X73" s="23">
        <v>2</v>
      </c>
      <c r="Z73" s="25">
        <v>16</v>
      </c>
      <c r="AB73" s="26" t="str">
        <f t="shared" si="23"/>
        <v>avril</v>
      </c>
    </row>
    <row r="74" spans="1:28" x14ac:dyDescent="0.2">
      <c r="A74" s="32">
        <v>42470</v>
      </c>
      <c r="B74" s="23" t="s">
        <v>34</v>
      </c>
      <c r="C74" s="23">
        <v>10</v>
      </c>
      <c r="D74" s="23" t="s">
        <v>29</v>
      </c>
      <c r="E74" s="23" t="s">
        <v>32</v>
      </c>
      <c r="F74" s="23">
        <v>10</v>
      </c>
      <c r="G74" s="33">
        <v>23</v>
      </c>
      <c r="H74" s="33">
        <v>230</v>
      </c>
      <c r="P74" s="23">
        <v>2</v>
      </c>
      <c r="Q74" s="23">
        <v>2</v>
      </c>
      <c r="R74" s="23">
        <v>2</v>
      </c>
      <c r="S74" s="23">
        <v>2</v>
      </c>
      <c r="T74" s="23">
        <v>2</v>
      </c>
      <c r="U74" s="23">
        <v>2</v>
      </c>
      <c r="V74" s="23">
        <v>2</v>
      </c>
      <c r="X74" s="23">
        <v>2</v>
      </c>
      <c r="Z74" s="25">
        <v>16</v>
      </c>
      <c r="AB74" s="26" t="str">
        <f t="shared" si="23"/>
        <v>avril</v>
      </c>
    </row>
    <row r="75" spans="1:28" x14ac:dyDescent="0.2">
      <c r="A75" s="32">
        <v>42470</v>
      </c>
      <c r="B75" s="23" t="s">
        <v>34</v>
      </c>
      <c r="C75" s="23">
        <v>10</v>
      </c>
      <c r="D75" s="23" t="s">
        <v>29</v>
      </c>
      <c r="E75" s="23" t="s">
        <v>30</v>
      </c>
      <c r="F75" s="23">
        <v>10</v>
      </c>
      <c r="G75" s="33">
        <v>23</v>
      </c>
      <c r="H75" s="33">
        <v>230</v>
      </c>
      <c r="I75" s="23">
        <v>10</v>
      </c>
      <c r="P75" s="23">
        <v>2</v>
      </c>
      <c r="Q75" s="23">
        <v>2</v>
      </c>
      <c r="R75" s="23">
        <v>2</v>
      </c>
      <c r="S75" s="23">
        <v>2</v>
      </c>
      <c r="T75" s="23">
        <v>2</v>
      </c>
      <c r="U75" s="23">
        <v>2</v>
      </c>
      <c r="V75" s="23">
        <v>2</v>
      </c>
      <c r="X75" s="23">
        <v>2</v>
      </c>
      <c r="Z75" s="25">
        <v>26</v>
      </c>
      <c r="AB75" s="26" t="str">
        <f t="shared" ref="AB75:AB77" si="24">IF(ISBLANK(A75),"",TEXT(A75,"mmmm"))</f>
        <v>avril</v>
      </c>
    </row>
    <row r="76" spans="1:28" x14ac:dyDescent="0.2">
      <c r="A76" s="32">
        <v>42470</v>
      </c>
      <c r="B76" s="23" t="s">
        <v>34</v>
      </c>
      <c r="C76" s="23">
        <v>10</v>
      </c>
      <c r="D76" s="23" t="s">
        <v>29</v>
      </c>
      <c r="E76" s="23" t="s">
        <v>31</v>
      </c>
      <c r="F76" s="23">
        <v>10</v>
      </c>
      <c r="G76" s="33">
        <v>23</v>
      </c>
      <c r="H76" s="33">
        <v>230</v>
      </c>
      <c r="P76" s="23">
        <v>2</v>
      </c>
      <c r="Q76" s="23">
        <v>2</v>
      </c>
      <c r="R76" s="23">
        <v>2</v>
      </c>
      <c r="S76" s="23">
        <v>2</v>
      </c>
      <c r="T76" s="23">
        <v>2</v>
      </c>
      <c r="U76" s="23">
        <v>2</v>
      </c>
      <c r="V76" s="23">
        <v>2</v>
      </c>
      <c r="X76" s="23">
        <v>2</v>
      </c>
      <c r="Z76" s="25">
        <v>16</v>
      </c>
      <c r="AB76" s="26" t="str">
        <f t="shared" si="24"/>
        <v>avril</v>
      </c>
    </row>
    <row r="77" spans="1:28" x14ac:dyDescent="0.2">
      <c r="A77" s="32">
        <v>42470</v>
      </c>
      <c r="B77" s="23" t="s">
        <v>34</v>
      </c>
      <c r="C77" s="23">
        <v>10</v>
      </c>
      <c r="D77" s="23" t="s">
        <v>29</v>
      </c>
      <c r="E77" s="23" t="s">
        <v>32</v>
      </c>
      <c r="F77" s="23">
        <v>10</v>
      </c>
      <c r="G77" s="33">
        <v>23</v>
      </c>
      <c r="H77" s="33">
        <v>230</v>
      </c>
      <c r="P77" s="23">
        <v>2</v>
      </c>
      <c r="Q77" s="23">
        <v>2</v>
      </c>
      <c r="R77" s="23">
        <v>2</v>
      </c>
      <c r="S77" s="23">
        <v>2</v>
      </c>
      <c r="T77" s="23">
        <v>2</v>
      </c>
      <c r="U77" s="23">
        <v>2</v>
      </c>
      <c r="V77" s="23">
        <v>2</v>
      </c>
      <c r="X77" s="23">
        <v>2</v>
      </c>
      <c r="Z77" s="25">
        <v>16</v>
      </c>
      <c r="AB77" s="26" t="str">
        <f t="shared" si="24"/>
        <v>avril</v>
      </c>
    </row>
    <row r="78" spans="1:28" x14ac:dyDescent="0.2">
      <c r="A78" s="32">
        <v>42470</v>
      </c>
      <c r="B78" s="23" t="s">
        <v>34</v>
      </c>
      <c r="C78" s="23">
        <v>10</v>
      </c>
      <c r="D78" s="23" t="s">
        <v>29</v>
      </c>
      <c r="E78" s="23" t="s">
        <v>30</v>
      </c>
      <c r="F78" s="23">
        <v>10</v>
      </c>
      <c r="G78" s="33">
        <v>23</v>
      </c>
      <c r="H78" s="33">
        <v>230</v>
      </c>
      <c r="I78" s="23">
        <v>10</v>
      </c>
      <c r="P78" s="23">
        <v>2</v>
      </c>
      <c r="Q78" s="23">
        <v>2</v>
      </c>
      <c r="R78" s="23">
        <v>2</v>
      </c>
      <c r="S78" s="23">
        <v>2</v>
      </c>
      <c r="T78" s="23">
        <v>2</v>
      </c>
      <c r="U78" s="23">
        <v>2</v>
      </c>
      <c r="V78" s="23">
        <v>2</v>
      </c>
      <c r="X78" s="23">
        <v>2</v>
      </c>
      <c r="Z78" s="25">
        <v>26</v>
      </c>
      <c r="AB78" s="26" t="str">
        <f t="shared" ref="AB78:AB80" si="25">IF(ISBLANK(A78),"",TEXT(A78,"mmmm"))</f>
        <v>avril</v>
      </c>
    </row>
    <row r="79" spans="1:28" x14ac:dyDescent="0.2">
      <c r="A79" s="32">
        <v>42470</v>
      </c>
      <c r="B79" s="23" t="s">
        <v>34</v>
      </c>
      <c r="C79" s="23">
        <v>10</v>
      </c>
      <c r="D79" s="23" t="s">
        <v>29</v>
      </c>
      <c r="E79" s="23" t="s">
        <v>31</v>
      </c>
      <c r="F79" s="23">
        <v>10</v>
      </c>
      <c r="G79" s="33">
        <v>23</v>
      </c>
      <c r="H79" s="33">
        <v>230</v>
      </c>
      <c r="P79" s="23">
        <v>2</v>
      </c>
      <c r="Q79" s="23">
        <v>2</v>
      </c>
      <c r="R79" s="23">
        <v>2</v>
      </c>
      <c r="S79" s="23">
        <v>2</v>
      </c>
      <c r="T79" s="23">
        <v>2</v>
      </c>
      <c r="U79" s="23">
        <v>2</v>
      </c>
      <c r="V79" s="23">
        <v>2</v>
      </c>
      <c r="X79" s="23">
        <v>2</v>
      </c>
      <c r="Z79" s="25">
        <v>16</v>
      </c>
      <c r="AB79" s="26" t="str">
        <f t="shared" si="25"/>
        <v>avril</v>
      </c>
    </row>
    <row r="80" spans="1:28" x14ac:dyDescent="0.2">
      <c r="A80" s="32">
        <v>42470</v>
      </c>
      <c r="B80" s="23" t="s">
        <v>34</v>
      </c>
      <c r="C80" s="23">
        <v>10</v>
      </c>
      <c r="D80" s="23" t="s">
        <v>29</v>
      </c>
      <c r="E80" s="23" t="s">
        <v>32</v>
      </c>
      <c r="F80" s="23">
        <v>10</v>
      </c>
      <c r="G80" s="33">
        <v>23</v>
      </c>
      <c r="H80" s="33">
        <v>230</v>
      </c>
      <c r="P80" s="23">
        <v>2</v>
      </c>
      <c r="Q80" s="23">
        <v>2</v>
      </c>
      <c r="R80" s="23">
        <v>2</v>
      </c>
      <c r="S80" s="23">
        <v>2</v>
      </c>
      <c r="T80" s="23">
        <v>2</v>
      </c>
      <c r="U80" s="23">
        <v>2</v>
      </c>
      <c r="V80" s="23">
        <v>2</v>
      </c>
      <c r="X80" s="23">
        <v>2</v>
      </c>
      <c r="Z80" s="25">
        <v>16</v>
      </c>
      <c r="AB80" s="26" t="str">
        <f t="shared" si="25"/>
        <v>avril</v>
      </c>
    </row>
    <row r="81" spans="1:28" x14ac:dyDescent="0.2">
      <c r="A81" s="32">
        <v>42470</v>
      </c>
      <c r="B81" s="23" t="s">
        <v>34</v>
      </c>
      <c r="C81" s="23">
        <v>10</v>
      </c>
      <c r="D81" s="23" t="s">
        <v>29</v>
      </c>
      <c r="E81" s="23" t="s">
        <v>30</v>
      </c>
      <c r="F81" s="23">
        <v>10</v>
      </c>
      <c r="G81" s="33">
        <v>23</v>
      </c>
      <c r="H81" s="33">
        <v>230</v>
      </c>
      <c r="I81" s="23">
        <v>10</v>
      </c>
      <c r="P81" s="23">
        <v>2</v>
      </c>
      <c r="Q81" s="23">
        <v>2</v>
      </c>
      <c r="R81" s="23">
        <v>2</v>
      </c>
      <c r="S81" s="23">
        <v>2</v>
      </c>
      <c r="T81" s="23">
        <v>2</v>
      </c>
      <c r="U81" s="23">
        <v>2</v>
      </c>
      <c r="V81" s="23">
        <v>2</v>
      </c>
      <c r="X81" s="23">
        <v>2</v>
      </c>
      <c r="Z81" s="25">
        <v>26</v>
      </c>
      <c r="AB81" s="26" t="str">
        <f t="shared" ref="AB81:AB83" si="26">IF(ISBLANK(A81),"",TEXT(A81,"mmmm"))</f>
        <v>avril</v>
      </c>
    </row>
    <row r="82" spans="1:28" x14ac:dyDescent="0.2">
      <c r="A82" s="32">
        <v>42470</v>
      </c>
      <c r="B82" s="23" t="s">
        <v>34</v>
      </c>
      <c r="C82" s="23">
        <v>10</v>
      </c>
      <c r="D82" s="23" t="s">
        <v>29</v>
      </c>
      <c r="E82" s="23" t="s">
        <v>31</v>
      </c>
      <c r="F82" s="23">
        <v>10</v>
      </c>
      <c r="G82" s="33">
        <v>23</v>
      </c>
      <c r="H82" s="33">
        <v>230</v>
      </c>
      <c r="P82" s="23">
        <v>2</v>
      </c>
      <c r="Q82" s="23">
        <v>2</v>
      </c>
      <c r="R82" s="23">
        <v>2</v>
      </c>
      <c r="S82" s="23">
        <v>2</v>
      </c>
      <c r="T82" s="23">
        <v>2</v>
      </c>
      <c r="U82" s="23">
        <v>2</v>
      </c>
      <c r="V82" s="23">
        <v>2</v>
      </c>
      <c r="X82" s="23">
        <v>2</v>
      </c>
      <c r="Z82" s="25">
        <v>16</v>
      </c>
      <c r="AB82" s="26" t="str">
        <f t="shared" si="26"/>
        <v>avril</v>
      </c>
    </row>
    <row r="83" spans="1:28" x14ac:dyDescent="0.2">
      <c r="A83" s="32">
        <v>42470</v>
      </c>
      <c r="B83" s="23" t="s">
        <v>34</v>
      </c>
      <c r="C83" s="23">
        <v>10</v>
      </c>
      <c r="D83" s="23" t="s">
        <v>29</v>
      </c>
      <c r="E83" s="23" t="s">
        <v>32</v>
      </c>
      <c r="F83" s="23">
        <v>10</v>
      </c>
      <c r="G83" s="33">
        <v>23</v>
      </c>
      <c r="H83" s="33">
        <v>230</v>
      </c>
      <c r="P83" s="23">
        <v>2</v>
      </c>
      <c r="Q83" s="23">
        <v>2</v>
      </c>
      <c r="R83" s="23">
        <v>2</v>
      </c>
      <c r="S83" s="23">
        <v>2</v>
      </c>
      <c r="T83" s="23">
        <v>2</v>
      </c>
      <c r="U83" s="23">
        <v>2</v>
      </c>
      <c r="V83" s="23">
        <v>2</v>
      </c>
      <c r="X83" s="23">
        <v>2</v>
      </c>
      <c r="Z83" s="25">
        <v>16</v>
      </c>
      <c r="AB83" s="26" t="str">
        <f t="shared" si="26"/>
        <v>avril</v>
      </c>
    </row>
    <row r="84" spans="1:28" x14ac:dyDescent="0.2">
      <c r="A84" s="32">
        <v>42470</v>
      </c>
      <c r="B84" s="23" t="s">
        <v>34</v>
      </c>
      <c r="C84" s="23">
        <v>10</v>
      </c>
      <c r="D84" s="23" t="s">
        <v>29</v>
      </c>
      <c r="E84" s="23" t="s">
        <v>30</v>
      </c>
      <c r="F84" s="23">
        <v>10</v>
      </c>
      <c r="G84" s="33">
        <v>23</v>
      </c>
      <c r="H84" s="33">
        <v>230</v>
      </c>
      <c r="I84" s="23">
        <v>10</v>
      </c>
      <c r="P84" s="23">
        <v>2</v>
      </c>
      <c r="Q84" s="23">
        <v>2</v>
      </c>
      <c r="R84" s="23">
        <v>2</v>
      </c>
      <c r="S84" s="23">
        <v>2</v>
      </c>
      <c r="T84" s="23">
        <v>2</v>
      </c>
      <c r="U84" s="23">
        <v>2</v>
      </c>
      <c r="V84" s="23">
        <v>2</v>
      </c>
      <c r="X84" s="23">
        <v>2</v>
      </c>
      <c r="Z84" s="25">
        <v>26</v>
      </c>
      <c r="AB84" s="26" t="str">
        <f t="shared" ref="AB84:AB86" si="27">IF(ISBLANK(A84),"",TEXT(A84,"mmmm"))</f>
        <v>avril</v>
      </c>
    </row>
    <row r="85" spans="1:28" x14ac:dyDescent="0.2">
      <c r="A85" s="32">
        <v>42470</v>
      </c>
      <c r="B85" s="23" t="s">
        <v>34</v>
      </c>
      <c r="C85" s="23">
        <v>10</v>
      </c>
      <c r="D85" s="23" t="s">
        <v>29</v>
      </c>
      <c r="E85" s="23" t="s">
        <v>31</v>
      </c>
      <c r="F85" s="23">
        <v>10</v>
      </c>
      <c r="G85" s="33">
        <v>23</v>
      </c>
      <c r="H85" s="33">
        <v>230</v>
      </c>
      <c r="P85" s="23">
        <v>2</v>
      </c>
      <c r="Q85" s="23">
        <v>2</v>
      </c>
      <c r="R85" s="23">
        <v>2</v>
      </c>
      <c r="S85" s="23">
        <v>2</v>
      </c>
      <c r="T85" s="23">
        <v>2</v>
      </c>
      <c r="U85" s="23">
        <v>2</v>
      </c>
      <c r="V85" s="23">
        <v>2</v>
      </c>
      <c r="X85" s="23">
        <v>2</v>
      </c>
      <c r="Z85" s="25">
        <v>16</v>
      </c>
      <c r="AB85" s="26" t="str">
        <f t="shared" si="27"/>
        <v>avril</v>
      </c>
    </row>
    <row r="86" spans="1:28" x14ac:dyDescent="0.2">
      <c r="A86" s="32">
        <v>42470</v>
      </c>
      <c r="B86" s="23" t="s">
        <v>34</v>
      </c>
      <c r="C86" s="23">
        <v>10</v>
      </c>
      <c r="D86" s="23" t="s">
        <v>29</v>
      </c>
      <c r="E86" s="23" t="s">
        <v>32</v>
      </c>
      <c r="F86" s="23">
        <v>10</v>
      </c>
      <c r="G86" s="33">
        <v>23</v>
      </c>
      <c r="H86" s="33">
        <v>230</v>
      </c>
      <c r="P86" s="23">
        <v>2</v>
      </c>
      <c r="Q86" s="23">
        <v>2</v>
      </c>
      <c r="R86" s="23">
        <v>2</v>
      </c>
      <c r="S86" s="23">
        <v>2</v>
      </c>
      <c r="T86" s="23">
        <v>2</v>
      </c>
      <c r="U86" s="23">
        <v>2</v>
      </c>
      <c r="V86" s="23">
        <v>2</v>
      </c>
      <c r="X86" s="23">
        <v>2</v>
      </c>
      <c r="Z86" s="25">
        <v>16</v>
      </c>
      <c r="AB86" s="26" t="str">
        <f t="shared" si="27"/>
        <v>avril</v>
      </c>
    </row>
    <row r="87" spans="1:28" x14ac:dyDescent="0.2">
      <c r="A87" s="32">
        <v>42470</v>
      </c>
      <c r="B87" s="23" t="s">
        <v>34</v>
      </c>
      <c r="C87" s="23">
        <v>10</v>
      </c>
      <c r="D87" s="23" t="s">
        <v>29</v>
      </c>
      <c r="E87" s="23" t="s">
        <v>30</v>
      </c>
      <c r="F87" s="23">
        <v>10</v>
      </c>
      <c r="G87" s="33">
        <v>23</v>
      </c>
      <c r="H87" s="33">
        <v>230</v>
      </c>
      <c r="I87" s="23">
        <v>10</v>
      </c>
      <c r="P87" s="23">
        <v>2</v>
      </c>
      <c r="Q87" s="23">
        <v>2</v>
      </c>
      <c r="R87" s="23">
        <v>2</v>
      </c>
      <c r="S87" s="23">
        <v>2</v>
      </c>
      <c r="T87" s="23">
        <v>2</v>
      </c>
      <c r="U87" s="23">
        <v>2</v>
      </c>
      <c r="V87" s="23">
        <v>2</v>
      </c>
      <c r="X87" s="23">
        <v>2</v>
      </c>
      <c r="Z87" s="25">
        <v>26</v>
      </c>
      <c r="AB87" s="26" t="str">
        <f t="shared" ref="AB87:AB89" si="28">IF(ISBLANK(A87),"",TEXT(A87,"mmmm"))</f>
        <v>avril</v>
      </c>
    </row>
    <row r="88" spans="1:28" x14ac:dyDescent="0.2">
      <c r="A88" s="32">
        <v>42470</v>
      </c>
      <c r="B88" s="23" t="s">
        <v>34</v>
      </c>
      <c r="C88" s="23">
        <v>10</v>
      </c>
      <c r="D88" s="23" t="s">
        <v>29</v>
      </c>
      <c r="E88" s="23" t="s">
        <v>31</v>
      </c>
      <c r="F88" s="23">
        <v>10</v>
      </c>
      <c r="G88" s="33">
        <v>23</v>
      </c>
      <c r="H88" s="33">
        <v>230</v>
      </c>
      <c r="P88" s="23">
        <v>2</v>
      </c>
      <c r="Q88" s="23">
        <v>2</v>
      </c>
      <c r="R88" s="23">
        <v>2</v>
      </c>
      <c r="S88" s="23">
        <v>2</v>
      </c>
      <c r="T88" s="23">
        <v>2</v>
      </c>
      <c r="U88" s="23">
        <v>2</v>
      </c>
      <c r="V88" s="23">
        <v>2</v>
      </c>
      <c r="X88" s="23">
        <v>2</v>
      </c>
      <c r="Z88" s="25">
        <v>16</v>
      </c>
      <c r="AB88" s="26" t="str">
        <f t="shared" si="28"/>
        <v>avril</v>
      </c>
    </row>
    <row r="89" spans="1:28" x14ac:dyDescent="0.2">
      <c r="A89" s="32">
        <v>42470</v>
      </c>
      <c r="B89" s="23" t="s">
        <v>34</v>
      </c>
      <c r="C89" s="23">
        <v>10</v>
      </c>
      <c r="D89" s="23" t="s">
        <v>29</v>
      </c>
      <c r="E89" s="23" t="s">
        <v>32</v>
      </c>
      <c r="F89" s="23">
        <v>10</v>
      </c>
      <c r="G89" s="33">
        <v>23</v>
      </c>
      <c r="H89" s="33">
        <v>230</v>
      </c>
      <c r="P89" s="23">
        <v>2</v>
      </c>
      <c r="Q89" s="23">
        <v>2</v>
      </c>
      <c r="R89" s="23">
        <v>2</v>
      </c>
      <c r="S89" s="23">
        <v>2</v>
      </c>
      <c r="T89" s="23">
        <v>2</v>
      </c>
      <c r="U89" s="23">
        <v>2</v>
      </c>
      <c r="V89" s="23">
        <v>2</v>
      </c>
      <c r="X89" s="23">
        <v>2</v>
      </c>
      <c r="Z89" s="25">
        <v>16</v>
      </c>
      <c r="AB89" s="26" t="str">
        <f t="shared" si="28"/>
        <v>avril</v>
      </c>
    </row>
    <row r="90" spans="1:28" x14ac:dyDescent="0.2">
      <c r="A90" s="32">
        <v>42470</v>
      </c>
      <c r="B90" s="23" t="s">
        <v>34</v>
      </c>
      <c r="C90" s="23">
        <v>10</v>
      </c>
      <c r="D90" s="23" t="s">
        <v>29</v>
      </c>
      <c r="E90" s="23" t="s">
        <v>30</v>
      </c>
      <c r="F90" s="23">
        <v>10</v>
      </c>
      <c r="G90" s="33">
        <v>23</v>
      </c>
      <c r="H90" s="33">
        <v>230</v>
      </c>
      <c r="I90" s="23">
        <v>10</v>
      </c>
      <c r="P90" s="23">
        <v>2</v>
      </c>
      <c r="Q90" s="23">
        <v>2</v>
      </c>
      <c r="R90" s="23">
        <v>2</v>
      </c>
      <c r="S90" s="23">
        <v>2</v>
      </c>
      <c r="T90" s="23">
        <v>2</v>
      </c>
      <c r="U90" s="23">
        <v>2</v>
      </c>
      <c r="V90" s="23">
        <v>2</v>
      </c>
      <c r="X90" s="23">
        <v>2</v>
      </c>
      <c r="Z90" s="25">
        <v>26</v>
      </c>
      <c r="AB90" s="26" t="str">
        <f t="shared" ref="AB90:AB92" si="29">IF(ISBLANK(A90),"",TEXT(A90,"mmmm"))</f>
        <v>avril</v>
      </c>
    </row>
    <row r="91" spans="1:28" x14ac:dyDescent="0.2">
      <c r="A91" s="32">
        <v>42470</v>
      </c>
      <c r="B91" s="23" t="s">
        <v>34</v>
      </c>
      <c r="C91" s="23">
        <v>10</v>
      </c>
      <c r="D91" s="23" t="s">
        <v>29</v>
      </c>
      <c r="E91" s="23" t="s">
        <v>31</v>
      </c>
      <c r="F91" s="23">
        <v>10</v>
      </c>
      <c r="G91" s="33">
        <v>23</v>
      </c>
      <c r="H91" s="33">
        <v>230</v>
      </c>
      <c r="P91" s="23">
        <v>2</v>
      </c>
      <c r="Q91" s="23">
        <v>2</v>
      </c>
      <c r="R91" s="23">
        <v>2</v>
      </c>
      <c r="S91" s="23">
        <v>2</v>
      </c>
      <c r="T91" s="23">
        <v>2</v>
      </c>
      <c r="U91" s="23">
        <v>2</v>
      </c>
      <c r="V91" s="23">
        <v>2</v>
      </c>
      <c r="X91" s="23">
        <v>2</v>
      </c>
      <c r="Z91" s="25">
        <v>16</v>
      </c>
      <c r="AB91" s="26" t="str">
        <f t="shared" si="29"/>
        <v>avril</v>
      </c>
    </row>
    <row r="92" spans="1:28" x14ac:dyDescent="0.2">
      <c r="A92" s="32">
        <v>42470</v>
      </c>
      <c r="B92" s="23" t="s">
        <v>34</v>
      </c>
      <c r="C92" s="23">
        <v>10</v>
      </c>
      <c r="D92" s="23" t="s">
        <v>29</v>
      </c>
      <c r="E92" s="23" t="s">
        <v>32</v>
      </c>
      <c r="F92" s="23">
        <v>10</v>
      </c>
      <c r="G92" s="33">
        <v>23</v>
      </c>
      <c r="H92" s="33">
        <v>230</v>
      </c>
      <c r="P92" s="23">
        <v>2</v>
      </c>
      <c r="Q92" s="23">
        <v>2</v>
      </c>
      <c r="R92" s="23">
        <v>2</v>
      </c>
      <c r="S92" s="23">
        <v>2</v>
      </c>
      <c r="T92" s="23">
        <v>2</v>
      </c>
      <c r="U92" s="23">
        <v>2</v>
      </c>
      <c r="V92" s="23">
        <v>2</v>
      </c>
      <c r="X92" s="23">
        <v>2</v>
      </c>
      <c r="Z92" s="25">
        <v>16</v>
      </c>
      <c r="AB92" s="26" t="str">
        <f t="shared" si="29"/>
        <v>avril</v>
      </c>
    </row>
    <row r="93" spans="1:28" x14ac:dyDescent="0.2">
      <c r="A93" s="32">
        <v>42470</v>
      </c>
      <c r="B93" s="23" t="s">
        <v>34</v>
      </c>
      <c r="C93" s="23">
        <v>10</v>
      </c>
      <c r="D93" s="23" t="s">
        <v>29</v>
      </c>
      <c r="E93" s="23" t="s">
        <v>30</v>
      </c>
      <c r="F93" s="23">
        <v>10</v>
      </c>
      <c r="G93" s="33">
        <v>23</v>
      </c>
      <c r="H93" s="33">
        <v>230</v>
      </c>
      <c r="I93" s="23">
        <v>10</v>
      </c>
      <c r="P93" s="23">
        <v>2</v>
      </c>
      <c r="Q93" s="23">
        <v>2</v>
      </c>
      <c r="R93" s="23">
        <v>2</v>
      </c>
      <c r="S93" s="23">
        <v>2</v>
      </c>
      <c r="T93" s="23">
        <v>2</v>
      </c>
      <c r="U93" s="23">
        <v>2</v>
      </c>
      <c r="V93" s="23">
        <v>2</v>
      </c>
      <c r="X93" s="23">
        <v>2</v>
      </c>
      <c r="Z93" s="25">
        <v>26</v>
      </c>
      <c r="AB93" s="26" t="str">
        <f t="shared" ref="AB93:AB95" si="30">IF(ISBLANK(A93),"",TEXT(A93,"mmmm"))</f>
        <v>avril</v>
      </c>
    </row>
    <row r="94" spans="1:28" x14ac:dyDescent="0.2">
      <c r="A94" s="32">
        <v>42470</v>
      </c>
      <c r="B94" s="23" t="s">
        <v>34</v>
      </c>
      <c r="C94" s="23">
        <v>10</v>
      </c>
      <c r="D94" s="23" t="s">
        <v>29</v>
      </c>
      <c r="E94" s="23" t="s">
        <v>31</v>
      </c>
      <c r="F94" s="23">
        <v>10</v>
      </c>
      <c r="G94" s="33">
        <v>23</v>
      </c>
      <c r="H94" s="33">
        <v>230</v>
      </c>
      <c r="P94" s="23">
        <v>2</v>
      </c>
      <c r="Q94" s="23">
        <v>2</v>
      </c>
      <c r="R94" s="23">
        <v>2</v>
      </c>
      <c r="S94" s="23">
        <v>2</v>
      </c>
      <c r="T94" s="23">
        <v>2</v>
      </c>
      <c r="U94" s="23">
        <v>2</v>
      </c>
      <c r="V94" s="23">
        <v>2</v>
      </c>
      <c r="X94" s="23">
        <v>2</v>
      </c>
      <c r="Z94" s="25">
        <v>16</v>
      </c>
      <c r="AB94" s="26" t="str">
        <f t="shared" si="30"/>
        <v>avril</v>
      </c>
    </row>
    <row r="95" spans="1:28" x14ac:dyDescent="0.2">
      <c r="A95" s="32">
        <v>42470</v>
      </c>
      <c r="B95" s="23" t="s">
        <v>34</v>
      </c>
      <c r="C95" s="23">
        <v>10</v>
      </c>
      <c r="D95" s="23" t="s">
        <v>29</v>
      </c>
      <c r="E95" s="23" t="s">
        <v>32</v>
      </c>
      <c r="F95" s="23">
        <v>10</v>
      </c>
      <c r="G95" s="33">
        <v>23</v>
      </c>
      <c r="H95" s="33">
        <v>230</v>
      </c>
      <c r="P95" s="23">
        <v>2</v>
      </c>
      <c r="Q95" s="23">
        <v>2</v>
      </c>
      <c r="R95" s="23">
        <v>2</v>
      </c>
      <c r="S95" s="23">
        <v>2</v>
      </c>
      <c r="T95" s="23">
        <v>2</v>
      </c>
      <c r="U95" s="23">
        <v>2</v>
      </c>
      <c r="V95" s="23">
        <v>2</v>
      </c>
      <c r="X95" s="23">
        <v>2</v>
      </c>
      <c r="Z95" s="25">
        <v>16</v>
      </c>
      <c r="AB95" s="26" t="str">
        <f t="shared" si="30"/>
        <v>avril</v>
      </c>
    </row>
    <row r="96" spans="1:28" x14ac:dyDescent="0.2">
      <c r="A96" s="32">
        <v>42470</v>
      </c>
      <c r="B96" s="23" t="s">
        <v>34</v>
      </c>
      <c r="C96" s="23">
        <v>10</v>
      </c>
      <c r="D96" s="23" t="s">
        <v>29</v>
      </c>
      <c r="E96" s="23" t="s">
        <v>30</v>
      </c>
      <c r="F96" s="23">
        <v>10</v>
      </c>
      <c r="G96" s="33">
        <v>23</v>
      </c>
      <c r="H96" s="33">
        <v>230</v>
      </c>
      <c r="I96" s="23">
        <v>10</v>
      </c>
      <c r="P96" s="23">
        <v>2</v>
      </c>
      <c r="Q96" s="23">
        <v>2</v>
      </c>
      <c r="R96" s="23">
        <v>2</v>
      </c>
      <c r="S96" s="23">
        <v>2</v>
      </c>
      <c r="T96" s="23">
        <v>2</v>
      </c>
      <c r="U96" s="23">
        <v>2</v>
      </c>
      <c r="V96" s="23">
        <v>2</v>
      </c>
      <c r="X96" s="23">
        <v>2</v>
      </c>
      <c r="Z96" s="25">
        <v>26</v>
      </c>
      <c r="AB96" s="26" t="str">
        <f t="shared" ref="AB96:AB98" si="31">IF(ISBLANK(A96),"",TEXT(A96,"mmmm"))</f>
        <v>avril</v>
      </c>
    </row>
    <row r="97" spans="1:28" x14ac:dyDescent="0.2">
      <c r="A97" s="32">
        <v>42470</v>
      </c>
      <c r="B97" s="23" t="s">
        <v>34</v>
      </c>
      <c r="C97" s="23">
        <v>10</v>
      </c>
      <c r="D97" s="23" t="s">
        <v>29</v>
      </c>
      <c r="E97" s="23" t="s">
        <v>31</v>
      </c>
      <c r="F97" s="23">
        <v>10</v>
      </c>
      <c r="G97" s="33">
        <v>23</v>
      </c>
      <c r="H97" s="33">
        <v>230</v>
      </c>
      <c r="P97" s="23">
        <v>2</v>
      </c>
      <c r="Q97" s="23">
        <v>2</v>
      </c>
      <c r="R97" s="23">
        <v>2</v>
      </c>
      <c r="S97" s="23">
        <v>2</v>
      </c>
      <c r="T97" s="23">
        <v>2</v>
      </c>
      <c r="U97" s="23">
        <v>2</v>
      </c>
      <c r="V97" s="23">
        <v>2</v>
      </c>
      <c r="X97" s="23">
        <v>2</v>
      </c>
      <c r="Z97" s="25">
        <v>16</v>
      </c>
      <c r="AB97" s="26" t="str">
        <f t="shared" si="31"/>
        <v>avril</v>
      </c>
    </row>
    <row r="98" spans="1:28" x14ac:dyDescent="0.2">
      <c r="A98" s="32">
        <v>42470</v>
      </c>
      <c r="B98" s="23" t="s">
        <v>34</v>
      </c>
      <c r="C98" s="23">
        <v>10</v>
      </c>
      <c r="D98" s="23" t="s">
        <v>29</v>
      </c>
      <c r="E98" s="23" t="s">
        <v>32</v>
      </c>
      <c r="F98" s="23">
        <v>10</v>
      </c>
      <c r="G98" s="33">
        <v>23</v>
      </c>
      <c r="H98" s="33">
        <v>230</v>
      </c>
      <c r="P98" s="23">
        <v>2</v>
      </c>
      <c r="Q98" s="23">
        <v>2</v>
      </c>
      <c r="R98" s="23">
        <v>2</v>
      </c>
      <c r="S98" s="23">
        <v>2</v>
      </c>
      <c r="T98" s="23">
        <v>2</v>
      </c>
      <c r="U98" s="23">
        <v>2</v>
      </c>
      <c r="V98" s="23">
        <v>2</v>
      </c>
      <c r="X98" s="23">
        <v>2</v>
      </c>
      <c r="Z98" s="25">
        <v>16</v>
      </c>
      <c r="AB98" s="26" t="str">
        <f t="shared" si="31"/>
        <v>avril</v>
      </c>
    </row>
    <row r="99" spans="1:28" x14ac:dyDescent="0.2">
      <c r="A99" s="32">
        <v>42470</v>
      </c>
      <c r="B99" s="23" t="s">
        <v>34</v>
      </c>
      <c r="C99" s="23">
        <v>10</v>
      </c>
      <c r="D99" s="23" t="s">
        <v>29</v>
      </c>
      <c r="E99" s="23" t="s">
        <v>30</v>
      </c>
      <c r="F99" s="23">
        <v>10</v>
      </c>
      <c r="G99" s="33">
        <v>23</v>
      </c>
      <c r="H99" s="33">
        <v>230</v>
      </c>
      <c r="I99" s="23">
        <v>10</v>
      </c>
      <c r="P99" s="23">
        <v>2</v>
      </c>
      <c r="Q99" s="23">
        <v>2</v>
      </c>
      <c r="R99" s="23">
        <v>2</v>
      </c>
      <c r="S99" s="23">
        <v>2</v>
      </c>
      <c r="T99" s="23">
        <v>2</v>
      </c>
      <c r="U99" s="23">
        <v>2</v>
      </c>
      <c r="V99" s="23">
        <v>2</v>
      </c>
      <c r="X99" s="23">
        <v>2</v>
      </c>
      <c r="Z99" s="25">
        <v>26</v>
      </c>
      <c r="AB99" s="26" t="str">
        <f t="shared" ref="AB99:AB101" si="32">IF(ISBLANK(A99),"",TEXT(A99,"mmmm"))</f>
        <v>avril</v>
      </c>
    </row>
    <row r="100" spans="1:28" x14ac:dyDescent="0.2">
      <c r="A100" s="32">
        <v>42470</v>
      </c>
      <c r="B100" s="23" t="s">
        <v>34</v>
      </c>
      <c r="C100" s="23">
        <v>10</v>
      </c>
      <c r="D100" s="23" t="s">
        <v>29</v>
      </c>
      <c r="E100" s="23" t="s">
        <v>31</v>
      </c>
      <c r="F100" s="23">
        <v>10</v>
      </c>
      <c r="G100" s="33">
        <v>23</v>
      </c>
      <c r="H100" s="33">
        <v>230</v>
      </c>
      <c r="P100" s="23">
        <v>2</v>
      </c>
      <c r="Q100" s="23">
        <v>2</v>
      </c>
      <c r="R100" s="23">
        <v>2</v>
      </c>
      <c r="S100" s="23">
        <v>2</v>
      </c>
      <c r="T100" s="23">
        <v>2</v>
      </c>
      <c r="U100" s="23">
        <v>2</v>
      </c>
      <c r="V100" s="23">
        <v>2</v>
      </c>
      <c r="X100" s="23">
        <v>2</v>
      </c>
      <c r="Z100" s="25">
        <v>16</v>
      </c>
      <c r="AB100" s="26" t="str">
        <f t="shared" si="32"/>
        <v>avril</v>
      </c>
    </row>
    <row r="101" spans="1:28" x14ac:dyDescent="0.2">
      <c r="A101" s="32">
        <v>42470</v>
      </c>
      <c r="B101" s="23" t="s">
        <v>34</v>
      </c>
      <c r="C101" s="23">
        <v>10</v>
      </c>
      <c r="D101" s="23" t="s">
        <v>29</v>
      </c>
      <c r="E101" s="23" t="s">
        <v>32</v>
      </c>
      <c r="F101" s="23">
        <v>10</v>
      </c>
      <c r="G101" s="33">
        <v>23</v>
      </c>
      <c r="H101" s="33">
        <v>230</v>
      </c>
      <c r="P101" s="23">
        <v>2</v>
      </c>
      <c r="Q101" s="23">
        <v>2</v>
      </c>
      <c r="R101" s="23">
        <v>2</v>
      </c>
      <c r="S101" s="23">
        <v>2</v>
      </c>
      <c r="T101" s="23">
        <v>2</v>
      </c>
      <c r="U101" s="23">
        <v>2</v>
      </c>
      <c r="V101" s="23">
        <v>2</v>
      </c>
      <c r="X101" s="23">
        <v>2</v>
      </c>
      <c r="Z101" s="25">
        <v>16</v>
      </c>
      <c r="AB101" s="26" t="str">
        <f t="shared" si="32"/>
        <v>avril</v>
      </c>
    </row>
    <row r="102" spans="1:28" x14ac:dyDescent="0.2">
      <c r="A102" s="32">
        <v>42470</v>
      </c>
      <c r="B102" s="23" t="s">
        <v>34</v>
      </c>
      <c r="C102" s="23">
        <v>10</v>
      </c>
      <c r="D102" s="23" t="s">
        <v>29</v>
      </c>
      <c r="E102" s="23" t="s">
        <v>30</v>
      </c>
      <c r="F102" s="23">
        <v>10</v>
      </c>
      <c r="G102" s="33">
        <v>23</v>
      </c>
      <c r="H102" s="33">
        <v>230</v>
      </c>
      <c r="I102" s="23">
        <v>10</v>
      </c>
      <c r="P102" s="23">
        <v>2</v>
      </c>
      <c r="Q102" s="23">
        <v>2</v>
      </c>
      <c r="R102" s="23">
        <v>2</v>
      </c>
      <c r="S102" s="23">
        <v>2</v>
      </c>
      <c r="T102" s="23">
        <v>2</v>
      </c>
      <c r="U102" s="23">
        <v>2</v>
      </c>
      <c r="V102" s="23">
        <v>2</v>
      </c>
      <c r="X102" s="23">
        <v>2</v>
      </c>
      <c r="Z102" s="25">
        <v>26</v>
      </c>
      <c r="AB102" s="26" t="str">
        <f t="shared" ref="AB102:AB104" si="33">IF(ISBLANK(A102),"",TEXT(A102,"mmmm"))</f>
        <v>avril</v>
      </c>
    </row>
    <row r="103" spans="1:28" x14ac:dyDescent="0.2">
      <c r="A103" s="32">
        <v>42470</v>
      </c>
      <c r="B103" s="23" t="s">
        <v>34</v>
      </c>
      <c r="C103" s="23">
        <v>10</v>
      </c>
      <c r="D103" s="23" t="s">
        <v>29</v>
      </c>
      <c r="E103" s="23" t="s">
        <v>31</v>
      </c>
      <c r="F103" s="23">
        <v>10</v>
      </c>
      <c r="G103" s="33">
        <v>23</v>
      </c>
      <c r="H103" s="33">
        <v>230</v>
      </c>
      <c r="P103" s="23">
        <v>2</v>
      </c>
      <c r="Q103" s="23">
        <v>2</v>
      </c>
      <c r="R103" s="23">
        <v>2</v>
      </c>
      <c r="S103" s="23">
        <v>2</v>
      </c>
      <c r="T103" s="23">
        <v>2</v>
      </c>
      <c r="U103" s="23">
        <v>2</v>
      </c>
      <c r="V103" s="23">
        <v>2</v>
      </c>
      <c r="X103" s="23">
        <v>2</v>
      </c>
      <c r="Z103" s="25">
        <v>16</v>
      </c>
      <c r="AB103" s="26" t="str">
        <f t="shared" si="33"/>
        <v>avril</v>
      </c>
    </row>
    <row r="104" spans="1:28" x14ac:dyDescent="0.2">
      <c r="A104" s="32">
        <v>42470</v>
      </c>
      <c r="B104" s="23" t="s">
        <v>34</v>
      </c>
      <c r="C104" s="23">
        <v>10</v>
      </c>
      <c r="D104" s="23" t="s">
        <v>29</v>
      </c>
      <c r="E104" s="23" t="s">
        <v>32</v>
      </c>
      <c r="F104" s="23">
        <v>10</v>
      </c>
      <c r="G104" s="33">
        <v>23</v>
      </c>
      <c r="H104" s="33">
        <v>230</v>
      </c>
      <c r="P104" s="23">
        <v>2</v>
      </c>
      <c r="Q104" s="23">
        <v>2</v>
      </c>
      <c r="R104" s="23">
        <v>2</v>
      </c>
      <c r="S104" s="23">
        <v>2</v>
      </c>
      <c r="T104" s="23">
        <v>2</v>
      </c>
      <c r="U104" s="23">
        <v>2</v>
      </c>
      <c r="V104" s="23">
        <v>2</v>
      </c>
      <c r="X104" s="23">
        <v>2</v>
      </c>
      <c r="Z104" s="25">
        <v>16</v>
      </c>
      <c r="AB104" s="26" t="str">
        <f t="shared" si="33"/>
        <v>avril</v>
      </c>
    </row>
    <row r="105" spans="1:28" x14ac:dyDescent="0.2">
      <c r="A105" s="32">
        <v>42470</v>
      </c>
      <c r="B105" s="23" t="s">
        <v>34</v>
      </c>
      <c r="C105" s="23">
        <v>10</v>
      </c>
      <c r="D105" s="23" t="s">
        <v>29</v>
      </c>
      <c r="E105" s="23" t="s">
        <v>30</v>
      </c>
      <c r="F105" s="23">
        <v>10</v>
      </c>
      <c r="G105" s="33">
        <v>23</v>
      </c>
      <c r="H105" s="33">
        <v>230</v>
      </c>
      <c r="I105" s="23">
        <v>10</v>
      </c>
      <c r="P105" s="23">
        <v>2</v>
      </c>
      <c r="Q105" s="23">
        <v>2</v>
      </c>
      <c r="R105" s="23">
        <v>2</v>
      </c>
      <c r="S105" s="23">
        <v>2</v>
      </c>
      <c r="T105" s="23">
        <v>2</v>
      </c>
      <c r="U105" s="23">
        <v>2</v>
      </c>
      <c r="V105" s="23">
        <v>2</v>
      </c>
      <c r="X105" s="23">
        <v>2</v>
      </c>
      <c r="Z105" s="25">
        <v>26</v>
      </c>
      <c r="AB105" s="26" t="str">
        <f t="shared" ref="AB105:AB107" si="34">IF(ISBLANK(A105),"",TEXT(A105,"mmmm"))</f>
        <v>avril</v>
      </c>
    </row>
    <row r="106" spans="1:28" x14ac:dyDescent="0.2">
      <c r="A106" s="32">
        <v>42470</v>
      </c>
      <c r="B106" s="23" t="s">
        <v>34</v>
      </c>
      <c r="C106" s="23">
        <v>10</v>
      </c>
      <c r="D106" s="23" t="s">
        <v>29</v>
      </c>
      <c r="E106" s="23" t="s">
        <v>31</v>
      </c>
      <c r="F106" s="23">
        <v>10</v>
      </c>
      <c r="G106" s="33">
        <v>23</v>
      </c>
      <c r="H106" s="33">
        <v>230</v>
      </c>
      <c r="P106" s="23">
        <v>2</v>
      </c>
      <c r="Q106" s="23">
        <v>2</v>
      </c>
      <c r="R106" s="23">
        <v>2</v>
      </c>
      <c r="S106" s="23">
        <v>2</v>
      </c>
      <c r="T106" s="23">
        <v>2</v>
      </c>
      <c r="U106" s="23">
        <v>2</v>
      </c>
      <c r="V106" s="23">
        <v>2</v>
      </c>
      <c r="X106" s="23">
        <v>2</v>
      </c>
      <c r="Z106" s="25">
        <v>16</v>
      </c>
      <c r="AB106" s="26" t="str">
        <f t="shared" si="34"/>
        <v>avril</v>
      </c>
    </row>
    <row r="107" spans="1:28" x14ac:dyDescent="0.2">
      <c r="A107" s="32">
        <v>42470</v>
      </c>
      <c r="B107" s="23" t="s">
        <v>34</v>
      </c>
      <c r="C107" s="23">
        <v>10</v>
      </c>
      <c r="D107" s="23" t="s">
        <v>29</v>
      </c>
      <c r="E107" s="23" t="s">
        <v>32</v>
      </c>
      <c r="F107" s="23">
        <v>10</v>
      </c>
      <c r="G107" s="33">
        <v>23</v>
      </c>
      <c r="H107" s="33">
        <v>230</v>
      </c>
      <c r="P107" s="23">
        <v>2</v>
      </c>
      <c r="Q107" s="23">
        <v>2</v>
      </c>
      <c r="R107" s="23">
        <v>2</v>
      </c>
      <c r="S107" s="23">
        <v>2</v>
      </c>
      <c r="T107" s="23">
        <v>2</v>
      </c>
      <c r="U107" s="23">
        <v>2</v>
      </c>
      <c r="V107" s="23">
        <v>2</v>
      </c>
      <c r="X107" s="23">
        <v>2</v>
      </c>
      <c r="Z107" s="25">
        <v>16</v>
      </c>
      <c r="AB107" s="26" t="str">
        <f t="shared" si="34"/>
        <v>avril</v>
      </c>
    </row>
    <row r="108" spans="1:28" x14ac:dyDescent="0.2">
      <c r="A108" s="32">
        <v>42470</v>
      </c>
      <c r="B108" s="23" t="s">
        <v>34</v>
      </c>
      <c r="C108" s="23">
        <v>10</v>
      </c>
      <c r="D108" s="23" t="s">
        <v>29</v>
      </c>
      <c r="E108" s="23" t="s">
        <v>30</v>
      </c>
      <c r="F108" s="23">
        <v>10</v>
      </c>
      <c r="G108" s="33">
        <v>23</v>
      </c>
      <c r="H108" s="33">
        <v>230</v>
      </c>
      <c r="I108" s="23">
        <v>10</v>
      </c>
      <c r="P108" s="23">
        <v>2</v>
      </c>
      <c r="Q108" s="23">
        <v>2</v>
      </c>
      <c r="R108" s="23">
        <v>2</v>
      </c>
      <c r="S108" s="23">
        <v>2</v>
      </c>
      <c r="T108" s="23">
        <v>2</v>
      </c>
      <c r="U108" s="23">
        <v>2</v>
      </c>
      <c r="V108" s="23">
        <v>2</v>
      </c>
      <c r="X108" s="23">
        <v>2</v>
      </c>
      <c r="Z108" s="25">
        <v>26</v>
      </c>
      <c r="AB108" s="26" t="str">
        <f t="shared" ref="AB108:AB110" si="35">IF(ISBLANK(A108),"",TEXT(A108,"mmmm"))</f>
        <v>avril</v>
      </c>
    </row>
    <row r="109" spans="1:28" x14ac:dyDescent="0.2">
      <c r="A109" s="32">
        <v>42470</v>
      </c>
      <c r="B109" s="23" t="s">
        <v>34</v>
      </c>
      <c r="C109" s="23">
        <v>10</v>
      </c>
      <c r="D109" s="23" t="s">
        <v>29</v>
      </c>
      <c r="E109" s="23" t="s">
        <v>31</v>
      </c>
      <c r="F109" s="23">
        <v>10</v>
      </c>
      <c r="G109" s="33">
        <v>23</v>
      </c>
      <c r="H109" s="33">
        <v>230</v>
      </c>
      <c r="P109" s="23">
        <v>2</v>
      </c>
      <c r="Q109" s="23">
        <v>2</v>
      </c>
      <c r="R109" s="23">
        <v>2</v>
      </c>
      <c r="S109" s="23">
        <v>2</v>
      </c>
      <c r="T109" s="23">
        <v>2</v>
      </c>
      <c r="U109" s="23">
        <v>2</v>
      </c>
      <c r="V109" s="23">
        <v>2</v>
      </c>
      <c r="X109" s="23">
        <v>2</v>
      </c>
      <c r="Z109" s="25">
        <v>16</v>
      </c>
      <c r="AB109" s="26" t="str">
        <f t="shared" si="35"/>
        <v>avril</v>
      </c>
    </row>
    <row r="110" spans="1:28" x14ac:dyDescent="0.2">
      <c r="A110" s="32">
        <v>42470</v>
      </c>
      <c r="B110" s="23" t="s">
        <v>34</v>
      </c>
      <c r="C110" s="23">
        <v>10</v>
      </c>
      <c r="D110" s="23" t="s">
        <v>29</v>
      </c>
      <c r="E110" s="23" t="s">
        <v>32</v>
      </c>
      <c r="F110" s="23">
        <v>10</v>
      </c>
      <c r="G110" s="33">
        <v>23</v>
      </c>
      <c r="H110" s="33">
        <v>230</v>
      </c>
      <c r="P110" s="23">
        <v>2</v>
      </c>
      <c r="Q110" s="23">
        <v>2</v>
      </c>
      <c r="R110" s="23">
        <v>2</v>
      </c>
      <c r="S110" s="23">
        <v>2</v>
      </c>
      <c r="T110" s="23">
        <v>2</v>
      </c>
      <c r="U110" s="23">
        <v>2</v>
      </c>
      <c r="V110" s="23">
        <v>2</v>
      </c>
      <c r="X110" s="23">
        <v>2</v>
      </c>
      <c r="Z110" s="25">
        <v>16</v>
      </c>
      <c r="AB110" s="26" t="str">
        <f t="shared" si="35"/>
        <v>avril</v>
      </c>
    </row>
    <row r="111" spans="1:28" x14ac:dyDescent="0.2">
      <c r="A111" s="32">
        <v>42470</v>
      </c>
      <c r="B111" s="23" t="s">
        <v>34</v>
      </c>
      <c r="C111" s="23">
        <v>10</v>
      </c>
      <c r="D111" s="23" t="s">
        <v>29</v>
      </c>
      <c r="E111" s="23" t="s">
        <v>30</v>
      </c>
      <c r="F111" s="23">
        <v>10</v>
      </c>
      <c r="G111" s="33">
        <v>23</v>
      </c>
      <c r="H111" s="33">
        <v>230</v>
      </c>
      <c r="I111" s="23">
        <v>10</v>
      </c>
      <c r="P111" s="23">
        <v>2</v>
      </c>
      <c r="Q111" s="23">
        <v>2</v>
      </c>
      <c r="R111" s="23">
        <v>2</v>
      </c>
      <c r="S111" s="23">
        <v>2</v>
      </c>
      <c r="T111" s="23">
        <v>2</v>
      </c>
      <c r="U111" s="23">
        <v>2</v>
      </c>
      <c r="V111" s="23">
        <v>2</v>
      </c>
      <c r="X111" s="23">
        <v>2</v>
      </c>
      <c r="Z111" s="25">
        <v>26</v>
      </c>
      <c r="AB111" s="26" t="str">
        <f t="shared" ref="AB111:AB113" si="36">IF(ISBLANK(A111),"",TEXT(A111,"mmmm"))</f>
        <v>avril</v>
      </c>
    </row>
    <row r="112" spans="1:28" x14ac:dyDescent="0.2">
      <c r="A112" s="32">
        <v>42470</v>
      </c>
      <c r="B112" s="23" t="s">
        <v>34</v>
      </c>
      <c r="C112" s="23">
        <v>10</v>
      </c>
      <c r="D112" s="23" t="s">
        <v>29</v>
      </c>
      <c r="E112" s="23" t="s">
        <v>31</v>
      </c>
      <c r="F112" s="23">
        <v>10</v>
      </c>
      <c r="G112" s="33">
        <v>23</v>
      </c>
      <c r="H112" s="33">
        <v>230</v>
      </c>
      <c r="P112" s="23">
        <v>2</v>
      </c>
      <c r="Q112" s="23">
        <v>2</v>
      </c>
      <c r="R112" s="23">
        <v>2</v>
      </c>
      <c r="S112" s="23">
        <v>2</v>
      </c>
      <c r="T112" s="23">
        <v>2</v>
      </c>
      <c r="U112" s="23">
        <v>2</v>
      </c>
      <c r="V112" s="23">
        <v>2</v>
      </c>
      <c r="X112" s="23">
        <v>2</v>
      </c>
      <c r="Z112" s="25">
        <v>16</v>
      </c>
      <c r="AB112" s="26" t="str">
        <f t="shared" si="36"/>
        <v>avril</v>
      </c>
    </row>
    <row r="113" spans="1:28" x14ac:dyDescent="0.2">
      <c r="A113" s="32">
        <v>42470</v>
      </c>
      <c r="B113" s="23" t="s">
        <v>34</v>
      </c>
      <c r="C113" s="23">
        <v>10</v>
      </c>
      <c r="D113" s="23" t="s">
        <v>29</v>
      </c>
      <c r="E113" s="23" t="s">
        <v>32</v>
      </c>
      <c r="F113" s="23">
        <v>10</v>
      </c>
      <c r="G113" s="33">
        <v>23</v>
      </c>
      <c r="H113" s="33">
        <v>230</v>
      </c>
      <c r="P113" s="23">
        <v>2</v>
      </c>
      <c r="Q113" s="23">
        <v>2</v>
      </c>
      <c r="R113" s="23">
        <v>2</v>
      </c>
      <c r="S113" s="23">
        <v>2</v>
      </c>
      <c r="T113" s="23">
        <v>2</v>
      </c>
      <c r="U113" s="23">
        <v>2</v>
      </c>
      <c r="V113" s="23">
        <v>2</v>
      </c>
      <c r="X113" s="23">
        <v>2</v>
      </c>
      <c r="Z113" s="25">
        <v>16</v>
      </c>
      <c r="AB113" s="26" t="str">
        <f t="shared" si="36"/>
        <v>avril</v>
      </c>
    </row>
    <row r="114" spans="1:28" x14ac:dyDescent="0.2">
      <c r="A114" s="32">
        <v>42470</v>
      </c>
      <c r="B114" s="23" t="s">
        <v>34</v>
      </c>
      <c r="C114" s="23">
        <v>10</v>
      </c>
      <c r="D114" s="23" t="s">
        <v>29</v>
      </c>
      <c r="E114" s="23" t="s">
        <v>30</v>
      </c>
      <c r="F114" s="23">
        <v>10</v>
      </c>
      <c r="G114" s="33">
        <v>23</v>
      </c>
      <c r="H114" s="33">
        <v>230</v>
      </c>
      <c r="I114" s="23">
        <v>10</v>
      </c>
      <c r="P114" s="23">
        <v>2</v>
      </c>
      <c r="Q114" s="23">
        <v>2</v>
      </c>
      <c r="R114" s="23">
        <v>2</v>
      </c>
      <c r="S114" s="23">
        <v>2</v>
      </c>
      <c r="T114" s="23">
        <v>2</v>
      </c>
      <c r="U114" s="23">
        <v>2</v>
      </c>
      <c r="V114" s="23">
        <v>2</v>
      </c>
      <c r="X114" s="23">
        <v>2</v>
      </c>
      <c r="Z114" s="25">
        <v>26</v>
      </c>
      <c r="AB114" s="26" t="str">
        <f t="shared" ref="AB114:AB116" si="37">IF(ISBLANK(A114),"",TEXT(A114,"mmmm"))</f>
        <v>avril</v>
      </c>
    </row>
    <row r="115" spans="1:28" x14ac:dyDescent="0.2">
      <c r="A115" s="32">
        <v>42470</v>
      </c>
      <c r="B115" s="23" t="s">
        <v>34</v>
      </c>
      <c r="C115" s="23">
        <v>10</v>
      </c>
      <c r="D115" s="23" t="s">
        <v>29</v>
      </c>
      <c r="E115" s="23" t="s">
        <v>31</v>
      </c>
      <c r="F115" s="23">
        <v>10</v>
      </c>
      <c r="G115" s="33">
        <v>23</v>
      </c>
      <c r="H115" s="33">
        <v>230</v>
      </c>
      <c r="P115" s="23">
        <v>2</v>
      </c>
      <c r="Q115" s="23">
        <v>2</v>
      </c>
      <c r="R115" s="23">
        <v>2</v>
      </c>
      <c r="S115" s="23">
        <v>2</v>
      </c>
      <c r="T115" s="23">
        <v>2</v>
      </c>
      <c r="U115" s="23">
        <v>2</v>
      </c>
      <c r="V115" s="23">
        <v>2</v>
      </c>
      <c r="X115" s="23">
        <v>2</v>
      </c>
      <c r="Z115" s="25">
        <v>16</v>
      </c>
      <c r="AB115" s="26" t="str">
        <f t="shared" si="37"/>
        <v>avril</v>
      </c>
    </row>
    <row r="116" spans="1:28" x14ac:dyDescent="0.2">
      <c r="A116" s="32">
        <v>42470</v>
      </c>
      <c r="B116" s="23" t="s">
        <v>34</v>
      </c>
      <c r="C116" s="23">
        <v>10</v>
      </c>
      <c r="D116" s="23" t="s">
        <v>29</v>
      </c>
      <c r="E116" s="23" t="s">
        <v>32</v>
      </c>
      <c r="F116" s="23">
        <v>10</v>
      </c>
      <c r="G116" s="33">
        <v>23</v>
      </c>
      <c r="H116" s="33">
        <v>230</v>
      </c>
      <c r="P116" s="23">
        <v>2</v>
      </c>
      <c r="Q116" s="23">
        <v>2</v>
      </c>
      <c r="R116" s="23">
        <v>2</v>
      </c>
      <c r="S116" s="23">
        <v>2</v>
      </c>
      <c r="T116" s="23">
        <v>2</v>
      </c>
      <c r="U116" s="23">
        <v>2</v>
      </c>
      <c r="V116" s="23">
        <v>2</v>
      </c>
      <c r="X116" s="23">
        <v>2</v>
      </c>
      <c r="Z116" s="25">
        <v>16</v>
      </c>
      <c r="AB116" s="26" t="str">
        <f t="shared" si="37"/>
        <v>avril</v>
      </c>
    </row>
    <row r="117" spans="1:28" x14ac:dyDescent="0.2">
      <c r="A117" s="32">
        <v>42470</v>
      </c>
      <c r="B117" s="23" t="s">
        <v>34</v>
      </c>
      <c r="C117" s="23">
        <v>10</v>
      </c>
      <c r="D117" s="23" t="s">
        <v>29</v>
      </c>
      <c r="E117" s="23" t="s">
        <v>30</v>
      </c>
      <c r="F117" s="23">
        <v>10</v>
      </c>
      <c r="G117" s="33">
        <v>23</v>
      </c>
      <c r="H117" s="33">
        <v>230</v>
      </c>
      <c r="I117" s="23">
        <v>10</v>
      </c>
      <c r="P117" s="23">
        <v>2</v>
      </c>
      <c r="Q117" s="23">
        <v>2</v>
      </c>
      <c r="R117" s="23">
        <v>2</v>
      </c>
      <c r="S117" s="23">
        <v>2</v>
      </c>
      <c r="T117" s="23">
        <v>2</v>
      </c>
      <c r="U117" s="23">
        <v>2</v>
      </c>
      <c r="V117" s="23">
        <v>2</v>
      </c>
      <c r="X117" s="23">
        <v>2</v>
      </c>
      <c r="Z117" s="25">
        <v>26</v>
      </c>
      <c r="AB117" s="26" t="str">
        <f t="shared" ref="AB117:AB119" si="38">IF(ISBLANK(A117),"",TEXT(A117,"mmmm"))</f>
        <v>avril</v>
      </c>
    </row>
    <row r="118" spans="1:28" x14ac:dyDescent="0.2">
      <c r="A118" s="32">
        <v>42470</v>
      </c>
      <c r="B118" s="23" t="s">
        <v>34</v>
      </c>
      <c r="C118" s="23">
        <v>10</v>
      </c>
      <c r="D118" s="23" t="s">
        <v>29</v>
      </c>
      <c r="E118" s="23" t="s">
        <v>31</v>
      </c>
      <c r="F118" s="23">
        <v>10</v>
      </c>
      <c r="G118" s="33">
        <v>23</v>
      </c>
      <c r="H118" s="33">
        <v>230</v>
      </c>
      <c r="P118" s="23">
        <v>2</v>
      </c>
      <c r="Q118" s="23">
        <v>2</v>
      </c>
      <c r="R118" s="23">
        <v>2</v>
      </c>
      <c r="S118" s="23">
        <v>2</v>
      </c>
      <c r="T118" s="23">
        <v>2</v>
      </c>
      <c r="U118" s="23">
        <v>2</v>
      </c>
      <c r="V118" s="23">
        <v>2</v>
      </c>
      <c r="X118" s="23">
        <v>2</v>
      </c>
      <c r="Z118" s="25">
        <v>16</v>
      </c>
      <c r="AB118" s="26" t="str">
        <f t="shared" si="38"/>
        <v>avril</v>
      </c>
    </row>
    <row r="119" spans="1:28" x14ac:dyDescent="0.2">
      <c r="A119" s="32">
        <v>42470</v>
      </c>
      <c r="B119" s="23" t="s">
        <v>34</v>
      </c>
      <c r="C119" s="23">
        <v>10</v>
      </c>
      <c r="D119" s="23" t="s">
        <v>29</v>
      </c>
      <c r="E119" s="23" t="s">
        <v>32</v>
      </c>
      <c r="F119" s="23">
        <v>10</v>
      </c>
      <c r="G119" s="33">
        <v>23</v>
      </c>
      <c r="H119" s="33">
        <v>230</v>
      </c>
      <c r="P119" s="23">
        <v>2</v>
      </c>
      <c r="Q119" s="23">
        <v>2</v>
      </c>
      <c r="R119" s="23">
        <v>2</v>
      </c>
      <c r="S119" s="23">
        <v>2</v>
      </c>
      <c r="T119" s="23">
        <v>2</v>
      </c>
      <c r="U119" s="23">
        <v>2</v>
      </c>
      <c r="V119" s="23">
        <v>2</v>
      </c>
      <c r="X119" s="23">
        <v>2</v>
      </c>
      <c r="Z119" s="25">
        <v>16</v>
      </c>
      <c r="AB119" s="26" t="str">
        <f t="shared" si="38"/>
        <v>avril</v>
      </c>
    </row>
    <row r="120" spans="1:28" x14ac:dyDescent="0.2">
      <c r="A120" s="32">
        <v>42470</v>
      </c>
      <c r="B120" s="23" t="s">
        <v>34</v>
      </c>
      <c r="C120" s="23">
        <v>10</v>
      </c>
      <c r="D120" s="23" t="s">
        <v>29</v>
      </c>
      <c r="E120" s="23" t="s">
        <v>30</v>
      </c>
      <c r="F120" s="23">
        <v>10</v>
      </c>
      <c r="G120" s="33">
        <v>23</v>
      </c>
      <c r="H120" s="33">
        <v>230</v>
      </c>
      <c r="I120" s="23">
        <v>10</v>
      </c>
      <c r="P120" s="23">
        <v>2</v>
      </c>
      <c r="Q120" s="23">
        <v>2</v>
      </c>
      <c r="R120" s="23">
        <v>2</v>
      </c>
      <c r="S120" s="23">
        <v>2</v>
      </c>
      <c r="T120" s="23">
        <v>2</v>
      </c>
      <c r="U120" s="23">
        <v>2</v>
      </c>
      <c r="V120" s="23">
        <v>2</v>
      </c>
      <c r="X120" s="23">
        <v>2</v>
      </c>
      <c r="Z120" s="25">
        <v>26</v>
      </c>
      <c r="AB120" s="26" t="str">
        <f t="shared" ref="AB120:AB122" si="39">IF(ISBLANK(A120),"",TEXT(A120,"mmmm"))</f>
        <v>avril</v>
      </c>
    </row>
    <row r="121" spans="1:28" x14ac:dyDescent="0.2">
      <c r="A121" s="32">
        <v>42470</v>
      </c>
      <c r="B121" s="23" t="s">
        <v>34</v>
      </c>
      <c r="C121" s="23">
        <v>10</v>
      </c>
      <c r="D121" s="23" t="s">
        <v>29</v>
      </c>
      <c r="E121" s="23" t="s">
        <v>31</v>
      </c>
      <c r="F121" s="23">
        <v>10</v>
      </c>
      <c r="G121" s="33">
        <v>23</v>
      </c>
      <c r="H121" s="33">
        <v>230</v>
      </c>
      <c r="P121" s="23">
        <v>2</v>
      </c>
      <c r="Q121" s="23">
        <v>2</v>
      </c>
      <c r="R121" s="23">
        <v>2</v>
      </c>
      <c r="S121" s="23">
        <v>2</v>
      </c>
      <c r="T121" s="23">
        <v>2</v>
      </c>
      <c r="U121" s="23">
        <v>2</v>
      </c>
      <c r="V121" s="23">
        <v>2</v>
      </c>
      <c r="X121" s="23">
        <v>2</v>
      </c>
      <c r="Z121" s="25">
        <v>16</v>
      </c>
      <c r="AB121" s="26" t="str">
        <f t="shared" si="39"/>
        <v>avril</v>
      </c>
    </row>
    <row r="122" spans="1:28" x14ac:dyDescent="0.2">
      <c r="A122" s="32">
        <v>42470</v>
      </c>
      <c r="B122" s="23" t="s">
        <v>34</v>
      </c>
      <c r="C122" s="23">
        <v>10</v>
      </c>
      <c r="D122" s="23" t="s">
        <v>29</v>
      </c>
      <c r="E122" s="23" t="s">
        <v>32</v>
      </c>
      <c r="F122" s="23">
        <v>10</v>
      </c>
      <c r="G122" s="33">
        <v>23</v>
      </c>
      <c r="H122" s="33">
        <v>230</v>
      </c>
      <c r="P122" s="23">
        <v>2</v>
      </c>
      <c r="Q122" s="23">
        <v>2</v>
      </c>
      <c r="R122" s="23">
        <v>2</v>
      </c>
      <c r="S122" s="23">
        <v>2</v>
      </c>
      <c r="T122" s="23">
        <v>2</v>
      </c>
      <c r="U122" s="23">
        <v>2</v>
      </c>
      <c r="V122" s="23">
        <v>2</v>
      </c>
      <c r="X122" s="23">
        <v>2</v>
      </c>
      <c r="Z122" s="25">
        <v>16</v>
      </c>
      <c r="AB122" s="26" t="str">
        <f t="shared" si="39"/>
        <v>avril</v>
      </c>
    </row>
    <row r="123" spans="1:28" x14ac:dyDescent="0.2">
      <c r="A123" s="32">
        <v>42470</v>
      </c>
      <c r="B123" s="23" t="s">
        <v>35</v>
      </c>
      <c r="C123" s="23">
        <v>10</v>
      </c>
      <c r="D123" s="23" t="s">
        <v>29</v>
      </c>
      <c r="E123" s="23" t="s">
        <v>30</v>
      </c>
      <c r="F123" s="23">
        <v>10</v>
      </c>
      <c r="G123" s="33">
        <v>23</v>
      </c>
      <c r="H123" s="33">
        <v>230</v>
      </c>
      <c r="I123" s="23">
        <v>10</v>
      </c>
      <c r="P123" s="23">
        <v>2</v>
      </c>
      <c r="Q123" s="23">
        <v>2</v>
      </c>
      <c r="R123" s="23">
        <v>2</v>
      </c>
      <c r="S123" s="23">
        <v>2</v>
      </c>
      <c r="T123" s="23">
        <v>2</v>
      </c>
      <c r="U123" s="23">
        <v>2</v>
      </c>
      <c r="V123" s="23">
        <v>2</v>
      </c>
      <c r="X123" s="23">
        <v>2</v>
      </c>
      <c r="Z123" s="25">
        <v>26</v>
      </c>
      <c r="AB123" s="26" t="str">
        <f t="shared" ref="AB123:AB125" si="40">IF(ISBLANK(A123),"",TEXT(A123,"mmmm"))</f>
        <v>avril</v>
      </c>
    </row>
    <row r="124" spans="1:28" x14ac:dyDescent="0.2">
      <c r="A124" s="32">
        <v>42470</v>
      </c>
      <c r="B124" s="23" t="s">
        <v>35</v>
      </c>
      <c r="C124" s="23">
        <v>10</v>
      </c>
      <c r="D124" s="23" t="s">
        <v>29</v>
      </c>
      <c r="E124" s="23" t="s">
        <v>31</v>
      </c>
      <c r="F124" s="23">
        <v>10</v>
      </c>
      <c r="G124" s="33">
        <v>23</v>
      </c>
      <c r="H124" s="33">
        <v>230</v>
      </c>
      <c r="P124" s="23">
        <v>2</v>
      </c>
      <c r="Q124" s="23">
        <v>2</v>
      </c>
      <c r="R124" s="23">
        <v>2</v>
      </c>
      <c r="S124" s="23">
        <v>2</v>
      </c>
      <c r="T124" s="23">
        <v>2</v>
      </c>
      <c r="U124" s="23">
        <v>2</v>
      </c>
      <c r="V124" s="23">
        <v>2</v>
      </c>
      <c r="X124" s="23">
        <v>2</v>
      </c>
      <c r="Z124" s="25">
        <v>16</v>
      </c>
      <c r="AB124" s="26" t="str">
        <f t="shared" si="40"/>
        <v>avril</v>
      </c>
    </row>
    <row r="125" spans="1:28" x14ac:dyDescent="0.2">
      <c r="A125" s="32">
        <v>42470</v>
      </c>
      <c r="B125" s="23" t="s">
        <v>35</v>
      </c>
      <c r="C125" s="23">
        <v>10</v>
      </c>
      <c r="D125" s="23" t="s">
        <v>29</v>
      </c>
      <c r="E125" s="23" t="s">
        <v>32</v>
      </c>
      <c r="F125" s="23">
        <v>10</v>
      </c>
      <c r="G125" s="33">
        <v>23</v>
      </c>
      <c r="H125" s="33">
        <v>230</v>
      </c>
      <c r="P125" s="23">
        <v>2</v>
      </c>
      <c r="Q125" s="23">
        <v>2</v>
      </c>
      <c r="R125" s="23">
        <v>2</v>
      </c>
      <c r="S125" s="23">
        <v>2</v>
      </c>
      <c r="T125" s="23">
        <v>2</v>
      </c>
      <c r="U125" s="23">
        <v>2</v>
      </c>
      <c r="V125" s="23">
        <v>2</v>
      </c>
      <c r="X125" s="23">
        <v>2</v>
      </c>
      <c r="Z125" s="25">
        <v>16</v>
      </c>
      <c r="AB125" s="26" t="str">
        <f t="shared" si="40"/>
        <v>avril</v>
      </c>
    </row>
    <row r="126" spans="1:28" x14ac:dyDescent="0.2">
      <c r="A126" s="32">
        <v>42470</v>
      </c>
      <c r="B126" s="23" t="s">
        <v>35</v>
      </c>
      <c r="C126" s="23">
        <v>10</v>
      </c>
      <c r="D126" s="23" t="s">
        <v>29</v>
      </c>
      <c r="E126" s="23" t="s">
        <v>30</v>
      </c>
      <c r="F126" s="23">
        <v>10</v>
      </c>
      <c r="G126" s="33">
        <v>23</v>
      </c>
      <c r="H126" s="33">
        <v>230</v>
      </c>
      <c r="I126" s="23">
        <v>10</v>
      </c>
      <c r="P126" s="23">
        <v>2</v>
      </c>
      <c r="Q126" s="23">
        <v>2</v>
      </c>
      <c r="R126" s="23">
        <v>2</v>
      </c>
      <c r="S126" s="23">
        <v>2</v>
      </c>
      <c r="T126" s="23">
        <v>2</v>
      </c>
      <c r="U126" s="23">
        <v>2</v>
      </c>
      <c r="V126" s="23">
        <v>2</v>
      </c>
      <c r="X126" s="23">
        <v>2</v>
      </c>
      <c r="Z126" s="25">
        <v>26</v>
      </c>
      <c r="AB126" s="26" t="str">
        <f t="shared" ref="AB126:AB128" si="41">IF(ISBLANK(A126),"",TEXT(A126,"mmmm"))</f>
        <v>avril</v>
      </c>
    </row>
    <row r="127" spans="1:28" x14ac:dyDescent="0.2">
      <c r="A127" s="32">
        <v>42470</v>
      </c>
      <c r="B127" s="23" t="s">
        <v>35</v>
      </c>
      <c r="C127" s="23">
        <v>10</v>
      </c>
      <c r="D127" s="23" t="s">
        <v>29</v>
      </c>
      <c r="E127" s="23" t="s">
        <v>31</v>
      </c>
      <c r="F127" s="23">
        <v>10</v>
      </c>
      <c r="G127" s="33">
        <v>23</v>
      </c>
      <c r="H127" s="33">
        <v>230</v>
      </c>
      <c r="P127" s="23">
        <v>2</v>
      </c>
      <c r="Q127" s="23">
        <v>2</v>
      </c>
      <c r="R127" s="23">
        <v>2</v>
      </c>
      <c r="S127" s="23">
        <v>2</v>
      </c>
      <c r="T127" s="23">
        <v>2</v>
      </c>
      <c r="U127" s="23">
        <v>2</v>
      </c>
      <c r="V127" s="23">
        <v>2</v>
      </c>
      <c r="X127" s="23">
        <v>2</v>
      </c>
      <c r="Z127" s="25">
        <v>16</v>
      </c>
      <c r="AB127" s="26" t="str">
        <f t="shared" si="41"/>
        <v>avril</v>
      </c>
    </row>
    <row r="128" spans="1:28" x14ac:dyDescent="0.2">
      <c r="A128" s="32">
        <v>42470</v>
      </c>
      <c r="B128" s="23" t="s">
        <v>35</v>
      </c>
      <c r="C128" s="23">
        <v>10</v>
      </c>
      <c r="D128" s="23" t="s">
        <v>29</v>
      </c>
      <c r="E128" s="23" t="s">
        <v>32</v>
      </c>
      <c r="F128" s="23">
        <v>10</v>
      </c>
      <c r="G128" s="33">
        <v>23</v>
      </c>
      <c r="H128" s="33">
        <v>230</v>
      </c>
      <c r="P128" s="23">
        <v>2</v>
      </c>
      <c r="Q128" s="23">
        <v>2</v>
      </c>
      <c r="R128" s="23">
        <v>2</v>
      </c>
      <c r="S128" s="23">
        <v>2</v>
      </c>
      <c r="T128" s="23">
        <v>2</v>
      </c>
      <c r="U128" s="23">
        <v>2</v>
      </c>
      <c r="V128" s="23">
        <v>2</v>
      </c>
      <c r="X128" s="23">
        <v>2</v>
      </c>
      <c r="Z128" s="25">
        <v>16</v>
      </c>
      <c r="AB128" s="26" t="str">
        <f t="shared" si="41"/>
        <v>avril</v>
      </c>
    </row>
    <row r="129" spans="1:28" x14ac:dyDescent="0.2">
      <c r="A129" s="32">
        <v>42470</v>
      </c>
      <c r="B129" s="23" t="s">
        <v>35</v>
      </c>
      <c r="C129" s="23">
        <v>10</v>
      </c>
      <c r="D129" s="23" t="s">
        <v>29</v>
      </c>
      <c r="E129" s="23" t="s">
        <v>30</v>
      </c>
      <c r="F129" s="23">
        <v>10</v>
      </c>
      <c r="G129" s="33">
        <v>23</v>
      </c>
      <c r="H129" s="33">
        <v>230</v>
      </c>
      <c r="I129" s="23">
        <v>10</v>
      </c>
      <c r="P129" s="23">
        <v>2</v>
      </c>
      <c r="Q129" s="23">
        <v>2</v>
      </c>
      <c r="R129" s="23">
        <v>2</v>
      </c>
      <c r="S129" s="23">
        <v>2</v>
      </c>
      <c r="T129" s="23">
        <v>2</v>
      </c>
      <c r="U129" s="23">
        <v>2</v>
      </c>
      <c r="V129" s="23">
        <v>2</v>
      </c>
      <c r="X129" s="23">
        <v>2</v>
      </c>
      <c r="Z129" s="25">
        <v>26</v>
      </c>
      <c r="AB129" s="26" t="str">
        <f t="shared" ref="AB129:AB131" si="42">IF(ISBLANK(A129),"",TEXT(A129,"mmmm"))</f>
        <v>avril</v>
      </c>
    </row>
    <row r="130" spans="1:28" x14ac:dyDescent="0.2">
      <c r="A130" s="32">
        <v>42470</v>
      </c>
      <c r="B130" s="23" t="s">
        <v>35</v>
      </c>
      <c r="C130" s="23">
        <v>10</v>
      </c>
      <c r="D130" s="23" t="s">
        <v>29</v>
      </c>
      <c r="E130" s="23" t="s">
        <v>31</v>
      </c>
      <c r="F130" s="23">
        <v>10</v>
      </c>
      <c r="G130" s="33">
        <v>23</v>
      </c>
      <c r="H130" s="33">
        <v>230</v>
      </c>
      <c r="P130" s="23">
        <v>2</v>
      </c>
      <c r="Q130" s="23">
        <v>2</v>
      </c>
      <c r="R130" s="23">
        <v>2</v>
      </c>
      <c r="S130" s="23">
        <v>2</v>
      </c>
      <c r="T130" s="23">
        <v>2</v>
      </c>
      <c r="U130" s="23">
        <v>2</v>
      </c>
      <c r="V130" s="23">
        <v>2</v>
      </c>
      <c r="X130" s="23">
        <v>2</v>
      </c>
      <c r="Z130" s="25">
        <v>16</v>
      </c>
      <c r="AB130" s="26" t="str">
        <f t="shared" si="42"/>
        <v>avril</v>
      </c>
    </row>
    <row r="131" spans="1:28" x14ac:dyDescent="0.2">
      <c r="A131" s="32">
        <v>42470</v>
      </c>
      <c r="B131" s="23" t="s">
        <v>35</v>
      </c>
      <c r="C131" s="23">
        <v>10</v>
      </c>
      <c r="D131" s="23" t="s">
        <v>29</v>
      </c>
      <c r="E131" s="23" t="s">
        <v>32</v>
      </c>
      <c r="F131" s="23">
        <v>10</v>
      </c>
      <c r="G131" s="33">
        <v>23</v>
      </c>
      <c r="H131" s="33">
        <v>230</v>
      </c>
      <c r="P131" s="23">
        <v>2</v>
      </c>
      <c r="Q131" s="23">
        <v>2</v>
      </c>
      <c r="R131" s="23">
        <v>2</v>
      </c>
      <c r="S131" s="23">
        <v>2</v>
      </c>
      <c r="T131" s="23">
        <v>2</v>
      </c>
      <c r="U131" s="23">
        <v>2</v>
      </c>
      <c r="V131" s="23">
        <v>2</v>
      </c>
      <c r="X131" s="23">
        <v>2</v>
      </c>
      <c r="Z131" s="25">
        <v>16</v>
      </c>
      <c r="AB131" s="26" t="str">
        <f t="shared" si="42"/>
        <v>avril</v>
      </c>
    </row>
    <row r="132" spans="1:28" x14ac:dyDescent="0.2">
      <c r="A132" s="32">
        <v>42470</v>
      </c>
      <c r="B132" s="23" t="s">
        <v>35</v>
      </c>
      <c r="C132" s="23">
        <v>10</v>
      </c>
      <c r="D132" s="23" t="s">
        <v>29</v>
      </c>
      <c r="E132" s="23" t="s">
        <v>30</v>
      </c>
      <c r="F132" s="23">
        <v>10</v>
      </c>
      <c r="G132" s="33">
        <v>23</v>
      </c>
      <c r="H132" s="33">
        <v>230</v>
      </c>
      <c r="I132" s="23">
        <v>10</v>
      </c>
      <c r="P132" s="23">
        <v>2</v>
      </c>
      <c r="Q132" s="23">
        <v>2</v>
      </c>
      <c r="R132" s="23">
        <v>2</v>
      </c>
      <c r="S132" s="23">
        <v>2</v>
      </c>
      <c r="T132" s="23">
        <v>2</v>
      </c>
      <c r="U132" s="23">
        <v>2</v>
      </c>
      <c r="V132" s="23">
        <v>2</v>
      </c>
      <c r="X132" s="23">
        <v>2</v>
      </c>
      <c r="Z132" s="25">
        <v>26</v>
      </c>
      <c r="AB132" s="26" t="str">
        <f t="shared" ref="AB132:AB134" si="43">IF(ISBLANK(A132),"",TEXT(A132,"mmmm"))</f>
        <v>avril</v>
      </c>
    </row>
    <row r="133" spans="1:28" x14ac:dyDescent="0.2">
      <c r="A133" s="32">
        <v>42470</v>
      </c>
      <c r="B133" s="23" t="s">
        <v>35</v>
      </c>
      <c r="C133" s="23">
        <v>10</v>
      </c>
      <c r="D133" s="23" t="s">
        <v>29</v>
      </c>
      <c r="E133" s="23" t="s">
        <v>31</v>
      </c>
      <c r="F133" s="23">
        <v>10</v>
      </c>
      <c r="G133" s="33">
        <v>23</v>
      </c>
      <c r="H133" s="33">
        <v>230</v>
      </c>
      <c r="P133" s="23">
        <v>2</v>
      </c>
      <c r="Q133" s="23">
        <v>2</v>
      </c>
      <c r="R133" s="23">
        <v>2</v>
      </c>
      <c r="S133" s="23">
        <v>2</v>
      </c>
      <c r="T133" s="23">
        <v>2</v>
      </c>
      <c r="U133" s="23">
        <v>2</v>
      </c>
      <c r="V133" s="23">
        <v>2</v>
      </c>
      <c r="X133" s="23">
        <v>2</v>
      </c>
      <c r="Z133" s="25">
        <v>16</v>
      </c>
      <c r="AB133" s="26" t="str">
        <f t="shared" si="43"/>
        <v>avril</v>
      </c>
    </row>
    <row r="134" spans="1:28" x14ac:dyDescent="0.2">
      <c r="A134" s="32">
        <v>42470</v>
      </c>
      <c r="B134" s="23" t="s">
        <v>35</v>
      </c>
      <c r="C134" s="23">
        <v>10</v>
      </c>
      <c r="D134" s="23" t="s">
        <v>29</v>
      </c>
      <c r="E134" s="23" t="s">
        <v>32</v>
      </c>
      <c r="F134" s="23">
        <v>10</v>
      </c>
      <c r="G134" s="33">
        <v>23</v>
      </c>
      <c r="H134" s="33">
        <v>230</v>
      </c>
      <c r="P134" s="23">
        <v>2</v>
      </c>
      <c r="Q134" s="23">
        <v>2</v>
      </c>
      <c r="R134" s="23">
        <v>2</v>
      </c>
      <c r="S134" s="23">
        <v>2</v>
      </c>
      <c r="T134" s="23">
        <v>2</v>
      </c>
      <c r="U134" s="23">
        <v>2</v>
      </c>
      <c r="V134" s="23">
        <v>2</v>
      </c>
      <c r="X134" s="23">
        <v>2</v>
      </c>
      <c r="Z134" s="25">
        <v>16</v>
      </c>
      <c r="AB134" s="26" t="str">
        <f t="shared" si="43"/>
        <v>avril</v>
      </c>
    </row>
    <row r="135" spans="1:28" x14ac:dyDescent="0.2">
      <c r="A135" s="32">
        <v>42470</v>
      </c>
      <c r="B135" s="23" t="s">
        <v>35</v>
      </c>
      <c r="C135" s="23">
        <v>10</v>
      </c>
      <c r="D135" s="23" t="s">
        <v>29</v>
      </c>
      <c r="E135" s="23" t="s">
        <v>30</v>
      </c>
      <c r="F135" s="23">
        <v>10</v>
      </c>
      <c r="G135" s="33">
        <v>23</v>
      </c>
      <c r="H135" s="33">
        <v>230</v>
      </c>
      <c r="I135" s="23">
        <v>10</v>
      </c>
      <c r="P135" s="23">
        <v>2</v>
      </c>
      <c r="Q135" s="23">
        <v>2</v>
      </c>
      <c r="R135" s="23">
        <v>2</v>
      </c>
      <c r="S135" s="23">
        <v>2</v>
      </c>
      <c r="T135" s="23">
        <v>2</v>
      </c>
      <c r="U135" s="23">
        <v>2</v>
      </c>
      <c r="V135" s="23">
        <v>2</v>
      </c>
      <c r="X135" s="23">
        <v>2</v>
      </c>
      <c r="Z135" s="25">
        <v>26</v>
      </c>
      <c r="AB135" s="26" t="str">
        <f t="shared" ref="AB135:AB137" si="44">IF(ISBLANK(A135),"",TEXT(A135,"mmmm"))</f>
        <v>avril</v>
      </c>
    </row>
    <row r="136" spans="1:28" x14ac:dyDescent="0.2">
      <c r="A136" s="32">
        <v>42470</v>
      </c>
      <c r="B136" s="23" t="s">
        <v>35</v>
      </c>
      <c r="C136" s="23">
        <v>10</v>
      </c>
      <c r="D136" s="23" t="s">
        <v>29</v>
      </c>
      <c r="E136" s="23" t="s">
        <v>31</v>
      </c>
      <c r="F136" s="23">
        <v>10</v>
      </c>
      <c r="G136" s="33">
        <v>23</v>
      </c>
      <c r="H136" s="33">
        <v>230</v>
      </c>
      <c r="P136" s="23">
        <v>2</v>
      </c>
      <c r="Q136" s="23">
        <v>2</v>
      </c>
      <c r="R136" s="23">
        <v>2</v>
      </c>
      <c r="S136" s="23">
        <v>2</v>
      </c>
      <c r="T136" s="23">
        <v>2</v>
      </c>
      <c r="U136" s="23">
        <v>2</v>
      </c>
      <c r="V136" s="23">
        <v>2</v>
      </c>
      <c r="X136" s="23">
        <v>2</v>
      </c>
      <c r="Z136" s="25">
        <v>16</v>
      </c>
      <c r="AB136" s="26" t="str">
        <f t="shared" si="44"/>
        <v>avril</v>
      </c>
    </row>
    <row r="137" spans="1:28" x14ac:dyDescent="0.2">
      <c r="A137" s="32">
        <v>42470</v>
      </c>
      <c r="B137" s="23" t="s">
        <v>35</v>
      </c>
      <c r="C137" s="23">
        <v>10</v>
      </c>
      <c r="D137" s="23" t="s">
        <v>29</v>
      </c>
      <c r="E137" s="23" t="s">
        <v>32</v>
      </c>
      <c r="F137" s="23">
        <v>10</v>
      </c>
      <c r="G137" s="33">
        <v>23</v>
      </c>
      <c r="H137" s="33">
        <v>230</v>
      </c>
      <c r="P137" s="23">
        <v>2</v>
      </c>
      <c r="Q137" s="23">
        <v>2</v>
      </c>
      <c r="R137" s="23">
        <v>2</v>
      </c>
      <c r="S137" s="23">
        <v>2</v>
      </c>
      <c r="T137" s="23">
        <v>2</v>
      </c>
      <c r="U137" s="23">
        <v>2</v>
      </c>
      <c r="V137" s="23">
        <v>2</v>
      </c>
      <c r="X137" s="23">
        <v>2</v>
      </c>
      <c r="Z137" s="25">
        <v>16</v>
      </c>
      <c r="AB137" s="26" t="str">
        <f t="shared" si="44"/>
        <v>avril</v>
      </c>
    </row>
    <row r="138" spans="1:28" x14ac:dyDescent="0.2">
      <c r="A138" s="32">
        <v>42470</v>
      </c>
      <c r="B138" s="23" t="s">
        <v>35</v>
      </c>
      <c r="C138" s="23">
        <v>10</v>
      </c>
      <c r="D138" s="23" t="s">
        <v>29</v>
      </c>
      <c r="E138" s="23" t="s">
        <v>30</v>
      </c>
      <c r="F138" s="23">
        <v>10</v>
      </c>
      <c r="G138" s="33">
        <v>23</v>
      </c>
      <c r="H138" s="33">
        <v>230</v>
      </c>
      <c r="I138" s="23">
        <v>10</v>
      </c>
      <c r="P138" s="23">
        <v>2</v>
      </c>
      <c r="Q138" s="23">
        <v>2</v>
      </c>
      <c r="R138" s="23">
        <v>2</v>
      </c>
      <c r="S138" s="23">
        <v>2</v>
      </c>
      <c r="T138" s="23">
        <v>2</v>
      </c>
      <c r="U138" s="23">
        <v>2</v>
      </c>
      <c r="V138" s="23">
        <v>2</v>
      </c>
      <c r="X138" s="23">
        <v>2</v>
      </c>
      <c r="Z138" s="25">
        <v>26</v>
      </c>
      <c r="AB138" s="26" t="str">
        <f t="shared" ref="AB138:AB140" si="45">IF(ISBLANK(A138),"",TEXT(A138,"mmmm"))</f>
        <v>avril</v>
      </c>
    </row>
    <row r="139" spans="1:28" x14ac:dyDescent="0.2">
      <c r="A139" s="32">
        <v>42470</v>
      </c>
      <c r="B139" s="23" t="s">
        <v>35</v>
      </c>
      <c r="C139" s="23">
        <v>10</v>
      </c>
      <c r="D139" s="23" t="s">
        <v>29</v>
      </c>
      <c r="E139" s="23" t="s">
        <v>31</v>
      </c>
      <c r="F139" s="23">
        <v>10</v>
      </c>
      <c r="G139" s="33">
        <v>23</v>
      </c>
      <c r="H139" s="33">
        <v>230</v>
      </c>
      <c r="P139" s="23">
        <v>2</v>
      </c>
      <c r="Q139" s="23">
        <v>2</v>
      </c>
      <c r="R139" s="23">
        <v>2</v>
      </c>
      <c r="S139" s="23">
        <v>2</v>
      </c>
      <c r="T139" s="23">
        <v>2</v>
      </c>
      <c r="U139" s="23">
        <v>2</v>
      </c>
      <c r="V139" s="23">
        <v>2</v>
      </c>
      <c r="X139" s="23">
        <v>2</v>
      </c>
      <c r="Z139" s="25">
        <v>16</v>
      </c>
      <c r="AB139" s="26" t="str">
        <f t="shared" si="45"/>
        <v>avril</v>
      </c>
    </row>
    <row r="140" spans="1:28" x14ac:dyDescent="0.2">
      <c r="A140" s="32">
        <v>42470</v>
      </c>
      <c r="B140" s="23" t="s">
        <v>35</v>
      </c>
      <c r="C140" s="23">
        <v>10</v>
      </c>
      <c r="D140" s="23" t="s">
        <v>29</v>
      </c>
      <c r="E140" s="23" t="s">
        <v>32</v>
      </c>
      <c r="F140" s="23">
        <v>10</v>
      </c>
      <c r="G140" s="33">
        <v>23</v>
      </c>
      <c r="H140" s="33">
        <v>230</v>
      </c>
      <c r="P140" s="23">
        <v>2</v>
      </c>
      <c r="Q140" s="23">
        <v>2</v>
      </c>
      <c r="R140" s="23">
        <v>2</v>
      </c>
      <c r="S140" s="23">
        <v>2</v>
      </c>
      <c r="T140" s="23">
        <v>2</v>
      </c>
      <c r="U140" s="23">
        <v>2</v>
      </c>
      <c r="V140" s="23">
        <v>2</v>
      </c>
      <c r="X140" s="23">
        <v>2</v>
      </c>
      <c r="Z140" s="25">
        <v>16</v>
      </c>
      <c r="AB140" s="26" t="str">
        <f t="shared" si="45"/>
        <v>avril</v>
      </c>
    </row>
    <row r="141" spans="1:28" x14ac:dyDescent="0.2">
      <c r="A141" s="32">
        <v>42470</v>
      </c>
      <c r="B141" s="23" t="s">
        <v>35</v>
      </c>
      <c r="C141" s="23">
        <v>10</v>
      </c>
      <c r="D141" s="23" t="s">
        <v>29</v>
      </c>
      <c r="E141" s="23" t="s">
        <v>30</v>
      </c>
      <c r="F141" s="23">
        <v>10</v>
      </c>
      <c r="G141" s="33">
        <v>23</v>
      </c>
      <c r="H141" s="33">
        <v>230</v>
      </c>
      <c r="I141" s="23">
        <v>10</v>
      </c>
      <c r="P141" s="23">
        <v>2</v>
      </c>
      <c r="Q141" s="23">
        <v>2</v>
      </c>
      <c r="R141" s="23">
        <v>2</v>
      </c>
      <c r="S141" s="23">
        <v>2</v>
      </c>
      <c r="T141" s="23">
        <v>2</v>
      </c>
      <c r="U141" s="23">
        <v>2</v>
      </c>
      <c r="V141" s="23">
        <v>2</v>
      </c>
      <c r="X141" s="23">
        <v>2</v>
      </c>
      <c r="Z141" s="25">
        <v>26</v>
      </c>
      <c r="AB141" s="26" t="str">
        <f t="shared" ref="AB141:AB143" si="46">IF(ISBLANK(A141),"",TEXT(A141,"mmmm"))</f>
        <v>avril</v>
      </c>
    </row>
    <row r="142" spans="1:28" x14ac:dyDescent="0.2">
      <c r="A142" s="32">
        <v>42470</v>
      </c>
      <c r="B142" s="23" t="s">
        <v>35</v>
      </c>
      <c r="C142" s="23">
        <v>10</v>
      </c>
      <c r="D142" s="23" t="s">
        <v>29</v>
      </c>
      <c r="E142" s="23" t="s">
        <v>31</v>
      </c>
      <c r="F142" s="23">
        <v>10</v>
      </c>
      <c r="G142" s="33">
        <v>23</v>
      </c>
      <c r="H142" s="33">
        <v>230</v>
      </c>
      <c r="P142" s="23">
        <v>2</v>
      </c>
      <c r="Q142" s="23">
        <v>2</v>
      </c>
      <c r="R142" s="23">
        <v>2</v>
      </c>
      <c r="S142" s="23">
        <v>2</v>
      </c>
      <c r="T142" s="23">
        <v>2</v>
      </c>
      <c r="U142" s="23">
        <v>2</v>
      </c>
      <c r="V142" s="23">
        <v>2</v>
      </c>
      <c r="X142" s="23">
        <v>2</v>
      </c>
      <c r="Z142" s="25">
        <v>16</v>
      </c>
      <c r="AB142" s="26" t="str">
        <f t="shared" si="46"/>
        <v>avril</v>
      </c>
    </row>
    <row r="143" spans="1:28" x14ac:dyDescent="0.2">
      <c r="A143" s="32">
        <v>42470</v>
      </c>
      <c r="B143" s="23" t="s">
        <v>35</v>
      </c>
      <c r="C143" s="23">
        <v>10</v>
      </c>
      <c r="D143" s="23" t="s">
        <v>29</v>
      </c>
      <c r="E143" s="23" t="s">
        <v>32</v>
      </c>
      <c r="F143" s="23">
        <v>10</v>
      </c>
      <c r="G143" s="33">
        <v>23</v>
      </c>
      <c r="H143" s="33">
        <v>230</v>
      </c>
      <c r="P143" s="23">
        <v>2</v>
      </c>
      <c r="Q143" s="23">
        <v>2</v>
      </c>
      <c r="R143" s="23">
        <v>2</v>
      </c>
      <c r="S143" s="23">
        <v>2</v>
      </c>
      <c r="T143" s="23">
        <v>2</v>
      </c>
      <c r="U143" s="23">
        <v>2</v>
      </c>
      <c r="V143" s="23">
        <v>2</v>
      </c>
      <c r="X143" s="23">
        <v>2</v>
      </c>
      <c r="Z143" s="25">
        <v>16</v>
      </c>
      <c r="AB143" s="26" t="str">
        <f t="shared" si="46"/>
        <v>avril</v>
      </c>
    </row>
    <row r="144" spans="1:28" x14ac:dyDescent="0.2">
      <c r="A144" s="32">
        <v>42470</v>
      </c>
      <c r="B144" s="23" t="s">
        <v>35</v>
      </c>
      <c r="C144" s="23">
        <v>10</v>
      </c>
      <c r="D144" s="23" t="s">
        <v>29</v>
      </c>
      <c r="E144" s="23" t="s">
        <v>30</v>
      </c>
      <c r="F144" s="23">
        <v>10</v>
      </c>
      <c r="G144" s="33">
        <v>23</v>
      </c>
      <c r="H144" s="33">
        <v>230</v>
      </c>
      <c r="I144" s="23">
        <v>10</v>
      </c>
      <c r="P144" s="23">
        <v>2</v>
      </c>
      <c r="Q144" s="23">
        <v>2</v>
      </c>
      <c r="R144" s="23">
        <v>2</v>
      </c>
      <c r="S144" s="23">
        <v>2</v>
      </c>
      <c r="T144" s="23">
        <v>2</v>
      </c>
      <c r="U144" s="23">
        <v>2</v>
      </c>
      <c r="V144" s="23">
        <v>2</v>
      </c>
      <c r="X144" s="23">
        <v>2</v>
      </c>
      <c r="Z144" s="25">
        <v>26</v>
      </c>
      <c r="AB144" s="26" t="str">
        <f t="shared" ref="AB144:AB146" si="47">IF(ISBLANK(A144),"",TEXT(A144,"mmmm"))</f>
        <v>avril</v>
      </c>
    </row>
    <row r="145" spans="1:28" x14ac:dyDescent="0.2">
      <c r="A145" s="32">
        <v>42470</v>
      </c>
      <c r="B145" s="23" t="s">
        <v>35</v>
      </c>
      <c r="C145" s="23">
        <v>10</v>
      </c>
      <c r="D145" s="23" t="s">
        <v>29</v>
      </c>
      <c r="E145" s="23" t="s">
        <v>31</v>
      </c>
      <c r="F145" s="23">
        <v>10</v>
      </c>
      <c r="G145" s="33">
        <v>23</v>
      </c>
      <c r="H145" s="33">
        <v>230</v>
      </c>
      <c r="P145" s="23">
        <v>2</v>
      </c>
      <c r="Q145" s="23">
        <v>2</v>
      </c>
      <c r="R145" s="23">
        <v>2</v>
      </c>
      <c r="S145" s="23">
        <v>2</v>
      </c>
      <c r="T145" s="23">
        <v>2</v>
      </c>
      <c r="U145" s="23">
        <v>2</v>
      </c>
      <c r="V145" s="23">
        <v>2</v>
      </c>
      <c r="X145" s="23">
        <v>2</v>
      </c>
      <c r="Z145" s="25">
        <v>16</v>
      </c>
      <c r="AB145" s="26" t="str">
        <f t="shared" si="47"/>
        <v>avril</v>
      </c>
    </row>
    <row r="146" spans="1:28" x14ac:dyDescent="0.2">
      <c r="A146" s="32">
        <v>42470</v>
      </c>
      <c r="B146" s="23" t="s">
        <v>35</v>
      </c>
      <c r="C146" s="23">
        <v>10</v>
      </c>
      <c r="D146" s="23" t="s">
        <v>29</v>
      </c>
      <c r="E146" s="23" t="s">
        <v>32</v>
      </c>
      <c r="F146" s="23">
        <v>10</v>
      </c>
      <c r="G146" s="33">
        <v>23</v>
      </c>
      <c r="H146" s="33">
        <v>230</v>
      </c>
      <c r="P146" s="23">
        <v>2</v>
      </c>
      <c r="Q146" s="23">
        <v>2</v>
      </c>
      <c r="R146" s="23">
        <v>2</v>
      </c>
      <c r="S146" s="23">
        <v>2</v>
      </c>
      <c r="T146" s="23">
        <v>2</v>
      </c>
      <c r="U146" s="23">
        <v>2</v>
      </c>
      <c r="V146" s="23">
        <v>2</v>
      </c>
      <c r="X146" s="23">
        <v>2</v>
      </c>
      <c r="Z146" s="25">
        <v>16</v>
      </c>
      <c r="AB146" s="26" t="str">
        <f t="shared" si="47"/>
        <v>avril</v>
      </c>
    </row>
    <row r="147" spans="1:28" x14ac:dyDescent="0.2">
      <c r="A147" s="32">
        <v>42470</v>
      </c>
      <c r="B147" s="23" t="s">
        <v>35</v>
      </c>
      <c r="C147" s="23">
        <v>10</v>
      </c>
      <c r="D147" s="23" t="s">
        <v>29</v>
      </c>
      <c r="E147" s="23" t="s">
        <v>30</v>
      </c>
      <c r="F147" s="23">
        <v>10</v>
      </c>
      <c r="G147" s="33">
        <v>23</v>
      </c>
      <c r="H147" s="33">
        <v>230</v>
      </c>
      <c r="I147" s="23">
        <v>10</v>
      </c>
      <c r="P147" s="23">
        <v>2</v>
      </c>
      <c r="Q147" s="23">
        <v>2</v>
      </c>
      <c r="R147" s="23">
        <v>2</v>
      </c>
      <c r="S147" s="23">
        <v>2</v>
      </c>
      <c r="T147" s="23">
        <v>2</v>
      </c>
      <c r="U147" s="23">
        <v>2</v>
      </c>
      <c r="V147" s="23">
        <v>2</v>
      </c>
      <c r="X147" s="23">
        <v>2</v>
      </c>
      <c r="Z147" s="25">
        <v>26</v>
      </c>
      <c r="AB147" s="26" t="str">
        <f t="shared" ref="AB147:AB149" si="48">IF(ISBLANK(A147),"",TEXT(A147,"mmmm"))</f>
        <v>avril</v>
      </c>
    </row>
    <row r="148" spans="1:28" x14ac:dyDescent="0.2">
      <c r="A148" s="32">
        <v>42470</v>
      </c>
      <c r="B148" s="23" t="s">
        <v>35</v>
      </c>
      <c r="C148" s="23">
        <v>10</v>
      </c>
      <c r="D148" s="23" t="s">
        <v>29</v>
      </c>
      <c r="E148" s="23" t="s">
        <v>31</v>
      </c>
      <c r="F148" s="23">
        <v>10</v>
      </c>
      <c r="G148" s="33">
        <v>23</v>
      </c>
      <c r="H148" s="33">
        <v>230</v>
      </c>
      <c r="P148" s="23">
        <v>2</v>
      </c>
      <c r="Q148" s="23">
        <v>2</v>
      </c>
      <c r="R148" s="23">
        <v>2</v>
      </c>
      <c r="S148" s="23">
        <v>2</v>
      </c>
      <c r="T148" s="23">
        <v>2</v>
      </c>
      <c r="U148" s="23">
        <v>2</v>
      </c>
      <c r="V148" s="23">
        <v>2</v>
      </c>
      <c r="X148" s="23">
        <v>2</v>
      </c>
      <c r="Z148" s="25">
        <v>16</v>
      </c>
      <c r="AB148" s="26" t="str">
        <f t="shared" si="48"/>
        <v>avril</v>
      </c>
    </row>
    <row r="149" spans="1:28" x14ac:dyDescent="0.2">
      <c r="A149" s="32">
        <v>42470</v>
      </c>
      <c r="B149" s="23" t="s">
        <v>35</v>
      </c>
      <c r="C149" s="23">
        <v>10</v>
      </c>
      <c r="D149" s="23" t="s">
        <v>29</v>
      </c>
      <c r="E149" s="23" t="s">
        <v>32</v>
      </c>
      <c r="F149" s="23">
        <v>10</v>
      </c>
      <c r="G149" s="33">
        <v>23</v>
      </c>
      <c r="H149" s="33">
        <v>230</v>
      </c>
      <c r="P149" s="23">
        <v>2</v>
      </c>
      <c r="Q149" s="23">
        <v>2</v>
      </c>
      <c r="R149" s="23">
        <v>2</v>
      </c>
      <c r="S149" s="23">
        <v>2</v>
      </c>
      <c r="T149" s="23">
        <v>2</v>
      </c>
      <c r="U149" s="23">
        <v>2</v>
      </c>
      <c r="V149" s="23">
        <v>2</v>
      </c>
      <c r="X149" s="23">
        <v>2</v>
      </c>
      <c r="Z149" s="25">
        <v>16</v>
      </c>
      <c r="AB149" s="26" t="str">
        <f t="shared" si="48"/>
        <v>avril</v>
      </c>
    </row>
    <row r="150" spans="1:28" x14ac:dyDescent="0.2">
      <c r="A150" s="32">
        <v>42470</v>
      </c>
      <c r="B150" s="23" t="s">
        <v>35</v>
      </c>
      <c r="C150" s="23">
        <v>10</v>
      </c>
      <c r="D150" s="23" t="s">
        <v>29</v>
      </c>
      <c r="E150" s="23" t="s">
        <v>30</v>
      </c>
      <c r="F150" s="23">
        <v>10</v>
      </c>
      <c r="G150" s="33">
        <v>23</v>
      </c>
      <c r="H150" s="33">
        <v>230</v>
      </c>
      <c r="I150" s="23">
        <v>10</v>
      </c>
      <c r="P150" s="23">
        <v>2</v>
      </c>
      <c r="Q150" s="23">
        <v>2</v>
      </c>
      <c r="R150" s="23">
        <v>2</v>
      </c>
      <c r="S150" s="23">
        <v>2</v>
      </c>
      <c r="T150" s="23">
        <v>2</v>
      </c>
      <c r="U150" s="23">
        <v>2</v>
      </c>
      <c r="V150" s="23">
        <v>2</v>
      </c>
      <c r="X150" s="23">
        <v>2</v>
      </c>
      <c r="Z150" s="25">
        <v>26</v>
      </c>
      <c r="AB150" s="26" t="str">
        <f t="shared" ref="AB150:AB152" si="49">IF(ISBLANK(A150),"",TEXT(A150,"mmmm"))</f>
        <v>avril</v>
      </c>
    </row>
    <row r="151" spans="1:28" x14ac:dyDescent="0.2">
      <c r="A151" s="32">
        <v>42470</v>
      </c>
      <c r="B151" s="23" t="s">
        <v>35</v>
      </c>
      <c r="C151" s="23">
        <v>10</v>
      </c>
      <c r="D151" s="23" t="s">
        <v>29</v>
      </c>
      <c r="E151" s="23" t="s">
        <v>31</v>
      </c>
      <c r="F151" s="23">
        <v>10</v>
      </c>
      <c r="G151" s="33">
        <v>23</v>
      </c>
      <c r="H151" s="33">
        <v>230</v>
      </c>
      <c r="P151" s="23">
        <v>2</v>
      </c>
      <c r="Q151" s="23">
        <v>2</v>
      </c>
      <c r="R151" s="23">
        <v>2</v>
      </c>
      <c r="S151" s="23">
        <v>2</v>
      </c>
      <c r="T151" s="23">
        <v>2</v>
      </c>
      <c r="U151" s="23">
        <v>2</v>
      </c>
      <c r="V151" s="23">
        <v>2</v>
      </c>
      <c r="X151" s="23">
        <v>2</v>
      </c>
      <c r="Z151" s="25">
        <v>16</v>
      </c>
      <c r="AB151" s="26" t="str">
        <f t="shared" si="49"/>
        <v>avril</v>
      </c>
    </row>
    <row r="152" spans="1:28" x14ac:dyDescent="0.2">
      <c r="A152" s="32">
        <v>42470</v>
      </c>
      <c r="B152" s="23" t="s">
        <v>35</v>
      </c>
      <c r="C152" s="23">
        <v>10</v>
      </c>
      <c r="D152" s="23" t="s">
        <v>29</v>
      </c>
      <c r="E152" s="23" t="s">
        <v>32</v>
      </c>
      <c r="F152" s="23">
        <v>10</v>
      </c>
      <c r="G152" s="33">
        <v>23</v>
      </c>
      <c r="H152" s="33">
        <v>230</v>
      </c>
      <c r="P152" s="23">
        <v>2</v>
      </c>
      <c r="Q152" s="23">
        <v>2</v>
      </c>
      <c r="R152" s="23">
        <v>2</v>
      </c>
      <c r="S152" s="23">
        <v>2</v>
      </c>
      <c r="T152" s="23">
        <v>2</v>
      </c>
      <c r="U152" s="23">
        <v>2</v>
      </c>
      <c r="V152" s="23">
        <v>2</v>
      </c>
      <c r="X152" s="23">
        <v>2</v>
      </c>
      <c r="Z152" s="25">
        <v>16</v>
      </c>
      <c r="AB152" s="26" t="str">
        <f t="shared" si="49"/>
        <v>avril</v>
      </c>
    </row>
    <row r="153" spans="1:28" x14ac:dyDescent="0.2">
      <c r="A153" s="32">
        <v>42470</v>
      </c>
      <c r="B153" s="23" t="s">
        <v>35</v>
      </c>
      <c r="C153" s="23">
        <v>10</v>
      </c>
      <c r="D153" s="23" t="s">
        <v>29</v>
      </c>
      <c r="E153" s="23" t="s">
        <v>30</v>
      </c>
      <c r="F153" s="23">
        <v>10</v>
      </c>
      <c r="G153" s="33">
        <v>23</v>
      </c>
      <c r="H153" s="33">
        <v>230</v>
      </c>
      <c r="I153" s="23">
        <v>10</v>
      </c>
      <c r="P153" s="23">
        <v>2</v>
      </c>
      <c r="Q153" s="23">
        <v>2</v>
      </c>
      <c r="R153" s="23">
        <v>2</v>
      </c>
      <c r="S153" s="23">
        <v>2</v>
      </c>
      <c r="T153" s="23">
        <v>2</v>
      </c>
      <c r="U153" s="23">
        <v>2</v>
      </c>
      <c r="V153" s="23">
        <v>2</v>
      </c>
      <c r="X153" s="23">
        <v>2</v>
      </c>
      <c r="Z153" s="25">
        <v>26</v>
      </c>
      <c r="AB153" s="26" t="str">
        <f t="shared" ref="AB153:AB155" si="50">IF(ISBLANK(A153),"",TEXT(A153,"mmmm"))</f>
        <v>avril</v>
      </c>
    </row>
    <row r="154" spans="1:28" x14ac:dyDescent="0.2">
      <c r="A154" s="32">
        <v>42470</v>
      </c>
      <c r="B154" s="23" t="s">
        <v>35</v>
      </c>
      <c r="C154" s="23">
        <v>10</v>
      </c>
      <c r="D154" s="23" t="s">
        <v>29</v>
      </c>
      <c r="E154" s="23" t="s">
        <v>31</v>
      </c>
      <c r="F154" s="23">
        <v>10</v>
      </c>
      <c r="G154" s="33">
        <v>23</v>
      </c>
      <c r="H154" s="33">
        <v>230</v>
      </c>
      <c r="P154" s="23">
        <v>2</v>
      </c>
      <c r="Q154" s="23">
        <v>2</v>
      </c>
      <c r="R154" s="23">
        <v>2</v>
      </c>
      <c r="S154" s="23">
        <v>2</v>
      </c>
      <c r="T154" s="23">
        <v>2</v>
      </c>
      <c r="U154" s="23">
        <v>2</v>
      </c>
      <c r="V154" s="23">
        <v>2</v>
      </c>
      <c r="X154" s="23">
        <v>2</v>
      </c>
      <c r="Z154" s="25">
        <v>16</v>
      </c>
      <c r="AB154" s="26" t="str">
        <f t="shared" si="50"/>
        <v>avril</v>
      </c>
    </row>
    <row r="155" spans="1:28" x14ac:dyDescent="0.2">
      <c r="A155" s="32">
        <v>42470</v>
      </c>
      <c r="B155" s="23" t="s">
        <v>35</v>
      </c>
      <c r="C155" s="23">
        <v>10</v>
      </c>
      <c r="D155" s="23" t="s">
        <v>29</v>
      </c>
      <c r="E155" s="23" t="s">
        <v>32</v>
      </c>
      <c r="F155" s="23">
        <v>10</v>
      </c>
      <c r="G155" s="33">
        <v>23</v>
      </c>
      <c r="H155" s="33">
        <v>230</v>
      </c>
      <c r="P155" s="23">
        <v>2</v>
      </c>
      <c r="Q155" s="23">
        <v>2</v>
      </c>
      <c r="R155" s="23">
        <v>2</v>
      </c>
      <c r="S155" s="23">
        <v>2</v>
      </c>
      <c r="T155" s="23">
        <v>2</v>
      </c>
      <c r="U155" s="23">
        <v>2</v>
      </c>
      <c r="V155" s="23">
        <v>2</v>
      </c>
      <c r="X155" s="23">
        <v>2</v>
      </c>
      <c r="Z155" s="25">
        <v>16</v>
      </c>
      <c r="AB155" s="26" t="str">
        <f t="shared" si="50"/>
        <v>avril</v>
      </c>
    </row>
    <row r="156" spans="1:28" x14ac:dyDescent="0.2">
      <c r="A156" s="32">
        <v>42470</v>
      </c>
      <c r="B156" s="23" t="s">
        <v>35</v>
      </c>
      <c r="C156" s="23">
        <v>10</v>
      </c>
      <c r="D156" s="23" t="s">
        <v>29</v>
      </c>
      <c r="E156" s="23" t="s">
        <v>30</v>
      </c>
      <c r="F156" s="23">
        <v>10</v>
      </c>
      <c r="G156" s="33">
        <v>23</v>
      </c>
      <c r="H156" s="33">
        <v>230</v>
      </c>
      <c r="I156" s="23">
        <v>10</v>
      </c>
      <c r="P156" s="23">
        <v>2</v>
      </c>
      <c r="Q156" s="23">
        <v>2</v>
      </c>
      <c r="R156" s="23">
        <v>2</v>
      </c>
      <c r="S156" s="23">
        <v>2</v>
      </c>
      <c r="T156" s="23">
        <v>2</v>
      </c>
      <c r="U156" s="23">
        <v>2</v>
      </c>
      <c r="V156" s="23">
        <v>2</v>
      </c>
      <c r="X156" s="23">
        <v>2</v>
      </c>
      <c r="Z156" s="25">
        <v>26</v>
      </c>
      <c r="AB156" s="26" t="str">
        <f t="shared" ref="AB156:AB158" si="51">IF(ISBLANK(A156),"",TEXT(A156,"mmmm"))</f>
        <v>avril</v>
      </c>
    </row>
    <row r="157" spans="1:28" x14ac:dyDescent="0.2">
      <c r="A157" s="32">
        <v>42470</v>
      </c>
      <c r="B157" s="23" t="s">
        <v>35</v>
      </c>
      <c r="C157" s="23">
        <v>10</v>
      </c>
      <c r="D157" s="23" t="s">
        <v>29</v>
      </c>
      <c r="E157" s="23" t="s">
        <v>31</v>
      </c>
      <c r="F157" s="23">
        <v>10</v>
      </c>
      <c r="G157" s="33">
        <v>23</v>
      </c>
      <c r="H157" s="33">
        <v>230</v>
      </c>
      <c r="P157" s="23">
        <v>2</v>
      </c>
      <c r="Q157" s="23">
        <v>2</v>
      </c>
      <c r="R157" s="23">
        <v>2</v>
      </c>
      <c r="S157" s="23">
        <v>2</v>
      </c>
      <c r="T157" s="23">
        <v>2</v>
      </c>
      <c r="U157" s="23">
        <v>2</v>
      </c>
      <c r="V157" s="23">
        <v>2</v>
      </c>
      <c r="X157" s="23">
        <v>2</v>
      </c>
      <c r="Z157" s="25">
        <v>16</v>
      </c>
      <c r="AB157" s="26" t="str">
        <f t="shared" si="51"/>
        <v>avril</v>
      </c>
    </row>
    <row r="158" spans="1:28" x14ac:dyDescent="0.2">
      <c r="A158" s="32">
        <v>42470</v>
      </c>
      <c r="B158" s="23" t="s">
        <v>35</v>
      </c>
      <c r="C158" s="23">
        <v>10</v>
      </c>
      <c r="D158" s="23" t="s">
        <v>29</v>
      </c>
      <c r="E158" s="23" t="s">
        <v>32</v>
      </c>
      <c r="F158" s="23">
        <v>10</v>
      </c>
      <c r="G158" s="33">
        <v>23</v>
      </c>
      <c r="H158" s="33">
        <v>230</v>
      </c>
      <c r="P158" s="23">
        <v>2</v>
      </c>
      <c r="Q158" s="23">
        <v>2</v>
      </c>
      <c r="R158" s="23">
        <v>2</v>
      </c>
      <c r="S158" s="23">
        <v>2</v>
      </c>
      <c r="T158" s="23">
        <v>2</v>
      </c>
      <c r="U158" s="23">
        <v>2</v>
      </c>
      <c r="V158" s="23">
        <v>2</v>
      </c>
      <c r="X158" s="23">
        <v>2</v>
      </c>
      <c r="Z158" s="25">
        <v>16</v>
      </c>
      <c r="AB158" s="26" t="str">
        <f t="shared" si="51"/>
        <v>avril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A8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activeCell="A5" sqref="A5:XFD5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A8"/>
  <sheetViews>
    <sheetView showGridLines="0" zoomScale="66" zoomScaleNormal="66" workbookViewId="0">
      <pane xSplit="8" ySplit="5" topLeftCell="I6" activePane="bottomRight" state="frozen"/>
      <selection activeCell="G24" sqref="G24"/>
      <selection pane="topRight" activeCell="G24" sqref="G24"/>
      <selection pane="bottomLeft" activeCell="G24" sqref="G24"/>
      <selection pane="bottomRight" activeCell="C15" sqref="C15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A8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activeCell="F29" sqref="F29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A8"/>
  <sheetViews>
    <sheetView showGridLines="0" zoomScale="66" zoomScaleNormal="66" workbookViewId="0">
      <pane xSplit="8" ySplit="5" topLeftCell="I6" activePane="bottomRight" state="frozen"/>
      <selection activeCell="G24" sqref="G24"/>
      <selection pane="topRight" activeCell="G24" sqref="G24"/>
      <selection pane="bottomLeft" activeCell="G24" sqref="G24"/>
      <selection pane="bottomRight" activeCell="G29" sqref="G29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A8"/>
  <sheetViews>
    <sheetView showGridLines="0" zoomScale="66" zoomScaleNormal="66" workbookViewId="0">
      <pane xSplit="8" ySplit="5" topLeftCell="O6" activePane="bottomRight" state="frozen"/>
      <selection activeCell="A5" sqref="A5:XFD5"/>
      <selection pane="topRight" activeCell="A5" sqref="A5:XFD5"/>
      <selection pane="bottomLeft" activeCell="A5" sqref="A5:XFD5"/>
      <selection pane="bottomRight" activeCell="G19" sqref="G19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A8"/>
  <sheetViews>
    <sheetView showGridLines="0" zoomScale="66" zoomScaleNormal="66" workbookViewId="0">
      <pane xSplit="8" ySplit="5" topLeftCell="I6" activePane="bottomRight" state="frozen"/>
      <selection activeCell="A5" sqref="A5:XFD5"/>
      <selection pane="topRight" activeCell="A5" sqref="A5:XFD5"/>
      <selection pane="bottomLeft" activeCell="A5" sqref="A5:XFD5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AA8"/>
  <sheetViews>
    <sheetView showGridLines="0" zoomScale="66" zoomScaleNormal="66" workbookViewId="0">
      <pane xSplit="8" ySplit="5" topLeftCell="I6" activePane="bottomRight" state="frozen"/>
      <selection activeCell="A5" sqref="A5:XFD5"/>
      <selection pane="topRight" activeCell="A5" sqref="A5:XFD5"/>
      <selection pane="bottomLeft" activeCell="A5" sqref="A5:XFD5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AA8"/>
  <sheetViews>
    <sheetView showGridLines="0" zoomScale="66" zoomScaleNormal="66" workbookViewId="0">
      <pane xSplit="8" ySplit="5" topLeftCell="I6" activePane="bottomRight" state="frozen"/>
      <selection activeCell="A5" sqref="A5:XFD5"/>
      <selection pane="topRight" activeCell="A5" sqref="A5:XFD5"/>
      <selection pane="bottomLeft" activeCell="A5" sqref="A5:XFD5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AA8"/>
  <sheetViews>
    <sheetView showGridLines="0" zoomScale="66" zoomScaleNormal="66" workbookViewId="0">
      <pane xSplit="8" ySplit="5" topLeftCell="I6" activePane="bottomRight" state="frozen"/>
      <selection activeCell="A5" sqref="A5:XFD5"/>
      <selection pane="topRight" activeCell="A5" sqref="A5:XFD5"/>
      <selection pane="bottomLeft" activeCell="A5" sqref="A5:XFD5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A8"/>
  <sheetViews>
    <sheetView showGridLines="0" zoomScale="66" zoomScaleNormal="66" workbookViewId="0">
      <pane xSplit="8" ySplit="5" topLeftCell="I6" activePane="bottomRight" state="frozen"/>
      <selection activeCell="A5" sqref="A5:XFD5"/>
      <selection pane="topRight" activeCell="A5" sqref="A5:XFD5"/>
      <selection pane="bottomLeft" activeCell="A5" sqref="A5:XFD5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AA8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28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28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28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activeCell="U7" sqref="U7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activeCell="H29" sqref="H29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34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34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34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2:AA16"/>
  <sheetViews>
    <sheetView showGridLines="0" zoomScale="66" zoomScaleNormal="66" workbookViewId="0">
      <pane xSplit="8" ySplit="5" topLeftCell="I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2:AA16"/>
  <sheetViews>
    <sheetView showGridLines="0" zoomScale="66" zoomScaleNormal="66" workbookViewId="0">
      <pane xSplit="8" ySplit="5" topLeftCell="I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2:AA16"/>
  <sheetViews>
    <sheetView showGridLines="0" zoomScale="66" zoomScaleNormal="66" workbookViewId="0">
      <pane xSplit="8" ySplit="5" topLeftCell="O6" activePane="bottomRight" state="frozen"/>
      <selection activeCell="G24" sqref="G24"/>
      <selection pane="topRight" activeCell="G24" sqref="G24"/>
      <selection pane="bottomLeft" activeCell="G24" sqref="G24"/>
      <selection pane="bottomRight" sqref="A1:XFD8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2:AA16"/>
  <sheetViews>
    <sheetView showGridLines="0" zoomScale="66" zoomScaleNormal="66" workbookViewId="0">
      <pane xSplit="8" ySplit="5" topLeftCell="I6" activePane="bottomRight" state="frozen"/>
      <selection activeCell="A2" sqref="A2:B2"/>
      <selection pane="topRight" activeCell="A2" sqref="A2:B2"/>
      <selection pane="bottomLeft" activeCell="A2" sqref="A2:B2"/>
      <selection pane="bottomRight" activeCell="C7" sqref="C7"/>
    </sheetView>
  </sheetViews>
  <sheetFormatPr baseColWidth="10" defaultRowHeight="15" x14ac:dyDescent="0.25"/>
  <cols>
    <col min="1" max="1" width="15.28515625" style="3" bestFit="1" customWidth="1"/>
    <col min="2" max="2" width="23.5703125" style="3" customWidth="1"/>
    <col min="3" max="3" width="16.85546875" style="3" customWidth="1"/>
    <col min="4" max="4" width="12.140625" style="3" customWidth="1"/>
    <col min="5" max="5" width="16.42578125" style="3" bestFit="1" customWidth="1"/>
    <col min="6" max="8" width="17.28515625" style="3" customWidth="1"/>
    <col min="9" max="9" width="9.7109375" style="3" customWidth="1"/>
    <col min="10" max="10" width="11" style="3" customWidth="1"/>
    <col min="11" max="13" width="9.7109375" style="3" customWidth="1"/>
    <col min="14" max="14" width="10.85546875" style="3" customWidth="1"/>
    <col min="15" max="25" width="9.7109375" style="3" customWidth="1"/>
    <col min="26" max="26" width="16.28515625" style="3" customWidth="1"/>
    <col min="27" max="27" width="21" style="3" customWidth="1"/>
    <col min="28" max="16384" width="11.42578125" style="3"/>
  </cols>
  <sheetData>
    <row r="2" spans="1:27" ht="21.75" customHeight="1" x14ac:dyDescent="0.25">
      <c r="A2" s="31"/>
      <c r="B2" s="31"/>
    </row>
    <row r="5" spans="1:27" s="2" customFormat="1" ht="16.5" thickBot="1" x14ac:dyDescent="0.3">
      <c r="A5" s="28" t="s">
        <v>4</v>
      </c>
      <c r="B5" s="5" t="s">
        <v>5</v>
      </c>
      <c r="C5" s="5" t="s">
        <v>6</v>
      </c>
      <c r="D5" s="27" t="s">
        <v>0</v>
      </c>
      <c r="E5" s="27" t="s">
        <v>2</v>
      </c>
      <c r="F5" s="5" t="s">
        <v>7</v>
      </c>
      <c r="G5" s="5" t="s">
        <v>8</v>
      </c>
      <c r="H5" s="4" t="s">
        <v>9</v>
      </c>
      <c r="I5" s="4" t="s">
        <v>10</v>
      </c>
      <c r="J5" s="4" t="s">
        <v>11</v>
      </c>
      <c r="K5" s="4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  <c r="V5" s="4" t="s">
        <v>23</v>
      </c>
      <c r="W5" s="4" t="s">
        <v>24</v>
      </c>
      <c r="X5" s="4" t="s">
        <v>25</v>
      </c>
      <c r="Y5" s="4" t="s">
        <v>26</v>
      </c>
      <c r="Z5" s="4" t="s">
        <v>27</v>
      </c>
      <c r="AA5" s="4" t="s">
        <v>1</v>
      </c>
    </row>
    <row r="6" spans="1:27" s="14" customFormat="1" ht="24.95" customHeight="1" x14ac:dyDescent="0.25">
      <c r="A6" s="6">
        <v>42470</v>
      </c>
      <c r="B6" s="7" t="s">
        <v>35</v>
      </c>
      <c r="C6" s="8">
        <v>10</v>
      </c>
      <c r="D6" s="8" t="s">
        <v>29</v>
      </c>
      <c r="E6" s="9" t="s">
        <v>30</v>
      </c>
      <c r="F6" s="8">
        <v>10</v>
      </c>
      <c r="G6" s="29">
        <v>23</v>
      </c>
      <c r="H6" s="10">
        <f>F6*G6</f>
        <v>230</v>
      </c>
      <c r="I6" s="10">
        <v>10</v>
      </c>
      <c r="J6" s="10"/>
      <c r="K6" s="10"/>
      <c r="L6" s="10"/>
      <c r="M6" s="10"/>
      <c r="N6" s="11"/>
      <c r="O6" s="10"/>
      <c r="P6" s="10">
        <v>2</v>
      </c>
      <c r="Q6" s="10">
        <v>2</v>
      </c>
      <c r="R6" s="10">
        <v>2</v>
      </c>
      <c r="S6" s="10">
        <v>2</v>
      </c>
      <c r="T6" s="10">
        <v>2</v>
      </c>
      <c r="U6" s="10">
        <v>2</v>
      </c>
      <c r="V6" s="10">
        <v>2</v>
      </c>
      <c r="W6" s="12"/>
      <c r="X6" s="12">
        <v>2</v>
      </c>
      <c r="Y6" s="10"/>
      <c r="Z6" s="11">
        <f t="shared" ref="Z6:Z8" si="0">SUM(I6:Y6)</f>
        <v>26</v>
      </c>
      <c r="AA6" s="13"/>
    </row>
    <row r="7" spans="1:27" s="14" customFormat="1" ht="24.95" customHeight="1" x14ac:dyDescent="0.25">
      <c r="A7" s="6">
        <v>42470</v>
      </c>
      <c r="B7" s="7" t="s">
        <v>35</v>
      </c>
      <c r="C7" s="8">
        <v>10</v>
      </c>
      <c r="D7" s="8" t="s">
        <v>29</v>
      </c>
      <c r="E7" s="9" t="s">
        <v>31</v>
      </c>
      <c r="F7" s="15">
        <v>10</v>
      </c>
      <c r="G7" s="30">
        <v>23</v>
      </c>
      <c r="H7" s="16">
        <f t="shared" ref="H7:H8" si="1">F7*G7</f>
        <v>230</v>
      </c>
      <c r="I7" s="16"/>
      <c r="J7" s="16"/>
      <c r="K7" s="16"/>
      <c r="L7" s="16"/>
      <c r="M7" s="16"/>
      <c r="N7" s="16"/>
      <c r="O7" s="16"/>
      <c r="P7" s="16">
        <v>2</v>
      </c>
      <c r="Q7" s="16">
        <v>2</v>
      </c>
      <c r="R7" s="16">
        <v>2</v>
      </c>
      <c r="S7" s="16">
        <v>2</v>
      </c>
      <c r="T7" s="16">
        <v>2</v>
      </c>
      <c r="U7" s="16">
        <v>2</v>
      </c>
      <c r="V7" s="16">
        <v>2</v>
      </c>
      <c r="W7" s="17"/>
      <c r="X7" s="17">
        <v>2</v>
      </c>
      <c r="Y7" s="16"/>
      <c r="Z7" s="16">
        <f t="shared" si="0"/>
        <v>16</v>
      </c>
      <c r="AA7" s="18"/>
    </row>
    <row r="8" spans="1:27" s="14" customFormat="1" ht="24.95" customHeight="1" x14ac:dyDescent="0.25">
      <c r="A8" s="6">
        <v>42470</v>
      </c>
      <c r="B8" s="7" t="s">
        <v>35</v>
      </c>
      <c r="C8" s="8">
        <v>10</v>
      </c>
      <c r="D8" s="8" t="s">
        <v>29</v>
      </c>
      <c r="E8" s="9" t="s">
        <v>32</v>
      </c>
      <c r="F8" s="15">
        <v>10</v>
      </c>
      <c r="G8" s="30">
        <v>23</v>
      </c>
      <c r="H8" s="16">
        <f t="shared" si="1"/>
        <v>230</v>
      </c>
      <c r="I8" s="16"/>
      <c r="J8" s="16"/>
      <c r="K8" s="16"/>
      <c r="L8" s="16"/>
      <c r="M8" s="16"/>
      <c r="N8" s="16"/>
      <c r="O8" s="16"/>
      <c r="P8" s="16">
        <v>2</v>
      </c>
      <c r="Q8" s="16">
        <v>2</v>
      </c>
      <c r="R8" s="16">
        <v>2</v>
      </c>
      <c r="S8" s="16">
        <v>2</v>
      </c>
      <c r="T8" s="16">
        <v>2</v>
      </c>
      <c r="U8" s="16">
        <v>2</v>
      </c>
      <c r="V8" s="16">
        <v>2</v>
      </c>
      <c r="W8" s="17"/>
      <c r="X8" s="17">
        <v>2</v>
      </c>
      <c r="Y8" s="16"/>
      <c r="Z8" s="16">
        <f t="shared" si="0"/>
        <v>16</v>
      </c>
      <c r="AA8" s="18"/>
    </row>
    <row r="9" spans="1:27" s="14" customFormat="1" ht="24.95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 s="14" customFormat="1" ht="24.95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 s="14" customFormat="1" ht="24.9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 s="14" customFormat="1" ht="24.9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 s="14" customFormat="1" ht="24.95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 s="14" customFormat="1" ht="24.95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s="14" customFormat="1" ht="24.95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  <row r="16" spans="1:27" s="14" customFormat="1" ht="24.95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</sheetData>
  <mergeCells count="1">
    <mergeCell ref="A2:B2"/>
  </mergeCell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56</vt:i4>
      </vt:variant>
    </vt:vector>
  </HeadingPairs>
  <TitlesOfParts>
    <vt:vector size="56" baseType="lpstr">
      <vt:lpstr>Listes</vt:lpstr>
      <vt:lpstr>Accueil</vt:lpstr>
      <vt:lpstr>TCD</vt:lpstr>
      <vt:lpstr>Résumé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Mahdiest</cp:lastModifiedBy>
  <dcterms:created xsi:type="dcterms:W3CDTF">2016-03-14T07:29:31Z</dcterms:created>
  <dcterms:modified xsi:type="dcterms:W3CDTF">2016-03-31T12:50:43Z</dcterms:modified>
</cp:coreProperties>
</file>