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0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gnst\Documents\"/>
    </mc:Choice>
  </mc:AlternateContent>
  <bookViews>
    <workbookView xWindow="0" yWindow="0" windowWidth="24000" windowHeight="10275" activeTab="1"/>
  </bookViews>
  <sheets>
    <sheet name="Import" sheetId="5" r:id="rId1"/>
    <sheet name="Résumé" sheetId="1" r:id="rId2"/>
  </sheets>
  <externalReferences>
    <externalReference r:id="rId3"/>
  </externalReferences>
  <definedNames>
    <definedName name="_xlnm._FilterDatabase" localSheetId="0" hidden="1">Import!$D$1:$D$570</definedName>
    <definedName name="_xlnm._FilterDatabase" localSheetId="1" hidden="1">Résumé!$D$1:$D$1</definedName>
    <definedName name="CatégoriesDépenses">[1]!RésuméDépenses[Dépenses]</definedName>
    <definedName name="VentesTTes_Selections_au_31072016" localSheetId="0">Import!$A$1:$D$570</definedName>
  </definedNames>
  <calcPr calcId="171027"/>
</workbook>
</file>

<file path=xl/calcChain.xml><?xml version="1.0" encoding="utf-8"?>
<calcChain xmlns="http://schemas.openxmlformats.org/spreadsheetml/2006/main">
  <c r="D571" i="5" l="1"/>
  <c r="D609" i="1"/>
  <c r="D482" i="1"/>
  <c r="D239" i="1"/>
  <c r="D238" i="1"/>
  <c r="E53" i="1" l="1"/>
  <c r="E117" i="1" l="1"/>
  <c r="E118" i="1"/>
  <c r="F42" i="1"/>
  <c r="F40" i="1"/>
  <c r="E115" i="1"/>
  <c r="E4" i="1"/>
  <c r="F67" i="1"/>
  <c r="E92" i="1"/>
  <c r="E104" i="1"/>
  <c r="E106" i="1"/>
  <c r="E108" i="1"/>
  <c r="E110" i="1"/>
  <c r="E8" i="1"/>
  <c r="E83" i="1"/>
  <c r="E105" i="1"/>
  <c r="E107" i="1"/>
  <c r="E109" i="1"/>
  <c r="E80" i="1"/>
  <c r="E89" i="1"/>
  <c r="F122" i="1"/>
  <c r="E6" i="1"/>
  <c r="E3" i="1"/>
  <c r="F5" i="1"/>
  <c r="E5" i="1"/>
  <c r="F7" i="1"/>
  <c r="E7" i="1"/>
  <c r="E12" i="1"/>
  <c r="F12" i="1"/>
  <c r="E14" i="1"/>
  <c r="F14" i="1"/>
  <c r="F17" i="1"/>
  <c r="E17" i="1"/>
  <c r="E19" i="1"/>
  <c r="F19" i="1"/>
  <c r="E15" i="1"/>
  <c r="F23" i="1"/>
  <c r="E23" i="1"/>
  <c r="F26" i="1"/>
  <c r="E26" i="1"/>
  <c r="F28" i="1"/>
  <c r="E28" i="1"/>
  <c r="F30" i="1"/>
  <c r="E30" i="1"/>
  <c r="F32" i="1"/>
  <c r="E32" i="1"/>
  <c r="F34" i="1"/>
  <c r="E34" i="1"/>
  <c r="F39" i="1"/>
  <c r="E39" i="1"/>
  <c r="F41" i="1"/>
  <c r="E41" i="1"/>
  <c r="E43" i="1"/>
  <c r="F43" i="1"/>
  <c r="E45" i="1"/>
  <c r="F45" i="1"/>
  <c r="E47" i="1"/>
  <c r="F47" i="1"/>
  <c r="E49" i="1"/>
  <c r="F49" i="1"/>
  <c r="F51" i="1"/>
  <c r="E51" i="1"/>
  <c r="E52" i="1"/>
  <c r="F52" i="1"/>
  <c r="F54" i="1"/>
  <c r="E54" i="1"/>
  <c r="E55" i="1"/>
  <c r="F55" i="1"/>
  <c r="F57" i="1"/>
  <c r="E57" i="1"/>
  <c r="F61" i="1"/>
  <c r="E61" i="1"/>
  <c r="F64" i="1"/>
  <c r="E64" i="1"/>
  <c r="E65" i="1"/>
  <c r="F65" i="1"/>
  <c r="E69" i="1"/>
  <c r="F69" i="1"/>
  <c r="E70" i="1"/>
  <c r="E73" i="1"/>
  <c r="F73" i="1"/>
  <c r="E76" i="1"/>
  <c r="F76" i="1"/>
  <c r="E79" i="1"/>
  <c r="F79" i="1"/>
  <c r="F81" i="1"/>
  <c r="E81" i="1"/>
  <c r="F85" i="1"/>
  <c r="E85" i="1"/>
  <c r="E87" i="1"/>
  <c r="F87" i="1"/>
  <c r="F90" i="1"/>
  <c r="E90" i="1"/>
  <c r="E93" i="1"/>
  <c r="F93" i="1"/>
  <c r="E95" i="1"/>
  <c r="F95" i="1"/>
  <c r="F96" i="1"/>
  <c r="E96" i="1"/>
  <c r="F99" i="1"/>
  <c r="E99" i="1"/>
  <c r="E102" i="1"/>
  <c r="F102" i="1"/>
  <c r="F114" i="1"/>
  <c r="E114" i="1"/>
  <c r="F116" i="1"/>
  <c r="E116" i="1"/>
  <c r="F121" i="1"/>
  <c r="E121" i="1"/>
  <c r="F123" i="1"/>
  <c r="E123" i="1"/>
  <c r="F124" i="1"/>
  <c r="E124" i="1"/>
  <c r="F126" i="1"/>
  <c r="E126" i="1"/>
  <c r="E127" i="1"/>
  <c r="F127" i="1"/>
  <c r="F10" i="1"/>
  <c r="F9" i="1" s="1"/>
  <c r="E10" i="1"/>
  <c r="E13" i="1"/>
  <c r="F13" i="1"/>
  <c r="F16" i="1"/>
  <c r="E16" i="1"/>
  <c r="F18" i="1"/>
  <c r="E18" i="1"/>
  <c r="E20" i="1"/>
  <c r="F20" i="1"/>
  <c r="E22" i="1"/>
  <c r="F22" i="1"/>
  <c r="E24" i="1"/>
  <c r="F24" i="1"/>
  <c r="F25" i="1"/>
  <c r="E25" i="1"/>
  <c r="F27" i="1"/>
  <c r="E27" i="1"/>
  <c r="F29" i="1"/>
  <c r="E29" i="1"/>
  <c r="F31" i="1"/>
  <c r="E31" i="1"/>
  <c r="F33" i="1"/>
  <c r="E33" i="1"/>
  <c r="E35" i="1"/>
  <c r="F35" i="1"/>
  <c r="E36" i="1"/>
  <c r="F36" i="1"/>
  <c r="E44" i="1"/>
  <c r="F44" i="1"/>
  <c r="E46" i="1"/>
  <c r="F46" i="1"/>
  <c r="E48" i="1"/>
  <c r="F48" i="1"/>
  <c r="E50" i="1"/>
  <c r="F50" i="1"/>
  <c r="F56" i="1"/>
  <c r="E56" i="1"/>
  <c r="F58" i="1"/>
  <c r="E58" i="1"/>
  <c r="F62" i="1"/>
  <c r="E62" i="1"/>
  <c r="E63" i="1"/>
  <c r="F63" i="1"/>
  <c r="E68" i="1"/>
  <c r="F68" i="1"/>
  <c r="E71" i="1"/>
  <c r="F71" i="1"/>
  <c r="E74" i="1"/>
  <c r="F74" i="1"/>
  <c r="E75" i="1"/>
  <c r="F75" i="1"/>
  <c r="F77" i="1"/>
  <c r="E77" i="1"/>
  <c r="E78" i="1"/>
  <c r="F78" i="1"/>
  <c r="E82" i="1"/>
  <c r="F82" i="1"/>
  <c r="F84" i="1"/>
  <c r="E84" i="1"/>
  <c r="F86" i="1"/>
  <c r="E86" i="1"/>
  <c r="E88" i="1"/>
  <c r="F88" i="1"/>
  <c r="E91" i="1"/>
  <c r="F91" i="1"/>
  <c r="F94" i="1"/>
  <c r="E94" i="1"/>
  <c r="F97" i="1"/>
  <c r="E97" i="1"/>
  <c r="F98" i="1"/>
  <c r="E98" i="1"/>
  <c r="E100" i="1"/>
  <c r="F100" i="1"/>
  <c r="F101" i="1"/>
  <c r="E101" i="1"/>
  <c r="E103" i="1"/>
  <c r="F103" i="1"/>
  <c r="F111" i="1"/>
  <c r="E111" i="1"/>
  <c r="F119" i="1"/>
  <c r="E119" i="1"/>
  <c r="F120" i="1"/>
  <c r="E120" i="1"/>
  <c r="E122" i="1"/>
  <c r="F3" i="1"/>
  <c r="F4" i="1"/>
  <c r="F6" i="1"/>
  <c r="F8" i="1"/>
  <c r="E40" i="1"/>
  <c r="E42" i="1"/>
  <c r="E67" i="1"/>
  <c r="F80" i="1"/>
  <c r="F83" i="1"/>
  <c r="F89" i="1"/>
  <c r="F92" i="1"/>
  <c r="F104" i="1"/>
  <c r="F105" i="1"/>
  <c r="F106" i="1"/>
  <c r="F107" i="1"/>
  <c r="F108" i="1"/>
  <c r="F109" i="1"/>
  <c r="F110" i="1"/>
  <c r="F115" i="1" l="1"/>
  <c r="F72" i="1"/>
  <c r="E72" i="1"/>
  <c r="F60" i="1"/>
  <c r="F59" i="1" s="1"/>
  <c r="E60" i="1"/>
  <c r="E59" i="1"/>
  <c r="E38" i="1"/>
  <c r="E37" i="1"/>
  <c r="F38" i="1"/>
  <c r="E21" i="1"/>
  <c r="F21" i="1"/>
  <c r="F15" i="1" s="1"/>
  <c r="E2" i="1"/>
  <c r="F2" i="1"/>
  <c r="F11" i="1"/>
  <c r="E66" i="1"/>
  <c r="F37" i="1" l="1"/>
  <c r="E11" i="1"/>
  <c r="F113" i="1"/>
  <c r="E125" i="1"/>
  <c r="E113" i="1"/>
  <c r="E112" i="1"/>
  <c r="F125" i="1" l="1"/>
  <c r="F112" i="1"/>
  <c r="E9" i="1"/>
  <c r="F70" i="1" l="1"/>
  <c r="F66" i="1" s="1"/>
</calcChain>
</file>

<file path=xl/connections.xml><?xml version="1.0" encoding="utf-8"?>
<connections xmlns="http://schemas.openxmlformats.org/spreadsheetml/2006/main">
  <connection id="1" name="VentesTTes Selections au 31072016" type="6" refreshedVersion="3" background="1" saveData="1">
    <textPr codePage="65001" sourceFile="\\192.168.1.99\direction\Agnes -Tableaux\Extract_fact_LocMat_Etats_Semi\VentesTTes Selections au 31072016.TXT" decimal="," thousands=" " qualifier="none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<sst xmlns="http://schemas.openxmlformats.org/spreadsheetml/2006/main" count="2359" uniqueCount="1524">
  <si>
    <t>CodeLibre</t>
  </si>
  <si>
    <t>Nom</t>
  </si>
  <si>
    <t>Tarif1</t>
  </si>
  <si>
    <t>LRODPLAN1A3M</t>
  </si>
  <si>
    <t>1A 3M</t>
  </si>
  <si>
    <t>LRODPLAN1B3M</t>
  </si>
  <si>
    <t>1B 3M</t>
  </si>
  <si>
    <t>LRODPLAN1C3M</t>
  </si>
  <si>
    <t>1C 3M</t>
  </si>
  <si>
    <t>LRODPLAN2A3M</t>
  </si>
  <si>
    <t>2A 3M</t>
  </si>
  <si>
    <t>LRODPLAN2B4M</t>
  </si>
  <si>
    <t>2B 4M</t>
  </si>
  <si>
    <t>LRODPLAN2C4M</t>
  </si>
  <si>
    <t>2C 4M</t>
  </si>
  <si>
    <t>LRODPLAN3A3M</t>
  </si>
  <si>
    <t>3A 3M</t>
  </si>
  <si>
    <t>LRODPLAN3B3M</t>
  </si>
  <si>
    <t>3B 3M</t>
  </si>
  <si>
    <t>LRODPLAN3C3M</t>
  </si>
  <si>
    <t>3C 3M</t>
  </si>
  <si>
    <t>LRODPLAN4A3M</t>
  </si>
  <si>
    <t>4A 3M</t>
  </si>
  <si>
    <t>LRODPLAN4B4M</t>
  </si>
  <si>
    <t>4B 4M</t>
  </si>
  <si>
    <t>LRODPLAN5A3M</t>
  </si>
  <si>
    <t>5A 3M</t>
  </si>
  <si>
    <t>LRODPLAN5B4M</t>
  </si>
  <si>
    <t>5B 4M</t>
  </si>
  <si>
    <t>LSOCOPLANA3M</t>
  </si>
  <si>
    <t>A 3M</t>
  </si>
  <si>
    <t>LACCCHAIS00</t>
  </si>
  <si>
    <t>ACCESSOIRE LIAISON CHAISE</t>
  </si>
  <si>
    <t>LACCCHAIS01</t>
  </si>
  <si>
    <t>ACCESSOIRE LIAISON CHAISE SOL</t>
  </si>
  <si>
    <t>LANGPIE001CS</t>
  </si>
  <si>
    <t>ANGLE PIED CS</t>
  </si>
  <si>
    <t>LANGPIE001MS</t>
  </si>
  <si>
    <t>ANGLE PIED MS</t>
  </si>
  <si>
    <t>LACCECRAN15</t>
  </si>
  <si>
    <t>ANTENNE TV</t>
  </si>
  <si>
    <t>LARRACPIEU01</t>
  </si>
  <si>
    <t>ARRACHE PIEUX</t>
  </si>
  <si>
    <t>LASPIR01</t>
  </si>
  <si>
    <t>ASPIRATEUR</t>
  </si>
  <si>
    <t>LASSIE00</t>
  </si>
  <si>
    <t>Assiette</t>
  </si>
  <si>
    <t>LSOCOPLANB5M</t>
  </si>
  <si>
    <t>B 5M</t>
  </si>
  <si>
    <t>LSOCOPLANB'5M</t>
  </si>
  <si>
    <t>B' 5M</t>
  </si>
  <si>
    <t>LBALCRYST01</t>
  </si>
  <si>
    <t>Ballon éclairant crystal halogène</t>
  </si>
  <si>
    <t>LBAR5MCS01CS</t>
  </si>
  <si>
    <t>BARRE DE CROISILLON 5M CS</t>
  </si>
  <si>
    <t>LBAR5MCS01MS</t>
  </si>
  <si>
    <t>BARRE DE CROISILLON MS</t>
  </si>
  <si>
    <t>LBAR3MTNMSRD</t>
  </si>
  <si>
    <t>BARRE DE TENSION DE RIDEAU 3M MS</t>
  </si>
  <si>
    <t>LBAR5MTNCSRD</t>
  </si>
  <si>
    <t>BARRE DE TENSION DE RIDEAU 5M CS</t>
  </si>
  <si>
    <t>LBAR3MTNMSAS</t>
  </si>
  <si>
    <t>BARRE DE TENSION DE TOIT 3M AVEC SANGLE MS</t>
  </si>
  <si>
    <t>LBAR3MTNSSMS</t>
  </si>
  <si>
    <t>BARRE DE TENSION DE TOIT 3M SANS SANGLE MS</t>
  </si>
  <si>
    <t>LBAR5MTNCSAS</t>
  </si>
  <si>
    <t>BARRE DE TENSION DE TOIT 5M AVEC SANGLE CS</t>
  </si>
  <si>
    <t>LAR5MTNSSCS</t>
  </si>
  <si>
    <t>BARRE DE TENSION DE TOIT 5M SANS SANGLE CS</t>
  </si>
  <si>
    <t>LBIBLIO01</t>
  </si>
  <si>
    <t>Bibliotheque 8 casiers</t>
  </si>
  <si>
    <t>LBLOCSEC</t>
  </si>
  <si>
    <t>Bloc de secours</t>
  </si>
  <si>
    <t>LBOITEDERIV01</t>
  </si>
  <si>
    <t>BOITE DERIVATION</t>
  </si>
  <si>
    <t>lboitierelec</t>
  </si>
  <si>
    <t>Boitier electrique</t>
  </si>
  <si>
    <t>LBORNE01</t>
  </si>
  <si>
    <t>Borne d'affichage 4 faces 1x1x2.30m Ht</t>
  </si>
  <si>
    <t>LBORTRI05</t>
  </si>
  <si>
    <t xml:space="preserve">Borne de tri </t>
  </si>
  <si>
    <t>LBOULUM60WBL</t>
  </si>
  <si>
    <t>BOULE LUMINEUSE 60W BLANC</t>
  </si>
  <si>
    <t>LBOUL60WMULTI</t>
  </si>
  <si>
    <t>BOULE LUMINEUSE 60W MULTICOLORE + TELECOMMANDE</t>
  </si>
  <si>
    <t>LBREAKBAR01</t>
  </si>
  <si>
    <t>BREAK BAR EXTERIEUR 1,73X0,77XH1,10M</t>
  </si>
  <si>
    <t>LBRUMI00</t>
  </si>
  <si>
    <t>Brumisateur</t>
  </si>
  <si>
    <t>LBUREA15</t>
  </si>
  <si>
    <t>Bureau L 100 x l 50 x h75 cloison</t>
  </si>
  <si>
    <t>LBUREA05</t>
  </si>
  <si>
    <t>Bureau L 120 x l 100 x h75 struc alu</t>
  </si>
  <si>
    <t>LBUREA10</t>
  </si>
  <si>
    <t>Bureau L120 x l 80  tréteau</t>
  </si>
  <si>
    <t>LBUREA00</t>
  </si>
  <si>
    <t>BUREAUHETRE 1,20X0,60XH0,70M</t>
  </si>
  <si>
    <t>LCABIN00</t>
  </si>
  <si>
    <t>Cabine</t>
  </si>
  <si>
    <t>CABINE</t>
  </si>
  <si>
    <t>VERRE</t>
  </si>
  <si>
    <t>lcabintrad01</t>
  </si>
  <si>
    <t>Cabine de traduction (2m X 2m)</t>
  </si>
  <si>
    <t>LCAB5MSEP01</t>
  </si>
  <si>
    <t>CABLE SEPARATION 5M</t>
  </si>
  <si>
    <t>LCAFETSENS</t>
  </si>
  <si>
    <t>CAFETIERE SENSEO</t>
  </si>
  <si>
    <t>LCANAP05</t>
  </si>
  <si>
    <t>Canapé Miami</t>
  </si>
  <si>
    <t>LCANAP01</t>
  </si>
  <si>
    <t>Canapé Pool Square</t>
  </si>
  <si>
    <t>LCHAINCROCH</t>
  </si>
  <si>
    <t>CHAINE + CROCHET FIXATION</t>
  </si>
  <si>
    <t>LCHAIMIAMI</t>
  </si>
  <si>
    <t>CHAISE MIAMI</t>
  </si>
  <si>
    <t>LCHAIMIAHOU</t>
  </si>
  <si>
    <t>CHAISE MIAMI + HOUSSE</t>
  </si>
  <si>
    <t>LCHAISALSA</t>
  </si>
  <si>
    <t>CHAISE SALSA</t>
  </si>
  <si>
    <t>LCHAISALSA1</t>
  </si>
  <si>
    <t>CHAISE SALSA ANTI-PANIQUE</t>
  </si>
  <si>
    <t>LCHAISATURN</t>
  </si>
  <si>
    <t>CHAISE SATURNE</t>
  </si>
  <si>
    <t>LCHAISQUARE</t>
  </si>
  <si>
    <t>CHAISE SQUARE</t>
  </si>
  <si>
    <t>LCHAITHEAT</t>
  </si>
  <si>
    <t>CHAISE THEATRE</t>
  </si>
  <si>
    <t>LCHAITIFFAN</t>
  </si>
  <si>
    <t>CHAISE TIFFANY</t>
  </si>
  <si>
    <t>LCHAP3X3MBL</t>
  </si>
  <si>
    <t>CHAPITEAU 3X3M - 1 RIDEAU OPAQUE 3M - BLANC</t>
  </si>
  <si>
    <t>LCHAP3X4MBL</t>
  </si>
  <si>
    <t>CHAPITEAU 3X4M - 1 RIDEAU OPAQUE 4M - BLANC</t>
  </si>
  <si>
    <t>LCHAP3X4MCL</t>
  </si>
  <si>
    <t>CHAPITEAU 3X4M - 1 RIDEAU OPAQUE 4M - COULEUR</t>
  </si>
  <si>
    <t>LCHAP3X6MBL</t>
  </si>
  <si>
    <t>CHAPITEAU 3X6M - 1 RIDEAU OPAQUE 6M - BLANC</t>
  </si>
  <si>
    <t>LCHAP3X6MCL</t>
  </si>
  <si>
    <t>CHAPITEAU 3X6M - 1 RIDEAU OPAQUE 6M - COULEUR</t>
  </si>
  <si>
    <t>LCHAP4X4MBL</t>
  </si>
  <si>
    <t>CHAPITEAU 4X4M - 1 RIDEAU OPAQUE 4M - BLANC</t>
  </si>
  <si>
    <t>LCHAP4X6MBL</t>
  </si>
  <si>
    <t>CHAPITEAU 4X6M - 1 RIDEAU OPAQUE 6M - BLANC</t>
  </si>
  <si>
    <t>LCHAP5X5MBL</t>
  </si>
  <si>
    <t>CHAPITEAU 5X5M - 1 RIDEAU OPAQUE 5M - BLANC</t>
  </si>
  <si>
    <t>LCHAP5X5MCR</t>
  </si>
  <si>
    <t>CHAPITEAU 5X5M - 1 RIDEAU OPAQUE 5M - CRYSTAL</t>
  </si>
  <si>
    <t>LCHAP5X6MBL</t>
  </si>
  <si>
    <t>CHAPITEAU 5X6M - 1 RIDEAU OPAQUE 6M - BLANC</t>
  </si>
  <si>
    <t>LCHAP5X6MCL</t>
  </si>
  <si>
    <t>CHAPITEAU 5X6M - 1 RIDEAU OPAQUE 6M - COULEUR</t>
  </si>
  <si>
    <t>LCHAP6X6MBL</t>
  </si>
  <si>
    <t>CHAPITEAU 6X6M - 1 RIDEAU OPAQUE 6M - BLANC</t>
  </si>
  <si>
    <t>LCHAP6X6MCR</t>
  </si>
  <si>
    <t>CHAPITEAU 6X6M - 1 RIDEAU OPAQUE 6M - CRYSTAL</t>
  </si>
  <si>
    <t>LCHAPHEXABL01</t>
  </si>
  <si>
    <t>CHAPITEAU HEXAGONAL - 2 RIDEAUX OPAQUE 5M - BLANC</t>
  </si>
  <si>
    <t>LCHAP3X3PBL1</t>
  </si>
  <si>
    <t>CHAPITEAU PLIABLE 3X3M - 1 RIDEAU OPAQUE 3M - BLANC</t>
  </si>
  <si>
    <t>LCHAP3X3PBL02</t>
  </si>
  <si>
    <t>CHAPITEAU PLIABLE 3X3M - 1 RIDEAU OPAQUE 3M - BLANC 02</t>
  </si>
  <si>
    <t>LCHAP3X3MPBL</t>
  </si>
  <si>
    <t>CHAPITEAU PLIABLE 3X3M - BLANC</t>
  </si>
  <si>
    <t>LCHAP3X3PBL2</t>
  </si>
  <si>
    <t>CHAPITEAU PLIABLE 3X3M - BLANC 02</t>
  </si>
  <si>
    <t>LCHAP3X45PBL1</t>
  </si>
  <si>
    <t>CHAPITEAU PLIABLE 3X4,5M - 1 RID OPAQUE 4,5M - BLANC</t>
  </si>
  <si>
    <t>LCHAP3X45PBL02</t>
  </si>
  <si>
    <t>CHAPITEAU PLIABLE 3X4,5M - 1 RID OPAQUE 4,5M - BLANC 02</t>
  </si>
  <si>
    <t>LCHAP3X4M5PBL</t>
  </si>
  <si>
    <t>CHAPITEAU PLIABLE 3X4,5M BLANC</t>
  </si>
  <si>
    <t>LCHAP3X45PBL2</t>
  </si>
  <si>
    <t>CHAPITEAU PLIABLE 3X4,5M BLANC 02</t>
  </si>
  <si>
    <t>LCHAP3X6PBL1</t>
  </si>
  <si>
    <t>CHAPITEAU PLIABLE 3X6M - 1 RIDEAU OPAQUE 6M - BLANC</t>
  </si>
  <si>
    <t>LCHAP3X6PBL02</t>
  </si>
  <si>
    <t>CHAPITEAU PLIABLE 3X6M - 1 RIDEAU OPAQUE 6M - BLANC 02</t>
  </si>
  <si>
    <t>LCHAP3X6MPBL</t>
  </si>
  <si>
    <t>CHAPITEAU PLIABLE 3X6M BLANC</t>
  </si>
  <si>
    <t>LCHAP3X6PBL2</t>
  </si>
  <si>
    <t>CHAPITEAU PLIABLE 3X6M BLANC 02</t>
  </si>
  <si>
    <t>LCHAP4X4PBL1</t>
  </si>
  <si>
    <t>CHAPITEAU PLIABLE 4X4M - 1 RIDEAU OPAQUE 4M - BLANC</t>
  </si>
  <si>
    <t>LCHAP4X4PBL02</t>
  </si>
  <si>
    <t>CHAPITEAU PLIABLE 4X4M - 1 RIDEAU OPAQUE 4M - BLANC 02</t>
  </si>
  <si>
    <t>LCHAP4X4MPBL</t>
  </si>
  <si>
    <t>CHAPITEAU PLIABLE 4X4M BLANC</t>
  </si>
  <si>
    <t>LCHAP4X4MPBL2</t>
  </si>
  <si>
    <t>CHAPITEAU PLIABLE 4X4M BLANC 02</t>
  </si>
  <si>
    <t>LGOUPTOIT01</t>
  </si>
  <si>
    <t>CLAYETTE TOIT - CHAPITEAU BARBIERI - SV0082Z</t>
  </si>
  <si>
    <t>LCLOIS0102</t>
  </si>
  <si>
    <t>Cloison d'exposition blanche 1mx1m Ht</t>
  </si>
  <si>
    <t>LCLOIS01</t>
  </si>
  <si>
    <t>Cloison d'exposition blanche 1mx2.30m</t>
  </si>
  <si>
    <t>LCLOIS02</t>
  </si>
  <si>
    <t>Cloison d'exposition hêtre 1mx2.30m</t>
  </si>
  <si>
    <t>LCLOIS03</t>
  </si>
  <si>
    <t>Cloison demi-vitrée</t>
  </si>
  <si>
    <t>LCLOIS04</t>
  </si>
  <si>
    <t>Cloisons transparentes</t>
  </si>
  <si>
    <t>LCOIFF</t>
  </si>
  <si>
    <t>Coiffeuse 1.05m + 3 spots</t>
  </si>
  <si>
    <t>LCOIN001BL</t>
  </si>
  <si>
    <t>COIN BLANC</t>
  </si>
  <si>
    <t>LCOIN001GR</t>
  </si>
  <si>
    <t>COIN GRIS</t>
  </si>
  <si>
    <t>LCOINHEXABL</t>
  </si>
  <si>
    <t>COIN HEXAGONAL BLANC</t>
  </si>
  <si>
    <t>LCOMPT10</t>
  </si>
  <si>
    <t>Comptoir Avenir</t>
  </si>
  <si>
    <t>LCOMPT09</t>
  </si>
  <si>
    <t>Comptoir Banque</t>
  </si>
  <si>
    <t>LCOMPT03</t>
  </si>
  <si>
    <t>Comptoir Big Ben</t>
  </si>
  <si>
    <t>LCOMPT05</t>
  </si>
  <si>
    <t>Comptoir Bombay</t>
  </si>
  <si>
    <t>LCOMPT06</t>
  </si>
  <si>
    <t>Comptoir Concorde</t>
  </si>
  <si>
    <t>LCOMPT01</t>
  </si>
  <si>
    <t>Comptoir Confort</t>
  </si>
  <si>
    <t>LCOMPT12</t>
  </si>
  <si>
    <t>Comptoir Demi-lune</t>
  </si>
  <si>
    <t>LCOMPT07</t>
  </si>
  <si>
    <t>Comptoir Diamant</t>
  </si>
  <si>
    <t>LCOMPT20</t>
  </si>
  <si>
    <t>Comptoir évier 1m x 0,5 m</t>
  </si>
  <si>
    <t>LCOMPT11</t>
  </si>
  <si>
    <t>Comptoir Exclusive</t>
  </si>
  <si>
    <t>LCOMP20</t>
  </si>
  <si>
    <t>Comptoir MOON LIGHT 173x77xh110cm</t>
  </si>
  <si>
    <t>LCOMPT15</t>
  </si>
  <si>
    <t>Comptoir Outside 1.5m</t>
  </si>
  <si>
    <t>LCOMPT04</t>
  </si>
  <si>
    <t>Comptoir Pise</t>
  </si>
  <si>
    <t>LCOMPT02</t>
  </si>
  <si>
    <t>Comptoir Stand Up</t>
  </si>
  <si>
    <t>LCOMPT08</t>
  </si>
  <si>
    <t>Comptoir Suisse</t>
  </si>
  <si>
    <t>LCORBEI00</t>
  </si>
  <si>
    <t>CORBEILLE A PAPIER</t>
  </si>
  <si>
    <t>LCOULCR01CH</t>
  </si>
  <si>
    <t>COULISSEAU CROCHET - CHAPITEAU BARBIERI</t>
  </si>
  <si>
    <t>LCOULMQ01CH</t>
  </si>
  <si>
    <t>COULISSEAU ET MOUSQUETON - CHAPITEAU BARBIERI</t>
  </si>
  <si>
    <t>LCOULPLA01CH</t>
  </si>
  <si>
    <t>COULISSEAU PLASTIQUE - CHAPITEAU BARBIERI</t>
  </si>
  <si>
    <t>LCOUVE00</t>
  </si>
  <si>
    <t>Couvert</t>
  </si>
  <si>
    <t>LCAB3M001MS</t>
  </si>
  <si>
    <t>CROISILLON 3M MS</t>
  </si>
  <si>
    <t>LCABPB0001MS</t>
  </si>
  <si>
    <t>CROISILLON PIED BAS MS</t>
  </si>
  <si>
    <t>LCABP00001CS</t>
  </si>
  <si>
    <t>CROISILLON PIED CS</t>
  </si>
  <si>
    <t>LCABPL0001MS</t>
  </si>
  <si>
    <t>CROISILLON PIED LONG MS</t>
  </si>
  <si>
    <t>LCABT10M01CS</t>
  </si>
  <si>
    <t>CROISILLON TOIT 10M CS</t>
  </si>
  <si>
    <t>LCABT15M01CS</t>
  </si>
  <si>
    <t>CROISILLON TOIT 15M CS</t>
  </si>
  <si>
    <t>LCABT00001MS</t>
  </si>
  <si>
    <t>CROISILLON TOIT MS</t>
  </si>
  <si>
    <t>LDRISTT001CS</t>
  </si>
  <si>
    <t>CS DRISSE POUR TOIT</t>
  </si>
  <si>
    <t>LGOUPPLP01CS</t>
  </si>
  <si>
    <t>CS GOUPILLE PLATINE</t>
  </si>
  <si>
    <t>LSYS01TETTCS</t>
  </si>
  <si>
    <t>CS SYSTÈME DE TENSION DE TOIT</t>
  </si>
  <si>
    <t>LVISFP0001CS01</t>
  </si>
  <si>
    <t>CS VIS DE FERME ET PIED</t>
  </si>
  <si>
    <t>LCUBE01</t>
  </si>
  <si>
    <t>Cube Cubic - Siège 0,45x0,45x0,45cm</t>
  </si>
  <si>
    <t>LCUVLEST1T2</t>
  </si>
  <si>
    <t>CUVE LESTAGE 1200 KG</t>
  </si>
  <si>
    <t>LDEMFEM06MMS</t>
  </si>
  <si>
    <t>DEMI FERME 3M MS</t>
  </si>
  <si>
    <t>LDEMFEM10MMS</t>
  </si>
  <si>
    <t>DEMI FERME 5M MS</t>
  </si>
  <si>
    <t>LDEMFEM10MCS</t>
  </si>
  <si>
    <t>DEMI FERME CS 10</t>
  </si>
  <si>
    <t>LMAT01</t>
  </si>
  <si>
    <t>Demi mât de cloison 1m environ</t>
  </si>
  <si>
    <t>LDEMLUN001CS</t>
  </si>
  <si>
    <t>DEMI-LUNE CS</t>
  </si>
  <si>
    <t>LDEMLUN001MS</t>
  </si>
  <si>
    <t>DEMI-LUNE MS</t>
  </si>
  <si>
    <t>LDISTRI</t>
  </si>
  <si>
    <t>Distributeur à eau</t>
  </si>
  <si>
    <t>LDRISTT001MS</t>
  </si>
  <si>
    <t>DRISSE POUR TOIT MS</t>
  </si>
  <si>
    <t>LECRAN05</t>
  </si>
  <si>
    <t>Ecran LCD 102cm</t>
  </si>
  <si>
    <t>LECRAN00</t>
  </si>
  <si>
    <t>Ecran LCD 102cm + socle</t>
  </si>
  <si>
    <t>LECRAN010</t>
  </si>
  <si>
    <t>Ecran LCD 102cm sur cloison</t>
  </si>
  <si>
    <t>LENSEI00</t>
  </si>
  <si>
    <t>Enseigne sur pied, avec signalétique</t>
  </si>
  <si>
    <t>LENSEM10</t>
  </si>
  <si>
    <t>Ensemble bas Careto</t>
  </si>
  <si>
    <t>LENSEM30</t>
  </si>
  <si>
    <t>Ensemble bas Droma</t>
  </si>
  <si>
    <t>LENSEM20</t>
  </si>
  <si>
    <t>Ensemble bas Miller bleue</t>
  </si>
  <si>
    <t>LENSEM25</t>
  </si>
  <si>
    <t>Ensemble bas Safari</t>
  </si>
  <si>
    <t>LENSEM05</t>
  </si>
  <si>
    <t>Ensemble bas vague bleue</t>
  </si>
  <si>
    <t>LENSEM50</t>
  </si>
  <si>
    <t>Ensemble Bombo</t>
  </si>
  <si>
    <t>LENSEM45</t>
  </si>
  <si>
    <t>Ensemble Brummel</t>
  </si>
  <si>
    <t>LENSEM42</t>
  </si>
  <si>
    <t>Ensemble California</t>
  </si>
  <si>
    <t>LENSEM60</t>
  </si>
  <si>
    <t>Ensemble Forge</t>
  </si>
  <si>
    <t>LENSEM02</t>
  </si>
  <si>
    <t>Ensemble Miller (1 tab + 3 chaises)</t>
  </si>
  <si>
    <t>LENSEM15</t>
  </si>
  <si>
    <t>Ensemble Miller bas</t>
  </si>
  <si>
    <t>LENSEM43</t>
  </si>
  <si>
    <t>Ensemble Peaklight</t>
  </si>
  <si>
    <t>LENSEM41</t>
  </si>
  <si>
    <t>Ensemble Sandy</t>
  </si>
  <si>
    <t>LENSEM70</t>
  </si>
  <si>
    <t>Ensemble SNAKE ( 1 table + 3 cubes)</t>
  </si>
  <si>
    <t>LENSEM03</t>
  </si>
  <si>
    <t>Ensemble Sun Garden (tab/chaise/parasol/nappe)</t>
  </si>
  <si>
    <t>LENSEM01</t>
  </si>
  <si>
    <t>Ensemble Théâtre (1 tab + 3 chaises)</t>
  </si>
  <si>
    <t>LENSEM75</t>
  </si>
  <si>
    <t>Ensemble Tower</t>
  </si>
  <si>
    <t>LENSEM00</t>
  </si>
  <si>
    <t>Ensemble Universal (1 table 2p. + 2 chaises)</t>
  </si>
  <si>
    <t>LENSEM80</t>
  </si>
  <si>
    <t>Ensemble Universal plus (1 table 4p. + 4 chaises)</t>
  </si>
  <si>
    <t>LENSEM65</t>
  </si>
  <si>
    <t>Ensemble YPSILON ( 1 table + 3 cubes)</t>
  </si>
  <si>
    <t>LENSEM40</t>
  </si>
  <si>
    <t>Ensemble Z</t>
  </si>
  <si>
    <t>LENTFARQ01MS</t>
  </si>
  <si>
    <t>ENTRE FERME ARQUEE MS</t>
  </si>
  <si>
    <t>LENTFERMD1CS</t>
  </si>
  <si>
    <t>ENTRE FERME DROITE (PANNES CS)</t>
  </si>
  <si>
    <t>LENTFERMD1MS</t>
  </si>
  <si>
    <t>ENTRE FERME DROITE (PANNES MS)</t>
  </si>
  <si>
    <t>LESTRADE01</t>
  </si>
  <si>
    <t>Estrade (au m2) (hauteur 30cm)</t>
  </si>
  <si>
    <t>LETAGE</t>
  </si>
  <si>
    <t>Etagère en mélaminé</t>
  </si>
  <si>
    <t>LEXTIN01</t>
  </si>
  <si>
    <t>Extincteur à CO2 5 kg</t>
  </si>
  <si>
    <t>LEXTIN00</t>
  </si>
  <si>
    <t>Extincteur à poudre 6 kg</t>
  </si>
  <si>
    <t>LEXTINCAB6L</t>
  </si>
  <si>
    <t>Extincteur classe eau AB 6L</t>
  </si>
  <si>
    <t>LEXTINCCO22K</t>
  </si>
  <si>
    <t>Extincteur CO2 2kg</t>
  </si>
  <si>
    <t>LFAUTCUBA</t>
  </si>
  <si>
    <t>FAUTEUIL CUBANO</t>
  </si>
  <si>
    <t>LFAUTMALECO</t>
  </si>
  <si>
    <t>FAUTEUIL MALECON</t>
  </si>
  <si>
    <t>LFAUTMIAMI</t>
  </si>
  <si>
    <t>FAUTEUIL MIAMI</t>
  </si>
  <si>
    <t>LFAUTOXFORD</t>
  </si>
  <si>
    <t>FAUTEUIL OXFORD</t>
  </si>
  <si>
    <t>LFAUTPOOLSQ</t>
  </si>
  <si>
    <t>FAUTEUIL POOL SQUARE</t>
  </si>
  <si>
    <t>LFAUTTULIPBL</t>
  </si>
  <si>
    <t>FAUTEUIL TULIPE BLANC</t>
  </si>
  <si>
    <t>LFAUTUNIVERS</t>
  </si>
  <si>
    <t>FAUTEUIL UNIVERSEL</t>
  </si>
  <si>
    <t>LFAUTVINTBL</t>
  </si>
  <si>
    <t>FAUTEUIL VINTAGE BLANC</t>
  </si>
  <si>
    <t>LFAUTVINTRG</t>
  </si>
  <si>
    <t>FAUTEUIL VINTAGE ROUGE</t>
  </si>
  <si>
    <t>LFERARQ001MS</t>
  </si>
  <si>
    <t>FERME ARQUEE MULTISPAN</t>
  </si>
  <si>
    <t>LFIXATION05</t>
  </si>
  <si>
    <t>FIXATION SPECIALE MALECON</t>
  </si>
  <si>
    <t>LFIX99M01DIV</t>
  </si>
  <si>
    <t>FIXATIONS DIVERSES</t>
  </si>
  <si>
    <t>LFOURMO05</t>
  </si>
  <si>
    <t>Four micro-onde</t>
  </si>
  <si>
    <t>LGAR01</t>
  </si>
  <si>
    <t>GARDE CORPS - ML</t>
  </si>
  <si>
    <t>LGOUPFP01MS</t>
  </si>
  <si>
    <t>GOUPILLE DE FERME ET PIED MS</t>
  </si>
  <si>
    <t>LGOUPPLP1MS</t>
  </si>
  <si>
    <t>GOUPILLE PLATINE PIED MS</t>
  </si>
  <si>
    <t>LGOUPSAB1CH</t>
  </si>
  <si>
    <t>GOUPILLE SABLIERE - CHAPITEAU BARBIERI - SA0011</t>
  </si>
  <si>
    <t>GOUP99M1DIV</t>
  </si>
  <si>
    <t>GOUPILLES DIVERSES</t>
  </si>
  <si>
    <t>LGOUT3M2U</t>
  </si>
  <si>
    <t>GOUTTIERE 3M + 2 UNIONS</t>
  </si>
  <si>
    <t>LGOUT4M2U</t>
  </si>
  <si>
    <t>GOUTTIERE 4M + 2 UNIONS</t>
  </si>
  <si>
    <t>LGOUT5M2U</t>
  </si>
  <si>
    <t>GOUTTIERE 5M + 2 UNIONS</t>
  </si>
  <si>
    <t>LGOUT6M2U</t>
  </si>
  <si>
    <t>GOUTTIERE 6M + 2 UNIONS</t>
  </si>
  <si>
    <t>LGOUT10</t>
  </si>
  <si>
    <t>GOUTTIERE EVACUATION EAU - AU ML</t>
  </si>
  <si>
    <t>LGOU4M01RG</t>
  </si>
  <si>
    <t>GOUTTIERE RIGIDE  4M</t>
  </si>
  <si>
    <t>LGOU5M01RG</t>
  </si>
  <si>
    <t>GOUTTIERE RIGIDE  5M</t>
  </si>
  <si>
    <t>LGOU6M01RG</t>
  </si>
  <si>
    <t>GOUTTIERE RIGIDE  6M</t>
  </si>
  <si>
    <t>LGOU3M01RG</t>
  </si>
  <si>
    <t>GOUTTIERE RIGIDE 3M</t>
  </si>
  <si>
    <t>LGOU250MMRG</t>
  </si>
  <si>
    <t>GOUTTIERE RIGIDE DIAM. 250MM GRIS</t>
  </si>
  <si>
    <t>LGOU315MMRG</t>
  </si>
  <si>
    <t>GOUTTIERE RIGIDE DIAM. 315MM GRIS</t>
  </si>
  <si>
    <t>LGOU3M01SP</t>
  </si>
  <si>
    <t>GOUTTIERE SOUPLE  3M</t>
  </si>
  <si>
    <t>LGOU4M01SP</t>
  </si>
  <si>
    <t>GOUTTIERE SOUPLE  4M</t>
  </si>
  <si>
    <t>LGOU5M01SP01</t>
  </si>
  <si>
    <t>GOUTTIERE SOUPLE  5M</t>
  </si>
  <si>
    <t>LGOU6M01SP</t>
  </si>
  <si>
    <t>GOUTTIERE SOUPLE  6M</t>
  </si>
  <si>
    <t>LGOU3M01PLIA</t>
  </si>
  <si>
    <t>GOUTTIERE SOUPLE PLIABLE 3M</t>
  </si>
  <si>
    <t>LGOU4M50PLIA</t>
  </si>
  <si>
    <t>GOUTTIERE SOUPLE PLIABLE 4,5M</t>
  </si>
  <si>
    <t>LGOU4MPLIA</t>
  </si>
  <si>
    <t>GOUTTIERE SOUPLE PLIABLE 4M</t>
  </si>
  <si>
    <t>LGOU6MPLIA</t>
  </si>
  <si>
    <t>GOUTTIERE SOUPLE PLIABLE 6M</t>
  </si>
  <si>
    <t>LGOUSP0001SL</t>
  </si>
  <si>
    <t>GOUTTIERE SOUPLE SPECIALE</t>
  </si>
  <si>
    <t>LGOU1M0001SL</t>
  </si>
  <si>
    <t>GOUTTIERE STORMLINE 1M</t>
  </si>
  <si>
    <t>LGOU2M0001SL</t>
  </si>
  <si>
    <t>GOUTTIERE STORMLINE 2M</t>
  </si>
  <si>
    <t>LGOU3M0001SL</t>
  </si>
  <si>
    <t>GOUTTIERE STORMLINE 3M</t>
  </si>
  <si>
    <t>LGOU4M0001SL</t>
  </si>
  <si>
    <t>GOUTTIERE STORMLINE 4M</t>
  </si>
  <si>
    <t>LGOUCDD001SL</t>
  </si>
  <si>
    <t>GOUTTIERE STORMLINE COUDE DROIT</t>
  </si>
  <si>
    <t>LGOUCDG001SL</t>
  </si>
  <si>
    <t>GOUTTIERE STORMLINE COUDE GAUCHE</t>
  </si>
  <si>
    <t>LGOUDES001SL</t>
  </si>
  <si>
    <t>GOUTTIERE STORMLINE DESCENTE</t>
  </si>
  <si>
    <t>LGOUDIV001SL</t>
  </si>
  <si>
    <t>GOUTTIERE STORMLINE DIVERS</t>
  </si>
  <si>
    <t>LGOUFTD001SL</t>
  </si>
  <si>
    <t>GOUTTIERE STORMLINE FERMETURE DROIT</t>
  </si>
  <si>
    <t>LGOUFTG001SL</t>
  </si>
  <si>
    <t>GOUTTIERE STORMLINE FERMETURE GAUCHE</t>
  </si>
  <si>
    <t>LGOUNAI001SL</t>
  </si>
  <si>
    <t>GOUTTIERE STORMLINE NAISSANCE</t>
  </si>
  <si>
    <t>LGOURAC01SL</t>
  </si>
  <si>
    <t>GOUTTIERE STORMLINE RACCORD</t>
  </si>
  <si>
    <t>LGOUSOR01SL</t>
  </si>
  <si>
    <t>GOUTTIERE STORMLINE SORTIE</t>
  </si>
  <si>
    <t>LGOUSUP01SL</t>
  </si>
  <si>
    <t>GOUTTIERE STORMLINE SUPPORT</t>
  </si>
  <si>
    <t>LGRPELEC20K</t>
  </si>
  <si>
    <t>Groupe electrogène 15-20 kva tripha</t>
  </si>
  <si>
    <t>LHAUBSECU</t>
  </si>
  <si>
    <t>Haubanage de sécurité (câble acier)</t>
  </si>
  <si>
    <t>LHOUSCHAIS1</t>
  </si>
  <si>
    <t>HOUSSE DE CHAISE</t>
  </si>
  <si>
    <t>LHOUSMD01</t>
  </si>
  <si>
    <t>HOUSSE MANGE DEBOUT</t>
  </si>
  <si>
    <t>LICEBAR01</t>
  </si>
  <si>
    <t>ICE BAR EXTERIEUR 0,94X0,48XH0,86M</t>
  </si>
  <si>
    <t>LIMPWIFI</t>
  </si>
  <si>
    <t>Imprimante wifi</t>
  </si>
  <si>
    <t>LWIFI</t>
  </si>
  <si>
    <t>Installation WIFI hors accèset arrivée internet couverture 200m / 50m</t>
  </si>
  <si>
    <t>LISOL01</t>
  </si>
  <si>
    <t xml:space="preserve">Isoloir </t>
  </si>
  <si>
    <t>LMANEGE10</t>
  </si>
  <si>
    <t>Kart</t>
  </si>
  <si>
    <t>LFIXATPL4</t>
  </si>
  <si>
    <t>KIT FIXATION PLIABLE 4 PIEDS (SAC DE PIQUET PLIABLE 3M)</t>
  </si>
  <si>
    <t>LFIXATPL6</t>
  </si>
  <si>
    <t>KIT FIXATION PLIABLE 6 PIEDS (SAC DE PIQUET PLIABLE 6M)</t>
  </si>
  <si>
    <t>LKITVISCHAP01</t>
  </si>
  <si>
    <t>KIT VISSERIE CHAPITEAU BARBIERI</t>
  </si>
  <si>
    <t>LLAMBREQ05</t>
  </si>
  <si>
    <t>LAMBREQUIN DANS GOUTTIERE</t>
  </si>
  <si>
    <t>LAM99MTT1MS</t>
  </si>
  <si>
    <t>LAMBREQUIN TOUTES TAILLES MS</t>
  </si>
  <si>
    <t>LDVD05</t>
  </si>
  <si>
    <t>LECTEUR DVD</t>
  </si>
  <si>
    <t>LPLILESTO45L</t>
  </si>
  <si>
    <t>LESTAGE LEST'O 45L</t>
  </si>
  <si>
    <t>LLESTSB15</t>
  </si>
  <si>
    <t>LESTAGE SIMPLE 15 KG</t>
  </si>
  <si>
    <t>LSONOLIGNE100</t>
  </si>
  <si>
    <t>Ligne 100 avec diffusion par enceintes 100 htz</t>
  </si>
  <si>
    <t>LLINO05</t>
  </si>
  <si>
    <t>Lino posé / m²</t>
  </si>
  <si>
    <t>LOCATI00</t>
  </si>
  <si>
    <t>Location...</t>
  </si>
  <si>
    <t>LLUSTR5BOUL</t>
  </si>
  <si>
    <t>LUSTRE 5 BOULES (5X60W)</t>
  </si>
  <si>
    <t>LLUSTR5FENR</t>
  </si>
  <si>
    <t>LUSTRE FER FORGE NOIR (5X60W)</t>
  </si>
  <si>
    <t>LMACHBARB01</t>
  </si>
  <si>
    <t>MACHINE BARBE A PAPA</t>
  </si>
  <si>
    <t>LMACHCREP01</t>
  </si>
  <si>
    <t>MACHINE CREPES</t>
  </si>
  <si>
    <t>LMANEGE01</t>
  </si>
  <si>
    <t>MANEGE DALMATIEN</t>
  </si>
  <si>
    <t>LMANEGE05</t>
  </si>
  <si>
    <t>MANEGE DONALD AVION</t>
  </si>
  <si>
    <t>LTABMDBISTR</t>
  </si>
  <si>
    <t>MANGE DEBOUT BISTROT</t>
  </si>
  <si>
    <t>LTABMDLUPEAK</t>
  </si>
  <si>
    <t>MANGE DEBOUT LUMINEUX PEAK (DIAM 80 X H120)</t>
  </si>
  <si>
    <t>LTABMDLUTOW</t>
  </si>
  <si>
    <t>MANGE DEBOUT LUMINEUX TOWER (DIAM 60 X H110)</t>
  </si>
  <si>
    <t>LTABLE71</t>
  </si>
  <si>
    <t>MANGE DEBOUT SANDY</t>
  </si>
  <si>
    <t>LTABLEMDEBX</t>
  </si>
  <si>
    <t>MANGE DEBOUT X</t>
  </si>
  <si>
    <t>LTABLE77</t>
  </si>
  <si>
    <t>Mange debout Z + housse blanche ou noire</t>
  </si>
  <si>
    <t>LTABMDEBZCH</t>
  </si>
  <si>
    <t>MANGE DEBOUT Z CHAMPAGNE</t>
  </si>
  <si>
    <t>LTABMDEBZNR</t>
  </si>
  <si>
    <t>MANGE DEBOUT Z NOIR</t>
  </si>
  <si>
    <t>LTABMDEBZRG</t>
  </si>
  <si>
    <t>MANGE DEBOUT Z ROUGE</t>
  </si>
  <si>
    <t>LMANIV00001</t>
  </si>
  <si>
    <t>MANIVELLE</t>
  </si>
  <si>
    <t>LMAQUI00</t>
  </si>
  <si>
    <t>Maquilleuse coiffeuse + spots</t>
  </si>
  <si>
    <t>LMAT02</t>
  </si>
  <si>
    <t>Mât alu + pose de bandeau comptoir</t>
  </si>
  <si>
    <t>LMAT00</t>
  </si>
  <si>
    <t>Mât alu de cloison 2.30m</t>
  </si>
  <si>
    <t>LMIROIR01</t>
  </si>
  <si>
    <t>Miroir sur cloison</t>
  </si>
  <si>
    <t>LMULTI00</t>
  </si>
  <si>
    <t>Multiprises</t>
  </si>
  <si>
    <t>LNAPPE06</t>
  </si>
  <si>
    <t>Nappe pour table PVC 0.7 x 0.7m</t>
  </si>
  <si>
    <t>LNAPPE05</t>
  </si>
  <si>
    <t>Nappe pour table Rectangulaire</t>
  </si>
  <si>
    <t>LNAPPE00</t>
  </si>
  <si>
    <t>Nappe pour table ronde</t>
  </si>
  <si>
    <t>LOEILSAB1CH</t>
  </si>
  <si>
    <t>ŒILLETS SABLIERE - CHAPITEAU BARBIERI</t>
  </si>
  <si>
    <t>LORDIPORT05</t>
  </si>
  <si>
    <t>Ordinateur portables</t>
  </si>
  <si>
    <t>LPACKOR01</t>
  </si>
  <si>
    <t>Pack orateur 4m² (2x2m), hauteur 0,2m - PROMO</t>
  </si>
  <si>
    <t>LPACEXCELL1</t>
  </si>
  <si>
    <t>PACK PROMO "EXCELLENCE 1"</t>
  </si>
  <si>
    <t>LPACEXCELL102</t>
  </si>
  <si>
    <t>PACK PROMO "EXCELLENCE 2"</t>
  </si>
  <si>
    <t>LPACKINITIAL1</t>
  </si>
  <si>
    <t>PACK PROMO "INITIAL"</t>
  </si>
  <si>
    <t>LPACPREMIUM1</t>
  </si>
  <si>
    <t>PACK PROMO "PREMIUM 1"</t>
  </si>
  <si>
    <t>LPACPREMIUM2</t>
  </si>
  <si>
    <t>PACK PROMO "PREMIUM 2"</t>
  </si>
  <si>
    <t>LPACKFR01</t>
  </si>
  <si>
    <t>PACK PROMO SALON "FRESH"</t>
  </si>
  <si>
    <t>LPANN01</t>
  </si>
  <si>
    <t>Panneau d'informations 1x1m sur platines</t>
  </si>
  <si>
    <t>LPAPERB05</t>
  </si>
  <si>
    <t xml:space="preserve">Paperboard tableau 2m x 1m posé su </t>
  </si>
  <si>
    <t>LPARASOL05</t>
  </si>
  <si>
    <t>Parasol déporté</t>
  </si>
  <si>
    <t>LPARQU01</t>
  </si>
  <si>
    <t>PARQUET FLOTTANT AU M²</t>
  </si>
  <si>
    <t>LPERCHE001MS</t>
  </si>
  <si>
    <t>PERCHE MS</t>
  </si>
  <si>
    <t>LPDHEXA01CH</t>
  </si>
  <si>
    <t>PIECES DETACHEES HEXA</t>
  </si>
  <si>
    <t>LPDHEXA01MS</t>
  </si>
  <si>
    <t>PIECES DETACHEES HEXAGONALES MS</t>
  </si>
  <si>
    <t>LPIEDS001BL</t>
  </si>
  <si>
    <t>PIED BLANC</t>
  </si>
  <si>
    <t>LPIED00001CS</t>
  </si>
  <si>
    <t>PIED CS</t>
  </si>
  <si>
    <t>LPIEDDECAMS</t>
  </si>
  <si>
    <t>PIED DECAGONAL MS</t>
  </si>
  <si>
    <t>LPIEDS001GR</t>
  </si>
  <si>
    <t>PIED GRIS</t>
  </si>
  <si>
    <t>LPIED00001MS</t>
  </si>
  <si>
    <t>PIED MS</t>
  </si>
  <si>
    <t>LPIEPIG001CS</t>
  </si>
  <si>
    <t>PIED PIGNON CS</t>
  </si>
  <si>
    <t>LPIEPIG001MS</t>
  </si>
  <si>
    <t>PIED PIGNON MS</t>
  </si>
  <si>
    <t>LPIQFER001HB</t>
  </si>
  <si>
    <t>PIQUET FER POUR HAUBANNAGE</t>
  </si>
  <si>
    <t>LPIQ35CMGAZ</t>
  </si>
  <si>
    <t>PIQUET GAZON 35 cm</t>
  </si>
  <si>
    <t>LPIQ70CMGAZ</t>
  </si>
  <si>
    <t>PIQUET GAZON 70 cm</t>
  </si>
  <si>
    <t>LPIQ99M1DIV</t>
  </si>
  <si>
    <t>PIQUETS DIVERS</t>
  </si>
  <si>
    <t>LPLACA</t>
  </si>
  <si>
    <t>Placard L100xl0.50xH240+3 étagères</t>
  </si>
  <si>
    <t>LPLANCH10</t>
  </si>
  <si>
    <t>Plancher chap + moquet posé / m²</t>
  </si>
  <si>
    <t>LPLANCH05</t>
  </si>
  <si>
    <t>Plancher chapiteau posé / m²</t>
  </si>
  <si>
    <t>LPLANCH00</t>
  </si>
  <si>
    <t>Plancher GS posé / m²</t>
  </si>
  <si>
    <t>LPLANT00</t>
  </si>
  <si>
    <t>PLANTE VERTE</t>
  </si>
  <si>
    <t>LPLAQALU01</t>
  </si>
  <si>
    <t>PLAQUE ALU PRESENTOIR</t>
  </si>
  <si>
    <t>LPLAPIE01BL</t>
  </si>
  <si>
    <t>PLATINE PIED BLANC</t>
  </si>
  <si>
    <t>LPLAPIE001CS</t>
  </si>
  <si>
    <t>PLATINE PIED CS</t>
  </si>
  <si>
    <t>LPLAPIE01GR</t>
  </si>
  <si>
    <t>PLATINE PIED GRIS</t>
  </si>
  <si>
    <t>LPLAPIE001MS</t>
  </si>
  <si>
    <t>PLATINE PIED MS</t>
  </si>
  <si>
    <t>LPLAPIG001CS</t>
  </si>
  <si>
    <t>PLATINE PIED PIGNON CS</t>
  </si>
  <si>
    <t>LPLAPIG001MS</t>
  </si>
  <si>
    <t>PLATINE PIED PIGNON MS</t>
  </si>
  <si>
    <t>LPLEXI00</t>
  </si>
  <si>
    <t>Plexi diffusant</t>
  </si>
  <si>
    <t>LPLOTV00</t>
  </si>
  <si>
    <t>Plot vidéo H 1.80 x 0.50 x 0.50m</t>
  </si>
  <si>
    <t>LPODIU00</t>
  </si>
  <si>
    <t>Podium (1mx2m) réglable ht 1m max</t>
  </si>
  <si>
    <t>POD10X8</t>
  </si>
  <si>
    <t>Podium modulable 10m x 8m ( au M2)</t>
  </si>
  <si>
    <t>LPOTELET05</t>
  </si>
  <si>
    <t>Potelet chrome borne</t>
  </si>
  <si>
    <t>LPOT01</t>
  </si>
  <si>
    <t>Potence de comptoir pour bandeau signalétique 1x0,25m</t>
  </si>
  <si>
    <t>lPOUBGR 05</t>
  </si>
  <si>
    <t>Poubelle grande</t>
  </si>
  <si>
    <t>LPRES06</t>
  </si>
  <si>
    <t>Présentoir à documents cristal 5 niveaux</t>
  </si>
  <si>
    <t>LPRESE01</t>
  </si>
  <si>
    <t>Présentoir alu 1 plaque</t>
  </si>
  <si>
    <t>LPRESE00</t>
  </si>
  <si>
    <t>Présentoir alu 2 plaques</t>
  </si>
  <si>
    <t>LPRESE05</t>
  </si>
  <si>
    <t>Présentoir alu 3 plaques</t>
  </si>
  <si>
    <t>LPRESE10</t>
  </si>
  <si>
    <t>Présentoir blanc</t>
  </si>
  <si>
    <t>LPRES20</t>
  </si>
  <si>
    <t>Présentoir half Hundred</t>
  </si>
  <si>
    <t>LPRESE15</t>
  </si>
  <si>
    <t>Présentoir Microperforé</t>
  </si>
  <si>
    <t>LPRISECOUR01</t>
  </si>
  <si>
    <t>PRISE COURANT</t>
  </si>
  <si>
    <t>LPRISE ELEC</t>
  </si>
  <si>
    <t>Prise élec + éclai + branchement</t>
  </si>
  <si>
    <t>LPUPIT01</t>
  </si>
  <si>
    <t>Pupitre Design</t>
  </si>
  <si>
    <t>LPUPIT00</t>
  </si>
  <si>
    <t>Pupitre Orateur Plexi</t>
  </si>
  <si>
    <t>LRALLONGE05</t>
  </si>
  <si>
    <t>RALLONGE ELECTRIQUE</t>
  </si>
  <si>
    <t>RALG15M01CS</t>
  </si>
  <si>
    <t>RALLONGE FERME CS 15</t>
  </si>
  <si>
    <t>RALG10M01MS</t>
  </si>
  <si>
    <t>RALLONGE PIED MS 10</t>
  </si>
  <si>
    <t>Rambarde de sécurité (ML)</t>
  </si>
  <si>
    <t>RAMPE ACCES HANDICAPE</t>
  </si>
  <si>
    <t>LREFRI00</t>
  </si>
  <si>
    <t>REFRIGERATEUR TOP</t>
  </si>
  <si>
    <t>LRENFO00</t>
  </si>
  <si>
    <t>Renfort...</t>
  </si>
  <si>
    <t>LRESER00</t>
  </si>
  <si>
    <t>Réserve 1m² avec porte fermant à clé</t>
  </si>
  <si>
    <t>LRESER05</t>
  </si>
  <si>
    <t>Réserve 1m² fermant à clé + totem</t>
  </si>
  <si>
    <t>LRESER06</t>
  </si>
  <si>
    <t>Réserve 2m² avec porte fermant à clé</t>
  </si>
  <si>
    <t>ART0001</t>
  </si>
  <si>
    <t>Rétro-Eclairage pour meuble divers</t>
  </si>
  <si>
    <t>LRID5MCT15CR</t>
  </si>
  <si>
    <t>RIDEAU CS COTE CRYSTAL 5M</t>
  </si>
  <si>
    <t>LRID5MCT15FN</t>
  </si>
  <si>
    <t xml:space="preserve">RIDEAU CS COTE FENETRE 5M </t>
  </si>
  <si>
    <t>LRID5MCT15OP</t>
  </si>
  <si>
    <t xml:space="preserve">RIDEAU CS COTE OPAQUE 5M </t>
  </si>
  <si>
    <t>LRIDPIG10MCR</t>
  </si>
  <si>
    <t>RIDEAU CS PIGNON CRYSTAL 10M</t>
  </si>
  <si>
    <t>LRIDPIG15MCR</t>
  </si>
  <si>
    <t>RIDEAU CS PIGNON CRYSTAL 15M</t>
  </si>
  <si>
    <t>LRIDPIG5MCR</t>
  </si>
  <si>
    <t>RIDEAU CS PIGNON CRYSTAL 5M</t>
  </si>
  <si>
    <t>LRIDPIG10MFN</t>
  </si>
  <si>
    <t>RIDEAU CS PIGNON FENETRE 10M</t>
  </si>
  <si>
    <t>LRIDPIG15MFN</t>
  </si>
  <si>
    <t>RIDEAU CS PIGNON FENETRE 15M</t>
  </si>
  <si>
    <t>LRIDPIG5MFN</t>
  </si>
  <si>
    <t>RIDEAU CS PIGNON FENETRE 5M</t>
  </si>
  <si>
    <t>LRIDPIG10MOP</t>
  </si>
  <si>
    <t>RIDEAU CS PIGNON OPAQUE 10M</t>
  </si>
  <si>
    <t>LRIDPIG15MOP</t>
  </si>
  <si>
    <t>RIDEAU CS PIGNON OPAQUE 15M</t>
  </si>
  <si>
    <t>LRIDPIG5MOP</t>
  </si>
  <si>
    <t>RIDEAU CS PIGNON OPAQUE 5M</t>
  </si>
  <si>
    <t>LRIDTR10MCR</t>
  </si>
  <si>
    <t>RIDEAU CS TRIANGLE CRYSTAL 10M</t>
  </si>
  <si>
    <t>LRIDTR15MCR</t>
  </si>
  <si>
    <t>RIDEAU CS TRIANGLE CRYSTAL 15M</t>
  </si>
  <si>
    <t>LRIDTR10MOP</t>
  </si>
  <si>
    <t>RIDEAU CS TRIANGLE OPAQUE 10M</t>
  </si>
  <si>
    <t>LRIDTR15MOP</t>
  </si>
  <si>
    <t>RIDEAU CS TRIANGLE OPAQUE 15M</t>
  </si>
  <si>
    <t>LRID3MFN</t>
  </si>
  <si>
    <t>RIDEAU FENETRE 3M</t>
  </si>
  <si>
    <t>LRID3MFN01</t>
  </si>
  <si>
    <t>RIDEAU FENETRE 3M SUPPLEMENTAIRE</t>
  </si>
  <si>
    <t>LRID4MFN</t>
  </si>
  <si>
    <t>RIDEAU FENETRE 4M</t>
  </si>
  <si>
    <t>LRID4MFN01</t>
  </si>
  <si>
    <t>RIDEAU FENETRE 4M SUPPLEMENTAIRE</t>
  </si>
  <si>
    <t>LRID5MFN</t>
  </si>
  <si>
    <t>RIDEAU FENETRE 5M</t>
  </si>
  <si>
    <t>LRID5MFN01</t>
  </si>
  <si>
    <t>RIDEAU FENETRE 5M SUPPLEMENTAIRE</t>
  </si>
  <si>
    <t>LRID6MFN</t>
  </si>
  <si>
    <t>RIDEAU FENETRE 6M</t>
  </si>
  <si>
    <t>LRID6MFN01</t>
  </si>
  <si>
    <t>RIDEAU FENETRE 6M SUPPLEMENTAIRE</t>
  </si>
  <si>
    <t>LRID3MAN99FN</t>
  </si>
  <si>
    <t>RIDEAU FENETRE ANCIEN 3M</t>
  </si>
  <si>
    <t>LRID4MAN99FN</t>
  </si>
  <si>
    <t>RIDEAU FENETRE ANCIEN 4M</t>
  </si>
  <si>
    <t>LRID5MAN99FN</t>
  </si>
  <si>
    <t>RIDEAU FENETRE ANCIEN 5M</t>
  </si>
  <si>
    <t>LRID6MAN99FN</t>
  </si>
  <si>
    <t>RIDEAU FENETRE ANCIEN 6M</t>
  </si>
  <si>
    <t>LRIDCT01CRMS</t>
  </si>
  <si>
    <t>RIDEAU MS COTE CRYSTAL 3M</t>
  </si>
  <si>
    <t>LRID3MCTFN</t>
  </si>
  <si>
    <t>RIDEAU MS COTE FENETRE 3M</t>
  </si>
  <si>
    <t>LRID3MCTOP</t>
  </si>
  <si>
    <t>RIDEAU MS COTE OPAQUE 3M</t>
  </si>
  <si>
    <t>LRIDPIG3M33CR</t>
  </si>
  <si>
    <t>RIDEAU MS PIGNON 3,33M CRYSTAL</t>
  </si>
  <si>
    <t>LRIDPIG3M33FN</t>
  </si>
  <si>
    <t>RIDEAU MS PIGNON 3,33M FENETRE</t>
  </si>
  <si>
    <t>LRIDPIG3M33OP</t>
  </si>
  <si>
    <t>RIDEAU MS PIGNON 3,33M OPAQUE</t>
  </si>
  <si>
    <t>LRIDTRI10MCR</t>
  </si>
  <si>
    <t>RIDEAU MS TRIANGLE CRYSTAL 10M</t>
  </si>
  <si>
    <t>LRIDTRI06MCR</t>
  </si>
  <si>
    <t>RIDEAU MS TRIANGLE CRYSTAL 6M</t>
  </si>
  <si>
    <t>LRIDTRI10MOP</t>
  </si>
  <si>
    <t>RIDEAU MS TRIANGLE OPAQUE 10M</t>
  </si>
  <si>
    <t>LRIDTRI06MOP</t>
  </si>
  <si>
    <t>RIDEAU MS TRIANGLE OPAQUE 6M</t>
  </si>
  <si>
    <t>LRID3MOP</t>
  </si>
  <si>
    <t>RIDEAU OPAQUE 3M</t>
  </si>
  <si>
    <t>LRID3MOP01</t>
  </si>
  <si>
    <t>RIDEAU OPAQUE 3M SUPPLEMENTAIRE</t>
  </si>
  <si>
    <t>LRID4MOP</t>
  </si>
  <si>
    <t>RIDEAU OPAQUE 4M</t>
  </si>
  <si>
    <t>LRID4MOP01</t>
  </si>
  <si>
    <t>RIDEAU OPAQUE 4M SUPPLEMENTAIRE</t>
  </si>
  <si>
    <t>LRID5MOP</t>
  </si>
  <si>
    <t>RIDEAU OPAQUE 5M</t>
  </si>
  <si>
    <t>LRID5MOP01</t>
  </si>
  <si>
    <t>RIDEAU OPAQUE 5M SUPPLEMENTAIRE</t>
  </si>
  <si>
    <t>LRID6MOP</t>
  </si>
  <si>
    <t>RIDEAU OPAQUE 6M</t>
  </si>
  <si>
    <t>LRID6MOP01</t>
  </si>
  <si>
    <t>RIDEAU OPAQUE 6M SUPPLEMENTAIRE</t>
  </si>
  <si>
    <t>LRID3MAN99OP</t>
  </si>
  <si>
    <t>RIDEAU OPAQUE ANCIEN 3M</t>
  </si>
  <si>
    <t>LRID4MAN99OP</t>
  </si>
  <si>
    <t>RIDEAU OPAQUE ANCIEN 4M</t>
  </si>
  <si>
    <t>LRID5MAN99OP</t>
  </si>
  <si>
    <t>RIDEAU OPAQUE ANCIEN 5M</t>
  </si>
  <si>
    <t>LRID6MAN99OP</t>
  </si>
  <si>
    <t>RIDEAU OPAQUE ANCIEN 6M</t>
  </si>
  <si>
    <t>LRID5MPA99OP</t>
  </si>
  <si>
    <t>RIDEAU PAGODA ANCIEN 5M</t>
  </si>
  <si>
    <t>LRID3MPBL</t>
  </si>
  <si>
    <t>RIDEAU PLIABLE AQUARIUM 3M BLANC</t>
  </si>
  <si>
    <t>LRID3MPBL01</t>
  </si>
  <si>
    <t>RIDEAU PLIABLE AQUARIUM 3M SUPPLEMENTAIRE BLANC</t>
  </si>
  <si>
    <t>LRID4M5PBL</t>
  </si>
  <si>
    <t>RIDEAU PLIABLE AQUARIUM 4,50M BLANC</t>
  </si>
  <si>
    <t>LRID4M5PBL01</t>
  </si>
  <si>
    <t>RIDEAU PLIABLE AQUARIUM 4,50M SUPPLEMENTAIRE BLANC</t>
  </si>
  <si>
    <t>LRID4MPBL</t>
  </si>
  <si>
    <t>RIDEAU PLIABLE AQUARIUM 4M BLANC</t>
  </si>
  <si>
    <t>LRID4MPBL01</t>
  </si>
  <si>
    <t>RIDEAU PLIABLE AQUARIUM 4M SUPPLEMENTAIRE BLANC</t>
  </si>
  <si>
    <t>LRID6MPBL01</t>
  </si>
  <si>
    <t>RIDEAU PLIABLE AQUARIUM 6M SUPPLEMENTAIRE BLANC</t>
  </si>
  <si>
    <t>LRID4M5P99FN</t>
  </si>
  <si>
    <t>RIDEAU PLIABLE FENETRE PVC ANCIEN 4,5M</t>
  </si>
  <si>
    <t>LRID3MP99OP</t>
  </si>
  <si>
    <t>RIDEAU PLIABLE OPAQUE PVC ANCIEN 3M</t>
  </si>
  <si>
    <t>LRID4M5P99OP</t>
  </si>
  <si>
    <t>RIDEAU PLIABLE OPAQUE PVC ANCIEN 4,5M</t>
  </si>
  <si>
    <t>LRID6MP99OP</t>
  </si>
  <si>
    <t>RIDEAU PLIABLE OPAQUE PVC ANCIEN 6M</t>
  </si>
  <si>
    <t>LRID3MPVCXP</t>
  </si>
  <si>
    <t>RIDEAU PLIABLE OPAQUE PVC XP 3M</t>
  </si>
  <si>
    <t>LRID3TU99POP</t>
  </si>
  <si>
    <t>RIDEAU PLIABLE OPAQUE TISSU ANCIEN 3M</t>
  </si>
  <si>
    <t>LRID45TU99PT</t>
  </si>
  <si>
    <t>RIDEAU PLIABLE OPAQUE TISSU ANCIEN 4,5M</t>
  </si>
  <si>
    <t>LRIDROAN99MS</t>
  </si>
  <si>
    <t>RIDEAU RODER ANCIEN MS</t>
  </si>
  <si>
    <t>LRIDSEPARAT01</t>
  </si>
  <si>
    <t>RIDEAU SEPARATION</t>
  </si>
  <si>
    <t>LRIDSOAN99MS</t>
  </si>
  <si>
    <t>RIDEAU SOCOTEC ANCIEN MS</t>
  </si>
  <si>
    <t>LRIDBMLTTXP1</t>
  </si>
  <si>
    <t>RIDEAU TENTE XP</t>
  </si>
  <si>
    <t>LSAB3M2013BL</t>
  </si>
  <si>
    <t>SABLIERE 3M BLANC</t>
  </si>
  <si>
    <t>LSAB3M2015GR</t>
  </si>
  <si>
    <t>SABLIERE 3M GRIS</t>
  </si>
  <si>
    <t>LSAB4M2013BL</t>
  </si>
  <si>
    <t>SABLIERE 4M BLANC</t>
  </si>
  <si>
    <t>LSAB4M2015GR</t>
  </si>
  <si>
    <t>SABLIERE 4M GRIS</t>
  </si>
  <si>
    <t>LSAB5M2013BL</t>
  </si>
  <si>
    <t>SABLIERE 5M BLANC</t>
  </si>
  <si>
    <t>LSAB5M2015GR</t>
  </si>
  <si>
    <t>SABLIERE 5M GRIS</t>
  </si>
  <si>
    <t>LSAB6M2013BL</t>
  </si>
  <si>
    <t>SABLIERE 6M BLANC</t>
  </si>
  <si>
    <t>LSAB6M2015GR</t>
  </si>
  <si>
    <t>SABLIERE 6M GRIS</t>
  </si>
  <si>
    <t>LSAB5M0001CS</t>
  </si>
  <si>
    <t>SABLIERE CS 5M</t>
  </si>
  <si>
    <t>LSABDECA01MS</t>
  </si>
  <si>
    <t>SABLIERE DECAGONALE MS</t>
  </si>
  <si>
    <t>LSABHEXA01MS</t>
  </si>
  <si>
    <t>SABLIERE HEXAGONALE MS</t>
  </si>
  <si>
    <t>LSAB3M0001MS</t>
  </si>
  <si>
    <t>SABLIERE MS 3M</t>
  </si>
  <si>
    <t>LSABPIG001CS</t>
  </si>
  <si>
    <t>SABLIERE PIGNON CS</t>
  </si>
  <si>
    <t>LSABPIG001MS</t>
  </si>
  <si>
    <t>SABLIERE PIGNON MS</t>
  </si>
  <si>
    <t>LPLI3X3SA</t>
  </si>
  <si>
    <t>SAC PROTECTION PLIABLE</t>
  </si>
  <si>
    <t>LSALON02</t>
  </si>
  <si>
    <t>Salon Copa Cubana( 1 table basse + 3 fauteuils)</t>
  </si>
  <si>
    <t>LSALON03</t>
  </si>
  <si>
    <t>Salon Copa Guyana (1 table basse + 3 fauteuils)</t>
  </si>
  <si>
    <t>LSALON06</t>
  </si>
  <si>
    <t>Salon Cub' Garden (1 cube + 3 fauteuils)</t>
  </si>
  <si>
    <t>LSALON4</t>
  </si>
  <si>
    <t>Salon Cubano (1 table basse + 3 fauteuils)</t>
  </si>
  <si>
    <t>LSALON01</t>
  </si>
  <si>
    <t>Salon en Rotin (1 table basse + 3 fauteuils)</t>
  </si>
  <si>
    <t>LSALON05</t>
  </si>
  <si>
    <t>Salon Guyana (1 table basse + 3 fauteuils)</t>
  </si>
  <si>
    <t>LSALON08</t>
  </si>
  <si>
    <t>Salon Long Garden (1 table basse + 3 fauteuils)</t>
  </si>
  <si>
    <t>LSALON04</t>
  </si>
  <si>
    <t>Salon Malecon (1 table basse + 4 fauteuils)</t>
  </si>
  <si>
    <t>LSALON09</t>
  </si>
  <si>
    <t>Salon Miami (1 table basse + 1 canapé + 2 fauteuils)</t>
  </si>
  <si>
    <t>LSALON07</t>
  </si>
  <si>
    <t>Salon Pool Square (1 table basse + 1 canapé + 2 fauteuils)</t>
  </si>
  <si>
    <t>LSALON00</t>
  </si>
  <si>
    <t>Salon Vintage (1 cube + 3 fauteuils)</t>
  </si>
  <si>
    <t>LSERVI00</t>
  </si>
  <si>
    <t>Serviette de table blanche 50x50</t>
  </si>
  <si>
    <t>lsonomicro</t>
  </si>
  <si>
    <t>Sonorisation 2 enceintes + 2 micros</t>
  </si>
  <si>
    <t>LSPHELUM01</t>
  </si>
  <si>
    <t>SPHERE LUMINEUSE EXTERIEURE DIAM.0,50M</t>
  </si>
  <si>
    <t>LSPOTS00</t>
  </si>
  <si>
    <t>SPOT A PINCE BLANC</t>
  </si>
  <si>
    <t>LSPOT05</t>
  </si>
  <si>
    <t>SPOT HALOGENE 400W BLANC</t>
  </si>
  <si>
    <t>LSPOT10</t>
  </si>
  <si>
    <t>SPOT LED COULEUR</t>
  </si>
  <si>
    <t>LSTAND10</t>
  </si>
  <si>
    <t>Stand 10m² (5m x 2m)</t>
  </si>
  <si>
    <t>LSTAND12</t>
  </si>
  <si>
    <t>Stand 12m² (4m x 3m)</t>
  </si>
  <si>
    <t>LSTAND122</t>
  </si>
  <si>
    <t>Stand 12m² (6m x 2m)</t>
  </si>
  <si>
    <t>LSTAND15</t>
  </si>
  <si>
    <t>Stand 15m² (5x3m)</t>
  </si>
  <si>
    <t>LSTAND16</t>
  </si>
  <si>
    <t>Stand 16m² (4m x 4m)</t>
  </si>
  <si>
    <t>LSTAND18</t>
  </si>
  <si>
    <t>Stand 18 m2 (6m x3m)</t>
  </si>
  <si>
    <t>LSTAND24</t>
  </si>
  <si>
    <t>Stand 24 m2</t>
  </si>
  <si>
    <t>LSTAND00</t>
  </si>
  <si>
    <t>Stand 2m² (2m x1m)</t>
  </si>
  <si>
    <t>LSTAND0002</t>
  </si>
  <si>
    <t>Stand 2m² (2m x1m) équipé - PACK PROMO</t>
  </si>
  <si>
    <t>LSTAND30</t>
  </si>
  <si>
    <t>Stand 30m²  (6x5m)</t>
  </si>
  <si>
    <t>LSTAND01</t>
  </si>
  <si>
    <t>Stand 3m² (3m x 1m)</t>
  </si>
  <si>
    <t>LSTAND42</t>
  </si>
  <si>
    <t>Stand 42m² (7x6m)</t>
  </si>
  <si>
    <t>LSTAND48</t>
  </si>
  <si>
    <t>Stand 48 m2</t>
  </si>
  <si>
    <t>LSTAND04</t>
  </si>
  <si>
    <t>Stand 4m² (2m x 2m)</t>
  </si>
  <si>
    <t>LSTAND05</t>
  </si>
  <si>
    <t>Stand 5m² (5m x1m)</t>
  </si>
  <si>
    <t>LSTAND06</t>
  </si>
  <si>
    <t>Stand 6m² (3m x 2m)</t>
  </si>
  <si>
    <t>LSTAND0602</t>
  </si>
  <si>
    <t>Stand 6m² (3m x 2m) équipé - PACK PROMO</t>
  </si>
  <si>
    <t>LSTAND08</t>
  </si>
  <si>
    <t>Stand 8m² (4m x 2m)</t>
  </si>
  <si>
    <t>LSTAND09</t>
  </si>
  <si>
    <t>Stand 9m² (3m x 3m)</t>
  </si>
  <si>
    <t>LSTAND03</t>
  </si>
  <si>
    <t>Stand parapluie (L: 2.70 x H: 2.25m</t>
  </si>
  <si>
    <t>LSTAND02</t>
  </si>
  <si>
    <t>Stand parapluie (L:2.10 x H:2.25m)</t>
  </si>
  <si>
    <t>LMEUBL00</t>
  </si>
  <si>
    <t>Station informatique</t>
  </si>
  <si>
    <t>LCHAISEHOUS</t>
  </si>
  <si>
    <t>STOP - Chaise MIAMI + housse</t>
  </si>
  <si>
    <t>LCHAIS02</t>
  </si>
  <si>
    <t xml:space="preserve">STOP - Chaise Salsa anti-panique </t>
  </si>
  <si>
    <t>LGOUTT05</t>
  </si>
  <si>
    <t>STOP - Gouttière extérieure Anti rideau pl</t>
  </si>
  <si>
    <t>LLUSTR00</t>
  </si>
  <si>
    <t>STOP - Lustre 5 boules (5x60 w) en attente</t>
  </si>
  <si>
    <t>LLUSTR01</t>
  </si>
  <si>
    <t>STOP - Lustre fer forgé noir (5x60 w) en attente</t>
  </si>
  <si>
    <t>LRID6MPBL</t>
  </si>
  <si>
    <t>STOP - RIDEAU PLIABLE AQUARIUM 6M BLANC</t>
  </si>
  <si>
    <t>LRIDEA05</t>
  </si>
  <si>
    <t>STOP - Rideau supplémentaire fenêtre</t>
  </si>
  <si>
    <t>LRIDEA00</t>
  </si>
  <si>
    <t>STOP - Rideau supplémentaire opaque</t>
  </si>
  <si>
    <t>LTUBARDETT01</t>
  </si>
  <si>
    <t>STOP - TUBE DE TOIT ART DECO</t>
  </si>
  <si>
    <t>LGSMSARR05</t>
  </si>
  <si>
    <t>STRUCTURE 10M DE LARGE ARRONDIE TYPE MS - ESPACE POTEAU 3M</t>
  </si>
  <si>
    <t>LSTRUCT10MCS</t>
  </si>
  <si>
    <t>STRUCTURE 10M DE LARGE TYPE CS - ESPACE POTEAU 5M</t>
  </si>
  <si>
    <t>LCHAP010</t>
  </si>
  <si>
    <t>STRUCTURE 10M DE LARGE TYPE MS - ESPACE POTEAU 3M</t>
  </si>
  <si>
    <t>LSTRUCT15MCS</t>
  </si>
  <si>
    <t>STRUCTURE 15M DE LARGE TYPE CS - ESPACE POTEAU 5M</t>
  </si>
  <si>
    <t>LCHAP006</t>
  </si>
  <si>
    <t>STRUCTURE 6M DE LARGE TYPE CS - ESPACE POTEAU 3M</t>
  </si>
  <si>
    <t>LGSMSDEC05</t>
  </si>
  <si>
    <t>STRUCTURE DEMI DECAGONALE DIAM. 10M</t>
  </si>
  <si>
    <t>LSUPPO01</t>
  </si>
  <si>
    <t>Support</t>
  </si>
  <si>
    <t>LSUPPO02</t>
  </si>
  <si>
    <t>SUPPORT MURAL TV</t>
  </si>
  <si>
    <t>SUPPORT</t>
  </si>
  <si>
    <t>LSYS1TETTMS</t>
  </si>
  <si>
    <t xml:space="preserve">SYSTÈME TENSION DE TOIT MS </t>
  </si>
  <si>
    <t>LTABLE95</t>
  </si>
  <si>
    <t>Table  blanche C Line double</t>
  </si>
  <si>
    <t>LTABLE25</t>
  </si>
  <si>
    <t>Table basse Careto</t>
  </si>
  <si>
    <t>LTABLE50</t>
  </si>
  <si>
    <t>Table basse Cubic</t>
  </si>
  <si>
    <t>LTABLE30</t>
  </si>
  <si>
    <t>Table basse Miller carrée</t>
  </si>
  <si>
    <t>LTABLE45</t>
  </si>
  <si>
    <t>Table basse Miller ovale</t>
  </si>
  <si>
    <t>LTABLE40</t>
  </si>
  <si>
    <t>Table basse Miller ronde</t>
  </si>
  <si>
    <t>LTABLE35</t>
  </si>
  <si>
    <t>Table basse Shanti</t>
  </si>
  <si>
    <t>LTABLE53</t>
  </si>
  <si>
    <t>Table basse SNAKE 42X123X43</t>
  </si>
  <si>
    <t>LTABLE58</t>
  </si>
  <si>
    <t>Table basse YPSILON 100X120 H43</t>
  </si>
  <si>
    <t>LTABLE00</t>
  </si>
  <si>
    <t>Table Bistrot</t>
  </si>
  <si>
    <t>LTABLE60</t>
  </si>
  <si>
    <t>Table Bonbon d 0.60m</t>
  </si>
  <si>
    <t>LTABLE01</t>
  </si>
  <si>
    <t>Table carrée 2 places 0.7x0.7m</t>
  </si>
  <si>
    <t>LTABLE04</t>
  </si>
  <si>
    <t>Table carrée 4 places 0,88x0,88m</t>
  </si>
  <si>
    <t>LTABLE20</t>
  </si>
  <si>
    <t xml:space="preserve">Table carrée blanche C Line </t>
  </si>
  <si>
    <t>LTABLE9102</t>
  </si>
  <si>
    <t>Table Cubic 0,45x0,45x0,45m</t>
  </si>
  <si>
    <t>LTABLE91</t>
  </si>
  <si>
    <t>Table Guyana</t>
  </si>
  <si>
    <t>LTABLE93</t>
  </si>
  <si>
    <t>Table Iceberg</t>
  </si>
  <si>
    <t>LTABLE65</t>
  </si>
  <si>
    <t>Table Miller</t>
  </si>
  <si>
    <t>LTABLE92</t>
  </si>
  <si>
    <t>Table Pool Square</t>
  </si>
  <si>
    <t>LTABLE16</t>
  </si>
  <si>
    <t>Table rectangulaire 12 pers</t>
  </si>
  <si>
    <t>LTABLE07</t>
  </si>
  <si>
    <t>Table rectangulaire 8 pers.</t>
  </si>
  <si>
    <t>LTABLE09</t>
  </si>
  <si>
    <t>Table rectangulaire 8 pers. + nappe</t>
  </si>
  <si>
    <t>LTABLE05</t>
  </si>
  <si>
    <t>Table ronde 10 personnes d180</t>
  </si>
  <si>
    <t>LTABLE08</t>
  </si>
  <si>
    <t>Table ronde 10 personnes d180 + nappe</t>
  </si>
  <si>
    <t>LTABLE02</t>
  </si>
  <si>
    <t>Table ronde 6 personnes d122</t>
  </si>
  <si>
    <t>LTABLE06</t>
  </si>
  <si>
    <t>Table ronde 6 personnes d122 + nappe</t>
  </si>
  <si>
    <t>LTABLE10</t>
  </si>
  <si>
    <t>Table ronde 8 pers + nappe</t>
  </si>
  <si>
    <t>LTABLE03</t>
  </si>
  <si>
    <t>Table ronde 8 pers d150</t>
  </si>
  <si>
    <t>LTABLE55</t>
  </si>
  <si>
    <t>Table Square diam 0.60m</t>
  </si>
  <si>
    <t>LTABLE90</t>
  </si>
  <si>
    <t>Table tréteau (120 x 80cm)</t>
  </si>
  <si>
    <t>LTABLE14</t>
  </si>
  <si>
    <t>Table tréteau (120x80cm) + nappe</t>
  </si>
  <si>
    <t>LTABLE12</t>
  </si>
  <si>
    <t>Table tréteau (220x80cm)</t>
  </si>
  <si>
    <t>LTABLE13</t>
  </si>
  <si>
    <t>Table tréteau (220x80cm) + nappe</t>
  </si>
  <si>
    <t>LTABOUBOMNR</t>
  </si>
  <si>
    <t>TABOURET HAUT BOMBO NOIR</t>
  </si>
  <si>
    <t>LTABOUBOMRG</t>
  </si>
  <si>
    <t>TABOURET HAUT BOMBO ROUGE</t>
  </si>
  <si>
    <t>LTABOUBRUMBL</t>
  </si>
  <si>
    <t>TABOURET HAUT BRUMMEL BLANC</t>
  </si>
  <si>
    <t>LTABOUBRUMNR</t>
  </si>
  <si>
    <t>TABOURET HAUT BRUMMEL NOIR</t>
  </si>
  <si>
    <t>LTABOU30</t>
  </si>
  <si>
    <t>TABOURET HAUT CALIFORNIA</t>
  </si>
  <si>
    <t>LTABOUDOSTGR</t>
  </si>
  <si>
    <t>TABOURET HAUT DOSTALY GRIS</t>
  </si>
  <si>
    <t>LTABOUDOSTNR</t>
  </si>
  <si>
    <t>TABOURET HAUT DOSTALY NOIR</t>
  </si>
  <si>
    <t>LTABOUFORG</t>
  </si>
  <si>
    <t>TABOURET HAUT FORGE</t>
  </si>
  <si>
    <t>LTABOU45</t>
  </si>
  <si>
    <t>Tabouret haut Lumineux</t>
  </si>
  <si>
    <t>LTABOUPAGNA</t>
  </si>
  <si>
    <t>TABOURET HAUT PAGNA</t>
  </si>
  <si>
    <t>LTABOUSAMBA</t>
  </si>
  <si>
    <t>TABOURET HAUT SAMBA</t>
  </si>
  <si>
    <t>LTABOUSTIG</t>
  </si>
  <si>
    <t>TABOURET HAUT STIG</t>
  </si>
  <si>
    <t>LTABOUTRICOR</t>
  </si>
  <si>
    <t>TABOURET HAUT TRICORNE ROUGE</t>
  </si>
  <si>
    <t>LTABOUHTZ</t>
  </si>
  <si>
    <t>TABOURET HAUT Z</t>
  </si>
  <si>
    <t>LTET01TT</t>
  </si>
  <si>
    <t>TETE DE TOIT  BLANC</t>
  </si>
  <si>
    <t>LTET3X4TTGR</t>
  </si>
  <si>
    <t>TETE DE TOIT 3X4M GRIS</t>
  </si>
  <si>
    <t>LTET3X6TTGR</t>
  </si>
  <si>
    <t>TETE DE TOIT 3X6M GRIS</t>
  </si>
  <si>
    <t>LTET4X6TTGR</t>
  </si>
  <si>
    <t>TETE DE TOIT 4X6M GRIS</t>
  </si>
  <si>
    <t>LTET5X6TTGR</t>
  </si>
  <si>
    <t>TETE DE TOIT 5X6M GRIS</t>
  </si>
  <si>
    <t>LTETHEXATT01</t>
  </si>
  <si>
    <t>TETE DE TOIT HEXAGONAL</t>
  </si>
  <si>
    <t>LTOI10X3MSBL</t>
  </si>
  <si>
    <t>TOIT 10X3M BLANC MS</t>
  </si>
  <si>
    <t>LTOI10X3MSCR</t>
  </si>
  <si>
    <t>TOIT 10X3M CRYSTAL MS</t>
  </si>
  <si>
    <t>LTOI10X5MCSBL</t>
  </si>
  <si>
    <t>TOIT 10X5M BLANC CS</t>
  </si>
  <si>
    <t>LTOI10X5MCSCR</t>
  </si>
  <si>
    <t>TOIT 10X5M CRYSTAL CS</t>
  </si>
  <si>
    <t>LTOI15X5MCSBL</t>
  </si>
  <si>
    <t>TOIT 15X5M BLANC CS</t>
  </si>
  <si>
    <t>LTOI15X5MCSCR</t>
  </si>
  <si>
    <t>TOIT 15X5M CRYSTAL CS</t>
  </si>
  <si>
    <t>LTOI3X3MBL</t>
  </si>
  <si>
    <t>TOIT 3X3M BLANC</t>
  </si>
  <si>
    <t>LTOI3X4MBL</t>
  </si>
  <si>
    <t>TOIT 3X4M BLANC</t>
  </si>
  <si>
    <t>LTOI3X4MCL</t>
  </si>
  <si>
    <t>TOIT 3X4M COULEUR</t>
  </si>
  <si>
    <t>LTOI3X6MBL</t>
  </si>
  <si>
    <t>TOIT 3X6 BLANC</t>
  </si>
  <si>
    <t>LTOI3X6MCL</t>
  </si>
  <si>
    <t>TOIT 3X6 COULEUR</t>
  </si>
  <si>
    <t>LTOI3X6MMSBL</t>
  </si>
  <si>
    <t>TOIT 3X6M BLANC MS</t>
  </si>
  <si>
    <t>LTOI4X4MBL</t>
  </si>
  <si>
    <t>TOIT 4X4M BLANC</t>
  </si>
  <si>
    <t>LTOI4X6MBL</t>
  </si>
  <si>
    <t>TOIT 4X6M BLANC</t>
  </si>
  <si>
    <t>LTOI5X5MBL</t>
  </si>
  <si>
    <t>TOIT 5X5M BLANC</t>
  </si>
  <si>
    <t>LTOI5X5MCR</t>
  </si>
  <si>
    <t>TOIT 5X5M CRYSTAL</t>
  </si>
  <si>
    <t>LTOI5X6MBL</t>
  </si>
  <si>
    <t>TOIT 5X6M BLANC</t>
  </si>
  <si>
    <t>LTOI5X6MCL</t>
  </si>
  <si>
    <t>TOIT 5X6M COULEUR</t>
  </si>
  <si>
    <t>LTOI6X6MBL</t>
  </si>
  <si>
    <t>TOIT 6X6M BLANC</t>
  </si>
  <si>
    <t>LTOI6X6MCR</t>
  </si>
  <si>
    <t>TOIT 6X6M CRYSTAL</t>
  </si>
  <si>
    <t>LBACHE00</t>
  </si>
  <si>
    <t>Toit crystal transparent / m²</t>
  </si>
  <si>
    <t>LTOIHEXA01CH</t>
  </si>
  <si>
    <t>TOIT HEXAGONAL - BLANC</t>
  </si>
  <si>
    <t>LTOIHEXA01MS</t>
  </si>
  <si>
    <t>TOIT HEXAGONAL MS</t>
  </si>
  <si>
    <t>LTOI3M9999PL</t>
  </si>
  <si>
    <t>TOIT PLIABLE ANCIEN 3M</t>
  </si>
  <si>
    <t>LTOTEM00</t>
  </si>
  <si>
    <t xml:space="preserve">Totem lumineux courbe 1 </t>
  </si>
  <si>
    <t>LTOTEM05</t>
  </si>
  <si>
    <t>Totem sur platines</t>
  </si>
  <si>
    <t>LTOTEM10</t>
  </si>
  <si>
    <t>Totem Woodlight</t>
  </si>
  <si>
    <t>LTOURD</t>
  </si>
  <si>
    <t xml:space="preserve">Tour d'appel </t>
  </si>
  <si>
    <t>LTOURAPTRI4</t>
  </si>
  <si>
    <t>Tour d'appel triangle H:3m L:1m</t>
  </si>
  <si>
    <t>LTRAVE00</t>
  </si>
  <si>
    <t xml:space="preserve">Traverse de 1m </t>
  </si>
  <si>
    <t>LTRAVE01</t>
  </si>
  <si>
    <t>Traverse de 2m</t>
  </si>
  <si>
    <t>LTRAVE02</t>
  </si>
  <si>
    <t>Traverse de 3m</t>
  </si>
  <si>
    <t>LTLUB3MTTBL</t>
  </si>
  <si>
    <t>TUBE DE TOIT 3M BLANC</t>
  </si>
  <si>
    <t>LTUB3X4TTGR</t>
  </si>
  <si>
    <t>TUBE DE TOIT 3X4M GRIS</t>
  </si>
  <si>
    <t>LTUB3X6TTGR</t>
  </si>
  <si>
    <t>TUBE DE TOIT 3X6M GRIS</t>
  </si>
  <si>
    <t>LTUB4MTTBL</t>
  </si>
  <si>
    <t>TUBE DE TOIT 4M BLANC</t>
  </si>
  <si>
    <t>LTUB4X6TTGR</t>
  </si>
  <si>
    <t>TUBE DE TOIT 4X6M GRIS</t>
  </si>
  <si>
    <t>LTUB5MTTBL</t>
  </si>
  <si>
    <t>TUBE DE TOIT 5M BLANC</t>
  </si>
  <si>
    <t>LTUB5X6TTGR</t>
  </si>
  <si>
    <t>TUBE DE TOIT 5X6M GRIS</t>
  </si>
  <si>
    <t>LTUB6MTTBL</t>
  </si>
  <si>
    <t>TUBE DE TOIT 6M BLANC</t>
  </si>
  <si>
    <t>LTUBHEXATT1</t>
  </si>
  <si>
    <t>TUBE DE TOIT HEXAGONAL</t>
  </si>
  <si>
    <t>LULIAISON001</t>
  </si>
  <si>
    <t>U DE LIAISON RALLONGE 15M CS</t>
  </si>
  <si>
    <t>LUNION000001</t>
  </si>
  <si>
    <t>UNION</t>
  </si>
  <si>
    <t>LUNIONPL01</t>
  </si>
  <si>
    <t>UNION PLIABLE</t>
  </si>
  <si>
    <t>LURNE00</t>
  </si>
  <si>
    <t>Urne</t>
  </si>
  <si>
    <t>URNE</t>
  </si>
  <si>
    <t>LVELPIE0001MS</t>
  </si>
  <si>
    <t>VELUM DE PIED MS</t>
  </si>
  <si>
    <t>LVEL3MPIE001</t>
  </si>
  <si>
    <t>VELUM PIED 3M</t>
  </si>
  <si>
    <t>LVELUM00</t>
  </si>
  <si>
    <t>VELUM PLISSE POSE AU M² BLANC</t>
  </si>
  <si>
    <t>LVELUM05</t>
  </si>
  <si>
    <t>VELUM PLISSE POUR HABILLAGE POTEAU</t>
  </si>
  <si>
    <t>LVEL10X3M1MS</t>
  </si>
  <si>
    <t>VELUM TOIT 10X3M MS - LE M²</t>
  </si>
  <si>
    <t>LVEL10X5MCS</t>
  </si>
  <si>
    <t>VELUM TOIT 10X5M CS - LE M²</t>
  </si>
  <si>
    <t>LVENTIBRUM</t>
  </si>
  <si>
    <t>VENTILATEUR BRUMISATEUR</t>
  </si>
  <si>
    <t>LVENTI10</t>
  </si>
  <si>
    <t>Ventilateur fixé en hauteur sur ré</t>
  </si>
  <si>
    <t>LVENTIPIED01</t>
  </si>
  <si>
    <t>VENTILATEUR SUR PIED</t>
  </si>
  <si>
    <t>LVENTIGS01</t>
  </si>
  <si>
    <t>VENTILLATEUR GRANDE STRUCTURE</t>
  </si>
  <si>
    <t>LVERRE00</t>
  </si>
  <si>
    <t>Verre</t>
  </si>
  <si>
    <t>LVIS8X25</t>
  </si>
  <si>
    <t>VIS CHAPITEAU BARBIERI 8X25</t>
  </si>
  <si>
    <t>LVISGR1HPCH</t>
  </si>
  <si>
    <t>VIS GRAND MODELE POUR HAUT PIED - CHAPITEAU BARBIERI</t>
  </si>
  <si>
    <t>LVISPT1BPCH</t>
  </si>
  <si>
    <t>VIS PETIT MODELE POUR BAS PIED - CHAPITEAU BARBIERI</t>
  </si>
  <si>
    <t>LVITRI03</t>
  </si>
  <si>
    <t>Vitrine Camondo + spots</t>
  </si>
  <si>
    <t>LVITRI01</t>
  </si>
  <si>
    <t>Vitrine Galléria + spot</t>
  </si>
  <si>
    <t>LVITRI02</t>
  </si>
  <si>
    <t xml:space="preserve">Vitrine Turner </t>
  </si>
  <si>
    <t>LVITRI04</t>
  </si>
  <si>
    <t>Vitrine Wanted</t>
  </si>
  <si>
    <t>WCFEM05</t>
  </si>
  <si>
    <t>WC Femmes</t>
  </si>
  <si>
    <t>WCHOM05</t>
  </si>
  <si>
    <t>WC Hommes</t>
  </si>
  <si>
    <t>WCHANDI05</t>
  </si>
  <si>
    <t>WC PMR</t>
  </si>
  <si>
    <t>LPOTLUM01</t>
  </si>
  <si>
    <t>X POT LUMINEUX EXTERIEUR DIAM. 0,62XH0,98M</t>
  </si>
  <si>
    <t>RENTABILITE</t>
  </si>
  <si>
    <t>LVELUM01</t>
  </si>
  <si>
    <t>LNAPPE02</t>
  </si>
  <si>
    <t>RALGCHAPPD</t>
  </si>
  <si>
    <t>RALLONGE PIED CHAPITEAU</t>
  </si>
  <si>
    <t>LRAMBSECU01</t>
  </si>
  <si>
    <t>LRAMPEHAND01</t>
  </si>
  <si>
    <t>CACumule</t>
  </si>
  <si>
    <t>ASSIETTE</t>
  </si>
  <si>
    <t>BALLON ECLAIRANT CRYSTAL HALOGENE</t>
  </si>
  <si>
    <t>BIBLIOTHEQUE 8 CASIERS</t>
  </si>
  <si>
    <t>BLOC DE SECOURS</t>
  </si>
  <si>
    <t>LBOITIERELEC</t>
  </si>
  <si>
    <t>BOITIER ELECTRIQUE</t>
  </si>
  <si>
    <t>BORNE D'AFFICHAGE 4 FACES (1 X1 X H2,30M)</t>
  </si>
  <si>
    <t xml:space="preserve">BORNE DE TRI </t>
  </si>
  <si>
    <t>LBARBREAKEXT</t>
  </si>
  <si>
    <t>BREAK BAR EXTERIEUR (1,73 X 0,77 X H1,10M)</t>
  </si>
  <si>
    <t>BREAU STRUCTURE ALU (1,20 X 1,00 X H0,75M)</t>
  </si>
  <si>
    <t>BRUMISATEUR</t>
  </si>
  <si>
    <t>LBURCLOIS01</t>
  </si>
  <si>
    <t>BUREAU CLOISON (1 X 0,50 X H0,75M)</t>
  </si>
  <si>
    <t>LBURTRET01</t>
  </si>
  <si>
    <t>BUREAU TRETEAU (1,20 X 0,80 X H0,75M)</t>
  </si>
  <si>
    <t>BUREAUHETRE (1,20 X 0,60 X H0,70M)</t>
  </si>
  <si>
    <t>CABINE TRADUCTION (2M X 2M)</t>
  </si>
  <si>
    <t>LCANAPORLAN</t>
  </si>
  <si>
    <t>CANAPE ORLANDO 2 PLACES</t>
  </si>
  <si>
    <t>CANAPE POOL SQUARE</t>
  </si>
  <si>
    <t>CLOISON D'EXPOSITION BLANCHE 1MX1M HT</t>
  </si>
  <si>
    <t>CLOISON D'EXPOSITION BLANCHE 1MX2,30M</t>
  </si>
  <si>
    <t>CLOISON D'EXPOSITION HETRE 1MX2,30M</t>
  </si>
  <si>
    <t>CLOISON DEMI-VITREE</t>
  </si>
  <si>
    <t>CLOISON TRANSPARENTE</t>
  </si>
  <si>
    <t>COIFFEUSE 3 SPOTS 1,05M</t>
  </si>
  <si>
    <t>LCOMPTAVENI</t>
  </si>
  <si>
    <t>COMPTOIR AVENIR</t>
  </si>
  <si>
    <t>LCOMPTBANQ</t>
  </si>
  <si>
    <t>COMPTOIR BANQUE</t>
  </si>
  <si>
    <t>LCOMPTBIGBEN</t>
  </si>
  <si>
    <t>COMPTOIR BIG BEN</t>
  </si>
  <si>
    <t>LCOMPTBOMBA</t>
  </si>
  <si>
    <t>COMPTOIR BOMBAY</t>
  </si>
  <si>
    <t>LCOMPTCONCOR</t>
  </si>
  <si>
    <t>COMPTOIR CONCORDE</t>
  </si>
  <si>
    <t>LCOMPTCONFO</t>
  </si>
  <si>
    <t>COMPTOIR CONFORT</t>
  </si>
  <si>
    <t>LCOMPTDEMIL</t>
  </si>
  <si>
    <t>COMPTOIR DEMI-LUNE</t>
  </si>
  <si>
    <t>LCOMPTDIAM</t>
  </si>
  <si>
    <t>COMPTOIR DIAMANT</t>
  </si>
  <si>
    <t>LCOMPTEVRIE</t>
  </si>
  <si>
    <t>COMPTOIR EVIER (1M X 0,50M)</t>
  </si>
  <si>
    <t>LCOMPTEXCLUS</t>
  </si>
  <si>
    <t>COMPTOIR EXCLUSIVE</t>
  </si>
  <si>
    <t>LCOMPTMNLIGH</t>
  </si>
  <si>
    <t>COMPTOIR MOON LIGHT (1,73 X 0,77 X H1,10M)</t>
  </si>
  <si>
    <t>LCOMPTOUTSI</t>
  </si>
  <si>
    <t>COMPTOIR OUTSIDE 1,50M</t>
  </si>
  <si>
    <t>LCOMPTPISE</t>
  </si>
  <si>
    <t>COMPTOIR PISE</t>
  </si>
  <si>
    <t>LCOMPTSDUP</t>
  </si>
  <si>
    <t>COMPTOIR STAND UP</t>
  </si>
  <si>
    <t>LCOMPTSUISS</t>
  </si>
  <si>
    <t>COMPTOIR SUISSE</t>
  </si>
  <si>
    <t>COUVERT</t>
  </si>
  <si>
    <t>DEMI MAT DE CLOISON 1M ENVIRON</t>
  </si>
  <si>
    <t>DISTRIBUTEUR A EAU</t>
  </si>
  <si>
    <t>DRISSE POUR TOIT CS</t>
  </si>
  <si>
    <t>LECRANLCD102</t>
  </si>
  <si>
    <t>ECRAN LCD 102CM</t>
  </si>
  <si>
    <t>ENSEIGNE SUR PIED AVEC SIGNALETIQUE</t>
  </si>
  <si>
    <t>ENSEMBLE BAS CARETO</t>
  </si>
  <si>
    <t>ENSEMBLE BAS DROMA</t>
  </si>
  <si>
    <t>ENSEMBLE BAS MILLER BLEUE</t>
  </si>
  <si>
    <t>ENSEMBLE BAS SAFARI</t>
  </si>
  <si>
    <t>ENSEMBLE BAS VAGUE BLEUE</t>
  </si>
  <si>
    <t>ENSEMBLE BOMBO</t>
  </si>
  <si>
    <t>ENSEMBLE BRUMMEL</t>
  </si>
  <si>
    <t>ENSEMBLE CALIFORNIA</t>
  </si>
  <si>
    <t>ENSEMBLE FORGE</t>
  </si>
  <si>
    <t>ENSEMBLE MILLER (1 TAB + 3 CHAISES)</t>
  </si>
  <si>
    <t>ENSEMBLE MILLER BAS</t>
  </si>
  <si>
    <t>ENSEMBLE PEAKLIGHT</t>
  </si>
  <si>
    <t>ENSEMBLE SANDY</t>
  </si>
  <si>
    <t>ENSEMBLE SNAKE ( 1 TABLE + 3 CUBES)</t>
  </si>
  <si>
    <t>ENSEMBLE SUN GARDEN (TAB/CHAISE/PARASOL/NAPPE)</t>
  </si>
  <si>
    <t>ENSEMBLE THEATRE (1 TAB + 3 CHAISES)</t>
  </si>
  <si>
    <t>ENSEMBLE TOWER</t>
  </si>
  <si>
    <t>ENSEMBLE UNIVERSAL (1 TABLE 2P. + 2 CHAISES)</t>
  </si>
  <si>
    <t>ENSEMBLE UNIVERSAL PLUS (1 TABLE 4P. + 4 CHAISES)</t>
  </si>
  <si>
    <t>ENSEMBLE YPSILON ( 1 TABLE + 3 CUBES SIEGES)</t>
  </si>
  <si>
    <t>ENSEMBLE Z</t>
  </si>
  <si>
    <t>ESTRADE H30CM - AU M²</t>
  </si>
  <si>
    <t>ETAGERE EN MELAMINE</t>
  </si>
  <si>
    <t>LEXTIN6KGPOU</t>
  </si>
  <si>
    <t>EXTINCTEUR A POUDRE 6KG</t>
  </si>
  <si>
    <t>LEXTIN6LCLEAB</t>
  </si>
  <si>
    <t>EXTINCTEUR CLASSE EAU AB 6L</t>
  </si>
  <si>
    <t>LEXTIN2KGCO2</t>
  </si>
  <si>
    <t>EXTINCTEUR CO2 2KG</t>
  </si>
  <si>
    <t>LEXTIN5KGCO2</t>
  </si>
  <si>
    <t>EXTINCTEUR CO2 5KG</t>
  </si>
  <si>
    <t>LFAUTGUYANA</t>
  </si>
  <si>
    <t>FAUTEUIL GUYANA</t>
  </si>
  <si>
    <t>LFAUTORLAND</t>
  </si>
  <si>
    <t>FAUTEUIL ORLANDO</t>
  </si>
  <si>
    <t>FOUR MICRO-ONDE</t>
  </si>
  <si>
    <t>GOUPILLE PLATINE CS</t>
  </si>
  <si>
    <t>LGOUT15</t>
  </si>
  <si>
    <t>GOUTTIERE ANTI RIDEAU DE PLUIE</t>
  </si>
  <si>
    <t>GROUPE ELECTROGENE 15-20 KVA TRIPHASE</t>
  </si>
  <si>
    <t>HOUSSE DE CHAISE BLANC</t>
  </si>
  <si>
    <t>LHOUSMD01BL</t>
  </si>
  <si>
    <t>HOUSSE MANGE DEBOUT BLANC</t>
  </si>
  <si>
    <t>LHOUSMD01NR</t>
  </si>
  <si>
    <t>HOUSSE MANGE DEBOUT NOIR</t>
  </si>
  <si>
    <t>LBARICEEXT</t>
  </si>
  <si>
    <t>ICE BAR EXTERIEUR (0,94 X 0,48 X H0,86M)</t>
  </si>
  <si>
    <t>IMPRIMANTE WIFI</t>
  </si>
  <si>
    <t>INSTALLATION WIFI HORS ACCES ET ARRIVEE INTERNET COUVERTURE 200M/50M</t>
  </si>
  <si>
    <t>ISOLOIR</t>
  </si>
  <si>
    <t>LMANEGKART</t>
  </si>
  <si>
    <t>KART</t>
  </si>
  <si>
    <t>LIGNE 100 AVEC DIFFUSION PAR ENCEINTE 100HTZ</t>
  </si>
  <si>
    <t>LINO POSE - AU M²</t>
  </si>
  <si>
    <t>LMANEGDALMA</t>
  </si>
  <si>
    <t>LMANEGDONALD</t>
  </si>
  <si>
    <t>LTABMDEBSAND</t>
  </si>
  <si>
    <t>MAQUILLEUSE COIFFEUSE + SPOTS</t>
  </si>
  <si>
    <t>MAT ALU + POSE DE BANDEAU COMPTOIR</t>
  </si>
  <si>
    <t>MAT ALU DE CLOISON 2,30M</t>
  </si>
  <si>
    <t>MIROIR SUR CLOISON</t>
  </si>
  <si>
    <t>MULTIPRISE</t>
  </si>
  <si>
    <t>LNAPTAB140BL</t>
  </si>
  <si>
    <t>NAPPE TABLE CARREE (140X140CM) BLANC</t>
  </si>
  <si>
    <t>LNAPTAB01BL</t>
  </si>
  <si>
    <t>NAPPE TABLE CARREE (70X70CM) BLANC</t>
  </si>
  <si>
    <t>LNAPTAB02BL</t>
  </si>
  <si>
    <t>NAPPE TABLE RECTANGULAIRE BLANC</t>
  </si>
  <si>
    <t>LNAPTAB03BL</t>
  </si>
  <si>
    <t>NAPPE TABLE RONDE BLANC</t>
  </si>
  <si>
    <t>ORDINATEUR PORTABLE</t>
  </si>
  <si>
    <t>PACK PROMO "ORATEUR" 4M² (2 X 2 X H0,2M)</t>
  </si>
  <si>
    <t>PANNEAU D'INFORMATIONS 1X1M SUR PLATINES</t>
  </si>
  <si>
    <t>PAPERBOARD TABLEAU 2M X 1M POSE SUR ROULETTES</t>
  </si>
  <si>
    <t>PARASOL DEPORTE</t>
  </si>
  <si>
    <t>LPLACAR3ETAG</t>
  </si>
  <si>
    <t>PLACARD 3 ETAGERES (1,00 X 0,50 X H2,40)</t>
  </si>
  <si>
    <t>PLANCHER CHAPITEAU POSE AU M²</t>
  </si>
  <si>
    <t>PLANCHER CS/MS POSE - AU M²</t>
  </si>
  <si>
    <t>LPLANCH15</t>
  </si>
  <si>
    <t>PLANCHER CS/MS POSE RENFORCE PISTE DE DANSE - AU M²</t>
  </si>
  <si>
    <t>PLEXI DIFFUSANT</t>
  </si>
  <si>
    <t>LPLOTVIDEO1</t>
  </si>
  <si>
    <t>PLOT VIDEO (0,50 X 0,50 X H 1,80M)</t>
  </si>
  <si>
    <t>PODIUM MODULABLE 10X8M - AU M²</t>
  </si>
  <si>
    <t>PODIUM REGLABLE (1MX2M) H1,00M MAX</t>
  </si>
  <si>
    <t>POTELET CHROME BORNE</t>
  </si>
  <si>
    <t>POTENCE DE COMPTOIR POUR BANDEAU SIGNALETIQUE 1X0,25M</t>
  </si>
  <si>
    <t>POUBELLE GRANDE</t>
  </si>
  <si>
    <t>PRESENTOIR A DOCUMENTS CRISTAL 5 NIVEAUX</t>
  </si>
  <si>
    <t>PRESENTOIR ALU 1 PLAQUE</t>
  </si>
  <si>
    <t>PRESENTOIR ALU 2 PLAQUES</t>
  </si>
  <si>
    <t>PRESENTOIR ALU 3 PLAQUES</t>
  </si>
  <si>
    <t>PRESENTOIR BLANC</t>
  </si>
  <si>
    <t>PRESENTOIR HALF HUNDRED</t>
  </si>
  <si>
    <t>PRESENTOIR MICROPERFORE</t>
  </si>
  <si>
    <t>PRISE ELECTRIQUE + ECLAIRAGE + BRANCHEMENT</t>
  </si>
  <si>
    <t>PUPITRE DESIGN</t>
  </si>
  <si>
    <t>PUPITRE ORATEUR PLEXI</t>
  </si>
  <si>
    <t>RAMBARDE DE SECURITE (ML)</t>
  </si>
  <si>
    <t>LRENFOR6M</t>
  </si>
  <si>
    <t>RENFORT D'ANGLE 6M</t>
  </si>
  <si>
    <t>RENFORT...</t>
  </si>
  <si>
    <t>RESERVE 1M² AVEC PORTE FERMANT A CLE</t>
  </si>
  <si>
    <t>RESERVE 1M² FERMANT A CLE + TOTEM</t>
  </si>
  <si>
    <t>RESERVE 2M² AVEC PORTE FERMANT A CLE</t>
  </si>
  <si>
    <t>LRETROECL</t>
  </si>
  <si>
    <t>RETRO-ECLAIRAGE POUR MEUBLE DIVERS</t>
  </si>
  <si>
    <t>LRID6TU99P</t>
  </si>
  <si>
    <t>RIDEAU PLIABLE OPAQUE TISSU ANCIEN 6M</t>
  </si>
  <si>
    <t>LSERVIETTAB1</t>
  </si>
  <si>
    <t>SERVIETTE DE TABLE 50X50 BLANC</t>
  </si>
  <si>
    <t>LSOCLETVMUR</t>
  </si>
  <si>
    <t>SOCLE TV MURAL</t>
  </si>
  <si>
    <t>LSONO01</t>
  </si>
  <si>
    <t>SONORISATION 2 ENCEINTES + 2 MICROS</t>
  </si>
  <si>
    <t>LSPHERLUMEXT</t>
  </si>
  <si>
    <t>STAND 10M² (5M X 2M)</t>
  </si>
  <si>
    <t>STAND 12M² (4M X 3M)</t>
  </si>
  <si>
    <t>STAND 12M² (6M X 2M)</t>
  </si>
  <si>
    <t>STAND 15M² (5X3M)</t>
  </si>
  <si>
    <t>STAND 16M² (4M X 4M)</t>
  </si>
  <si>
    <t>STAND 18 M2 (6M X3M)</t>
  </si>
  <si>
    <t>STAND 24 M2</t>
  </si>
  <si>
    <t>STAND 2M² (2M X1M)</t>
  </si>
  <si>
    <t>STAND 2M² (2M X1M) ÉQUIPÉ - PACK PROMO</t>
  </si>
  <si>
    <t>STAND 30M²  (6X5M)</t>
  </si>
  <si>
    <t>STAND 3M² (3M X 1M)</t>
  </si>
  <si>
    <t>STAND 42M² (7X6M)</t>
  </si>
  <si>
    <t>STAND 48 M2</t>
  </si>
  <si>
    <t>STAND 4M² (2M X 2M)</t>
  </si>
  <si>
    <t>STAND 5M² (5M X1M)</t>
  </si>
  <si>
    <t>STAND 6M² (3M X 2M)</t>
  </si>
  <si>
    <t>STAND 6M² (3M X 2M) ÉQUIPÉ - PACK PROMO</t>
  </si>
  <si>
    <t>STAND 8M² (4M X 2M)</t>
  </si>
  <si>
    <t>STAND 9M² (3M X 3M)</t>
  </si>
  <si>
    <t>STAND PARAPLUIE (L2,10 X H2,25M)</t>
  </si>
  <si>
    <t>STAND PARAPLUIE (L2,70 X H2,25M</t>
  </si>
  <si>
    <t>STATION INFORMATIQUE</t>
  </si>
  <si>
    <t>LCUBE0101</t>
  </si>
  <si>
    <t>STOP - CUBE CUBIC - SIEGE (0,45 X 0,45 X H0,45M)</t>
  </si>
  <si>
    <t>STOP - ECRAN LCD 102CM + SOCLE</t>
  </si>
  <si>
    <t>STOP - ECRAN LCD 102CM SUR CLOISON</t>
  </si>
  <si>
    <t>STOP - MANGE DEBOUT Z + HOUSSE BLANCHE OU NOIRE</t>
  </si>
  <si>
    <t>STOP - SALON COPA CUBANA( 1 TABLE BASSE + 3 FAUTEUILS)</t>
  </si>
  <si>
    <t>STOP - SALON COPA GUYANA (1 TABLE BASSE + 3 FAUTEUILS)</t>
  </si>
  <si>
    <t>STOP - SALON CUB' GARDEN (1 CUBE + 3 FAUTEUILS)</t>
  </si>
  <si>
    <t>LSALON004</t>
  </si>
  <si>
    <t>STOP - SALON CUBANO (1 TABLE BASSE + 3 FAUTEUILS)</t>
  </si>
  <si>
    <t>STOP - SALON EN ROTIN (1 TABLE BASSE + 3 FAUTEUILS)</t>
  </si>
  <si>
    <t>STOP - SALON GUYANA (1 TABLE BASSE + 3 FAUTEUILS)</t>
  </si>
  <si>
    <t>STOP - SALON LONG GARDEN (1 TABLE BASSE + 3 FAUTEUILS)</t>
  </si>
  <si>
    <t>STOP - SALON MALECON (1 TABLE BASSE + 4 FAUTEUILS)</t>
  </si>
  <si>
    <t>STOP - SALON MIAMI (1 TABLE BASSE + 1 CANAPE + 2 FAUTEUILS)</t>
  </si>
  <si>
    <t>STOP - SALON POOL SQUARE (1 TABLE BASSE + 1 CANAPE + 2 FAUTEUILS)</t>
  </si>
  <si>
    <t>STOP - SALON VINTAGE (1 CUBE + 3 FAUTEUILS)</t>
  </si>
  <si>
    <t>STOP - TABLE RECTANGULAIRE 12 PLACES</t>
  </si>
  <si>
    <t>LTABLE0900</t>
  </si>
  <si>
    <t>STOP - TABLE RECTANGULAIRE 8 PLACES + NAPPE</t>
  </si>
  <si>
    <t>STRUCTURE 6M DE LARGE TYPE MS - ESPACE POTEAU 3M</t>
  </si>
  <si>
    <t>SYSTÈME DE TENSION DE TOIT CS</t>
  </si>
  <si>
    <t>TABLE BASSE CARETO</t>
  </si>
  <si>
    <t>TABLE BASSE CUBIC</t>
  </si>
  <si>
    <t>LTABGUYANA</t>
  </si>
  <si>
    <t>TABLE BASSE GUYANA</t>
  </si>
  <si>
    <t>TABLE BASSE MILLER CARREE</t>
  </si>
  <si>
    <t>TABLE BASSE MILLER OVALE</t>
  </si>
  <si>
    <t>TABLE BASSE MILLER RONDE</t>
  </si>
  <si>
    <t>LTABORLANDO</t>
  </si>
  <si>
    <t>TABLE BASSE ORLANDO</t>
  </si>
  <si>
    <t>TABLE BASSE POOL SQUARE</t>
  </si>
  <si>
    <t>TABLE BASSE SHANTI</t>
  </si>
  <si>
    <t>LTABBASSNAK</t>
  </si>
  <si>
    <t>TABLE BASSE SNAKE (0,42 X 1,23 X 0,43M)</t>
  </si>
  <si>
    <t>LTABBASYPSI</t>
  </si>
  <si>
    <t>TABLE BASSE YPSILON (1 X1,20 X H0,43M)</t>
  </si>
  <si>
    <t>TABLE BISTROT</t>
  </si>
  <si>
    <t>TABLE BLANCHE C LINE DOUBLE</t>
  </si>
  <si>
    <t>TABLE BONBON DIAM 0,60M</t>
  </si>
  <si>
    <t>TABLE CARREE 2 PLACES (70X70CM)</t>
  </si>
  <si>
    <t>TABLE CARREE 4 PLACES (88X88CM)</t>
  </si>
  <si>
    <t xml:space="preserve">TABLE CARREE BLANCHE C LINE </t>
  </si>
  <si>
    <t>LTABCUBIC</t>
  </si>
  <si>
    <t>TABLE CUBIC (0,45 X 0,45 X H0,45M)</t>
  </si>
  <si>
    <t>LTABICEBERG</t>
  </si>
  <si>
    <t>TABLE ICEBERG</t>
  </si>
  <si>
    <t>TABLE MILLER</t>
  </si>
  <si>
    <t>TABLE RECTANGULAIRE 8 PLACES (188X77CM)</t>
  </si>
  <si>
    <t>TABLE RONDE 10 PLACES DIAM : 1,80M</t>
  </si>
  <si>
    <t>TABLE RONDE 10 PLACES DIAM : 1,80M + NAPPE</t>
  </si>
  <si>
    <t>TABLE RONDE 6 PLACES DIAM : 1,22M</t>
  </si>
  <si>
    <t>TABLE RONDE 6 PLACES DIAM : 1,22M + NAPPE</t>
  </si>
  <si>
    <t>TABLE RONDE 8 PLACES DIAM : 1,50M</t>
  </si>
  <si>
    <t>TABLE RONDE 8 PLACES DIAM : 1,50M + NAPPE</t>
  </si>
  <si>
    <t>TABLE SQUARE DIAM 0,60M</t>
  </si>
  <si>
    <t>TABLE TRETEAU (120 X 80CM)</t>
  </si>
  <si>
    <t>TABLE TRETEAU (120X80CM) + NAPPE</t>
  </si>
  <si>
    <t>TABLE TRETEAU (220X80CM)</t>
  </si>
  <si>
    <t>TABLE TRETEAU (220X80CM) + NAPPE</t>
  </si>
  <si>
    <t>TABOURET HAUT LUMINEUX CITY LIGHT</t>
  </si>
  <si>
    <t>TELECOMMAND1</t>
  </si>
  <si>
    <t>TELECOMMANDE ECLAIRAGE LED</t>
  </si>
  <si>
    <t>LTOI3X4M5PBL</t>
  </si>
  <si>
    <t>TOIT PLIABLE 3X4,5M BLANC</t>
  </si>
  <si>
    <t>LTOI3X6MPBL</t>
  </si>
  <si>
    <t>TOIT PLIABLE 3X6M BLANC</t>
  </si>
  <si>
    <t>TOIT PLIABLE ANCIEN 3M BLANC</t>
  </si>
  <si>
    <t>LTOI3MTUPLBL</t>
  </si>
  <si>
    <t>TOIT PLIABLE TISSU ANCIEN 3M BLANC</t>
  </si>
  <si>
    <t>LTOI3MTUPLBU</t>
  </si>
  <si>
    <t>TOIT PLIABLE TISSU ANCIEN 3M BLEU</t>
  </si>
  <si>
    <t>LTOI3MTUPLNR</t>
  </si>
  <si>
    <t>TOIT PLIABLE TISSU ANCIEN 3M NOIR</t>
  </si>
  <si>
    <t>LTOI3MTUPLRG</t>
  </si>
  <si>
    <t>TOIT PLIABLE TISSU ANCIEN 3M ROUGE</t>
  </si>
  <si>
    <t>LTOTEMLUM01</t>
  </si>
  <si>
    <t>TOTEM LUMINEUX COURBE</t>
  </si>
  <si>
    <t>TOTEM SUR PLATINES</t>
  </si>
  <si>
    <t>LTOTEMWOODL</t>
  </si>
  <si>
    <t>TOTEM WOODLIGHT</t>
  </si>
  <si>
    <t xml:space="preserve">TOUR D'APPEL </t>
  </si>
  <si>
    <t>TOUR D'APPEL TRIANGLE H3M X L1M</t>
  </si>
  <si>
    <t>LTRAVE1M</t>
  </si>
  <si>
    <t xml:space="preserve">TRAVERSE DE 1M </t>
  </si>
  <si>
    <t>LTRAVE2M</t>
  </si>
  <si>
    <t>TRAVERSE DE 2M</t>
  </si>
  <si>
    <t>LTRAVE3M</t>
  </si>
  <si>
    <t>TRAVERSE DE 3M</t>
  </si>
  <si>
    <t>LTRAVE4M</t>
  </si>
  <si>
    <t>TRAVERSE DE 4M</t>
  </si>
  <si>
    <t>LTUB4X6TTBL</t>
  </si>
  <si>
    <t>TUBE DE TOIT 4X6M BLANC</t>
  </si>
  <si>
    <t>VENTILATEUR FIXE EN HAUTEUR SUR RE</t>
  </si>
  <si>
    <t>VIS DE FERME ET PIED CS</t>
  </si>
  <si>
    <t>VITRINE CAMONDO + SPOTS</t>
  </si>
  <si>
    <t>VITRINE GALLERIA + SPOTS</t>
  </si>
  <si>
    <t>VITRINE TUNER</t>
  </si>
  <si>
    <t>VITRINE WANTED</t>
  </si>
  <si>
    <t>WC FEMMES</t>
  </si>
  <si>
    <t>WC HOMMES</t>
  </si>
  <si>
    <t>LSPOTLUM01</t>
  </si>
  <si>
    <t>LTUB3MTTBL</t>
  </si>
  <si>
    <t>X POT LUMINEUX EXTERIEUR DIAM.0,62XH0,98M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</si>
</sst>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.0\ _€_-;\-* #,##0.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0" fontId="0" fillId="0" borderId="1" xfId="0" applyBorder="1"/>
    <xf numFmtId="164" fontId="0" fillId="0" borderId="1" xfId="1" applyNumberFormat="1" applyFont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165" fontId="0" fillId="3" borderId="1" xfId="1" applyNumberFormat="1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4" fontId="0" fillId="0" borderId="1" xfId="1" applyNumberFormat="1" applyFont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  <xf numFmtId="4" fontId="0" fillId="3" borderId="1" xfId="1" applyNumberFormat="1" applyFont="1" applyFill="1" applyBorder="1" applyAlignment="1">
      <alignment horizontal="center"/>
    </xf>
    <xf numFmtId="4" fontId="0" fillId="0" borderId="1" xfId="0" applyNumberFormat="1" applyBorder="1"/>
    <xf numFmtId="4" fontId="0" fillId="0" borderId="0" xfId="0" applyNumberFormat="1"/>
  </cellXfs>
  <cellStyles count="2">
    <cellStyle name="Milliers" xfId="1" builtinId="3"/>
    <cellStyle name="Normal" xfId="0" builtinId="0"/>
  </cellStyles>
  <dxfs count="6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1"/>
      </font>
      <fill>
        <patternFill patternType="none">
          <bgColor auto="1"/>
        </patternFill>
      </fill>
      <border>
        <left/>
        <right/>
        <top style="thin">
          <color theme="0" tint="-0.14996795556505021"/>
        </top>
        <bottom style="thin">
          <color theme="1" tint="0.499984740745262"/>
        </bottom>
        <vertical style="thin">
          <color theme="0" tint="-0.14996795556505021"/>
        </vertical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/>
        <right/>
        <top style="thin">
          <color theme="1" tint="0.499984740745262"/>
        </top>
        <bottom style="thin">
          <color theme="0" tint="-0.14996795556505021"/>
        </bottom>
        <vertical/>
        <horizontal/>
      </border>
    </dxf>
    <dxf>
      <font>
        <b val="0"/>
        <i val="0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 style="thin">
          <color theme="0" tint="-0.14996795556505021"/>
        </vertical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TableStyleMedium9" defaultPivotStyle="PivotStyleLight16">
    <tableStyle name="Style de tableau 1" pivot="0" count="1">
      <tableStyleElement type="wholeTable" dxfId="5"/>
    </tableStyle>
    <tableStyle name="Summary Table" pivot="0" count="5">
      <tableStyleElement type="wholeTable" dxfId="4"/>
      <tableStyleElement type="headerRow" dxfId="3"/>
      <tableStyleElement type="totalRow" dxfId="2"/>
      <tableStyleElement type="firstColumn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gnst\Desktop\Nouveau%20dossier\Archives\Archives\Tendance%20des%20d&#233;penses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eils"/>
      <sheetName val="résumé"/>
      <sheetName val="jan"/>
      <sheetName val="fév"/>
      <sheetName val="mar"/>
      <sheetName val="avr"/>
      <sheetName val="mai"/>
      <sheetName val="juin"/>
      <sheetName val="juil"/>
      <sheetName val="août"/>
      <sheetName val="sep"/>
      <sheetName val="oct"/>
      <sheetName val="nov"/>
      <sheetName val="déc"/>
      <sheetName val="Tendance des dépenses16"/>
    </sheetNames>
    <sheetDataSet>
      <sheetData sheetId="0"/>
      <sheetData sheetId="1">
        <row r="29">
          <cell r="O2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queryTables/queryTable1.xml><?xml version="1.0" encoding="utf-8"?>
<queryTable xmlns="http://schemas.openxmlformats.org/spreadsheetml/2006/main" name="VentesTTes Selections au 31072016" connectionId="1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id="1" name="Tableau1" displayName="Tableau1" ref="A1:C608" totalsRowShown="0">
  <autoFilter ref="A1:C608"/>
  <sortState ref="A4:G610">
    <sortCondition ref="B3:B610"/>
  </sortState>
  <tableColumns count="3">
    <tableColumn id="1" name="CodeLibre"/>
    <tableColumn id="2" name="Nom"/>
    <tableColumn id="6" name="Tarif1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71"/>
  <sheetViews>
    <sheetView workbookViewId="0">
      <selection activeCell="B22" sqref="B22"/>
    </sheetView>
  </sheetViews>
  <sheetFormatPr baseColWidth="10" defaultRowHeight="15" x14ac:dyDescent="0.25"/>
  <cols>
    <col min="1" max="1" width="16.28515625" bestFit="1" customWidth="1"/>
    <col min="2" max="2" width="43.42578125" customWidth="1"/>
    <col min="3" max="3" width="7" bestFit="1" customWidth="1"/>
    <col min="4" max="4" width="10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1216</v>
      </c>
    </row>
    <row r="2" spans="1:4" x14ac:dyDescent="0.25">
      <c r="A2" t="s">
        <v>3</v>
      </c>
      <c r="B2" t="s">
        <v>4</v>
      </c>
      <c r="C2">
        <v>0</v>
      </c>
      <c r="D2">
        <v>0</v>
      </c>
    </row>
    <row r="3" spans="1:4" x14ac:dyDescent="0.25">
      <c r="A3" t="s">
        <v>5</v>
      </c>
      <c r="B3" t="s">
        <v>6</v>
      </c>
      <c r="C3">
        <v>0</v>
      </c>
      <c r="D3">
        <v>0</v>
      </c>
    </row>
    <row r="4" spans="1:4" x14ac:dyDescent="0.25">
      <c r="A4" t="s">
        <v>7</v>
      </c>
      <c r="B4" t="s">
        <v>8</v>
      </c>
      <c r="C4">
        <v>0</v>
      </c>
      <c r="D4">
        <v>0</v>
      </c>
    </row>
    <row r="5" spans="1:4" x14ac:dyDescent="0.25">
      <c r="A5" t="s">
        <v>9</v>
      </c>
      <c r="B5" t="s">
        <v>10</v>
      </c>
      <c r="C5">
        <v>0</v>
      </c>
      <c r="D5">
        <v>0</v>
      </c>
    </row>
    <row r="6" spans="1:4" x14ac:dyDescent="0.25">
      <c r="A6" t="s">
        <v>11</v>
      </c>
      <c r="B6" t="s">
        <v>12</v>
      </c>
      <c r="C6">
        <v>0</v>
      </c>
      <c r="D6">
        <v>0</v>
      </c>
    </row>
    <row r="7" spans="1:4" x14ac:dyDescent="0.25">
      <c r="A7" t="s">
        <v>13</v>
      </c>
      <c r="B7" t="s">
        <v>14</v>
      </c>
      <c r="C7">
        <v>0</v>
      </c>
      <c r="D7">
        <v>0</v>
      </c>
    </row>
    <row r="8" spans="1:4" x14ac:dyDescent="0.25">
      <c r="A8" t="s">
        <v>15</v>
      </c>
      <c r="B8" t="s">
        <v>16</v>
      </c>
      <c r="C8">
        <v>0</v>
      </c>
      <c r="D8">
        <v>0</v>
      </c>
    </row>
    <row r="9" spans="1:4" x14ac:dyDescent="0.25">
      <c r="A9" t="s">
        <v>17</v>
      </c>
      <c r="B9" t="s">
        <v>18</v>
      </c>
      <c r="C9">
        <v>0</v>
      </c>
      <c r="D9">
        <v>0</v>
      </c>
    </row>
    <row r="10" spans="1:4" x14ac:dyDescent="0.25">
      <c r="A10" t="s">
        <v>19</v>
      </c>
      <c r="B10" t="s">
        <v>20</v>
      </c>
      <c r="C10">
        <v>0</v>
      </c>
      <c r="D10">
        <v>0</v>
      </c>
    </row>
    <row r="11" spans="1:4" x14ac:dyDescent="0.25">
      <c r="A11" t="s">
        <v>21</v>
      </c>
      <c r="B11" t="s">
        <v>22</v>
      </c>
      <c r="C11">
        <v>0</v>
      </c>
      <c r="D11">
        <v>0</v>
      </c>
    </row>
    <row r="12" spans="1:4" x14ac:dyDescent="0.25">
      <c r="A12" t="s">
        <v>23</v>
      </c>
      <c r="B12" t="s">
        <v>24</v>
      </c>
      <c r="C12">
        <v>0</v>
      </c>
      <c r="D12">
        <v>0</v>
      </c>
    </row>
    <row r="13" spans="1:4" x14ac:dyDescent="0.25">
      <c r="A13" t="s">
        <v>25</v>
      </c>
      <c r="B13" t="s">
        <v>26</v>
      </c>
      <c r="C13">
        <v>0</v>
      </c>
      <c r="D13">
        <v>0</v>
      </c>
    </row>
    <row r="14" spans="1:4" x14ac:dyDescent="0.25">
      <c r="A14" t="s">
        <v>27</v>
      </c>
      <c r="B14" t="s">
        <v>28</v>
      </c>
      <c r="C14">
        <v>0</v>
      </c>
      <c r="D14">
        <v>0</v>
      </c>
    </row>
    <row r="15" spans="1:4" x14ac:dyDescent="0.25">
      <c r="A15" t="s">
        <v>29</v>
      </c>
      <c r="B15" t="s">
        <v>30</v>
      </c>
      <c r="C15">
        <v>0</v>
      </c>
      <c r="D15">
        <v>0</v>
      </c>
    </row>
    <row r="16" spans="1:4" x14ac:dyDescent="0.25">
      <c r="A16" t="s">
        <v>31</v>
      </c>
      <c r="B16" t="s">
        <v>32</v>
      </c>
      <c r="C16">
        <v>0.69</v>
      </c>
      <c r="D16">
        <v>90</v>
      </c>
    </row>
    <row r="17" spans="1:4" x14ac:dyDescent="0.25">
      <c r="A17" t="s">
        <v>33</v>
      </c>
      <c r="B17" t="s">
        <v>34</v>
      </c>
      <c r="C17">
        <v>0</v>
      </c>
      <c r="D17">
        <v>0</v>
      </c>
    </row>
    <row r="18" spans="1:4" x14ac:dyDescent="0.25">
      <c r="A18" t="s">
        <v>35</v>
      </c>
      <c r="B18" t="s">
        <v>36</v>
      </c>
      <c r="C18">
        <v>0</v>
      </c>
      <c r="D18">
        <v>0</v>
      </c>
    </row>
    <row r="19" spans="1:4" x14ac:dyDescent="0.25">
      <c r="A19" t="s">
        <v>37</v>
      </c>
      <c r="B19" t="s">
        <v>38</v>
      </c>
      <c r="C19">
        <v>0</v>
      </c>
      <c r="D19">
        <v>0</v>
      </c>
    </row>
    <row r="20" spans="1:4" x14ac:dyDescent="0.25">
      <c r="A20" t="s">
        <v>39</v>
      </c>
      <c r="B20" t="s">
        <v>40</v>
      </c>
      <c r="C20">
        <v>39</v>
      </c>
      <c r="D20">
        <v>0</v>
      </c>
    </row>
    <row r="21" spans="1:4" x14ac:dyDescent="0.25">
      <c r="A21" t="s">
        <v>41</v>
      </c>
      <c r="B21" t="s">
        <v>42</v>
      </c>
      <c r="C21">
        <v>0</v>
      </c>
      <c r="D21">
        <v>0</v>
      </c>
    </row>
    <row r="22" spans="1:4" x14ac:dyDescent="0.25">
      <c r="A22" t="s">
        <v>43</v>
      </c>
      <c r="B22" t="s">
        <v>44</v>
      </c>
      <c r="C22">
        <v>39</v>
      </c>
      <c r="D22">
        <v>0</v>
      </c>
    </row>
    <row r="23" spans="1:4" x14ac:dyDescent="0.25">
      <c r="A23" t="s">
        <v>45</v>
      </c>
      <c r="B23" t="s">
        <v>1217</v>
      </c>
      <c r="C23">
        <v>0.5</v>
      </c>
      <c r="D23">
        <v>0</v>
      </c>
    </row>
    <row r="24" spans="1:4" x14ac:dyDescent="0.25">
      <c r="A24" t="s">
        <v>47</v>
      </c>
      <c r="B24" t="s">
        <v>48</v>
      </c>
      <c r="C24">
        <v>0</v>
      </c>
      <c r="D24">
        <v>0</v>
      </c>
    </row>
    <row r="25" spans="1:4" x14ac:dyDescent="0.25">
      <c r="A25" t="s">
        <v>49</v>
      </c>
      <c r="B25" t="s">
        <v>50</v>
      </c>
      <c r="C25">
        <v>0</v>
      </c>
      <c r="D25">
        <v>0</v>
      </c>
    </row>
    <row r="26" spans="1:4" x14ac:dyDescent="0.25">
      <c r="A26" t="s">
        <v>51</v>
      </c>
      <c r="B26" t="s">
        <v>1218</v>
      </c>
      <c r="C26">
        <v>350</v>
      </c>
      <c r="D26">
        <v>0</v>
      </c>
    </row>
    <row r="27" spans="1:4" x14ac:dyDescent="0.25">
      <c r="A27" t="s">
        <v>53</v>
      </c>
      <c r="B27" t="s">
        <v>54</v>
      </c>
      <c r="C27">
        <v>0</v>
      </c>
      <c r="D27">
        <v>0</v>
      </c>
    </row>
    <row r="28" spans="1:4" x14ac:dyDescent="0.25">
      <c r="A28" t="s">
        <v>55</v>
      </c>
      <c r="B28" t="s">
        <v>56</v>
      </c>
      <c r="C28">
        <v>0</v>
      </c>
      <c r="D28">
        <v>0</v>
      </c>
    </row>
    <row r="29" spans="1:4" x14ac:dyDescent="0.25">
      <c r="A29" t="s">
        <v>57</v>
      </c>
      <c r="B29" t="s">
        <v>58</v>
      </c>
      <c r="C29">
        <v>0</v>
      </c>
      <c r="D29">
        <v>0</v>
      </c>
    </row>
    <row r="30" spans="1:4" x14ac:dyDescent="0.25">
      <c r="A30" t="s">
        <v>59</v>
      </c>
      <c r="B30" t="s">
        <v>60</v>
      </c>
      <c r="C30">
        <v>0</v>
      </c>
      <c r="D30">
        <v>0</v>
      </c>
    </row>
    <row r="31" spans="1:4" x14ac:dyDescent="0.25">
      <c r="A31" t="s">
        <v>61</v>
      </c>
      <c r="B31" t="s">
        <v>62</v>
      </c>
      <c r="C31">
        <v>0</v>
      </c>
      <c r="D31">
        <v>0</v>
      </c>
    </row>
    <row r="32" spans="1:4" x14ac:dyDescent="0.25">
      <c r="A32" t="s">
        <v>63</v>
      </c>
      <c r="B32" t="s">
        <v>64</v>
      </c>
      <c r="C32">
        <v>0</v>
      </c>
      <c r="D32">
        <v>0</v>
      </c>
    </row>
    <row r="33" spans="1:4" x14ac:dyDescent="0.25">
      <c r="A33" t="s">
        <v>65</v>
      </c>
      <c r="B33" t="s">
        <v>66</v>
      </c>
      <c r="C33">
        <v>0</v>
      </c>
      <c r="D33">
        <v>0</v>
      </c>
    </row>
    <row r="34" spans="1:4" x14ac:dyDescent="0.25">
      <c r="A34" t="s">
        <v>67</v>
      </c>
      <c r="B34" t="s">
        <v>68</v>
      </c>
      <c r="C34">
        <v>0</v>
      </c>
      <c r="D34">
        <v>0</v>
      </c>
    </row>
    <row r="35" spans="1:4" x14ac:dyDescent="0.25">
      <c r="A35" t="s">
        <v>69</v>
      </c>
      <c r="B35" t="s">
        <v>1219</v>
      </c>
      <c r="C35">
        <v>129</v>
      </c>
      <c r="D35">
        <v>0</v>
      </c>
    </row>
    <row r="36" spans="1:4" x14ac:dyDescent="0.25">
      <c r="A36" t="s">
        <v>71</v>
      </c>
      <c r="B36" t="s">
        <v>1220</v>
      </c>
      <c r="C36">
        <v>90</v>
      </c>
      <c r="D36">
        <v>0</v>
      </c>
    </row>
    <row r="37" spans="1:4" x14ac:dyDescent="0.25">
      <c r="A37" t="s">
        <v>73</v>
      </c>
      <c r="B37" t="s">
        <v>74</v>
      </c>
      <c r="C37">
        <v>3.95</v>
      </c>
      <c r="D37">
        <v>0</v>
      </c>
    </row>
    <row r="38" spans="1:4" x14ac:dyDescent="0.25">
      <c r="A38" t="s">
        <v>1221</v>
      </c>
      <c r="B38" t="s">
        <v>1222</v>
      </c>
      <c r="C38">
        <v>132.9</v>
      </c>
      <c r="D38">
        <v>0</v>
      </c>
    </row>
    <row r="39" spans="1:4" x14ac:dyDescent="0.25">
      <c r="A39" t="s">
        <v>77</v>
      </c>
      <c r="B39" t="s">
        <v>1223</v>
      </c>
      <c r="C39">
        <v>129</v>
      </c>
      <c r="D39">
        <v>0</v>
      </c>
    </row>
    <row r="40" spans="1:4" x14ac:dyDescent="0.25">
      <c r="A40" t="s">
        <v>79</v>
      </c>
      <c r="B40" t="s">
        <v>1224</v>
      </c>
      <c r="C40">
        <v>199</v>
      </c>
      <c r="D40">
        <v>0</v>
      </c>
    </row>
    <row r="41" spans="1:4" x14ac:dyDescent="0.25">
      <c r="A41" t="s">
        <v>81</v>
      </c>
      <c r="B41" t="s">
        <v>82</v>
      </c>
      <c r="C41">
        <v>18.399999999999999</v>
      </c>
      <c r="D41">
        <v>709.05</v>
      </c>
    </row>
    <row r="42" spans="1:4" x14ac:dyDescent="0.25">
      <c r="A42" t="s">
        <v>83</v>
      </c>
      <c r="B42" t="s">
        <v>84</v>
      </c>
      <c r="C42">
        <v>24.9</v>
      </c>
      <c r="D42">
        <v>0</v>
      </c>
    </row>
    <row r="43" spans="1:4" x14ac:dyDescent="0.25">
      <c r="A43" t="s">
        <v>1225</v>
      </c>
      <c r="B43" t="s">
        <v>1226</v>
      </c>
      <c r="C43">
        <v>249</v>
      </c>
      <c r="D43">
        <v>1207.5</v>
      </c>
    </row>
    <row r="44" spans="1:4" x14ac:dyDescent="0.25">
      <c r="A44" t="s">
        <v>91</v>
      </c>
      <c r="B44" t="s">
        <v>1227</v>
      </c>
      <c r="C44">
        <v>59</v>
      </c>
      <c r="D44">
        <v>59</v>
      </c>
    </row>
    <row r="45" spans="1:4" x14ac:dyDescent="0.25">
      <c r="A45" t="s">
        <v>87</v>
      </c>
      <c r="B45" t="s">
        <v>1228</v>
      </c>
      <c r="C45">
        <v>89</v>
      </c>
      <c r="D45">
        <v>320.39999999999998</v>
      </c>
    </row>
    <row r="46" spans="1:4" x14ac:dyDescent="0.25">
      <c r="A46" t="s">
        <v>1229</v>
      </c>
      <c r="B46" t="s">
        <v>1230</v>
      </c>
      <c r="C46">
        <v>49</v>
      </c>
      <c r="D46">
        <v>196</v>
      </c>
    </row>
    <row r="47" spans="1:4" x14ac:dyDescent="0.25">
      <c r="A47" t="s">
        <v>1231</v>
      </c>
      <c r="B47" t="s">
        <v>1232</v>
      </c>
      <c r="C47">
        <v>39</v>
      </c>
      <c r="D47">
        <v>0</v>
      </c>
    </row>
    <row r="48" spans="1:4" x14ac:dyDescent="0.25">
      <c r="A48" t="s">
        <v>95</v>
      </c>
      <c r="B48" t="s">
        <v>1233</v>
      </c>
      <c r="C48">
        <v>39</v>
      </c>
      <c r="D48">
        <v>99.7</v>
      </c>
    </row>
    <row r="49" spans="1:4" x14ac:dyDescent="0.25">
      <c r="A49" t="s">
        <v>97</v>
      </c>
      <c r="B49" t="s">
        <v>99</v>
      </c>
      <c r="C49">
        <v>145</v>
      </c>
      <c r="D49">
        <v>0</v>
      </c>
    </row>
    <row r="50" spans="1:4" x14ac:dyDescent="0.25">
      <c r="A50" t="s">
        <v>101</v>
      </c>
      <c r="B50" t="s">
        <v>1234</v>
      </c>
      <c r="C50">
        <v>685</v>
      </c>
      <c r="D50">
        <v>0</v>
      </c>
    </row>
    <row r="51" spans="1:4" x14ac:dyDescent="0.25">
      <c r="A51" t="s">
        <v>103</v>
      </c>
      <c r="B51" t="s">
        <v>104</v>
      </c>
      <c r="C51">
        <v>0</v>
      </c>
      <c r="D51">
        <v>158.74</v>
      </c>
    </row>
    <row r="52" spans="1:4" x14ac:dyDescent="0.25">
      <c r="A52" t="s">
        <v>105</v>
      </c>
      <c r="B52" t="s">
        <v>106</v>
      </c>
      <c r="C52">
        <v>29</v>
      </c>
      <c r="D52">
        <v>58</v>
      </c>
    </row>
    <row r="53" spans="1:4" x14ac:dyDescent="0.25">
      <c r="A53" t="s">
        <v>1235</v>
      </c>
      <c r="B53" t="s">
        <v>1236</v>
      </c>
      <c r="C53">
        <v>54.9</v>
      </c>
      <c r="D53">
        <v>0</v>
      </c>
    </row>
    <row r="54" spans="1:4" x14ac:dyDescent="0.25">
      <c r="A54" t="s">
        <v>109</v>
      </c>
      <c r="B54" t="s">
        <v>1237</v>
      </c>
      <c r="C54">
        <v>54.9</v>
      </c>
      <c r="D54">
        <v>0</v>
      </c>
    </row>
    <row r="55" spans="1:4" x14ac:dyDescent="0.25">
      <c r="A55" t="s">
        <v>111</v>
      </c>
      <c r="B55" t="s">
        <v>112</v>
      </c>
      <c r="C55">
        <v>2.9</v>
      </c>
      <c r="D55">
        <v>0</v>
      </c>
    </row>
    <row r="56" spans="1:4" x14ac:dyDescent="0.25">
      <c r="A56" t="s">
        <v>113</v>
      </c>
      <c r="B56" t="s">
        <v>114</v>
      </c>
      <c r="C56">
        <v>1.8</v>
      </c>
      <c r="D56">
        <v>820.97</v>
      </c>
    </row>
    <row r="57" spans="1:4" x14ac:dyDescent="0.25">
      <c r="A57" t="s">
        <v>117</v>
      </c>
      <c r="B57" t="s">
        <v>118</v>
      </c>
      <c r="C57">
        <v>1.8</v>
      </c>
      <c r="D57">
        <v>8825.0400000000009</v>
      </c>
    </row>
    <row r="58" spans="1:4" x14ac:dyDescent="0.25">
      <c r="A58" t="s">
        <v>121</v>
      </c>
      <c r="B58" t="s">
        <v>122</v>
      </c>
      <c r="C58">
        <v>5.45</v>
      </c>
      <c r="D58">
        <v>0</v>
      </c>
    </row>
    <row r="59" spans="1:4" x14ac:dyDescent="0.25">
      <c r="A59" t="s">
        <v>123</v>
      </c>
      <c r="B59" t="s">
        <v>124</v>
      </c>
      <c r="C59">
        <v>5.45</v>
      </c>
      <c r="D59">
        <v>0</v>
      </c>
    </row>
    <row r="60" spans="1:4" x14ac:dyDescent="0.25">
      <c r="A60" t="s">
        <v>125</v>
      </c>
      <c r="B60" t="s">
        <v>126</v>
      </c>
      <c r="C60">
        <v>2.4</v>
      </c>
      <c r="D60">
        <v>62.55</v>
      </c>
    </row>
    <row r="61" spans="1:4" x14ac:dyDescent="0.25">
      <c r="A61" t="s">
        <v>127</v>
      </c>
      <c r="B61" t="s">
        <v>128</v>
      </c>
      <c r="C61">
        <v>3.95</v>
      </c>
      <c r="D61">
        <v>0</v>
      </c>
    </row>
    <row r="62" spans="1:4" x14ac:dyDescent="0.25">
      <c r="A62" t="s">
        <v>161</v>
      </c>
      <c r="B62" t="s">
        <v>162</v>
      </c>
      <c r="C62">
        <v>79</v>
      </c>
      <c r="D62">
        <v>4761.3599999999997</v>
      </c>
    </row>
    <row r="63" spans="1:4" x14ac:dyDescent="0.25">
      <c r="A63" t="s">
        <v>163</v>
      </c>
      <c r="B63" t="s">
        <v>164</v>
      </c>
      <c r="C63">
        <v>79</v>
      </c>
      <c r="D63">
        <v>0</v>
      </c>
    </row>
    <row r="64" spans="1:4" x14ac:dyDescent="0.25">
      <c r="A64" t="s">
        <v>169</v>
      </c>
      <c r="B64" t="s">
        <v>170</v>
      </c>
      <c r="C64">
        <v>92</v>
      </c>
      <c r="D64">
        <v>449.85</v>
      </c>
    </row>
    <row r="65" spans="1:4" x14ac:dyDescent="0.25">
      <c r="A65" t="s">
        <v>171</v>
      </c>
      <c r="B65" t="s">
        <v>172</v>
      </c>
      <c r="C65">
        <v>92</v>
      </c>
      <c r="D65">
        <v>0</v>
      </c>
    </row>
    <row r="66" spans="1:4" x14ac:dyDescent="0.25">
      <c r="A66" t="s">
        <v>177</v>
      </c>
      <c r="B66" t="s">
        <v>178</v>
      </c>
      <c r="C66">
        <v>110</v>
      </c>
      <c r="D66">
        <v>291.95999999999998</v>
      </c>
    </row>
    <row r="67" spans="1:4" x14ac:dyDescent="0.25">
      <c r="A67" t="s">
        <v>179</v>
      </c>
      <c r="B67" t="s">
        <v>180</v>
      </c>
      <c r="C67">
        <v>110</v>
      </c>
      <c r="D67">
        <v>0</v>
      </c>
    </row>
    <row r="68" spans="1:4" x14ac:dyDescent="0.25">
      <c r="A68" t="s">
        <v>185</v>
      </c>
      <c r="B68" t="s">
        <v>186</v>
      </c>
      <c r="C68">
        <v>110</v>
      </c>
      <c r="D68">
        <v>0</v>
      </c>
    </row>
    <row r="69" spans="1:4" x14ac:dyDescent="0.25">
      <c r="A69" t="s">
        <v>187</v>
      </c>
      <c r="B69" t="s">
        <v>188</v>
      </c>
      <c r="C69">
        <v>110</v>
      </c>
      <c r="D69">
        <v>0</v>
      </c>
    </row>
    <row r="70" spans="1:4" x14ac:dyDescent="0.25">
      <c r="A70" t="s">
        <v>189</v>
      </c>
      <c r="B70" t="s">
        <v>190</v>
      </c>
      <c r="C70">
        <v>0.28000000000000003</v>
      </c>
      <c r="D70">
        <v>42.49</v>
      </c>
    </row>
    <row r="71" spans="1:4" x14ac:dyDescent="0.25">
      <c r="A71" t="s">
        <v>191</v>
      </c>
      <c r="B71" t="s">
        <v>1238</v>
      </c>
      <c r="C71">
        <v>24.9</v>
      </c>
      <c r="D71">
        <v>56.02</v>
      </c>
    </row>
    <row r="72" spans="1:4" x14ac:dyDescent="0.25">
      <c r="A72" t="s">
        <v>193</v>
      </c>
      <c r="B72" t="s">
        <v>1239</v>
      </c>
      <c r="C72">
        <v>34.9</v>
      </c>
      <c r="D72">
        <v>10054.19</v>
      </c>
    </row>
    <row r="73" spans="1:4" x14ac:dyDescent="0.25">
      <c r="A73" t="s">
        <v>195</v>
      </c>
      <c r="B73" t="s">
        <v>1240</v>
      </c>
      <c r="C73">
        <v>34.9</v>
      </c>
      <c r="D73">
        <v>642.16</v>
      </c>
    </row>
    <row r="74" spans="1:4" x14ac:dyDescent="0.25">
      <c r="A74" t="s">
        <v>197</v>
      </c>
      <c r="B74" t="s">
        <v>1241</v>
      </c>
      <c r="C74">
        <v>60</v>
      </c>
      <c r="D74">
        <v>0</v>
      </c>
    </row>
    <row r="75" spans="1:4" x14ac:dyDescent="0.25">
      <c r="A75" t="s">
        <v>199</v>
      </c>
      <c r="B75" t="s">
        <v>1242</v>
      </c>
      <c r="C75">
        <v>125</v>
      </c>
      <c r="D75">
        <v>0</v>
      </c>
    </row>
    <row r="76" spans="1:4" x14ac:dyDescent="0.25">
      <c r="A76" t="s">
        <v>201</v>
      </c>
      <c r="B76" t="s">
        <v>1243</v>
      </c>
      <c r="C76">
        <v>149</v>
      </c>
      <c r="D76">
        <v>268.2</v>
      </c>
    </row>
    <row r="77" spans="1:4" x14ac:dyDescent="0.25">
      <c r="A77" t="s">
        <v>203</v>
      </c>
      <c r="B77" t="s">
        <v>204</v>
      </c>
      <c r="C77">
        <v>3.5</v>
      </c>
      <c r="D77">
        <v>1825.61</v>
      </c>
    </row>
    <row r="78" spans="1:4" x14ac:dyDescent="0.25">
      <c r="A78" t="s">
        <v>205</v>
      </c>
      <c r="B78" t="s">
        <v>206</v>
      </c>
      <c r="C78">
        <v>3.5</v>
      </c>
      <c r="D78">
        <v>309.12</v>
      </c>
    </row>
    <row r="79" spans="1:4" x14ac:dyDescent="0.25">
      <c r="A79" t="s">
        <v>207</v>
      </c>
      <c r="B79" t="s">
        <v>208</v>
      </c>
      <c r="C79">
        <v>3.5</v>
      </c>
      <c r="D79">
        <v>11.55</v>
      </c>
    </row>
    <row r="80" spans="1:4" x14ac:dyDescent="0.25">
      <c r="A80" t="s">
        <v>1244</v>
      </c>
      <c r="B80" t="s">
        <v>1245</v>
      </c>
      <c r="C80">
        <v>179</v>
      </c>
      <c r="D80">
        <v>179</v>
      </c>
    </row>
    <row r="81" spans="1:4" x14ac:dyDescent="0.25">
      <c r="A81" t="s">
        <v>1246</v>
      </c>
      <c r="B81" t="s">
        <v>1247</v>
      </c>
      <c r="C81">
        <v>169</v>
      </c>
      <c r="D81">
        <v>295.75</v>
      </c>
    </row>
    <row r="82" spans="1:4" x14ac:dyDescent="0.25">
      <c r="A82" t="s">
        <v>1248</v>
      </c>
      <c r="B82" t="s">
        <v>1249</v>
      </c>
      <c r="C82">
        <v>129</v>
      </c>
      <c r="D82">
        <v>0</v>
      </c>
    </row>
    <row r="83" spans="1:4" x14ac:dyDescent="0.25">
      <c r="A83" t="s">
        <v>1250</v>
      </c>
      <c r="B83" t="s">
        <v>1251</v>
      </c>
      <c r="C83">
        <v>159</v>
      </c>
      <c r="D83">
        <v>159</v>
      </c>
    </row>
    <row r="84" spans="1:4" x14ac:dyDescent="0.25">
      <c r="A84" t="s">
        <v>1252</v>
      </c>
      <c r="B84" t="s">
        <v>1253</v>
      </c>
      <c r="C84">
        <v>129</v>
      </c>
      <c r="D84">
        <v>129</v>
      </c>
    </row>
    <row r="85" spans="1:4" x14ac:dyDescent="0.25">
      <c r="A85" t="s">
        <v>1254</v>
      </c>
      <c r="B85" t="s">
        <v>1255</v>
      </c>
      <c r="C85">
        <v>149</v>
      </c>
      <c r="D85">
        <v>24436.42</v>
      </c>
    </row>
    <row r="86" spans="1:4" x14ac:dyDescent="0.25">
      <c r="A86" t="s">
        <v>1256</v>
      </c>
      <c r="B86" t="s">
        <v>1257</v>
      </c>
      <c r="C86">
        <v>189</v>
      </c>
      <c r="D86">
        <v>141.75</v>
      </c>
    </row>
    <row r="87" spans="1:4" x14ac:dyDescent="0.25">
      <c r="A87" t="s">
        <v>1258</v>
      </c>
      <c r="B87" t="s">
        <v>1259</v>
      </c>
      <c r="C87">
        <v>129</v>
      </c>
      <c r="D87">
        <v>0</v>
      </c>
    </row>
    <row r="88" spans="1:4" x14ac:dyDescent="0.25">
      <c r="A88" t="s">
        <v>1260</v>
      </c>
      <c r="B88" t="s">
        <v>1261</v>
      </c>
      <c r="C88">
        <v>99</v>
      </c>
      <c r="D88">
        <v>0</v>
      </c>
    </row>
    <row r="89" spans="1:4" x14ac:dyDescent="0.25">
      <c r="A89" t="s">
        <v>1262</v>
      </c>
      <c r="B89" t="s">
        <v>1263</v>
      </c>
      <c r="C89">
        <v>159</v>
      </c>
      <c r="D89">
        <v>0</v>
      </c>
    </row>
    <row r="90" spans="1:4" x14ac:dyDescent="0.25">
      <c r="A90" t="s">
        <v>1264</v>
      </c>
      <c r="B90" t="s">
        <v>1265</v>
      </c>
      <c r="C90">
        <v>199</v>
      </c>
      <c r="D90">
        <v>890.35</v>
      </c>
    </row>
    <row r="91" spans="1:4" x14ac:dyDescent="0.25">
      <c r="A91" t="s">
        <v>1266</v>
      </c>
      <c r="B91" t="s">
        <v>1267</v>
      </c>
      <c r="C91">
        <v>179</v>
      </c>
      <c r="D91">
        <v>0</v>
      </c>
    </row>
    <row r="92" spans="1:4" x14ac:dyDescent="0.25">
      <c r="A92" t="s">
        <v>1268</v>
      </c>
      <c r="B92" t="s">
        <v>1269</v>
      </c>
      <c r="C92">
        <v>129</v>
      </c>
      <c r="D92">
        <v>2076.9</v>
      </c>
    </row>
    <row r="93" spans="1:4" x14ac:dyDescent="0.25">
      <c r="A93" t="s">
        <v>1270</v>
      </c>
      <c r="B93" t="s">
        <v>1271</v>
      </c>
      <c r="C93">
        <v>119</v>
      </c>
      <c r="D93">
        <v>89.25</v>
      </c>
    </row>
    <row r="94" spans="1:4" x14ac:dyDescent="0.25">
      <c r="A94" t="s">
        <v>1272</v>
      </c>
      <c r="B94" t="s">
        <v>1273</v>
      </c>
      <c r="C94">
        <v>169</v>
      </c>
      <c r="D94">
        <v>0</v>
      </c>
    </row>
    <row r="95" spans="1:4" x14ac:dyDescent="0.25">
      <c r="A95" t="s">
        <v>239</v>
      </c>
      <c r="B95" t="s">
        <v>240</v>
      </c>
      <c r="C95">
        <v>4.9000000000000004</v>
      </c>
      <c r="D95">
        <v>4.9000000000000004</v>
      </c>
    </row>
    <row r="96" spans="1:4" x14ac:dyDescent="0.25">
      <c r="A96" t="s">
        <v>241</v>
      </c>
      <c r="B96" t="s">
        <v>242</v>
      </c>
      <c r="C96">
        <v>0</v>
      </c>
      <c r="D96">
        <v>0</v>
      </c>
    </row>
    <row r="97" spans="1:4" x14ac:dyDescent="0.25">
      <c r="A97" t="s">
        <v>243</v>
      </c>
      <c r="B97" t="s">
        <v>244</v>
      </c>
      <c r="C97">
        <v>0</v>
      </c>
      <c r="D97">
        <v>0</v>
      </c>
    </row>
    <row r="98" spans="1:4" x14ac:dyDescent="0.25">
      <c r="A98" t="s">
        <v>245</v>
      </c>
      <c r="B98" t="s">
        <v>246</v>
      </c>
      <c r="C98">
        <v>0</v>
      </c>
      <c r="D98">
        <v>0</v>
      </c>
    </row>
    <row r="99" spans="1:4" x14ac:dyDescent="0.25">
      <c r="A99" t="s">
        <v>247</v>
      </c>
      <c r="B99" t="s">
        <v>1274</v>
      </c>
      <c r="C99">
        <v>0.4</v>
      </c>
      <c r="D99">
        <v>0</v>
      </c>
    </row>
    <row r="100" spans="1:4" x14ac:dyDescent="0.25">
      <c r="A100" t="s">
        <v>249</v>
      </c>
      <c r="B100" t="s">
        <v>250</v>
      </c>
      <c r="C100">
        <v>0</v>
      </c>
      <c r="D100">
        <v>0</v>
      </c>
    </row>
    <row r="101" spans="1:4" x14ac:dyDescent="0.25">
      <c r="A101" t="s">
        <v>251</v>
      </c>
      <c r="B101" t="s">
        <v>252</v>
      </c>
      <c r="C101">
        <v>0</v>
      </c>
      <c r="D101">
        <v>0</v>
      </c>
    </row>
    <row r="102" spans="1:4" x14ac:dyDescent="0.25">
      <c r="A102" t="s">
        <v>253</v>
      </c>
      <c r="B102" t="s">
        <v>254</v>
      </c>
      <c r="C102">
        <v>0</v>
      </c>
      <c r="D102">
        <v>0</v>
      </c>
    </row>
    <row r="103" spans="1:4" x14ac:dyDescent="0.25">
      <c r="A103" t="s">
        <v>255</v>
      </c>
      <c r="B103" t="s">
        <v>256</v>
      </c>
      <c r="C103">
        <v>0</v>
      </c>
      <c r="D103">
        <v>0</v>
      </c>
    </row>
    <row r="104" spans="1:4" x14ac:dyDescent="0.25">
      <c r="A104" t="s">
        <v>257</v>
      </c>
      <c r="B104" t="s">
        <v>258</v>
      </c>
      <c r="C104">
        <v>0</v>
      </c>
      <c r="D104">
        <v>0</v>
      </c>
    </row>
    <row r="105" spans="1:4" x14ac:dyDescent="0.25">
      <c r="A105" t="s">
        <v>259</v>
      </c>
      <c r="B105" t="s">
        <v>260</v>
      </c>
      <c r="C105">
        <v>0</v>
      </c>
      <c r="D105">
        <v>0</v>
      </c>
    </row>
    <row r="106" spans="1:4" x14ac:dyDescent="0.25">
      <c r="A106" t="s">
        <v>261</v>
      </c>
      <c r="B106" t="s">
        <v>262</v>
      </c>
      <c r="C106">
        <v>0</v>
      </c>
      <c r="D106">
        <v>0</v>
      </c>
    </row>
    <row r="107" spans="1:4" x14ac:dyDescent="0.25">
      <c r="A107" t="s">
        <v>273</v>
      </c>
      <c r="B107" t="s">
        <v>274</v>
      </c>
      <c r="C107">
        <v>99</v>
      </c>
      <c r="D107">
        <v>1488.96</v>
      </c>
    </row>
    <row r="108" spans="1:4" x14ac:dyDescent="0.25">
      <c r="A108" t="s">
        <v>275</v>
      </c>
      <c r="B108" t="s">
        <v>276</v>
      </c>
      <c r="C108">
        <v>0</v>
      </c>
      <c r="D108">
        <v>0</v>
      </c>
    </row>
    <row r="109" spans="1:4" x14ac:dyDescent="0.25">
      <c r="A109" t="s">
        <v>277</v>
      </c>
      <c r="B109" t="s">
        <v>278</v>
      </c>
      <c r="C109">
        <v>0</v>
      </c>
      <c r="D109">
        <v>0</v>
      </c>
    </row>
    <row r="110" spans="1:4" x14ac:dyDescent="0.25">
      <c r="A110" t="s">
        <v>279</v>
      </c>
      <c r="B110" t="s">
        <v>280</v>
      </c>
      <c r="C110">
        <v>0</v>
      </c>
      <c r="D110">
        <v>0</v>
      </c>
    </row>
    <row r="111" spans="1:4" x14ac:dyDescent="0.25">
      <c r="A111" t="s">
        <v>281</v>
      </c>
      <c r="B111" t="s">
        <v>1275</v>
      </c>
      <c r="C111">
        <v>9.9</v>
      </c>
      <c r="D111">
        <v>0</v>
      </c>
    </row>
    <row r="112" spans="1:4" x14ac:dyDescent="0.25">
      <c r="A112" t="s">
        <v>283</v>
      </c>
      <c r="B112" t="s">
        <v>284</v>
      </c>
      <c r="C112">
        <v>0</v>
      </c>
      <c r="D112">
        <v>0</v>
      </c>
    </row>
    <row r="113" spans="1:4" x14ac:dyDescent="0.25">
      <c r="A113" t="s">
        <v>285</v>
      </c>
      <c r="B113" t="s">
        <v>286</v>
      </c>
      <c r="C113">
        <v>0</v>
      </c>
      <c r="D113">
        <v>0</v>
      </c>
    </row>
    <row r="114" spans="1:4" x14ac:dyDescent="0.25">
      <c r="A114" t="s">
        <v>287</v>
      </c>
      <c r="B114" t="s">
        <v>1276</v>
      </c>
      <c r="C114">
        <v>89</v>
      </c>
      <c r="D114">
        <v>0</v>
      </c>
    </row>
    <row r="115" spans="1:4" x14ac:dyDescent="0.25">
      <c r="A115" t="s">
        <v>263</v>
      </c>
      <c r="B115" t="s">
        <v>1277</v>
      </c>
      <c r="C115">
        <v>0</v>
      </c>
      <c r="D115">
        <v>0</v>
      </c>
    </row>
    <row r="116" spans="1:4" x14ac:dyDescent="0.25">
      <c r="A116" t="s">
        <v>289</v>
      </c>
      <c r="B116" t="s">
        <v>290</v>
      </c>
      <c r="C116">
        <v>0</v>
      </c>
      <c r="D116">
        <v>0</v>
      </c>
    </row>
    <row r="117" spans="1:4" x14ac:dyDescent="0.25">
      <c r="A117" t="s">
        <v>1278</v>
      </c>
      <c r="B117" t="s">
        <v>1279</v>
      </c>
      <c r="C117">
        <v>179</v>
      </c>
      <c r="D117">
        <v>161.1</v>
      </c>
    </row>
    <row r="118" spans="1:4" x14ac:dyDescent="0.25">
      <c r="A118" t="s">
        <v>297</v>
      </c>
      <c r="B118" t="s">
        <v>1280</v>
      </c>
      <c r="C118">
        <v>249</v>
      </c>
      <c r="D118">
        <v>0</v>
      </c>
    </row>
    <row r="119" spans="1:4" x14ac:dyDescent="0.25">
      <c r="A119" t="s">
        <v>299</v>
      </c>
      <c r="B119" t="s">
        <v>1281</v>
      </c>
      <c r="C119">
        <v>59</v>
      </c>
      <c r="D119">
        <v>0</v>
      </c>
    </row>
    <row r="120" spans="1:4" x14ac:dyDescent="0.25">
      <c r="A120" t="s">
        <v>301</v>
      </c>
      <c r="B120" t="s">
        <v>1282</v>
      </c>
      <c r="C120">
        <v>119</v>
      </c>
      <c r="D120">
        <v>0</v>
      </c>
    </row>
    <row r="121" spans="1:4" x14ac:dyDescent="0.25">
      <c r="A121" t="s">
        <v>303</v>
      </c>
      <c r="B121" t="s">
        <v>1283</v>
      </c>
      <c r="C121">
        <v>59</v>
      </c>
      <c r="D121">
        <v>0</v>
      </c>
    </row>
    <row r="122" spans="1:4" x14ac:dyDescent="0.25">
      <c r="A122" t="s">
        <v>305</v>
      </c>
      <c r="B122" t="s">
        <v>1284</v>
      </c>
      <c r="C122">
        <v>119</v>
      </c>
      <c r="D122">
        <v>0</v>
      </c>
    </row>
    <row r="123" spans="1:4" x14ac:dyDescent="0.25">
      <c r="A123" t="s">
        <v>307</v>
      </c>
      <c r="B123" t="s">
        <v>1285</v>
      </c>
      <c r="C123">
        <v>59</v>
      </c>
      <c r="D123">
        <v>0</v>
      </c>
    </row>
    <row r="124" spans="1:4" x14ac:dyDescent="0.25">
      <c r="A124" t="s">
        <v>309</v>
      </c>
      <c r="B124" t="s">
        <v>1286</v>
      </c>
      <c r="C124">
        <v>109.9</v>
      </c>
      <c r="D124">
        <v>0</v>
      </c>
    </row>
    <row r="125" spans="1:4" x14ac:dyDescent="0.25">
      <c r="A125" t="s">
        <v>311</v>
      </c>
      <c r="B125" t="s">
        <v>1287</v>
      </c>
      <c r="C125">
        <v>52.9</v>
      </c>
      <c r="D125">
        <v>1067.0999999999999</v>
      </c>
    </row>
    <row r="126" spans="1:4" x14ac:dyDescent="0.25">
      <c r="A126" t="s">
        <v>313</v>
      </c>
      <c r="B126" t="s">
        <v>1288</v>
      </c>
      <c r="C126">
        <v>74.900000000000006</v>
      </c>
      <c r="D126">
        <v>109.65</v>
      </c>
    </row>
    <row r="127" spans="1:4" x14ac:dyDescent="0.25">
      <c r="A127" t="s">
        <v>315</v>
      </c>
      <c r="B127" t="s">
        <v>1289</v>
      </c>
      <c r="C127">
        <v>74.900000000000006</v>
      </c>
      <c r="D127">
        <v>0</v>
      </c>
    </row>
    <row r="128" spans="1:4" x14ac:dyDescent="0.25">
      <c r="A128" t="s">
        <v>317</v>
      </c>
      <c r="B128" t="s">
        <v>1290</v>
      </c>
      <c r="C128">
        <v>29</v>
      </c>
      <c r="D128">
        <v>0</v>
      </c>
    </row>
    <row r="129" spans="1:4" x14ac:dyDescent="0.25">
      <c r="A129" t="s">
        <v>319</v>
      </c>
      <c r="B129" t="s">
        <v>1291</v>
      </c>
      <c r="C129">
        <v>25.9</v>
      </c>
      <c r="D129">
        <v>0</v>
      </c>
    </row>
    <row r="130" spans="1:4" x14ac:dyDescent="0.25">
      <c r="A130" t="s">
        <v>321</v>
      </c>
      <c r="B130" t="s">
        <v>1292</v>
      </c>
      <c r="C130">
        <v>149</v>
      </c>
      <c r="D130">
        <v>179</v>
      </c>
    </row>
    <row r="131" spans="1:4" x14ac:dyDescent="0.25">
      <c r="A131" t="s">
        <v>323</v>
      </c>
      <c r="B131" t="s">
        <v>1293</v>
      </c>
      <c r="C131">
        <v>83.9</v>
      </c>
      <c r="D131">
        <v>0</v>
      </c>
    </row>
    <row r="132" spans="1:4" x14ac:dyDescent="0.25">
      <c r="A132" t="s">
        <v>325</v>
      </c>
      <c r="B132" t="s">
        <v>1294</v>
      </c>
      <c r="C132">
        <v>184</v>
      </c>
      <c r="D132">
        <v>0</v>
      </c>
    </row>
    <row r="133" spans="1:4" x14ac:dyDescent="0.25">
      <c r="A133" t="s">
        <v>327</v>
      </c>
      <c r="B133" t="s">
        <v>1295</v>
      </c>
      <c r="C133">
        <v>99</v>
      </c>
      <c r="D133">
        <v>0</v>
      </c>
    </row>
    <row r="134" spans="1:4" x14ac:dyDescent="0.25">
      <c r="A134" t="s">
        <v>329</v>
      </c>
      <c r="B134" t="s">
        <v>1296</v>
      </c>
      <c r="C134">
        <v>29</v>
      </c>
      <c r="D134">
        <v>0</v>
      </c>
    </row>
    <row r="135" spans="1:4" x14ac:dyDescent="0.25">
      <c r="A135" t="s">
        <v>331</v>
      </c>
      <c r="B135" t="s">
        <v>1297</v>
      </c>
      <c r="C135">
        <v>119</v>
      </c>
      <c r="D135">
        <v>119</v>
      </c>
    </row>
    <row r="136" spans="1:4" x14ac:dyDescent="0.25">
      <c r="A136" t="s">
        <v>333</v>
      </c>
      <c r="B136" t="s">
        <v>1298</v>
      </c>
      <c r="C136">
        <v>11.9</v>
      </c>
      <c r="D136">
        <v>0</v>
      </c>
    </row>
    <row r="137" spans="1:4" x14ac:dyDescent="0.25">
      <c r="A137" t="s">
        <v>335</v>
      </c>
      <c r="B137" t="s">
        <v>1299</v>
      </c>
      <c r="C137">
        <v>16.899999999999999</v>
      </c>
      <c r="D137">
        <v>0</v>
      </c>
    </row>
    <row r="138" spans="1:4" x14ac:dyDescent="0.25">
      <c r="A138" t="s">
        <v>337</v>
      </c>
      <c r="B138" t="s">
        <v>1300</v>
      </c>
      <c r="C138">
        <v>184</v>
      </c>
      <c r="D138">
        <v>0</v>
      </c>
    </row>
    <row r="139" spans="1:4" x14ac:dyDescent="0.25">
      <c r="A139" t="s">
        <v>339</v>
      </c>
      <c r="B139" t="s">
        <v>1301</v>
      </c>
      <c r="C139">
        <v>52.9</v>
      </c>
      <c r="D139">
        <v>491.22</v>
      </c>
    </row>
    <row r="140" spans="1:4" x14ac:dyDescent="0.25">
      <c r="A140" t="s">
        <v>341</v>
      </c>
      <c r="B140" t="s">
        <v>342</v>
      </c>
      <c r="C140">
        <v>0</v>
      </c>
      <c r="D140">
        <v>0</v>
      </c>
    </row>
    <row r="141" spans="1:4" x14ac:dyDescent="0.25">
      <c r="A141" t="s">
        <v>343</v>
      </c>
      <c r="B141" t="s">
        <v>344</v>
      </c>
      <c r="C141">
        <v>0</v>
      </c>
      <c r="D141">
        <v>0</v>
      </c>
    </row>
    <row r="142" spans="1:4" x14ac:dyDescent="0.25">
      <c r="A142" t="s">
        <v>345</v>
      </c>
      <c r="B142" t="s">
        <v>346</v>
      </c>
      <c r="C142">
        <v>0</v>
      </c>
      <c r="D142">
        <v>0</v>
      </c>
    </row>
    <row r="143" spans="1:4" x14ac:dyDescent="0.25">
      <c r="A143" t="s">
        <v>347</v>
      </c>
      <c r="B143" t="s">
        <v>1302</v>
      </c>
      <c r="C143">
        <v>43.9</v>
      </c>
      <c r="D143">
        <v>0</v>
      </c>
    </row>
    <row r="144" spans="1:4" x14ac:dyDescent="0.25">
      <c r="A144" t="s">
        <v>349</v>
      </c>
      <c r="B144" t="s">
        <v>1303</v>
      </c>
      <c r="C144">
        <v>13</v>
      </c>
      <c r="D144">
        <v>0</v>
      </c>
    </row>
    <row r="145" spans="1:4" x14ac:dyDescent="0.25">
      <c r="A145" t="s">
        <v>1304</v>
      </c>
      <c r="B145" t="s">
        <v>1305</v>
      </c>
      <c r="C145">
        <v>39</v>
      </c>
      <c r="D145">
        <v>0</v>
      </c>
    </row>
    <row r="146" spans="1:4" x14ac:dyDescent="0.25">
      <c r="A146" t="s">
        <v>1306</v>
      </c>
      <c r="B146" t="s">
        <v>1307</v>
      </c>
      <c r="C146">
        <v>39</v>
      </c>
      <c r="D146">
        <v>234</v>
      </c>
    </row>
    <row r="147" spans="1:4" x14ac:dyDescent="0.25">
      <c r="A147" t="s">
        <v>1308</v>
      </c>
      <c r="B147" t="s">
        <v>1309</v>
      </c>
      <c r="C147">
        <v>39</v>
      </c>
      <c r="D147">
        <v>390</v>
      </c>
    </row>
    <row r="148" spans="1:4" x14ac:dyDescent="0.25">
      <c r="A148" t="s">
        <v>1310</v>
      </c>
      <c r="B148" t="s">
        <v>1311</v>
      </c>
      <c r="C148">
        <v>79</v>
      </c>
      <c r="D148">
        <v>71.099999999999994</v>
      </c>
    </row>
    <row r="149" spans="1:4" x14ac:dyDescent="0.25">
      <c r="A149" t="s">
        <v>359</v>
      </c>
      <c r="B149" t="s">
        <v>360</v>
      </c>
      <c r="C149">
        <v>23.4</v>
      </c>
      <c r="D149">
        <v>467.28</v>
      </c>
    </row>
    <row r="150" spans="1:4" x14ac:dyDescent="0.25">
      <c r="A150" t="s">
        <v>1312</v>
      </c>
      <c r="B150" t="s">
        <v>1313</v>
      </c>
      <c r="C150">
        <v>23.4</v>
      </c>
      <c r="D150">
        <v>0</v>
      </c>
    </row>
    <row r="151" spans="1:4" x14ac:dyDescent="0.25">
      <c r="A151" t="s">
        <v>361</v>
      </c>
      <c r="B151" t="s">
        <v>362</v>
      </c>
      <c r="C151">
        <v>17.899999999999999</v>
      </c>
      <c r="D151">
        <v>0</v>
      </c>
    </row>
    <row r="152" spans="1:4" x14ac:dyDescent="0.25">
      <c r="A152" t="s">
        <v>1314</v>
      </c>
      <c r="B152" t="s">
        <v>1315</v>
      </c>
      <c r="C152">
        <v>33.9</v>
      </c>
      <c r="D152">
        <v>0</v>
      </c>
    </row>
    <row r="153" spans="1:4" x14ac:dyDescent="0.25">
      <c r="A153" t="s">
        <v>365</v>
      </c>
      <c r="B153" t="s">
        <v>366</v>
      </c>
      <c r="C153">
        <v>12.85</v>
      </c>
      <c r="D153">
        <v>288.66000000000003</v>
      </c>
    </row>
    <row r="154" spans="1:4" x14ac:dyDescent="0.25">
      <c r="A154" t="s">
        <v>367</v>
      </c>
      <c r="B154" t="s">
        <v>368</v>
      </c>
      <c r="C154">
        <v>33.9</v>
      </c>
      <c r="D154">
        <v>0</v>
      </c>
    </row>
    <row r="155" spans="1:4" x14ac:dyDescent="0.25">
      <c r="A155" t="s">
        <v>369</v>
      </c>
      <c r="B155" t="s">
        <v>370</v>
      </c>
      <c r="C155">
        <v>16.5</v>
      </c>
      <c r="D155">
        <v>164.7</v>
      </c>
    </row>
    <row r="156" spans="1:4" x14ac:dyDescent="0.25">
      <c r="A156" t="s">
        <v>371</v>
      </c>
      <c r="B156" t="s">
        <v>372</v>
      </c>
      <c r="C156">
        <v>1.8</v>
      </c>
      <c r="D156">
        <v>0</v>
      </c>
    </row>
    <row r="157" spans="1:4" x14ac:dyDescent="0.25">
      <c r="A157" t="s">
        <v>373</v>
      </c>
      <c r="B157" t="s">
        <v>374</v>
      </c>
      <c r="C157">
        <v>11.9</v>
      </c>
      <c r="D157">
        <v>0</v>
      </c>
    </row>
    <row r="158" spans="1:4" x14ac:dyDescent="0.25">
      <c r="A158" t="s">
        <v>375</v>
      </c>
      <c r="B158" t="s">
        <v>376</v>
      </c>
      <c r="C158">
        <v>11.9</v>
      </c>
      <c r="D158">
        <v>0</v>
      </c>
    </row>
    <row r="159" spans="1:4" x14ac:dyDescent="0.25">
      <c r="A159" t="s">
        <v>377</v>
      </c>
      <c r="B159" t="s">
        <v>378</v>
      </c>
      <c r="C159">
        <v>0</v>
      </c>
      <c r="D159">
        <v>0</v>
      </c>
    </row>
    <row r="160" spans="1:4" x14ac:dyDescent="0.25">
      <c r="A160" t="s">
        <v>379</v>
      </c>
      <c r="B160" t="s">
        <v>380</v>
      </c>
      <c r="C160">
        <v>19.899999999999999</v>
      </c>
      <c r="D160">
        <v>2483.52</v>
      </c>
    </row>
    <row r="161" spans="1:4" x14ac:dyDescent="0.25">
      <c r="A161" t="s">
        <v>381</v>
      </c>
      <c r="B161" t="s">
        <v>382</v>
      </c>
      <c r="C161">
        <v>0</v>
      </c>
      <c r="D161">
        <v>0</v>
      </c>
    </row>
    <row r="162" spans="1:4" x14ac:dyDescent="0.25">
      <c r="A162" t="s">
        <v>383</v>
      </c>
      <c r="B162" t="s">
        <v>1316</v>
      </c>
      <c r="C162">
        <v>49</v>
      </c>
      <c r="D162">
        <v>0</v>
      </c>
    </row>
    <row r="163" spans="1:4" x14ac:dyDescent="0.25">
      <c r="A163" t="s">
        <v>385</v>
      </c>
      <c r="B163" t="s">
        <v>386</v>
      </c>
      <c r="C163">
        <v>8.9</v>
      </c>
      <c r="D163">
        <v>0</v>
      </c>
    </row>
    <row r="164" spans="1:4" x14ac:dyDescent="0.25">
      <c r="A164" t="s">
        <v>387</v>
      </c>
      <c r="B164" t="s">
        <v>388</v>
      </c>
      <c r="C164">
        <v>0</v>
      </c>
      <c r="D164">
        <v>0</v>
      </c>
    </row>
    <row r="165" spans="1:4" x14ac:dyDescent="0.25">
      <c r="A165" t="s">
        <v>265</v>
      </c>
      <c r="B165" t="s">
        <v>1317</v>
      </c>
      <c r="C165">
        <v>0</v>
      </c>
      <c r="D165">
        <v>0</v>
      </c>
    </row>
    <row r="166" spans="1:4" x14ac:dyDescent="0.25">
      <c r="A166" t="s">
        <v>389</v>
      </c>
      <c r="B166" t="s">
        <v>390</v>
      </c>
      <c r="C166">
        <v>0</v>
      </c>
      <c r="D166">
        <v>0</v>
      </c>
    </row>
    <row r="167" spans="1:4" x14ac:dyDescent="0.25">
      <c r="A167" t="s">
        <v>391</v>
      </c>
      <c r="B167" t="s">
        <v>392</v>
      </c>
      <c r="C167">
        <v>0.05</v>
      </c>
      <c r="D167">
        <v>60.87</v>
      </c>
    </row>
    <row r="168" spans="1:4" x14ac:dyDescent="0.25">
      <c r="A168" t="s">
        <v>393</v>
      </c>
      <c r="B168" t="s">
        <v>394</v>
      </c>
      <c r="C168">
        <v>0.05</v>
      </c>
      <c r="D168">
        <v>0</v>
      </c>
    </row>
    <row r="169" spans="1:4" x14ac:dyDescent="0.25">
      <c r="A169" t="s">
        <v>1318</v>
      </c>
      <c r="B169" t="s">
        <v>1319</v>
      </c>
      <c r="C169">
        <v>24.9</v>
      </c>
      <c r="D169">
        <v>0</v>
      </c>
    </row>
    <row r="170" spans="1:4" x14ac:dyDescent="0.25">
      <c r="A170" t="s">
        <v>403</v>
      </c>
      <c r="B170" t="s">
        <v>404</v>
      </c>
      <c r="C170">
        <v>4.5999999999999996</v>
      </c>
      <c r="D170">
        <v>557.42999999999995</v>
      </c>
    </row>
    <row r="171" spans="1:4" x14ac:dyDescent="0.25">
      <c r="A171" t="s">
        <v>405</v>
      </c>
      <c r="B171" t="s">
        <v>406</v>
      </c>
      <c r="C171">
        <v>0</v>
      </c>
      <c r="D171">
        <v>0</v>
      </c>
    </row>
    <row r="172" spans="1:4" x14ac:dyDescent="0.25">
      <c r="A172" t="s">
        <v>407</v>
      </c>
      <c r="B172" t="s">
        <v>408</v>
      </c>
      <c r="C172">
        <v>0</v>
      </c>
      <c r="D172">
        <v>0</v>
      </c>
    </row>
    <row r="173" spans="1:4" x14ac:dyDescent="0.25">
      <c r="A173" t="s">
        <v>409</v>
      </c>
      <c r="B173" t="s">
        <v>410</v>
      </c>
      <c r="C173">
        <v>0</v>
      </c>
      <c r="D173">
        <v>0</v>
      </c>
    </row>
    <row r="174" spans="1:4" x14ac:dyDescent="0.25">
      <c r="A174" t="s">
        <v>411</v>
      </c>
      <c r="B174" t="s">
        <v>412</v>
      </c>
      <c r="C174">
        <v>0</v>
      </c>
      <c r="D174">
        <v>0</v>
      </c>
    </row>
    <row r="175" spans="1:4" x14ac:dyDescent="0.25">
      <c r="A175" t="s">
        <v>413</v>
      </c>
      <c r="B175" t="s">
        <v>414</v>
      </c>
      <c r="C175">
        <v>0</v>
      </c>
      <c r="D175">
        <v>0</v>
      </c>
    </row>
    <row r="176" spans="1:4" x14ac:dyDescent="0.25">
      <c r="A176" t="s">
        <v>415</v>
      </c>
      <c r="B176" t="s">
        <v>416</v>
      </c>
      <c r="C176">
        <v>0</v>
      </c>
      <c r="D176">
        <v>0</v>
      </c>
    </row>
    <row r="177" spans="1:4" x14ac:dyDescent="0.25">
      <c r="A177" t="s">
        <v>417</v>
      </c>
      <c r="B177" t="s">
        <v>418</v>
      </c>
      <c r="C177">
        <v>9.1</v>
      </c>
      <c r="D177">
        <v>135.36000000000001</v>
      </c>
    </row>
    <row r="178" spans="1:4" x14ac:dyDescent="0.25">
      <c r="A178" t="s">
        <v>419</v>
      </c>
      <c r="B178" t="s">
        <v>420</v>
      </c>
      <c r="C178">
        <v>9.1</v>
      </c>
      <c r="D178">
        <v>0</v>
      </c>
    </row>
    <row r="179" spans="1:4" x14ac:dyDescent="0.25">
      <c r="A179" t="s">
        <v>421</v>
      </c>
      <c r="B179" t="s">
        <v>422</v>
      </c>
      <c r="C179">
        <v>9.1</v>
      </c>
      <c r="D179">
        <v>1783.87</v>
      </c>
    </row>
    <row r="180" spans="1:4" x14ac:dyDescent="0.25">
      <c r="A180" t="s">
        <v>423</v>
      </c>
      <c r="B180" t="s">
        <v>424</v>
      </c>
      <c r="C180">
        <v>9.1</v>
      </c>
      <c r="D180">
        <v>9.1</v>
      </c>
    </row>
    <row r="181" spans="1:4" x14ac:dyDescent="0.25">
      <c r="A181" t="s">
        <v>425</v>
      </c>
      <c r="B181" t="s">
        <v>426</v>
      </c>
      <c r="C181">
        <v>9.1</v>
      </c>
      <c r="D181">
        <v>20.47</v>
      </c>
    </row>
    <row r="182" spans="1:4" x14ac:dyDescent="0.25">
      <c r="A182" t="s">
        <v>427</v>
      </c>
      <c r="B182" t="s">
        <v>428</v>
      </c>
      <c r="C182">
        <v>9.1</v>
      </c>
      <c r="D182">
        <v>0</v>
      </c>
    </row>
    <row r="183" spans="1:4" x14ac:dyDescent="0.25">
      <c r="A183" t="s">
        <v>429</v>
      </c>
      <c r="B183" t="s">
        <v>430</v>
      </c>
      <c r="C183">
        <v>9.1</v>
      </c>
      <c r="D183">
        <v>0</v>
      </c>
    </row>
    <row r="184" spans="1:4" x14ac:dyDescent="0.25">
      <c r="A184" t="s">
        <v>431</v>
      </c>
      <c r="B184" t="s">
        <v>432</v>
      </c>
      <c r="C184">
        <v>9.1</v>
      </c>
      <c r="D184">
        <v>0</v>
      </c>
    </row>
    <row r="185" spans="1:4" x14ac:dyDescent="0.25">
      <c r="A185" t="s">
        <v>433</v>
      </c>
      <c r="B185" t="s">
        <v>434</v>
      </c>
      <c r="C185">
        <v>0</v>
      </c>
      <c r="D185">
        <v>0</v>
      </c>
    </row>
    <row r="186" spans="1:4" x14ac:dyDescent="0.25">
      <c r="A186" t="s">
        <v>435</v>
      </c>
      <c r="B186" t="s">
        <v>436</v>
      </c>
      <c r="C186">
        <v>0</v>
      </c>
      <c r="D186">
        <v>0</v>
      </c>
    </row>
    <row r="187" spans="1:4" x14ac:dyDescent="0.25">
      <c r="A187" t="s">
        <v>437</v>
      </c>
      <c r="B187" t="s">
        <v>438</v>
      </c>
      <c r="C187">
        <v>0</v>
      </c>
      <c r="D187">
        <v>0</v>
      </c>
    </row>
    <row r="188" spans="1:4" x14ac:dyDescent="0.25">
      <c r="A188" t="s">
        <v>439</v>
      </c>
      <c r="B188" t="s">
        <v>440</v>
      </c>
      <c r="C188">
        <v>0</v>
      </c>
      <c r="D188">
        <v>0</v>
      </c>
    </row>
    <row r="189" spans="1:4" x14ac:dyDescent="0.25">
      <c r="A189" t="s">
        <v>441</v>
      </c>
      <c r="B189" t="s">
        <v>442</v>
      </c>
      <c r="C189">
        <v>0</v>
      </c>
      <c r="D189">
        <v>0</v>
      </c>
    </row>
    <row r="190" spans="1:4" x14ac:dyDescent="0.25">
      <c r="A190" t="s">
        <v>443</v>
      </c>
      <c r="B190" t="s">
        <v>444</v>
      </c>
      <c r="C190">
        <v>0</v>
      </c>
      <c r="D190">
        <v>0</v>
      </c>
    </row>
    <row r="191" spans="1:4" x14ac:dyDescent="0.25">
      <c r="A191" t="s">
        <v>445</v>
      </c>
      <c r="B191" t="s">
        <v>446</v>
      </c>
      <c r="C191">
        <v>0</v>
      </c>
      <c r="D191">
        <v>0</v>
      </c>
    </row>
    <row r="192" spans="1:4" x14ac:dyDescent="0.25">
      <c r="A192" t="s">
        <v>447</v>
      </c>
      <c r="B192" t="s">
        <v>448</v>
      </c>
      <c r="C192">
        <v>0</v>
      </c>
      <c r="D192">
        <v>0</v>
      </c>
    </row>
    <row r="193" spans="1:4" x14ac:dyDescent="0.25">
      <c r="A193" t="s">
        <v>449</v>
      </c>
      <c r="B193" t="s">
        <v>450</v>
      </c>
      <c r="C193">
        <v>0</v>
      </c>
      <c r="D193">
        <v>0</v>
      </c>
    </row>
    <row r="194" spans="1:4" x14ac:dyDescent="0.25">
      <c r="A194" t="s">
        <v>451</v>
      </c>
      <c r="B194" t="s">
        <v>452</v>
      </c>
      <c r="C194">
        <v>0</v>
      </c>
      <c r="D194">
        <v>0</v>
      </c>
    </row>
    <row r="195" spans="1:4" x14ac:dyDescent="0.25">
      <c r="A195" t="s">
        <v>453</v>
      </c>
      <c r="B195" t="s">
        <v>454</v>
      </c>
      <c r="C195">
        <v>0</v>
      </c>
      <c r="D195">
        <v>0</v>
      </c>
    </row>
    <row r="196" spans="1:4" x14ac:dyDescent="0.25">
      <c r="A196" t="s">
        <v>455</v>
      </c>
      <c r="B196" t="s">
        <v>456</v>
      </c>
      <c r="C196">
        <v>0</v>
      </c>
      <c r="D196">
        <v>0</v>
      </c>
    </row>
    <row r="197" spans="1:4" x14ac:dyDescent="0.25">
      <c r="A197" t="s">
        <v>457</v>
      </c>
      <c r="B197" t="s">
        <v>458</v>
      </c>
      <c r="C197">
        <v>0</v>
      </c>
      <c r="D197">
        <v>0</v>
      </c>
    </row>
    <row r="198" spans="1:4" x14ac:dyDescent="0.25">
      <c r="A198" t="s">
        <v>459</v>
      </c>
      <c r="B198" t="s">
        <v>460</v>
      </c>
      <c r="C198">
        <v>0</v>
      </c>
      <c r="D198">
        <v>0</v>
      </c>
    </row>
    <row r="199" spans="1:4" x14ac:dyDescent="0.25">
      <c r="A199" t="s">
        <v>461</v>
      </c>
      <c r="B199" t="s">
        <v>462</v>
      </c>
      <c r="C199">
        <v>0</v>
      </c>
      <c r="D199">
        <v>0</v>
      </c>
    </row>
    <row r="200" spans="1:4" x14ac:dyDescent="0.25">
      <c r="A200" t="s">
        <v>463</v>
      </c>
      <c r="B200" t="s">
        <v>1320</v>
      </c>
      <c r="C200">
        <v>295</v>
      </c>
      <c r="D200">
        <v>1590</v>
      </c>
    </row>
    <row r="201" spans="1:4" x14ac:dyDescent="0.25">
      <c r="A201" t="s">
        <v>465</v>
      </c>
      <c r="B201" t="s">
        <v>466</v>
      </c>
      <c r="C201">
        <v>39</v>
      </c>
      <c r="D201">
        <v>0</v>
      </c>
    </row>
    <row r="202" spans="1:4" x14ac:dyDescent="0.25">
      <c r="A202" t="s">
        <v>467</v>
      </c>
      <c r="B202" t="s">
        <v>1321</v>
      </c>
      <c r="C202">
        <v>5.43</v>
      </c>
      <c r="D202">
        <v>488.83</v>
      </c>
    </row>
    <row r="203" spans="1:4" x14ac:dyDescent="0.25">
      <c r="A203" t="s">
        <v>1322</v>
      </c>
      <c r="B203" t="s">
        <v>1323</v>
      </c>
      <c r="C203">
        <v>11.9</v>
      </c>
      <c r="D203">
        <v>1360.94</v>
      </c>
    </row>
    <row r="204" spans="1:4" x14ac:dyDescent="0.25">
      <c r="A204" t="s">
        <v>1324</v>
      </c>
      <c r="B204" t="s">
        <v>1325</v>
      </c>
      <c r="C204">
        <v>11.9</v>
      </c>
      <c r="D204">
        <v>0</v>
      </c>
    </row>
    <row r="205" spans="1:4" x14ac:dyDescent="0.25">
      <c r="A205" t="s">
        <v>1326</v>
      </c>
      <c r="B205" t="s">
        <v>1327</v>
      </c>
      <c r="C205">
        <v>119</v>
      </c>
      <c r="D205">
        <v>24.64</v>
      </c>
    </row>
    <row r="206" spans="1:4" x14ac:dyDescent="0.25">
      <c r="A206" t="s">
        <v>473</v>
      </c>
      <c r="B206" t="s">
        <v>1328</v>
      </c>
      <c r="C206">
        <v>149</v>
      </c>
      <c r="D206">
        <v>894</v>
      </c>
    </row>
    <row r="207" spans="1:4" x14ac:dyDescent="0.25">
      <c r="A207" t="s">
        <v>475</v>
      </c>
      <c r="B207" t="s">
        <v>1329</v>
      </c>
      <c r="C207">
        <v>2990</v>
      </c>
      <c r="D207">
        <v>2990</v>
      </c>
    </row>
    <row r="208" spans="1:4" x14ac:dyDescent="0.25">
      <c r="A208" t="s">
        <v>477</v>
      </c>
      <c r="B208" t="s">
        <v>1330</v>
      </c>
      <c r="C208">
        <v>170</v>
      </c>
      <c r="D208">
        <v>0</v>
      </c>
    </row>
    <row r="209" spans="1:4" x14ac:dyDescent="0.25">
      <c r="A209" t="s">
        <v>1331</v>
      </c>
      <c r="B209" t="s">
        <v>1332</v>
      </c>
      <c r="C209">
        <v>92</v>
      </c>
      <c r="D209">
        <v>0</v>
      </c>
    </row>
    <row r="210" spans="1:4" x14ac:dyDescent="0.25">
      <c r="A210" t="s">
        <v>481</v>
      </c>
      <c r="B210" t="s">
        <v>482</v>
      </c>
      <c r="C210">
        <v>8.9</v>
      </c>
      <c r="D210">
        <v>139.49</v>
      </c>
    </row>
    <row r="211" spans="1:4" x14ac:dyDescent="0.25">
      <c r="A211" t="s">
        <v>483</v>
      </c>
      <c r="B211" t="s">
        <v>484</v>
      </c>
      <c r="C211">
        <v>9.9</v>
      </c>
      <c r="D211">
        <v>0</v>
      </c>
    </row>
    <row r="212" spans="1:4" x14ac:dyDescent="0.25">
      <c r="A212" t="s">
        <v>487</v>
      </c>
      <c r="B212" t="s">
        <v>488</v>
      </c>
      <c r="C212">
        <v>4.9000000000000004</v>
      </c>
      <c r="D212">
        <v>4.6500000000000004</v>
      </c>
    </row>
    <row r="213" spans="1:4" x14ac:dyDescent="0.25">
      <c r="A213" t="s">
        <v>489</v>
      </c>
      <c r="B213" t="s">
        <v>490</v>
      </c>
      <c r="C213">
        <v>0</v>
      </c>
      <c r="D213">
        <v>0</v>
      </c>
    </row>
    <row r="214" spans="1:4" x14ac:dyDescent="0.25">
      <c r="A214" t="s">
        <v>491</v>
      </c>
      <c r="B214" t="s">
        <v>492</v>
      </c>
      <c r="C214">
        <v>29</v>
      </c>
      <c r="D214">
        <v>29</v>
      </c>
    </row>
    <row r="215" spans="1:4" x14ac:dyDescent="0.25">
      <c r="A215" t="s">
        <v>493</v>
      </c>
      <c r="B215" t="s">
        <v>494</v>
      </c>
      <c r="C215">
        <v>5.6</v>
      </c>
      <c r="D215">
        <v>0</v>
      </c>
    </row>
    <row r="216" spans="1:4" x14ac:dyDescent="0.25">
      <c r="A216" t="s">
        <v>495</v>
      </c>
      <c r="B216" t="s">
        <v>496</v>
      </c>
      <c r="C216">
        <v>9.9</v>
      </c>
      <c r="D216">
        <v>0</v>
      </c>
    </row>
    <row r="217" spans="1:4" x14ac:dyDescent="0.25">
      <c r="A217" t="s">
        <v>497</v>
      </c>
      <c r="B217" t="s">
        <v>1333</v>
      </c>
      <c r="C217">
        <v>3290</v>
      </c>
      <c r="D217">
        <v>3290</v>
      </c>
    </row>
    <row r="218" spans="1:4" x14ac:dyDescent="0.25">
      <c r="A218" t="s">
        <v>499</v>
      </c>
      <c r="B218" t="s">
        <v>1334</v>
      </c>
      <c r="C218">
        <v>39</v>
      </c>
      <c r="D218">
        <v>0</v>
      </c>
    </row>
    <row r="219" spans="1:4" x14ac:dyDescent="0.25">
      <c r="A219" t="s">
        <v>501</v>
      </c>
      <c r="B219" t="s">
        <v>502</v>
      </c>
      <c r="C219">
        <v>0</v>
      </c>
      <c r="D219">
        <v>500.12</v>
      </c>
    </row>
    <row r="220" spans="1:4" x14ac:dyDescent="0.25">
      <c r="A220" t="s">
        <v>503</v>
      </c>
      <c r="B220" t="s">
        <v>504</v>
      </c>
      <c r="C220">
        <v>49</v>
      </c>
      <c r="D220">
        <v>360.15</v>
      </c>
    </row>
    <row r="221" spans="1:4" x14ac:dyDescent="0.25">
      <c r="A221" t="s">
        <v>505</v>
      </c>
      <c r="B221" t="s">
        <v>506</v>
      </c>
      <c r="C221">
        <v>69</v>
      </c>
      <c r="D221">
        <v>58.65</v>
      </c>
    </row>
    <row r="222" spans="1:4" x14ac:dyDescent="0.25">
      <c r="A222" t="s">
        <v>507</v>
      </c>
      <c r="B222" t="s">
        <v>508</v>
      </c>
      <c r="C222">
        <v>129</v>
      </c>
      <c r="D222">
        <v>116.1</v>
      </c>
    </row>
    <row r="223" spans="1:4" x14ac:dyDescent="0.25">
      <c r="A223" t="s">
        <v>509</v>
      </c>
      <c r="B223" t="s">
        <v>510</v>
      </c>
      <c r="C223">
        <v>119</v>
      </c>
      <c r="D223">
        <v>152.1</v>
      </c>
    </row>
    <row r="224" spans="1:4" x14ac:dyDescent="0.25">
      <c r="A224" t="s">
        <v>1335</v>
      </c>
      <c r="B224" t="s">
        <v>512</v>
      </c>
      <c r="C224">
        <v>92</v>
      </c>
      <c r="D224">
        <v>0</v>
      </c>
    </row>
    <row r="225" spans="1:4" x14ac:dyDescent="0.25">
      <c r="A225" t="s">
        <v>1336</v>
      </c>
      <c r="B225" t="s">
        <v>514</v>
      </c>
      <c r="C225">
        <v>92</v>
      </c>
      <c r="D225">
        <v>0</v>
      </c>
    </row>
    <row r="226" spans="1:4" x14ac:dyDescent="0.25">
      <c r="A226" t="s">
        <v>515</v>
      </c>
      <c r="B226" t="s">
        <v>516</v>
      </c>
      <c r="C226">
        <v>14.9</v>
      </c>
      <c r="D226">
        <v>0</v>
      </c>
    </row>
    <row r="227" spans="1:4" x14ac:dyDescent="0.25">
      <c r="A227" t="s">
        <v>517</v>
      </c>
      <c r="B227" t="s">
        <v>518</v>
      </c>
      <c r="C227">
        <v>99</v>
      </c>
      <c r="D227">
        <v>0</v>
      </c>
    </row>
    <row r="228" spans="1:4" x14ac:dyDescent="0.25">
      <c r="A228" t="s">
        <v>519</v>
      </c>
      <c r="B228" t="s">
        <v>520</v>
      </c>
      <c r="C228">
        <v>79</v>
      </c>
      <c r="D228">
        <v>1650.83</v>
      </c>
    </row>
    <row r="229" spans="1:4" x14ac:dyDescent="0.25">
      <c r="A229" t="s">
        <v>1337</v>
      </c>
      <c r="B229" t="s">
        <v>522</v>
      </c>
      <c r="C229">
        <v>14.9</v>
      </c>
      <c r="D229">
        <v>0</v>
      </c>
    </row>
    <row r="230" spans="1:4" x14ac:dyDescent="0.25">
      <c r="A230" t="s">
        <v>523</v>
      </c>
      <c r="B230" t="s">
        <v>524</v>
      </c>
      <c r="C230">
        <v>14.9</v>
      </c>
      <c r="D230">
        <v>513.6</v>
      </c>
    </row>
    <row r="231" spans="1:4" x14ac:dyDescent="0.25">
      <c r="A231" t="s">
        <v>527</v>
      </c>
      <c r="B231" t="s">
        <v>528</v>
      </c>
      <c r="C231">
        <v>14.9</v>
      </c>
      <c r="D231">
        <v>0</v>
      </c>
    </row>
    <row r="232" spans="1:4" x14ac:dyDescent="0.25">
      <c r="A232" t="s">
        <v>529</v>
      </c>
      <c r="B232" t="s">
        <v>530</v>
      </c>
      <c r="C232">
        <v>14.9</v>
      </c>
      <c r="D232">
        <v>0</v>
      </c>
    </row>
    <row r="233" spans="1:4" x14ac:dyDescent="0.25">
      <c r="A233" t="s">
        <v>531</v>
      </c>
      <c r="B233" t="s">
        <v>532</v>
      </c>
      <c r="C233">
        <v>14.9</v>
      </c>
      <c r="D233">
        <v>7804.8</v>
      </c>
    </row>
    <row r="234" spans="1:4" x14ac:dyDescent="0.25">
      <c r="A234" t="s">
        <v>533</v>
      </c>
      <c r="B234" t="s">
        <v>534</v>
      </c>
      <c r="C234">
        <v>0</v>
      </c>
      <c r="D234">
        <v>0</v>
      </c>
    </row>
    <row r="235" spans="1:4" x14ac:dyDescent="0.25">
      <c r="A235" t="s">
        <v>535</v>
      </c>
      <c r="B235" t="s">
        <v>1338</v>
      </c>
      <c r="C235">
        <v>199</v>
      </c>
      <c r="D235">
        <v>0</v>
      </c>
    </row>
    <row r="236" spans="1:4" x14ac:dyDescent="0.25">
      <c r="A236" t="s">
        <v>537</v>
      </c>
      <c r="B236" t="s">
        <v>1339</v>
      </c>
      <c r="C236">
        <v>29</v>
      </c>
      <c r="D236">
        <v>630.75</v>
      </c>
    </row>
    <row r="237" spans="1:4" x14ac:dyDescent="0.25">
      <c r="A237" t="s">
        <v>539</v>
      </c>
      <c r="B237" t="s">
        <v>1340</v>
      </c>
      <c r="C237">
        <v>9.9</v>
      </c>
      <c r="D237">
        <v>305.91000000000003</v>
      </c>
    </row>
    <row r="238" spans="1:4" x14ac:dyDescent="0.25">
      <c r="A238" t="s">
        <v>541</v>
      </c>
      <c r="B238" t="s">
        <v>1341</v>
      </c>
      <c r="C238">
        <v>49</v>
      </c>
      <c r="D238">
        <v>0</v>
      </c>
    </row>
    <row r="239" spans="1:4" x14ac:dyDescent="0.25">
      <c r="A239" t="s">
        <v>543</v>
      </c>
      <c r="B239" t="s">
        <v>1342</v>
      </c>
      <c r="C239">
        <v>4.9000000000000004</v>
      </c>
      <c r="D239">
        <v>0</v>
      </c>
    </row>
    <row r="240" spans="1:4" x14ac:dyDescent="0.25">
      <c r="A240" t="s">
        <v>1343</v>
      </c>
      <c r="B240" t="s">
        <v>1344</v>
      </c>
      <c r="C240">
        <v>10.9</v>
      </c>
      <c r="D240">
        <v>0</v>
      </c>
    </row>
    <row r="241" spans="1:4" x14ac:dyDescent="0.25">
      <c r="A241" t="s">
        <v>1345</v>
      </c>
      <c r="B241" t="s">
        <v>1346</v>
      </c>
      <c r="C241">
        <v>10.9</v>
      </c>
      <c r="D241">
        <v>648</v>
      </c>
    </row>
    <row r="242" spans="1:4" x14ac:dyDescent="0.25">
      <c r="A242" t="s">
        <v>1347</v>
      </c>
      <c r="B242" t="s">
        <v>1348</v>
      </c>
      <c r="C242">
        <v>11.9</v>
      </c>
      <c r="D242">
        <v>385.73</v>
      </c>
    </row>
    <row r="243" spans="1:4" x14ac:dyDescent="0.25">
      <c r="A243" t="s">
        <v>1349</v>
      </c>
      <c r="B243" t="s">
        <v>1350</v>
      </c>
      <c r="C243">
        <v>11.9</v>
      </c>
      <c r="D243">
        <v>1527.96</v>
      </c>
    </row>
    <row r="244" spans="1:4" x14ac:dyDescent="0.25">
      <c r="A244" t="s">
        <v>551</v>
      </c>
      <c r="B244" t="s">
        <v>552</v>
      </c>
      <c r="C244">
        <v>0</v>
      </c>
      <c r="D244">
        <v>0</v>
      </c>
    </row>
    <row r="245" spans="1:4" x14ac:dyDescent="0.25">
      <c r="A245" t="s">
        <v>553</v>
      </c>
      <c r="B245" t="s">
        <v>1351</v>
      </c>
      <c r="C245">
        <v>179</v>
      </c>
      <c r="D245">
        <v>7339</v>
      </c>
    </row>
    <row r="246" spans="1:4" x14ac:dyDescent="0.25">
      <c r="A246" t="s">
        <v>557</v>
      </c>
      <c r="B246" t="s">
        <v>558</v>
      </c>
      <c r="C246">
        <v>499</v>
      </c>
      <c r="D246">
        <v>0</v>
      </c>
    </row>
    <row r="247" spans="1:4" x14ac:dyDescent="0.25">
      <c r="A247" t="s">
        <v>559</v>
      </c>
      <c r="B247" t="s">
        <v>560</v>
      </c>
      <c r="C247">
        <v>499</v>
      </c>
      <c r="D247">
        <v>0</v>
      </c>
    </row>
    <row r="248" spans="1:4" x14ac:dyDescent="0.25">
      <c r="A248" t="s">
        <v>561</v>
      </c>
      <c r="B248" t="s">
        <v>562</v>
      </c>
      <c r="C248">
        <v>339</v>
      </c>
      <c r="D248">
        <v>0</v>
      </c>
    </row>
    <row r="249" spans="1:4" x14ac:dyDescent="0.25">
      <c r="A249" t="s">
        <v>555</v>
      </c>
      <c r="B249" t="s">
        <v>1352</v>
      </c>
      <c r="C249">
        <v>329</v>
      </c>
      <c r="D249">
        <v>0</v>
      </c>
    </row>
    <row r="250" spans="1:4" x14ac:dyDescent="0.25">
      <c r="A250" t="s">
        <v>563</v>
      </c>
      <c r="B250" t="s">
        <v>564</v>
      </c>
      <c r="C250">
        <v>389</v>
      </c>
      <c r="D250">
        <v>0</v>
      </c>
    </row>
    <row r="251" spans="1:4" x14ac:dyDescent="0.25">
      <c r="A251" t="s">
        <v>565</v>
      </c>
      <c r="B251" t="s">
        <v>566</v>
      </c>
      <c r="C251">
        <v>419</v>
      </c>
      <c r="D251">
        <v>0</v>
      </c>
    </row>
    <row r="252" spans="1:4" x14ac:dyDescent="0.25">
      <c r="A252" t="s">
        <v>567</v>
      </c>
      <c r="B252" t="s">
        <v>568</v>
      </c>
      <c r="C252">
        <v>169</v>
      </c>
      <c r="D252">
        <v>0</v>
      </c>
    </row>
    <row r="253" spans="1:4" x14ac:dyDescent="0.25">
      <c r="A253" t="s">
        <v>569</v>
      </c>
      <c r="B253" t="s">
        <v>1353</v>
      </c>
      <c r="C253">
        <v>29</v>
      </c>
      <c r="D253">
        <v>0</v>
      </c>
    </row>
    <row r="254" spans="1:4" x14ac:dyDescent="0.25">
      <c r="A254" t="s">
        <v>571</v>
      </c>
      <c r="B254" t="s">
        <v>1354</v>
      </c>
      <c r="C254">
        <v>149</v>
      </c>
      <c r="D254">
        <v>0</v>
      </c>
    </row>
    <row r="255" spans="1:4" x14ac:dyDescent="0.25">
      <c r="A255" t="s">
        <v>573</v>
      </c>
      <c r="B255" t="s">
        <v>1355</v>
      </c>
      <c r="C255">
        <v>69</v>
      </c>
      <c r="D255">
        <v>58.65</v>
      </c>
    </row>
    <row r="256" spans="1:4" x14ac:dyDescent="0.25">
      <c r="A256" t="s">
        <v>575</v>
      </c>
      <c r="B256" t="s">
        <v>576</v>
      </c>
      <c r="C256">
        <v>55</v>
      </c>
      <c r="D256">
        <v>0</v>
      </c>
    </row>
    <row r="257" spans="1:4" x14ac:dyDescent="0.25">
      <c r="A257" t="s">
        <v>577</v>
      </c>
      <c r="B257" t="s">
        <v>578</v>
      </c>
      <c r="C257">
        <v>0</v>
      </c>
      <c r="D257">
        <v>0</v>
      </c>
    </row>
    <row r="258" spans="1:4" x14ac:dyDescent="0.25">
      <c r="A258" t="s">
        <v>579</v>
      </c>
      <c r="B258" t="s">
        <v>580</v>
      </c>
      <c r="C258">
        <v>3.5</v>
      </c>
      <c r="D258">
        <v>0</v>
      </c>
    </row>
    <row r="259" spans="1:4" x14ac:dyDescent="0.25">
      <c r="A259" t="s">
        <v>581</v>
      </c>
      <c r="B259" t="s">
        <v>582</v>
      </c>
      <c r="C259">
        <v>0</v>
      </c>
      <c r="D259">
        <v>0</v>
      </c>
    </row>
    <row r="260" spans="1:4" x14ac:dyDescent="0.25">
      <c r="A260" t="s">
        <v>583</v>
      </c>
      <c r="B260" t="s">
        <v>584</v>
      </c>
      <c r="C260">
        <v>3.5</v>
      </c>
      <c r="D260">
        <v>1837.16</v>
      </c>
    </row>
    <row r="261" spans="1:4" x14ac:dyDescent="0.25">
      <c r="A261" t="s">
        <v>585</v>
      </c>
      <c r="B261" t="s">
        <v>586</v>
      </c>
      <c r="C261">
        <v>0</v>
      </c>
      <c r="D261">
        <v>0</v>
      </c>
    </row>
    <row r="262" spans="1:4" x14ac:dyDescent="0.25">
      <c r="A262" t="s">
        <v>587</v>
      </c>
      <c r="B262" t="s">
        <v>588</v>
      </c>
      <c r="C262">
        <v>0</v>
      </c>
      <c r="D262">
        <v>0</v>
      </c>
    </row>
    <row r="263" spans="1:4" x14ac:dyDescent="0.25">
      <c r="A263" t="s">
        <v>589</v>
      </c>
      <c r="B263" t="s">
        <v>590</v>
      </c>
      <c r="C263">
        <v>3.5</v>
      </c>
      <c r="D263">
        <v>309.12</v>
      </c>
    </row>
    <row r="264" spans="1:4" x14ac:dyDescent="0.25">
      <c r="A264" t="s">
        <v>591</v>
      </c>
      <c r="B264" t="s">
        <v>592</v>
      </c>
      <c r="C264">
        <v>0</v>
      </c>
      <c r="D264">
        <v>0</v>
      </c>
    </row>
    <row r="265" spans="1:4" x14ac:dyDescent="0.25">
      <c r="A265" t="s">
        <v>593</v>
      </c>
      <c r="B265" t="s">
        <v>594</v>
      </c>
      <c r="C265">
        <v>0</v>
      </c>
      <c r="D265">
        <v>0</v>
      </c>
    </row>
    <row r="266" spans="1:4" x14ac:dyDescent="0.25">
      <c r="A266" t="s">
        <v>595</v>
      </c>
      <c r="B266" t="s">
        <v>596</v>
      </c>
      <c r="C266">
        <v>0</v>
      </c>
      <c r="D266">
        <v>0</v>
      </c>
    </row>
    <row r="267" spans="1:4" x14ac:dyDescent="0.25">
      <c r="A267" t="s">
        <v>597</v>
      </c>
      <c r="B267" t="s">
        <v>598</v>
      </c>
      <c r="C267">
        <v>0</v>
      </c>
      <c r="D267">
        <v>0</v>
      </c>
    </row>
    <row r="268" spans="1:4" x14ac:dyDescent="0.25">
      <c r="A268" t="s">
        <v>599</v>
      </c>
      <c r="B268" t="s">
        <v>600</v>
      </c>
      <c r="C268">
        <v>0</v>
      </c>
      <c r="D268">
        <v>0</v>
      </c>
    </row>
    <row r="269" spans="1:4" x14ac:dyDescent="0.25">
      <c r="A269" t="s">
        <v>601</v>
      </c>
      <c r="B269" t="s">
        <v>602</v>
      </c>
      <c r="C269">
        <v>0</v>
      </c>
      <c r="D269">
        <v>0</v>
      </c>
    </row>
    <row r="270" spans="1:4" x14ac:dyDescent="0.25">
      <c r="A270" t="s">
        <v>603</v>
      </c>
      <c r="B270" t="s">
        <v>604</v>
      </c>
      <c r="C270">
        <v>0</v>
      </c>
      <c r="D270">
        <v>0</v>
      </c>
    </row>
    <row r="271" spans="1:4" x14ac:dyDescent="0.25">
      <c r="A271" t="s">
        <v>1356</v>
      </c>
      <c r="B271" t="s">
        <v>1357</v>
      </c>
      <c r="C271">
        <v>179</v>
      </c>
      <c r="D271">
        <v>0</v>
      </c>
    </row>
    <row r="272" spans="1:4" x14ac:dyDescent="0.25">
      <c r="A272" t="s">
        <v>607</v>
      </c>
      <c r="B272" t="s">
        <v>608</v>
      </c>
      <c r="C272">
        <v>18.899999999999999</v>
      </c>
      <c r="D272">
        <v>22453.200000000001</v>
      </c>
    </row>
    <row r="273" spans="1:4" x14ac:dyDescent="0.25">
      <c r="A273" t="s">
        <v>609</v>
      </c>
      <c r="B273" t="s">
        <v>1358</v>
      </c>
      <c r="C273">
        <v>12.85</v>
      </c>
      <c r="D273">
        <v>2593.5100000000002</v>
      </c>
    </row>
    <row r="274" spans="1:4" x14ac:dyDescent="0.25">
      <c r="A274" t="s">
        <v>611</v>
      </c>
      <c r="B274" t="s">
        <v>1359</v>
      </c>
      <c r="C274">
        <v>12.85</v>
      </c>
      <c r="D274">
        <v>7276.95</v>
      </c>
    </row>
    <row r="275" spans="1:4" x14ac:dyDescent="0.25">
      <c r="A275" t="s">
        <v>1360</v>
      </c>
      <c r="B275" t="s">
        <v>1361</v>
      </c>
      <c r="C275">
        <v>19</v>
      </c>
      <c r="D275">
        <v>0</v>
      </c>
    </row>
    <row r="276" spans="1:4" x14ac:dyDescent="0.25">
      <c r="A276" t="s">
        <v>613</v>
      </c>
      <c r="B276" t="s">
        <v>614</v>
      </c>
      <c r="C276">
        <v>34.9</v>
      </c>
      <c r="D276">
        <v>722.18</v>
      </c>
    </row>
    <row r="277" spans="1:4" x14ac:dyDescent="0.25">
      <c r="A277" t="s">
        <v>615</v>
      </c>
      <c r="B277" t="s">
        <v>616</v>
      </c>
      <c r="C277">
        <v>9</v>
      </c>
      <c r="D277">
        <v>0</v>
      </c>
    </row>
    <row r="278" spans="1:4" x14ac:dyDescent="0.25">
      <c r="A278" t="s">
        <v>617</v>
      </c>
      <c r="B278" t="s">
        <v>618</v>
      </c>
      <c r="C278">
        <v>5</v>
      </c>
      <c r="D278">
        <v>0</v>
      </c>
    </row>
    <row r="279" spans="1:4" x14ac:dyDescent="0.25">
      <c r="A279" t="s">
        <v>619</v>
      </c>
      <c r="B279" t="s">
        <v>620</v>
      </c>
      <c r="C279">
        <v>0</v>
      </c>
      <c r="D279">
        <v>0</v>
      </c>
    </row>
    <row r="280" spans="1:4" x14ac:dyDescent="0.25">
      <c r="A280" t="s">
        <v>621</v>
      </c>
      <c r="B280" t="s">
        <v>622</v>
      </c>
      <c r="C280">
        <v>5</v>
      </c>
      <c r="D280">
        <v>15</v>
      </c>
    </row>
    <row r="281" spans="1:4" x14ac:dyDescent="0.25">
      <c r="A281" t="s">
        <v>623</v>
      </c>
      <c r="B281" t="s">
        <v>624</v>
      </c>
      <c r="C281">
        <v>0</v>
      </c>
      <c r="D281">
        <v>0</v>
      </c>
    </row>
    <row r="282" spans="1:4" x14ac:dyDescent="0.25">
      <c r="A282" t="s">
        <v>625</v>
      </c>
      <c r="B282" t="s">
        <v>626</v>
      </c>
      <c r="C282">
        <v>0</v>
      </c>
      <c r="D282">
        <v>0</v>
      </c>
    </row>
    <row r="283" spans="1:4" x14ac:dyDescent="0.25">
      <c r="A283" t="s">
        <v>627</v>
      </c>
      <c r="B283" t="s">
        <v>628</v>
      </c>
      <c r="C283">
        <v>0</v>
      </c>
      <c r="D283">
        <v>0</v>
      </c>
    </row>
    <row r="284" spans="1:4" x14ac:dyDescent="0.25">
      <c r="A284" t="s">
        <v>629</v>
      </c>
      <c r="B284" t="s">
        <v>1362</v>
      </c>
      <c r="C284">
        <v>79</v>
      </c>
      <c r="D284">
        <v>0</v>
      </c>
    </row>
    <row r="285" spans="1:4" x14ac:dyDescent="0.25">
      <c r="A285" t="s">
        <v>1363</v>
      </c>
      <c r="B285" t="s">
        <v>1364</v>
      </c>
      <c r="C285">
        <v>90</v>
      </c>
      <c r="D285">
        <v>0</v>
      </c>
    </row>
    <row r="286" spans="1:4" x14ac:dyDescent="0.25">
      <c r="A286" t="s">
        <v>635</v>
      </c>
      <c r="B286" t="s">
        <v>1365</v>
      </c>
      <c r="C286">
        <v>39</v>
      </c>
      <c r="D286">
        <v>0</v>
      </c>
    </row>
    <row r="287" spans="1:4" x14ac:dyDescent="0.25">
      <c r="A287" t="s">
        <v>633</v>
      </c>
      <c r="B287" t="s">
        <v>1366</v>
      </c>
      <c r="C287">
        <v>99</v>
      </c>
      <c r="D287">
        <v>6090.3</v>
      </c>
    </row>
    <row r="288" spans="1:4" x14ac:dyDescent="0.25">
      <c r="A288" t="s">
        <v>637</v>
      </c>
      <c r="B288" t="s">
        <v>1367</v>
      </c>
      <c r="C288">
        <v>26.9</v>
      </c>
      <c r="D288">
        <v>141.22</v>
      </c>
    </row>
    <row r="289" spans="1:4" x14ac:dyDescent="0.25">
      <c r="A289" t="s">
        <v>639</v>
      </c>
      <c r="B289" t="s">
        <v>1368</v>
      </c>
      <c r="C289">
        <v>29</v>
      </c>
      <c r="D289">
        <v>675.12</v>
      </c>
    </row>
    <row r="290" spans="1:4" x14ac:dyDescent="0.25">
      <c r="A290" t="s">
        <v>641</v>
      </c>
      <c r="B290" t="s">
        <v>1369</v>
      </c>
      <c r="C290">
        <v>99</v>
      </c>
      <c r="D290">
        <v>0</v>
      </c>
    </row>
    <row r="291" spans="1:4" x14ac:dyDescent="0.25">
      <c r="A291" t="s">
        <v>643</v>
      </c>
      <c r="B291" t="s">
        <v>1370</v>
      </c>
      <c r="C291">
        <v>12.9</v>
      </c>
      <c r="D291">
        <v>108.65</v>
      </c>
    </row>
    <row r="292" spans="1:4" x14ac:dyDescent="0.25">
      <c r="A292" t="s">
        <v>645</v>
      </c>
      <c r="B292" t="s">
        <v>1371</v>
      </c>
      <c r="C292">
        <v>9</v>
      </c>
      <c r="D292">
        <v>0</v>
      </c>
    </row>
    <row r="293" spans="1:4" x14ac:dyDescent="0.25">
      <c r="A293" t="s">
        <v>647</v>
      </c>
      <c r="B293" t="s">
        <v>1372</v>
      </c>
      <c r="C293">
        <v>11.9</v>
      </c>
      <c r="D293">
        <v>16.149999999999999</v>
      </c>
    </row>
    <row r="294" spans="1:4" x14ac:dyDescent="0.25">
      <c r="A294" t="s">
        <v>649</v>
      </c>
      <c r="B294" t="s">
        <v>1373</v>
      </c>
      <c r="C294">
        <v>12.9</v>
      </c>
      <c r="D294">
        <v>94.83</v>
      </c>
    </row>
    <row r="295" spans="1:4" x14ac:dyDescent="0.25">
      <c r="A295" t="s">
        <v>651</v>
      </c>
      <c r="B295" t="s">
        <v>1374</v>
      </c>
      <c r="C295">
        <v>79</v>
      </c>
      <c r="D295">
        <v>0</v>
      </c>
    </row>
    <row r="296" spans="1:4" x14ac:dyDescent="0.25">
      <c r="A296" t="s">
        <v>653</v>
      </c>
      <c r="B296" t="s">
        <v>1375</v>
      </c>
      <c r="C296">
        <v>29</v>
      </c>
      <c r="D296">
        <v>0</v>
      </c>
    </row>
    <row r="297" spans="1:4" x14ac:dyDescent="0.25">
      <c r="A297" t="s">
        <v>655</v>
      </c>
      <c r="B297" t="s">
        <v>1376</v>
      </c>
      <c r="C297">
        <v>12.9</v>
      </c>
      <c r="D297">
        <v>0</v>
      </c>
    </row>
    <row r="298" spans="1:4" x14ac:dyDescent="0.25">
      <c r="A298" t="s">
        <v>657</v>
      </c>
      <c r="B298" t="s">
        <v>658</v>
      </c>
      <c r="C298">
        <v>3.95</v>
      </c>
      <c r="D298">
        <v>0</v>
      </c>
    </row>
    <row r="299" spans="1:4" x14ac:dyDescent="0.25">
      <c r="A299" t="s">
        <v>659</v>
      </c>
      <c r="B299" t="s">
        <v>1377</v>
      </c>
      <c r="C299">
        <v>275</v>
      </c>
      <c r="D299">
        <v>0</v>
      </c>
    </row>
    <row r="300" spans="1:4" x14ac:dyDescent="0.25">
      <c r="A300" t="s">
        <v>661</v>
      </c>
      <c r="B300" t="s">
        <v>1378</v>
      </c>
      <c r="C300">
        <v>119</v>
      </c>
      <c r="D300">
        <v>1455.96</v>
      </c>
    </row>
    <row r="301" spans="1:4" x14ac:dyDescent="0.25">
      <c r="A301" t="s">
        <v>663</v>
      </c>
      <c r="B301" t="s">
        <v>1379</v>
      </c>
      <c r="C301">
        <v>89</v>
      </c>
      <c r="D301">
        <v>392.1</v>
      </c>
    </row>
    <row r="302" spans="1:4" x14ac:dyDescent="0.25">
      <c r="A302" t="s">
        <v>665</v>
      </c>
      <c r="B302" t="s">
        <v>666</v>
      </c>
      <c r="C302">
        <v>4.9000000000000004</v>
      </c>
      <c r="D302">
        <v>0</v>
      </c>
    </row>
    <row r="303" spans="1:4" x14ac:dyDescent="0.25">
      <c r="A303" t="s">
        <v>667</v>
      </c>
      <c r="B303" t="s">
        <v>668</v>
      </c>
      <c r="C303">
        <v>39</v>
      </c>
      <c r="D303">
        <v>0</v>
      </c>
    </row>
    <row r="304" spans="1:4" x14ac:dyDescent="0.25">
      <c r="A304" t="s">
        <v>1212</v>
      </c>
      <c r="B304" t="s">
        <v>1213</v>
      </c>
      <c r="C304">
        <v>19</v>
      </c>
      <c r="D304">
        <v>310.95</v>
      </c>
    </row>
    <row r="305" spans="1:4" x14ac:dyDescent="0.25">
      <c r="A305" t="s">
        <v>669</v>
      </c>
      <c r="B305" t="s">
        <v>670</v>
      </c>
      <c r="C305">
        <v>29</v>
      </c>
      <c r="D305">
        <v>0</v>
      </c>
    </row>
    <row r="306" spans="1:4" x14ac:dyDescent="0.25">
      <c r="A306" t="s">
        <v>1214</v>
      </c>
      <c r="B306" t="s">
        <v>1380</v>
      </c>
      <c r="C306">
        <v>4.9000000000000004</v>
      </c>
      <c r="D306">
        <v>368.95</v>
      </c>
    </row>
    <row r="307" spans="1:4" x14ac:dyDescent="0.25">
      <c r="A307" t="s">
        <v>1215</v>
      </c>
      <c r="B307" t="s">
        <v>672</v>
      </c>
      <c r="C307">
        <v>69</v>
      </c>
      <c r="D307">
        <v>241.5</v>
      </c>
    </row>
    <row r="308" spans="1:4" x14ac:dyDescent="0.25">
      <c r="A308" t="s">
        <v>673</v>
      </c>
      <c r="B308" t="s">
        <v>674</v>
      </c>
      <c r="C308">
        <v>49</v>
      </c>
      <c r="D308">
        <v>793.75</v>
      </c>
    </row>
    <row r="309" spans="1:4" x14ac:dyDescent="0.25">
      <c r="A309" t="s">
        <v>1381</v>
      </c>
      <c r="B309" t="s">
        <v>1382</v>
      </c>
      <c r="C309">
        <v>0</v>
      </c>
      <c r="D309">
        <v>0</v>
      </c>
    </row>
    <row r="310" spans="1:4" x14ac:dyDescent="0.25">
      <c r="A310" t="s">
        <v>675</v>
      </c>
      <c r="B310" t="s">
        <v>1383</v>
      </c>
      <c r="C310">
        <v>29</v>
      </c>
      <c r="D310">
        <v>0</v>
      </c>
    </row>
    <row r="311" spans="1:4" x14ac:dyDescent="0.25">
      <c r="A311" t="s">
        <v>677</v>
      </c>
      <c r="B311" t="s">
        <v>1384</v>
      </c>
      <c r="C311">
        <v>179</v>
      </c>
      <c r="D311">
        <v>877.1</v>
      </c>
    </row>
    <row r="312" spans="1:4" x14ac:dyDescent="0.25">
      <c r="A312" t="s">
        <v>679</v>
      </c>
      <c r="B312" t="s">
        <v>1385</v>
      </c>
      <c r="C312">
        <v>219</v>
      </c>
      <c r="D312">
        <v>0</v>
      </c>
    </row>
    <row r="313" spans="1:4" x14ac:dyDescent="0.25">
      <c r="A313" t="s">
        <v>681</v>
      </c>
      <c r="B313" t="s">
        <v>1386</v>
      </c>
      <c r="C313">
        <v>269</v>
      </c>
      <c r="D313">
        <v>1144.5999999999999</v>
      </c>
    </row>
    <row r="314" spans="1:4" x14ac:dyDescent="0.25">
      <c r="A314" t="s">
        <v>1387</v>
      </c>
      <c r="B314" t="s">
        <v>1388</v>
      </c>
      <c r="C314">
        <v>49</v>
      </c>
      <c r="D314">
        <v>0</v>
      </c>
    </row>
    <row r="315" spans="1:4" x14ac:dyDescent="0.25">
      <c r="A315" t="s">
        <v>685</v>
      </c>
      <c r="B315" t="s">
        <v>686</v>
      </c>
      <c r="C315">
        <v>24.85</v>
      </c>
      <c r="D315">
        <v>0</v>
      </c>
    </row>
    <row r="316" spans="1:4" x14ac:dyDescent="0.25">
      <c r="A316" t="s">
        <v>687</v>
      </c>
      <c r="B316" t="s">
        <v>688</v>
      </c>
      <c r="C316">
        <v>18.399999999999999</v>
      </c>
      <c r="D316">
        <v>41.4</v>
      </c>
    </row>
    <row r="317" spans="1:4" x14ac:dyDescent="0.25">
      <c r="A317" t="s">
        <v>689</v>
      </c>
      <c r="B317" t="s">
        <v>690</v>
      </c>
      <c r="C317">
        <v>18.399999999999999</v>
      </c>
      <c r="D317">
        <v>1424.9</v>
      </c>
    </row>
    <row r="318" spans="1:4" x14ac:dyDescent="0.25">
      <c r="A318" t="s">
        <v>709</v>
      </c>
      <c r="B318" t="s">
        <v>710</v>
      </c>
      <c r="C318">
        <v>24.85</v>
      </c>
      <c r="D318">
        <v>21.12</v>
      </c>
    </row>
    <row r="319" spans="1:4" x14ac:dyDescent="0.25">
      <c r="A319" t="s">
        <v>711</v>
      </c>
      <c r="B319" t="s">
        <v>712</v>
      </c>
      <c r="C319">
        <v>24.85</v>
      </c>
      <c r="D319">
        <v>0</v>
      </c>
    </row>
    <row r="320" spans="1:4" x14ac:dyDescent="0.25">
      <c r="A320" t="s">
        <v>713</v>
      </c>
      <c r="B320" t="s">
        <v>714</v>
      </c>
      <c r="C320">
        <v>18.399999999999999</v>
      </c>
      <c r="D320">
        <v>594.6</v>
      </c>
    </row>
    <row r="321" spans="1:4" x14ac:dyDescent="0.25">
      <c r="A321" t="s">
        <v>715</v>
      </c>
      <c r="B321" t="s">
        <v>716</v>
      </c>
      <c r="C321">
        <v>18.399999999999999</v>
      </c>
      <c r="D321">
        <v>47.84</v>
      </c>
    </row>
    <row r="322" spans="1:4" x14ac:dyDescent="0.25">
      <c r="A322" t="s">
        <v>717</v>
      </c>
      <c r="B322" t="s">
        <v>718</v>
      </c>
      <c r="C322">
        <v>18.399999999999999</v>
      </c>
      <c r="D322">
        <v>0</v>
      </c>
    </row>
    <row r="323" spans="1:4" x14ac:dyDescent="0.25">
      <c r="A323" t="s">
        <v>721</v>
      </c>
      <c r="B323" t="s">
        <v>722</v>
      </c>
      <c r="C323">
        <v>18.399999999999999</v>
      </c>
      <c r="D323">
        <v>0</v>
      </c>
    </row>
    <row r="324" spans="1:4" x14ac:dyDescent="0.25">
      <c r="A324" t="s">
        <v>725</v>
      </c>
      <c r="B324" t="s">
        <v>726</v>
      </c>
      <c r="C324">
        <v>18.399999999999999</v>
      </c>
      <c r="D324">
        <v>322.92</v>
      </c>
    </row>
    <row r="325" spans="1:4" x14ac:dyDescent="0.25">
      <c r="A325" t="s">
        <v>729</v>
      </c>
      <c r="B325" t="s">
        <v>730</v>
      </c>
      <c r="C325">
        <v>18.399999999999999</v>
      </c>
      <c r="D325">
        <v>40.479999999999997</v>
      </c>
    </row>
    <row r="326" spans="1:4" x14ac:dyDescent="0.25">
      <c r="A326" t="s">
        <v>733</v>
      </c>
      <c r="B326" t="s">
        <v>734</v>
      </c>
      <c r="C326">
        <v>0</v>
      </c>
      <c r="D326">
        <v>0</v>
      </c>
    </row>
    <row r="327" spans="1:4" x14ac:dyDescent="0.25">
      <c r="A327" t="s">
        <v>735</v>
      </c>
      <c r="B327" t="s">
        <v>736</v>
      </c>
      <c r="C327">
        <v>0</v>
      </c>
      <c r="D327">
        <v>0</v>
      </c>
    </row>
    <row r="328" spans="1:4" x14ac:dyDescent="0.25">
      <c r="A328" t="s">
        <v>737</v>
      </c>
      <c r="B328" t="s">
        <v>738</v>
      </c>
      <c r="C328">
        <v>0</v>
      </c>
      <c r="D328">
        <v>0</v>
      </c>
    </row>
    <row r="329" spans="1:4" x14ac:dyDescent="0.25">
      <c r="A329" t="s">
        <v>739</v>
      </c>
      <c r="B329" t="s">
        <v>740</v>
      </c>
      <c r="C329">
        <v>0</v>
      </c>
      <c r="D329">
        <v>0</v>
      </c>
    </row>
    <row r="330" spans="1:4" x14ac:dyDescent="0.25">
      <c r="A330" t="s">
        <v>741</v>
      </c>
      <c r="B330" t="s">
        <v>742</v>
      </c>
      <c r="C330">
        <v>18.399999999999999</v>
      </c>
      <c r="D330">
        <v>0</v>
      </c>
    </row>
    <row r="331" spans="1:4" x14ac:dyDescent="0.25">
      <c r="A331" t="s">
        <v>743</v>
      </c>
      <c r="B331" t="s">
        <v>744</v>
      </c>
      <c r="C331">
        <v>18.399999999999999</v>
      </c>
      <c r="D331">
        <v>759</v>
      </c>
    </row>
    <row r="332" spans="1:4" x14ac:dyDescent="0.25">
      <c r="A332" t="s">
        <v>745</v>
      </c>
      <c r="B332" t="s">
        <v>746</v>
      </c>
      <c r="C332">
        <v>18.399999999999999</v>
      </c>
      <c r="D332">
        <v>40.479999999999997</v>
      </c>
    </row>
    <row r="333" spans="1:4" x14ac:dyDescent="0.25">
      <c r="A333" t="s">
        <v>747</v>
      </c>
      <c r="B333" t="s">
        <v>748</v>
      </c>
      <c r="C333">
        <v>24.85</v>
      </c>
      <c r="D333">
        <v>0</v>
      </c>
    </row>
    <row r="334" spans="1:4" x14ac:dyDescent="0.25">
      <c r="A334" t="s">
        <v>749</v>
      </c>
      <c r="B334" t="s">
        <v>750</v>
      </c>
      <c r="C334">
        <v>18.399999999999999</v>
      </c>
      <c r="D334">
        <v>309.67</v>
      </c>
    </row>
    <row r="335" spans="1:4" x14ac:dyDescent="0.25">
      <c r="A335" t="s">
        <v>751</v>
      </c>
      <c r="B335" t="s">
        <v>752</v>
      </c>
      <c r="C335">
        <v>18.399999999999999</v>
      </c>
      <c r="D335">
        <v>621</v>
      </c>
    </row>
    <row r="336" spans="1:4" x14ac:dyDescent="0.25">
      <c r="A336" t="s">
        <v>753</v>
      </c>
      <c r="B336" t="s">
        <v>754</v>
      </c>
      <c r="C336">
        <v>24.85</v>
      </c>
      <c r="D336">
        <v>22.36</v>
      </c>
    </row>
    <row r="337" spans="1:4" x14ac:dyDescent="0.25">
      <c r="A337" t="s">
        <v>755</v>
      </c>
      <c r="B337" t="s">
        <v>756</v>
      </c>
      <c r="C337">
        <v>24.85</v>
      </c>
      <c r="D337">
        <v>0</v>
      </c>
    </row>
    <row r="338" spans="1:4" x14ac:dyDescent="0.25">
      <c r="A338" t="s">
        <v>757</v>
      </c>
      <c r="B338" t="s">
        <v>758</v>
      </c>
      <c r="C338">
        <v>18.399999999999999</v>
      </c>
      <c r="D338">
        <v>52.44</v>
      </c>
    </row>
    <row r="339" spans="1:4" x14ac:dyDescent="0.25">
      <c r="A339" t="s">
        <v>759</v>
      </c>
      <c r="B339" t="s">
        <v>760</v>
      </c>
      <c r="C339">
        <v>18.399999999999999</v>
      </c>
      <c r="D339">
        <v>0</v>
      </c>
    </row>
    <row r="340" spans="1:4" x14ac:dyDescent="0.25">
      <c r="A340" t="s">
        <v>761</v>
      </c>
      <c r="B340" t="s">
        <v>762</v>
      </c>
      <c r="C340">
        <v>18.399999999999999</v>
      </c>
      <c r="D340">
        <v>675.28</v>
      </c>
    </row>
    <row r="341" spans="1:4" x14ac:dyDescent="0.25">
      <c r="A341" t="s">
        <v>765</v>
      </c>
      <c r="B341" t="s">
        <v>766</v>
      </c>
      <c r="C341">
        <v>18.399999999999999</v>
      </c>
      <c r="D341">
        <v>243.41</v>
      </c>
    </row>
    <row r="342" spans="1:4" x14ac:dyDescent="0.25">
      <c r="A342" t="s">
        <v>769</v>
      </c>
      <c r="B342" t="s">
        <v>770</v>
      </c>
      <c r="C342">
        <v>18.399999999999999</v>
      </c>
      <c r="D342">
        <v>4294.67</v>
      </c>
    </row>
    <row r="343" spans="1:4" x14ac:dyDescent="0.25">
      <c r="A343" t="s">
        <v>773</v>
      </c>
      <c r="B343" t="s">
        <v>774</v>
      </c>
      <c r="C343">
        <v>18.399999999999999</v>
      </c>
      <c r="D343">
        <v>381.82</v>
      </c>
    </row>
    <row r="344" spans="1:4" x14ac:dyDescent="0.25">
      <c r="A344" t="s">
        <v>777</v>
      </c>
      <c r="B344" t="s">
        <v>778</v>
      </c>
      <c r="C344">
        <v>0</v>
      </c>
      <c r="D344">
        <v>0</v>
      </c>
    </row>
    <row r="345" spans="1:4" x14ac:dyDescent="0.25">
      <c r="A345" t="s">
        <v>779</v>
      </c>
      <c r="B345" t="s">
        <v>780</v>
      </c>
      <c r="C345">
        <v>0</v>
      </c>
      <c r="D345">
        <v>0</v>
      </c>
    </row>
    <row r="346" spans="1:4" x14ac:dyDescent="0.25">
      <c r="A346" t="s">
        <v>781</v>
      </c>
      <c r="B346" t="s">
        <v>782</v>
      </c>
      <c r="C346">
        <v>0</v>
      </c>
      <c r="D346">
        <v>0</v>
      </c>
    </row>
    <row r="347" spans="1:4" x14ac:dyDescent="0.25">
      <c r="A347" t="s">
        <v>783</v>
      </c>
      <c r="B347" t="s">
        <v>784</v>
      </c>
      <c r="C347">
        <v>0</v>
      </c>
      <c r="D347">
        <v>0</v>
      </c>
    </row>
    <row r="348" spans="1:4" x14ac:dyDescent="0.25">
      <c r="A348" t="s">
        <v>785</v>
      </c>
      <c r="B348" t="s">
        <v>786</v>
      </c>
      <c r="C348">
        <v>0</v>
      </c>
      <c r="D348">
        <v>0</v>
      </c>
    </row>
    <row r="349" spans="1:4" x14ac:dyDescent="0.25">
      <c r="A349" t="s">
        <v>787</v>
      </c>
      <c r="B349" t="s">
        <v>788</v>
      </c>
      <c r="C349">
        <v>9.1999999999999993</v>
      </c>
      <c r="D349">
        <v>252.77</v>
      </c>
    </row>
    <row r="350" spans="1:4" x14ac:dyDescent="0.25">
      <c r="A350" t="s">
        <v>791</v>
      </c>
      <c r="B350" t="s">
        <v>792</v>
      </c>
      <c r="C350">
        <v>9.1999999999999993</v>
      </c>
      <c r="D350">
        <v>0</v>
      </c>
    </row>
    <row r="351" spans="1:4" x14ac:dyDescent="0.25">
      <c r="A351" t="s">
        <v>795</v>
      </c>
      <c r="B351" t="s">
        <v>796</v>
      </c>
      <c r="C351">
        <v>9.1999999999999993</v>
      </c>
      <c r="D351">
        <v>0</v>
      </c>
    </row>
    <row r="352" spans="1:4" x14ac:dyDescent="0.25">
      <c r="A352" t="s">
        <v>801</v>
      </c>
      <c r="B352" t="s">
        <v>802</v>
      </c>
      <c r="C352">
        <v>0</v>
      </c>
      <c r="D352">
        <v>0</v>
      </c>
    </row>
    <row r="353" spans="1:4" x14ac:dyDescent="0.25">
      <c r="A353" t="s">
        <v>803</v>
      </c>
      <c r="B353" t="s">
        <v>804</v>
      </c>
      <c r="C353">
        <v>0</v>
      </c>
      <c r="D353">
        <v>0</v>
      </c>
    </row>
    <row r="354" spans="1:4" x14ac:dyDescent="0.25">
      <c r="A354" t="s">
        <v>805</v>
      </c>
      <c r="B354" t="s">
        <v>806</v>
      </c>
      <c r="C354">
        <v>0</v>
      </c>
      <c r="D354">
        <v>0</v>
      </c>
    </row>
    <row r="355" spans="1:4" x14ac:dyDescent="0.25">
      <c r="A355" t="s">
        <v>807</v>
      </c>
      <c r="B355" t="s">
        <v>808</v>
      </c>
      <c r="C355">
        <v>0</v>
      </c>
      <c r="D355">
        <v>0</v>
      </c>
    </row>
    <row r="356" spans="1:4" x14ac:dyDescent="0.25">
      <c r="A356" t="s">
        <v>809</v>
      </c>
      <c r="B356" t="s">
        <v>810</v>
      </c>
      <c r="C356">
        <v>0</v>
      </c>
      <c r="D356">
        <v>0</v>
      </c>
    </row>
    <row r="357" spans="1:4" x14ac:dyDescent="0.25">
      <c r="A357" t="s">
        <v>813</v>
      </c>
      <c r="B357" t="s">
        <v>814</v>
      </c>
      <c r="C357">
        <v>0</v>
      </c>
      <c r="D357">
        <v>0</v>
      </c>
    </row>
    <row r="358" spans="1:4" x14ac:dyDescent="0.25">
      <c r="A358" t="s">
        <v>1389</v>
      </c>
      <c r="B358" t="s">
        <v>1390</v>
      </c>
      <c r="C358">
        <v>0</v>
      </c>
      <c r="D358">
        <v>0</v>
      </c>
    </row>
    <row r="359" spans="1:4" x14ac:dyDescent="0.25">
      <c r="A359" t="s">
        <v>815</v>
      </c>
      <c r="B359" t="s">
        <v>816</v>
      </c>
      <c r="C359">
        <v>0</v>
      </c>
      <c r="D359">
        <v>0</v>
      </c>
    </row>
    <row r="360" spans="1:4" x14ac:dyDescent="0.25">
      <c r="A360" t="s">
        <v>817</v>
      </c>
      <c r="B360" t="s">
        <v>818</v>
      </c>
      <c r="C360">
        <v>39</v>
      </c>
      <c r="D360">
        <v>411.45</v>
      </c>
    </row>
    <row r="361" spans="1:4" x14ac:dyDescent="0.25">
      <c r="A361" t="s">
        <v>819</v>
      </c>
      <c r="B361" t="s">
        <v>820</v>
      </c>
      <c r="C361">
        <v>0</v>
      </c>
      <c r="D361">
        <v>0</v>
      </c>
    </row>
    <row r="362" spans="1:4" x14ac:dyDescent="0.25">
      <c r="A362" t="s">
        <v>821</v>
      </c>
      <c r="B362" t="s">
        <v>822</v>
      </c>
      <c r="C362">
        <v>0</v>
      </c>
      <c r="D362">
        <v>0</v>
      </c>
    </row>
    <row r="363" spans="1:4" x14ac:dyDescent="0.25">
      <c r="A363" t="s">
        <v>823</v>
      </c>
      <c r="B363" t="s">
        <v>824</v>
      </c>
      <c r="C363">
        <v>7.5</v>
      </c>
      <c r="D363">
        <v>558</v>
      </c>
    </row>
    <row r="364" spans="1:4" x14ac:dyDescent="0.25">
      <c r="A364" t="s">
        <v>825</v>
      </c>
      <c r="B364" t="s">
        <v>826</v>
      </c>
      <c r="C364">
        <v>7.5</v>
      </c>
      <c r="D364">
        <v>306.45</v>
      </c>
    </row>
    <row r="365" spans="1:4" x14ac:dyDescent="0.25">
      <c r="A365" t="s">
        <v>827</v>
      </c>
      <c r="B365" t="s">
        <v>828</v>
      </c>
      <c r="C365">
        <v>8</v>
      </c>
      <c r="D365">
        <v>166.4</v>
      </c>
    </row>
    <row r="366" spans="1:4" x14ac:dyDescent="0.25">
      <c r="A366" t="s">
        <v>829</v>
      </c>
      <c r="B366" t="s">
        <v>830</v>
      </c>
      <c r="C366">
        <v>8</v>
      </c>
      <c r="D366">
        <v>95.66</v>
      </c>
    </row>
    <row r="367" spans="1:4" x14ac:dyDescent="0.25">
      <c r="A367" t="s">
        <v>831</v>
      </c>
      <c r="B367" t="s">
        <v>832</v>
      </c>
      <c r="C367">
        <v>12.25</v>
      </c>
      <c r="D367">
        <v>5139.03</v>
      </c>
    </row>
    <row r="368" spans="1:4" x14ac:dyDescent="0.25">
      <c r="A368" t="s">
        <v>833</v>
      </c>
      <c r="B368" t="s">
        <v>834</v>
      </c>
      <c r="C368">
        <v>12.25</v>
      </c>
      <c r="D368">
        <v>40.42</v>
      </c>
    </row>
    <row r="369" spans="1:4" x14ac:dyDescent="0.25">
      <c r="A369" t="s">
        <v>835</v>
      </c>
      <c r="B369" t="s">
        <v>836</v>
      </c>
      <c r="C369">
        <v>22.25</v>
      </c>
      <c r="D369">
        <v>275.89999999999998</v>
      </c>
    </row>
    <row r="370" spans="1:4" x14ac:dyDescent="0.25">
      <c r="A370" t="s">
        <v>837</v>
      </c>
      <c r="B370" t="s">
        <v>838</v>
      </c>
      <c r="C370">
        <v>22.25</v>
      </c>
      <c r="D370">
        <v>716.5</v>
      </c>
    </row>
    <row r="371" spans="1:4" x14ac:dyDescent="0.25">
      <c r="A371" t="s">
        <v>839</v>
      </c>
      <c r="B371" t="s">
        <v>840</v>
      </c>
      <c r="C371">
        <v>0</v>
      </c>
      <c r="D371">
        <v>0</v>
      </c>
    </row>
    <row r="372" spans="1:4" x14ac:dyDescent="0.25">
      <c r="A372" t="s">
        <v>841</v>
      </c>
      <c r="B372" t="s">
        <v>842</v>
      </c>
      <c r="C372">
        <v>0</v>
      </c>
      <c r="D372">
        <v>0</v>
      </c>
    </row>
    <row r="373" spans="1:4" x14ac:dyDescent="0.25">
      <c r="A373" t="s">
        <v>843</v>
      </c>
      <c r="B373" t="s">
        <v>844</v>
      </c>
      <c r="C373">
        <v>0</v>
      </c>
      <c r="D373">
        <v>0</v>
      </c>
    </row>
    <row r="374" spans="1:4" x14ac:dyDescent="0.25">
      <c r="A374" t="s">
        <v>845</v>
      </c>
      <c r="B374" t="s">
        <v>846</v>
      </c>
      <c r="C374">
        <v>0</v>
      </c>
      <c r="D374">
        <v>0</v>
      </c>
    </row>
    <row r="375" spans="1:4" x14ac:dyDescent="0.25">
      <c r="A375" t="s">
        <v>847</v>
      </c>
      <c r="B375" t="s">
        <v>848</v>
      </c>
      <c r="C375">
        <v>0</v>
      </c>
      <c r="D375">
        <v>0</v>
      </c>
    </row>
    <row r="376" spans="1:4" x14ac:dyDescent="0.25">
      <c r="A376" t="s">
        <v>849</v>
      </c>
      <c r="B376" t="s">
        <v>850</v>
      </c>
      <c r="C376">
        <v>0</v>
      </c>
      <c r="D376">
        <v>0</v>
      </c>
    </row>
    <row r="377" spans="1:4" x14ac:dyDescent="0.25">
      <c r="A377" t="s">
        <v>851</v>
      </c>
      <c r="B377" t="s">
        <v>852</v>
      </c>
      <c r="C377">
        <v>0</v>
      </c>
      <c r="D377">
        <v>0</v>
      </c>
    </row>
    <row r="378" spans="1:4" x14ac:dyDescent="0.25">
      <c r="A378" t="s">
        <v>1391</v>
      </c>
      <c r="B378" t="s">
        <v>1392</v>
      </c>
      <c r="C378">
        <v>2.25</v>
      </c>
      <c r="D378">
        <v>0</v>
      </c>
    </row>
    <row r="379" spans="1:4" x14ac:dyDescent="0.25">
      <c r="A379" t="s">
        <v>1393</v>
      </c>
      <c r="B379" t="s">
        <v>1394</v>
      </c>
      <c r="C379">
        <v>0</v>
      </c>
      <c r="D379">
        <v>0</v>
      </c>
    </row>
    <row r="380" spans="1:4" x14ac:dyDescent="0.25">
      <c r="A380" t="s">
        <v>1395</v>
      </c>
      <c r="B380" t="s">
        <v>1396</v>
      </c>
      <c r="C380">
        <v>649</v>
      </c>
      <c r="D380">
        <v>1947</v>
      </c>
    </row>
    <row r="381" spans="1:4" x14ac:dyDescent="0.25">
      <c r="A381" t="s">
        <v>1397</v>
      </c>
      <c r="B381" t="s">
        <v>880</v>
      </c>
      <c r="C381">
        <v>69</v>
      </c>
      <c r="D381">
        <v>0</v>
      </c>
    </row>
    <row r="382" spans="1:4" x14ac:dyDescent="0.25">
      <c r="A382" t="s">
        <v>881</v>
      </c>
      <c r="B382" t="s">
        <v>882</v>
      </c>
      <c r="C382">
        <v>14.7</v>
      </c>
      <c r="D382">
        <v>58.8</v>
      </c>
    </row>
    <row r="383" spans="1:4" x14ac:dyDescent="0.25">
      <c r="A383" t="s">
        <v>883</v>
      </c>
      <c r="B383" t="s">
        <v>884</v>
      </c>
      <c r="C383">
        <v>19</v>
      </c>
      <c r="D383">
        <v>125.4</v>
      </c>
    </row>
    <row r="384" spans="1:4" x14ac:dyDescent="0.25">
      <c r="A384" t="s">
        <v>885</v>
      </c>
      <c r="B384" t="s">
        <v>886</v>
      </c>
      <c r="C384">
        <v>19</v>
      </c>
      <c r="D384">
        <v>0</v>
      </c>
    </row>
    <row r="385" spans="1:4" x14ac:dyDescent="0.25">
      <c r="A385" t="s">
        <v>887</v>
      </c>
      <c r="B385" t="s">
        <v>1398</v>
      </c>
      <c r="C385">
        <v>269</v>
      </c>
      <c r="D385">
        <v>0</v>
      </c>
    </row>
    <row r="386" spans="1:4" x14ac:dyDescent="0.25">
      <c r="A386" t="s">
        <v>889</v>
      </c>
      <c r="B386" t="s">
        <v>1399</v>
      </c>
      <c r="C386">
        <v>299</v>
      </c>
      <c r="D386">
        <v>672.75</v>
      </c>
    </row>
    <row r="387" spans="1:4" x14ac:dyDescent="0.25">
      <c r="A387" t="s">
        <v>891</v>
      </c>
      <c r="B387" t="s">
        <v>1400</v>
      </c>
      <c r="C387">
        <v>299</v>
      </c>
      <c r="D387">
        <v>0</v>
      </c>
    </row>
    <row r="388" spans="1:4" x14ac:dyDescent="0.25">
      <c r="A388" t="s">
        <v>893</v>
      </c>
      <c r="B388" t="s">
        <v>1401</v>
      </c>
      <c r="C388">
        <v>329</v>
      </c>
      <c r="D388">
        <v>0</v>
      </c>
    </row>
    <row r="389" spans="1:4" x14ac:dyDescent="0.25">
      <c r="A389" t="s">
        <v>895</v>
      </c>
      <c r="B389" t="s">
        <v>1402</v>
      </c>
      <c r="C389">
        <v>349</v>
      </c>
      <c r="D389">
        <v>0</v>
      </c>
    </row>
    <row r="390" spans="1:4" x14ac:dyDescent="0.25">
      <c r="A390" t="s">
        <v>897</v>
      </c>
      <c r="B390" t="s">
        <v>1403</v>
      </c>
      <c r="C390">
        <v>399</v>
      </c>
      <c r="D390">
        <v>897.75</v>
      </c>
    </row>
    <row r="391" spans="1:4" x14ac:dyDescent="0.25">
      <c r="A391" t="s">
        <v>899</v>
      </c>
      <c r="B391" t="s">
        <v>1404</v>
      </c>
      <c r="C391">
        <v>499</v>
      </c>
      <c r="D391">
        <v>0</v>
      </c>
    </row>
    <row r="392" spans="1:4" x14ac:dyDescent="0.25">
      <c r="A392" t="s">
        <v>901</v>
      </c>
      <c r="B392" t="s">
        <v>1405</v>
      </c>
      <c r="C392">
        <v>129</v>
      </c>
      <c r="D392">
        <v>0</v>
      </c>
    </row>
    <row r="393" spans="1:4" x14ac:dyDescent="0.25">
      <c r="A393" t="s">
        <v>903</v>
      </c>
      <c r="B393" t="s">
        <v>1406</v>
      </c>
      <c r="C393">
        <v>299</v>
      </c>
      <c r="D393">
        <v>0</v>
      </c>
    </row>
    <row r="394" spans="1:4" x14ac:dyDescent="0.25">
      <c r="A394" t="s">
        <v>905</v>
      </c>
      <c r="B394" t="s">
        <v>1407</v>
      </c>
      <c r="C394">
        <v>539</v>
      </c>
      <c r="D394">
        <v>0</v>
      </c>
    </row>
    <row r="395" spans="1:4" x14ac:dyDescent="0.25">
      <c r="A395" t="s">
        <v>907</v>
      </c>
      <c r="B395" t="s">
        <v>1408</v>
      </c>
      <c r="C395">
        <v>159</v>
      </c>
      <c r="D395">
        <v>477</v>
      </c>
    </row>
    <row r="396" spans="1:4" x14ac:dyDescent="0.25">
      <c r="A396" t="s">
        <v>909</v>
      </c>
      <c r="B396" t="s">
        <v>1409</v>
      </c>
      <c r="C396">
        <v>595</v>
      </c>
      <c r="D396">
        <v>0</v>
      </c>
    </row>
    <row r="397" spans="1:4" x14ac:dyDescent="0.25">
      <c r="A397" t="s">
        <v>911</v>
      </c>
      <c r="B397" t="s">
        <v>1410</v>
      </c>
      <c r="C397">
        <v>790</v>
      </c>
      <c r="D397">
        <v>0</v>
      </c>
    </row>
    <row r="398" spans="1:4" x14ac:dyDescent="0.25">
      <c r="A398" t="s">
        <v>913</v>
      </c>
      <c r="B398" t="s">
        <v>1411</v>
      </c>
      <c r="C398">
        <v>189</v>
      </c>
      <c r="D398">
        <v>1134</v>
      </c>
    </row>
    <row r="399" spans="1:4" x14ac:dyDescent="0.25">
      <c r="A399" t="s">
        <v>915</v>
      </c>
      <c r="B399" t="s">
        <v>1412</v>
      </c>
      <c r="C399">
        <v>199</v>
      </c>
      <c r="D399">
        <v>0</v>
      </c>
    </row>
    <row r="400" spans="1:4" x14ac:dyDescent="0.25">
      <c r="A400" t="s">
        <v>917</v>
      </c>
      <c r="B400" t="s">
        <v>1413</v>
      </c>
      <c r="C400">
        <v>219</v>
      </c>
      <c r="D400">
        <v>3011.25</v>
      </c>
    </row>
    <row r="401" spans="1:4" x14ac:dyDescent="0.25">
      <c r="A401" t="s">
        <v>919</v>
      </c>
      <c r="B401" t="s">
        <v>1414</v>
      </c>
      <c r="C401">
        <v>219</v>
      </c>
      <c r="D401">
        <v>0</v>
      </c>
    </row>
    <row r="402" spans="1:4" x14ac:dyDescent="0.25">
      <c r="A402" t="s">
        <v>921</v>
      </c>
      <c r="B402" t="s">
        <v>1415</v>
      </c>
      <c r="C402">
        <v>248</v>
      </c>
      <c r="D402">
        <v>186</v>
      </c>
    </row>
    <row r="403" spans="1:4" x14ac:dyDescent="0.25">
      <c r="A403" t="s">
        <v>923</v>
      </c>
      <c r="B403" t="s">
        <v>1416</v>
      </c>
      <c r="C403">
        <v>269</v>
      </c>
      <c r="D403">
        <v>2421</v>
      </c>
    </row>
    <row r="404" spans="1:4" x14ac:dyDescent="0.25">
      <c r="A404" t="s">
        <v>927</v>
      </c>
      <c r="B404" t="s">
        <v>1417</v>
      </c>
      <c r="C404">
        <v>89</v>
      </c>
      <c r="D404">
        <v>0</v>
      </c>
    </row>
    <row r="405" spans="1:4" x14ac:dyDescent="0.25">
      <c r="A405" t="s">
        <v>925</v>
      </c>
      <c r="B405" t="s">
        <v>1418</v>
      </c>
      <c r="C405">
        <v>99</v>
      </c>
      <c r="D405">
        <v>0</v>
      </c>
    </row>
    <row r="406" spans="1:4" x14ac:dyDescent="0.25">
      <c r="A406" t="s">
        <v>929</v>
      </c>
      <c r="B406" t="s">
        <v>1419</v>
      </c>
      <c r="C406">
        <v>79</v>
      </c>
      <c r="D406">
        <v>0</v>
      </c>
    </row>
    <row r="407" spans="1:4" x14ac:dyDescent="0.25">
      <c r="A407" t="s">
        <v>931</v>
      </c>
      <c r="B407" t="s">
        <v>932</v>
      </c>
      <c r="C407">
        <v>6.9</v>
      </c>
      <c r="D407">
        <v>4106.88</v>
      </c>
    </row>
    <row r="408" spans="1:4" x14ac:dyDescent="0.25">
      <c r="A408" t="s">
        <v>933</v>
      </c>
      <c r="B408" t="s">
        <v>934</v>
      </c>
      <c r="C408">
        <v>2.4900000000000002</v>
      </c>
      <c r="D408">
        <v>58.5</v>
      </c>
    </row>
    <row r="409" spans="1:4" x14ac:dyDescent="0.25">
      <c r="A409" t="s">
        <v>1420</v>
      </c>
      <c r="B409" t="s">
        <v>1421</v>
      </c>
      <c r="C409">
        <v>35.9</v>
      </c>
      <c r="D409">
        <v>123.85</v>
      </c>
    </row>
    <row r="410" spans="1:4" x14ac:dyDescent="0.25">
      <c r="A410" t="s">
        <v>293</v>
      </c>
      <c r="B410" t="s">
        <v>1422</v>
      </c>
      <c r="C410">
        <v>249</v>
      </c>
      <c r="D410">
        <v>3535.8</v>
      </c>
    </row>
    <row r="411" spans="1:4" x14ac:dyDescent="0.25">
      <c r="A411" t="s">
        <v>295</v>
      </c>
      <c r="B411" t="s">
        <v>1423</v>
      </c>
      <c r="C411">
        <v>199</v>
      </c>
      <c r="D411">
        <v>0</v>
      </c>
    </row>
    <row r="412" spans="1:4" x14ac:dyDescent="0.25">
      <c r="A412" t="s">
        <v>935</v>
      </c>
      <c r="B412" t="s">
        <v>936</v>
      </c>
      <c r="C412">
        <v>19</v>
      </c>
      <c r="D412">
        <v>306.85000000000002</v>
      </c>
    </row>
    <row r="413" spans="1:4" x14ac:dyDescent="0.25">
      <c r="A413" t="s">
        <v>937</v>
      </c>
      <c r="B413" t="s">
        <v>938</v>
      </c>
      <c r="C413">
        <v>49</v>
      </c>
      <c r="D413">
        <v>73.5</v>
      </c>
    </row>
    <row r="414" spans="1:4" x14ac:dyDescent="0.25">
      <c r="A414" t="s">
        <v>939</v>
      </c>
      <c r="B414" t="s">
        <v>940</v>
      </c>
      <c r="C414">
        <v>69</v>
      </c>
      <c r="D414">
        <v>238.05</v>
      </c>
    </row>
    <row r="415" spans="1:4" x14ac:dyDescent="0.25">
      <c r="A415" t="s">
        <v>525</v>
      </c>
      <c r="B415" t="s">
        <v>1424</v>
      </c>
      <c r="C415">
        <v>29</v>
      </c>
      <c r="D415">
        <v>2173.15</v>
      </c>
    </row>
    <row r="416" spans="1:4" x14ac:dyDescent="0.25">
      <c r="A416" t="s">
        <v>941</v>
      </c>
      <c r="B416" t="s">
        <v>942</v>
      </c>
      <c r="C416">
        <v>9.1999999999999993</v>
      </c>
      <c r="D416">
        <v>0</v>
      </c>
    </row>
    <row r="417" spans="1:4" x14ac:dyDescent="0.25">
      <c r="A417" t="s">
        <v>943</v>
      </c>
      <c r="B417" t="s">
        <v>944</v>
      </c>
      <c r="C417">
        <v>18.399999999999999</v>
      </c>
      <c r="D417">
        <v>1174.3499999999999</v>
      </c>
    </row>
    <row r="418" spans="1:4" x14ac:dyDescent="0.25">
      <c r="A418" t="s">
        <v>945</v>
      </c>
      <c r="B418" t="s">
        <v>946</v>
      </c>
      <c r="C418">
        <v>18.399999999999999</v>
      </c>
      <c r="D418">
        <v>9738.16</v>
      </c>
    </row>
    <row r="419" spans="1:4" x14ac:dyDescent="0.25">
      <c r="A419" t="s">
        <v>853</v>
      </c>
      <c r="B419" t="s">
        <v>1425</v>
      </c>
      <c r="C419">
        <v>99</v>
      </c>
      <c r="D419">
        <v>99</v>
      </c>
    </row>
    <row r="420" spans="1:4" x14ac:dyDescent="0.25">
      <c r="A420" t="s">
        <v>855</v>
      </c>
      <c r="B420" t="s">
        <v>1426</v>
      </c>
      <c r="C420">
        <v>99</v>
      </c>
      <c r="D420">
        <v>143.65</v>
      </c>
    </row>
    <row r="421" spans="1:4" x14ac:dyDescent="0.25">
      <c r="A421" t="s">
        <v>857</v>
      </c>
      <c r="B421" t="s">
        <v>1427</v>
      </c>
      <c r="C421">
        <v>79</v>
      </c>
      <c r="D421">
        <v>0</v>
      </c>
    </row>
    <row r="422" spans="1:4" x14ac:dyDescent="0.25">
      <c r="A422" t="s">
        <v>1428</v>
      </c>
      <c r="B422" t="s">
        <v>1429</v>
      </c>
      <c r="C422">
        <v>169</v>
      </c>
      <c r="D422">
        <v>507</v>
      </c>
    </row>
    <row r="423" spans="1:4" x14ac:dyDescent="0.25">
      <c r="A423" t="s">
        <v>861</v>
      </c>
      <c r="B423" t="s">
        <v>1430</v>
      </c>
      <c r="C423">
        <v>0</v>
      </c>
      <c r="D423">
        <v>0</v>
      </c>
    </row>
    <row r="424" spans="1:4" x14ac:dyDescent="0.25">
      <c r="A424" t="s">
        <v>863</v>
      </c>
      <c r="B424" t="s">
        <v>1431</v>
      </c>
      <c r="C424">
        <v>89</v>
      </c>
      <c r="D424">
        <v>1835.85</v>
      </c>
    </row>
    <row r="425" spans="1:4" x14ac:dyDescent="0.25">
      <c r="A425" t="s">
        <v>865</v>
      </c>
      <c r="B425" t="s">
        <v>1432</v>
      </c>
      <c r="C425">
        <v>139</v>
      </c>
      <c r="D425">
        <v>0</v>
      </c>
    </row>
    <row r="426" spans="1:4" x14ac:dyDescent="0.25">
      <c r="A426" t="s">
        <v>867</v>
      </c>
      <c r="B426" t="s">
        <v>1433</v>
      </c>
      <c r="C426">
        <v>89</v>
      </c>
      <c r="D426">
        <v>0</v>
      </c>
    </row>
    <row r="427" spans="1:4" x14ac:dyDescent="0.25">
      <c r="A427" t="s">
        <v>869</v>
      </c>
      <c r="B427" t="s">
        <v>1434</v>
      </c>
      <c r="C427">
        <v>119</v>
      </c>
      <c r="D427">
        <v>645.25</v>
      </c>
    </row>
    <row r="428" spans="1:4" x14ac:dyDescent="0.25">
      <c r="A428" t="s">
        <v>871</v>
      </c>
      <c r="B428" t="s">
        <v>1435</v>
      </c>
      <c r="C428">
        <v>119</v>
      </c>
      <c r="D428">
        <v>665.75</v>
      </c>
    </row>
    <row r="429" spans="1:4" x14ac:dyDescent="0.25">
      <c r="A429" t="s">
        <v>873</v>
      </c>
      <c r="B429" t="s">
        <v>1436</v>
      </c>
      <c r="C429">
        <v>79</v>
      </c>
      <c r="D429">
        <v>198</v>
      </c>
    </row>
    <row r="430" spans="1:4" x14ac:dyDescent="0.25">
      <c r="A430" t="s">
        <v>1006</v>
      </c>
      <c r="B430" t="s">
        <v>1437</v>
      </c>
      <c r="C430">
        <v>15.9</v>
      </c>
      <c r="D430">
        <v>1395.22</v>
      </c>
    </row>
    <row r="431" spans="1:4" x14ac:dyDescent="0.25">
      <c r="A431" t="s">
        <v>1438</v>
      </c>
      <c r="B431" t="s">
        <v>1439</v>
      </c>
      <c r="C431">
        <v>19.899999999999999</v>
      </c>
      <c r="D431">
        <v>1124.3499999999999</v>
      </c>
    </row>
    <row r="432" spans="1:4" x14ac:dyDescent="0.25">
      <c r="A432" t="s">
        <v>947</v>
      </c>
      <c r="B432" t="s">
        <v>948</v>
      </c>
      <c r="C432">
        <v>0</v>
      </c>
      <c r="D432">
        <v>0</v>
      </c>
    </row>
    <row r="433" spans="1:4" x14ac:dyDescent="0.25">
      <c r="A433" t="s">
        <v>949</v>
      </c>
      <c r="B433" t="s">
        <v>950</v>
      </c>
      <c r="C433">
        <v>10.97</v>
      </c>
      <c r="D433">
        <v>2517.61</v>
      </c>
    </row>
    <row r="434" spans="1:4" x14ac:dyDescent="0.25">
      <c r="A434" t="s">
        <v>951</v>
      </c>
      <c r="B434" t="s">
        <v>952</v>
      </c>
      <c r="C434">
        <v>11.9</v>
      </c>
      <c r="D434">
        <v>15377.77</v>
      </c>
    </row>
    <row r="435" spans="1:4" x14ac:dyDescent="0.25">
      <c r="A435" t="s">
        <v>953</v>
      </c>
      <c r="B435" t="s">
        <v>954</v>
      </c>
      <c r="C435">
        <v>10.97</v>
      </c>
      <c r="D435">
        <v>17518.259999999998</v>
      </c>
    </row>
    <row r="436" spans="1:4" x14ac:dyDescent="0.25">
      <c r="A436" t="s">
        <v>955</v>
      </c>
      <c r="B436" t="s">
        <v>956</v>
      </c>
      <c r="C436">
        <v>12.85</v>
      </c>
      <c r="D436">
        <v>9011.06</v>
      </c>
    </row>
    <row r="437" spans="1:4" x14ac:dyDescent="0.25">
      <c r="A437" t="s">
        <v>957</v>
      </c>
      <c r="B437" t="s">
        <v>1440</v>
      </c>
      <c r="C437">
        <v>10.97</v>
      </c>
      <c r="D437">
        <v>1066.28</v>
      </c>
    </row>
    <row r="438" spans="1:4" x14ac:dyDescent="0.25">
      <c r="A438" t="s">
        <v>959</v>
      </c>
      <c r="B438" t="s">
        <v>960</v>
      </c>
      <c r="C438">
        <v>13.9</v>
      </c>
      <c r="D438">
        <v>364.87</v>
      </c>
    </row>
    <row r="439" spans="1:4" x14ac:dyDescent="0.25">
      <c r="A439" t="s">
        <v>961</v>
      </c>
      <c r="B439" t="s">
        <v>965</v>
      </c>
      <c r="C439">
        <v>29</v>
      </c>
      <c r="D439">
        <v>0</v>
      </c>
    </row>
    <row r="440" spans="1:4" x14ac:dyDescent="0.25">
      <c r="A440" t="s">
        <v>963</v>
      </c>
      <c r="B440" t="s">
        <v>964</v>
      </c>
      <c r="C440">
        <v>39</v>
      </c>
      <c r="D440">
        <v>0</v>
      </c>
    </row>
    <row r="441" spans="1:4" x14ac:dyDescent="0.25">
      <c r="A441" t="s">
        <v>267</v>
      </c>
      <c r="B441" t="s">
        <v>1441</v>
      </c>
      <c r="C441">
        <v>0</v>
      </c>
      <c r="D441">
        <v>0</v>
      </c>
    </row>
    <row r="442" spans="1:4" x14ac:dyDescent="0.25">
      <c r="A442" t="s">
        <v>966</v>
      </c>
      <c r="B442" t="s">
        <v>967</v>
      </c>
      <c r="C442">
        <v>0</v>
      </c>
      <c r="D442">
        <v>0</v>
      </c>
    </row>
    <row r="443" spans="1:4" x14ac:dyDescent="0.25">
      <c r="A443" t="s">
        <v>970</v>
      </c>
      <c r="B443" t="s">
        <v>1442</v>
      </c>
      <c r="C443">
        <v>14.9</v>
      </c>
      <c r="D443">
        <v>0</v>
      </c>
    </row>
    <row r="444" spans="1:4" x14ac:dyDescent="0.25">
      <c r="A444" t="s">
        <v>972</v>
      </c>
      <c r="B444" t="s">
        <v>1443</v>
      </c>
      <c r="C444">
        <v>59</v>
      </c>
      <c r="D444">
        <v>0</v>
      </c>
    </row>
    <row r="445" spans="1:4" x14ac:dyDescent="0.25">
      <c r="A445" t="s">
        <v>1444</v>
      </c>
      <c r="B445" t="s">
        <v>1445</v>
      </c>
      <c r="C445">
        <v>34.9</v>
      </c>
      <c r="D445">
        <v>0</v>
      </c>
    </row>
    <row r="446" spans="1:4" x14ac:dyDescent="0.25">
      <c r="A446" t="s">
        <v>974</v>
      </c>
      <c r="B446" t="s">
        <v>1446</v>
      </c>
      <c r="C446">
        <v>9.9</v>
      </c>
      <c r="D446">
        <v>0</v>
      </c>
    </row>
    <row r="447" spans="1:4" x14ac:dyDescent="0.25">
      <c r="A447" t="s">
        <v>976</v>
      </c>
      <c r="B447" t="s">
        <v>1447</v>
      </c>
      <c r="C447">
        <v>14.9</v>
      </c>
      <c r="D447">
        <v>0</v>
      </c>
    </row>
    <row r="448" spans="1:4" x14ac:dyDescent="0.25">
      <c r="A448" t="s">
        <v>978</v>
      </c>
      <c r="B448" t="s">
        <v>1448</v>
      </c>
      <c r="C448">
        <v>14.9</v>
      </c>
      <c r="D448">
        <v>0</v>
      </c>
    </row>
    <row r="449" spans="1:4" x14ac:dyDescent="0.25">
      <c r="A449" t="s">
        <v>1449</v>
      </c>
      <c r="B449" t="s">
        <v>1450</v>
      </c>
      <c r="C449">
        <v>34.9</v>
      </c>
      <c r="D449">
        <v>0</v>
      </c>
    </row>
    <row r="450" spans="1:4" x14ac:dyDescent="0.25">
      <c r="A450" t="s">
        <v>1004</v>
      </c>
      <c r="B450" t="s">
        <v>1451</v>
      </c>
      <c r="C450">
        <v>34.9</v>
      </c>
      <c r="D450">
        <v>0</v>
      </c>
    </row>
    <row r="451" spans="1:4" x14ac:dyDescent="0.25">
      <c r="A451" t="s">
        <v>980</v>
      </c>
      <c r="B451" t="s">
        <v>1452</v>
      </c>
      <c r="C451">
        <v>19.899999999999999</v>
      </c>
      <c r="D451">
        <v>0</v>
      </c>
    </row>
    <row r="452" spans="1:4" x14ac:dyDescent="0.25">
      <c r="A452" t="s">
        <v>1453</v>
      </c>
      <c r="B452" t="s">
        <v>1454</v>
      </c>
      <c r="C452">
        <v>69</v>
      </c>
      <c r="D452">
        <v>0</v>
      </c>
    </row>
    <row r="453" spans="1:4" x14ac:dyDescent="0.25">
      <c r="A453" t="s">
        <v>1455</v>
      </c>
      <c r="B453" t="s">
        <v>1456</v>
      </c>
      <c r="C453">
        <v>69</v>
      </c>
      <c r="D453">
        <v>89.7</v>
      </c>
    </row>
    <row r="454" spans="1:4" x14ac:dyDescent="0.25">
      <c r="A454" t="s">
        <v>986</v>
      </c>
      <c r="B454" t="s">
        <v>1457</v>
      </c>
      <c r="C454">
        <v>19.899999999999999</v>
      </c>
      <c r="D454">
        <v>14.92</v>
      </c>
    </row>
    <row r="455" spans="1:4" x14ac:dyDescent="0.25">
      <c r="A455" t="s">
        <v>968</v>
      </c>
      <c r="B455" t="s">
        <v>1458</v>
      </c>
      <c r="C455">
        <v>59</v>
      </c>
      <c r="D455">
        <v>0</v>
      </c>
    </row>
    <row r="456" spans="1:4" x14ac:dyDescent="0.25">
      <c r="A456" t="s">
        <v>988</v>
      </c>
      <c r="B456" t="s">
        <v>1459</v>
      </c>
      <c r="C456">
        <v>19.899999999999999</v>
      </c>
      <c r="D456">
        <v>0</v>
      </c>
    </row>
    <row r="457" spans="1:4" x14ac:dyDescent="0.25">
      <c r="A457" t="s">
        <v>990</v>
      </c>
      <c r="B457" t="s">
        <v>1460</v>
      </c>
      <c r="C457">
        <v>6.9</v>
      </c>
      <c r="D457">
        <v>482.31</v>
      </c>
    </row>
    <row r="458" spans="1:4" x14ac:dyDescent="0.25">
      <c r="A458" t="s">
        <v>992</v>
      </c>
      <c r="B458" t="s">
        <v>1461</v>
      </c>
      <c r="C458">
        <v>9.9</v>
      </c>
      <c r="D458">
        <v>1292.3499999999999</v>
      </c>
    </row>
    <row r="459" spans="1:4" x14ac:dyDescent="0.25">
      <c r="A459" t="s">
        <v>994</v>
      </c>
      <c r="B459" t="s">
        <v>1462</v>
      </c>
      <c r="C459">
        <v>29</v>
      </c>
      <c r="D459">
        <v>0</v>
      </c>
    </row>
    <row r="460" spans="1:4" x14ac:dyDescent="0.25">
      <c r="A460" t="s">
        <v>1463</v>
      </c>
      <c r="B460" t="s">
        <v>1464</v>
      </c>
      <c r="C460">
        <v>35.9</v>
      </c>
      <c r="D460">
        <v>0</v>
      </c>
    </row>
    <row r="461" spans="1:4" x14ac:dyDescent="0.25">
      <c r="A461" t="s">
        <v>1465</v>
      </c>
      <c r="B461" t="s">
        <v>1466</v>
      </c>
      <c r="C461">
        <v>34.9</v>
      </c>
      <c r="D461">
        <v>0</v>
      </c>
    </row>
    <row r="462" spans="1:4" x14ac:dyDescent="0.25">
      <c r="A462" t="s">
        <v>1002</v>
      </c>
      <c r="B462" t="s">
        <v>1467</v>
      </c>
      <c r="C462">
        <v>19.899999999999999</v>
      </c>
      <c r="D462">
        <v>0</v>
      </c>
    </row>
    <row r="463" spans="1:4" x14ac:dyDescent="0.25">
      <c r="A463" t="s">
        <v>1008</v>
      </c>
      <c r="B463" t="s">
        <v>1468</v>
      </c>
      <c r="C463">
        <v>12.9</v>
      </c>
      <c r="D463">
        <v>3155.89</v>
      </c>
    </row>
    <row r="464" spans="1:4" x14ac:dyDescent="0.25">
      <c r="A464" t="s">
        <v>1012</v>
      </c>
      <c r="B464" t="s">
        <v>1469</v>
      </c>
      <c r="C464">
        <v>15.9</v>
      </c>
      <c r="D464">
        <v>257</v>
      </c>
    </row>
    <row r="465" spans="1:4" x14ac:dyDescent="0.25">
      <c r="A465" t="s">
        <v>1014</v>
      </c>
      <c r="B465" t="s">
        <v>1470</v>
      </c>
      <c r="C465">
        <v>27.9</v>
      </c>
      <c r="D465">
        <v>251.1</v>
      </c>
    </row>
    <row r="466" spans="1:4" x14ac:dyDescent="0.25">
      <c r="A466" t="s">
        <v>1016</v>
      </c>
      <c r="B466" t="s">
        <v>1471</v>
      </c>
      <c r="C466">
        <v>9.9</v>
      </c>
      <c r="D466">
        <v>314.82</v>
      </c>
    </row>
    <row r="467" spans="1:4" x14ac:dyDescent="0.25">
      <c r="A467" t="s">
        <v>1018</v>
      </c>
      <c r="B467" t="s">
        <v>1472</v>
      </c>
      <c r="C467">
        <v>18.899999999999999</v>
      </c>
      <c r="D467">
        <v>17.010000000000002</v>
      </c>
    </row>
    <row r="468" spans="1:4" x14ac:dyDescent="0.25">
      <c r="A468" t="s">
        <v>1022</v>
      </c>
      <c r="B468" t="s">
        <v>1473</v>
      </c>
      <c r="C468">
        <v>12.9</v>
      </c>
      <c r="D468">
        <v>1748.03</v>
      </c>
    </row>
    <row r="469" spans="1:4" x14ac:dyDescent="0.25">
      <c r="A469" t="s">
        <v>1020</v>
      </c>
      <c r="B469" t="s">
        <v>1474</v>
      </c>
      <c r="C469">
        <v>19.899999999999999</v>
      </c>
      <c r="D469">
        <v>3173.68</v>
      </c>
    </row>
    <row r="470" spans="1:4" x14ac:dyDescent="0.25">
      <c r="A470" t="s">
        <v>1024</v>
      </c>
      <c r="B470" t="s">
        <v>1475</v>
      </c>
      <c r="C470">
        <v>13.9</v>
      </c>
      <c r="D470">
        <v>0</v>
      </c>
    </row>
    <row r="471" spans="1:4" x14ac:dyDescent="0.25">
      <c r="A471" t="s">
        <v>1026</v>
      </c>
      <c r="B471" t="s">
        <v>1476</v>
      </c>
      <c r="C471">
        <v>7.9</v>
      </c>
      <c r="D471">
        <v>0</v>
      </c>
    </row>
    <row r="472" spans="1:4" x14ac:dyDescent="0.25">
      <c r="A472" t="s">
        <v>1028</v>
      </c>
      <c r="B472" t="s">
        <v>1477</v>
      </c>
      <c r="C472">
        <v>14.9</v>
      </c>
      <c r="D472">
        <v>0</v>
      </c>
    </row>
    <row r="473" spans="1:4" x14ac:dyDescent="0.25">
      <c r="A473" t="s">
        <v>1030</v>
      </c>
      <c r="B473" t="s">
        <v>1478</v>
      </c>
      <c r="C473">
        <v>8.9</v>
      </c>
      <c r="D473">
        <v>0</v>
      </c>
    </row>
    <row r="474" spans="1:4" x14ac:dyDescent="0.25">
      <c r="A474" t="s">
        <v>1032</v>
      </c>
      <c r="B474" t="s">
        <v>1479</v>
      </c>
      <c r="C474">
        <v>15.9</v>
      </c>
      <c r="D474">
        <v>0</v>
      </c>
    </row>
    <row r="475" spans="1:4" x14ac:dyDescent="0.25">
      <c r="A475" t="s">
        <v>1034</v>
      </c>
      <c r="B475" t="s">
        <v>1035</v>
      </c>
      <c r="C475">
        <v>25.9</v>
      </c>
      <c r="D475">
        <v>0</v>
      </c>
    </row>
    <row r="476" spans="1:4" x14ac:dyDescent="0.25">
      <c r="A476" t="s">
        <v>1036</v>
      </c>
      <c r="B476" t="s">
        <v>1037</v>
      </c>
      <c r="C476">
        <v>25.9</v>
      </c>
      <c r="D476">
        <v>0</v>
      </c>
    </row>
    <row r="477" spans="1:4" x14ac:dyDescent="0.25">
      <c r="A477" t="s">
        <v>1038</v>
      </c>
      <c r="B477" t="s">
        <v>1039</v>
      </c>
      <c r="C477">
        <v>11.9</v>
      </c>
      <c r="D477">
        <v>3052.68</v>
      </c>
    </row>
    <row r="478" spans="1:4" x14ac:dyDescent="0.25">
      <c r="A478" t="s">
        <v>1040</v>
      </c>
      <c r="B478" t="s">
        <v>1041</v>
      </c>
      <c r="C478">
        <v>11.9</v>
      </c>
      <c r="D478">
        <v>0</v>
      </c>
    </row>
    <row r="479" spans="1:4" x14ac:dyDescent="0.25">
      <c r="A479" t="s">
        <v>1042</v>
      </c>
      <c r="B479" t="s">
        <v>1043</v>
      </c>
      <c r="C479">
        <v>19.899999999999999</v>
      </c>
      <c r="D479">
        <v>0</v>
      </c>
    </row>
    <row r="480" spans="1:4" x14ac:dyDescent="0.25">
      <c r="A480" t="s">
        <v>1044</v>
      </c>
      <c r="B480" t="s">
        <v>1045</v>
      </c>
      <c r="C480">
        <v>19.899999999999999</v>
      </c>
      <c r="D480">
        <v>0</v>
      </c>
    </row>
    <row r="481" spans="1:4" x14ac:dyDescent="0.25">
      <c r="A481" t="s">
        <v>1046</v>
      </c>
      <c r="B481" t="s">
        <v>1047</v>
      </c>
      <c r="C481">
        <v>19.899999999999999</v>
      </c>
      <c r="D481">
        <v>298.5</v>
      </c>
    </row>
    <row r="482" spans="1:4" x14ac:dyDescent="0.25">
      <c r="A482" t="s">
        <v>1048</v>
      </c>
      <c r="B482" t="s">
        <v>1049</v>
      </c>
      <c r="C482">
        <v>23.4</v>
      </c>
      <c r="D482">
        <v>0</v>
      </c>
    </row>
    <row r="483" spans="1:4" x14ac:dyDescent="0.25">
      <c r="A483" t="s">
        <v>1050</v>
      </c>
      <c r="B483" t="s">
        <v>1480</v>
      </c>
      <c r="C483">
        <v>29</v>
      </c>
      <c r="D483">
        <v>0</v>
      </c>
    </row>
    <row r="484" spans="1:4" x14ac:dyDescent="0.25">
      <c r="A484" t="s">
        <v>1052</v>
      </c>
      <c r="B484" t="s">
        <v>1053</v>
      </c>
      <c r="C484">
        <v>19.899999999999999</v>
      </c>
      <c r="D484">
        <v>234.97</v>
      </c>
    </row>
    <row r="485" spans="1:4" x14ac:dyDescent="0.25">
      <c r="A485" t="s">
        <v>1054</v>
      </c>
      <c r="B485" t="s">
        <v>1055</v>
      </c>
      <c r="C485">
        <v>25.9</v>
      </c>
      <c r="D485">
        <v>0</v>
      </c>
    </row>
    <row r="486" spans="1:4" x14ac:dyDescent="0.25">
      <c r="A486" t="s">
        <v>1056</v>
      </c>
      <c r="B486" t="s">
        <v>1057</v>
      </c>
      <c r="C486">
        <v>11.9</v>
      </c>
      <c r="D486">
        <v>1885.95</v>
      </c>
    </row>
    <row r="487" spans="1:4" x14ac:dyDescent="0.25">
      <c r="A487" t="s">
        <v>1058</v>
      </c>
      <c r="B487" t="s">
        <v>1059</v>
      </c>
      <c r="C487">
        <v>19.899999999999999</v>
      </c>
      <c r="D487">
        <v>0</v>
      </c>
    </row>
    <row r="488" spans="1:4" x14ac:dyDescent="0.25">
      <c r="A488" t="s">
        <v>1060</v>
      </c>
      <c r="B488" t="s">
        <v>1061</v>
      </c>
      <c r="C488">
        <v>11.9</v>
      </c>
      <c r="D488">
        <v>88.37</v>
      </c>
    </row>
    <row r="489" spans="1:4" x14ac:dyDescent="0.25">
      <c r="A489" t="s">
        <v>1481</v>
      </c>
      <c r="B489" t="s">
        <v>1482</v>
      </c>
      <c r="C489">
        <v>0</v>
      </c>
      <c r="D489">
        <v>0</v>
      </c>
    </row>
    <row r="490" spans="1:4" x14ac:dyDescent="0.25">
      <c r="A490" t="s">
        <v>1062</v>
      </c>
      <c r="B490" t="s">
        <v>1063</v>
      </c>
      <c r="C490">
        <v>3.6</v>
      </c>
      <c r="D490">
        <v>469.46</v>
      </c>
    </row>
    <row r="491" spans="1:4" x14ac:dyDescent="0.25">
      <c r="A491" t="s">
        <v>1064</v>
      </c>
      <c r="B491" t="s">
        <v>1065</v>
      </c>
      <c r="C491">
        <v>3.6</v>
      </c>
      <c r="D491">
        <v>21.52</v>
      </c>
    </row>
    <row r="492" spans="1:4" x14ac:dyDescent="0.25">
      <c r="A492" t="s">
        <v>1066</v>
      </c>
      <c r="B492" t="s">
        <v>1067</v>
      </c>
      <c r="C492">
        <v>3.6</v>
      </c>
      <c r="D492">
        <v>52.02</v>
      </c>
    </row>
    <row r="493" spans="1:4" x14ac:dyDescent="0.25">
      <c r="A493" t="s">
        <v>1068</v>
      </c>
      <c r="B493" t="s">
        <v>1069</v>
      </c>
      <c r="C493">
        <v>3.6</v>
      </c>
      <c r="D493">
        <v>0</v>
      </c>
    </row>
    <row r="494" spans="1:4" x14ac:dyDescent="0.25">
      <c r="A494" t="s">
        <v>1070</v>
      </c>
      <c r="B494" t="s">
        <v>1071</v>
      </c>
      <c r="C494">
        <v>3.6</v>
      </c>
      <c r="D494">
        <v>5.94</v>
      </c>
    </row>
    <row r="495" spans="1:4" x14ac:dyDescent="0.25">
      <c r="A495" t="s">
        <v>1072</v>
      </c>
      <c r="B495" t="s">
        <v>1073</v>
      </c>
      <c r="C495">
        <v>9.1999999999999993</v>
      </c>
      <c r="D495">
        <v>5.0599999999999996</v>
      </c>
    </row>
    <row r="496" spans="1:4" x14ac:dyDescent="0.25">
      <c r="A496" t="s">
        <v>1074</v>
      </c>
      <c r="B496" t="s">
        <v>1075</v>
      </c>
      <c r="C496">
        <v>3.59</v>
      </c>
      <c r="D496">
        <v>0</v>
      </c>
    </row>
    <row r="497" spans="1:4" x14ac:dyDescent="0.25">
      <c r="A497" t="s">
        <v>1076</v>
      </c>
      <c r="B497" t="s">
        <v>1077</v>
      </c>
      <c r="C497">
        <v>3.59</v>
      </c>
      <c r="D497">
        <v>0</v>
      </c>
    </row>
    <row r="498" spans="1:4" x14ac:dyDescent="0.25">
      <c r="A498" t="s">
        <v>1078</v>
      </c>
      <c r="B498" t="s">
        <v>1079</v>
      </c>
      <c r="C498">
        <v>0</v>
      </c>
      <c r="D498">
        <v>0</v>
      </c>
    </row>
    <row r="499" spans="1:4" x14ac:dyDescent="0.25">
      <c r="A499" t="s">
        <v>1080</v>
      </c>
      <c r="B499" t="s">
        <v>1081</v>
      </c>
      <c r="C499">
        <v>0</v>
      </c>
      <c r="D499">
        <v>0</v>
      </c>
    </row>
    <row r="500" spans="1:4" x14ac:dyDescent="0.25">
      <c r="A500" t="s">
        <v>1082</v>
      </c>
      <c r="B500" t="s">
        <v>1083</v>
      </c>
      <c r="C500">
        <v>0</v>
      </c>
      <c r="D500">
        <v>0</v>
      </c>
    </row>
    <row r="501" spans="1:4" x14ac:dyDescent="0.25">
      <c r="A501" t="s">
        <v>1084</v>
      </c>
      <c r="B501" t="s">
        <v>1085</v>
      </c>
      <c r="C501">
        <v>0</v>
      </c>
      <c r="D501">
        <v>0</v>
      </c>
    </row>
    <row r="502" spans="1:4" x14ac:dyDescent="0.25">
      <c r="A502" t="s">
        <v>1086</v>
      </c>
      <c r="B502" t="s">
        <v>1087</v>
      </c>
      <c r="C502">
        <v>59</v>
      </c>
      <c r="D502">
        <v>6700.03</v>
      </c>
    </row>
    <row r="503" spans="1:4" x14ac:dyDescent="0.25">
      <c r="A503" t="s">
        <v>1088</v>
      </c>
      <c r="B503" t="s">
        <v>1089</v>
      </c>
      <c r="C503">
        <v>62</v>
      </c>
      <c r="D503">
        <v>980.22</v>
      </c>
    </row>
    <row r="504" spans="1:4" x14ac:dyDescent="0.25">
      <c r="A504" t="s">
        <v>1090</v>
      </c>
      <c r="B504" t="s">
        <v>1091</v>
      </c>
      <c r="C504">
        <v>62</v>
      </c>
      <c r="D504">
        <v>82.35</v>
      </c>
    </row>
    <row r="505" spans="1:4" x14ac:dyDescent="0.25">
      <c r="A505" t="s">
        <v>1092</v>
      </c>
      <c r="B505" t="s">
        <v>1093</v>
      </c>
      <c r="C505">
        <v>68</v>
      </c>
      <c r="D505">
        <v>3757.39</v>
      </c>
    </row>
    <row r="506" spans="1:4" x14ac:dyDescent="0.25">
      <c r="A506" t="s">
        <v>1094</v>
      </c>
      <c r="B506" t="s">
        <v>1095</v>
      </c>
      <c r="C506">
        <v>68</v>
      </c>
      <c r="D506">
        <v>0</v>
      </c>
    </row>
    <row r="507" spans="1:4" x14ac:dyDescent="0.25">
      <c r="A507" t="s">
        <v>1096</v>
      </c>
      <c r="B507" t="s">
        <v>1097</v>
      </c>
      <c r="C507">
        <v>0</v>
      </c>
      <c r="D507">
        <v>0</v>
      </c>
    </row>
    <row r="508" spans="1:4" x14ac:dyDescent="0.25">
      <c r="A508" t="s">
        <v>1098</v>
      </c>
      <c r="B508" t="s">
        <v>1099</v>
      </c>
      <c r="C508">
        <v>64</v>
      </c>
      <c r="D508">
        <v>5567.06</v>
      </c>
    </row>
    <row r="509" spans="1:4" x14ac:dyDescent="0.25">
      <c r="A509" t="s">
        <v>1100</v>
      </c>
      <c r="B509" t="s">
        <v>1101</v>
      </c>
      <c r="C509">
        <v>71</v>
      </c>
      <c r="D509">
        <v>1288.26</v>
      </c>
    </row>
    <row r="510" spans="1:4" x14ac:dyDescent="0.25">
      <c r="A510" t="s">
        <v>1102</v>
      </c>
      <c r="B510" t="s">
        <v>1103</v>
      </c>
      <c r="C510">
        <v>69</v>
      </c>
      <c r="D510">
        <v>63742.2</v>
      </c>
    </row>
    <row r="511" spans="1:4" x14ac:dyDescent="0.25">
      <c r="A511" t="s">
        <v>1104</v>
      </c>
      <c r="B511" t="s">
        <v>1105</v>
      </c>
      <c r="C511">
        <v>158.75</v>
      </c>
      <c r="D511">
        <v>627.6</v>
      </c>
    </row>
    <row r="512" spans="1:4" x14ac:dyDescent="0.25">
      <c r="A512" t="s">
        <v>1106</v>
      </c>
      <c r="B512" t="s">
        <v>1107</v>
      </c>
      <c r="C512">
        <v>75</v>
      </c>
      <c r="D512">
        <v>750.15</v>
      </c>
    </row>
    <row r="513" spans="1:4" x14ac:dyDescent="0.25">
      <c r="A513" t="s">
        <v>1108</v>
      </c>
      <c r="B513" t="s">
        <v>1109</v>
      </c>
      <c r="C513">
        <v>75</v>
      </c>
      <c r="D513">
        <v>0</v>
      </c>
    </row>
    <row r="514" spans="1:4" x14ac:dyDescent="0.25">
      <c r="A514" t="s">
        <v>1110</v>
      </c>
      <c r="B514" t="s">
        <v>1111</v>
      </c>
      <c r="C514">
        <v>79</v>
      </c>
      <c r="D514">
        <v>5793.14</v>
      </c>
    </row>
    <row r="515" spans="1:4" x14ac:dyDescent="0.25">
      <c r="A515" t="s">
        <v>1112</v>
      </c>
      <c r="B515" t="s">
        <v>1113</v>
      </c>
      <c r="C515">
        <v>208.24</v>
      </c>
      <c r="D515">
        <v>114.53</v>
      </c>
    </row>
    <row r="516" spans="1:4" x14ac:dyDescent="0.25">
      <c r="A516" t="s">
        <v>1114</v>
      </c>
      <c r="B516" t="s">
        <v>1115</v>
      </c>
      <c r="C516">
        <v>3.59</v>
      </c>
      <c r="D516">
        <v>711.78</v>
      </c>
    </row>
    <row r="517" spans="1:4" x14ac:dyDescent="0.25">
      <c r="A517" t="s">
        <v>1116</v>
      </c>
      <c r="B517" t="s">
        <v>1117</v>
      </c>
      <c r="C517">
        <v>259</v>
      </c>
      <c r="D517">
        <v>587.95000000000005</v>
      </c>
    </row>
    <row r="518" spans="1:4" x14ac:dyDescent="0.25">
      <c r="A518" t="s">
        <v>1118</v>
      </c>
      <c r="B518" t="s">
        <v>1119</v>
      </c>
      <c r="C518">
        <v>0</v>
      </c>
      <c r="D518">
        <v>0</v>
      </c>
    </row>
    <row r="519" spans="1:4" x14ac:dyDescent="0.25">
      <c r="A519" t="s">
        <v>1483</v>
      </c>
      <c r="B519" t="s">
        <v>1484</v>
      </c>
      <c r="C519">
        <v>0</v>
      </c>
      <c r="D519">
        <v>0</v>
      </c>
    </row>
    <row r="520" spans="1:4" x14ac:dyDescent="0.25">
      <c r="A520" t="s">
        <v>1485</v>
      </c>
      <c r="B520" t="s">
        <v>1486</v>
      </c>
      <c r="C520">
        <v>0</v>
      </c>
      <c r="D520">
        <v>0</v>
      </c>
    </row>
    <row r="521" spans="1:4" x14ac:dyDescent="0.25">
      <c r="A521" t="s">
        <v>1120</v>
      </c>
      <c r="B521" t="s">
        <v>1487</v>
      </c>
      <c r="C521">
        <v>0</v>
      </c>
      <c r="D521">
        <v>0</v>
      </c>
    </row>
    <row r="522" spans="1:4" x14ac:dyDescent="0.25">
      <c r="A522" t="s">
        <v>1488</v>
      </c>
      <c r="B522" t="s">
        <v>1489</v>
      </c>
      <c r="C522">
        <v>0</v>
      </c>
      <c r="D522">
        <v>0</v>
      </c>
    </row>
    <row r="523" spans="1:4" x14ac:dyDescent="0.25">
      <c r="A523" t="s">
        <v>1490</v>
      </c>
      <c r="B523" t="s">
        <v>1491</v>
      </c>
      <c r="C523">
        <v>0</v>
      </c>
      <c r="D523">
        <v>0</v>
      </c>
    </row>
    <row r="524" spans="1:4" x14ac:dyDescent="0.25">
      <c r="A524" t="s">
        <v>1492</v>
      </c>
      <c r="B524" t="s">
        <v>1493</v>
      </c>
      <c r="C524">
        <v>0</v>
      </c>
      <c r="D524">
        <v>0</v>
      </c>
    </row>
    <row r="525" spans="1:4" x14ac:dyDescent="0.25">
      <c r="A525" t="s">
        <v>1494</v>
      </c>
      <c r="B525" t="s">
        <v>1495</v>
      </c>
      <c r="C525">
        <v>0</v>
      </c>
      <c r="D525">
        <v>0</v>
      </c>
    </row>
    <row r="526" spans="1:4" x14ac:dyDescent="0.25">
      <c r="A526" t="s">
        <v>1496</v>
      </c>
      <c r="B526" t="s">
        <v>1497</v>
      </c>
      <c r="C526">
        <v>129</v>
      </c>
      <c r="D526">
        <v>129</v>
      </c>
    </row>
    <row r="527" spans="1:4" x14ac:dyDescent="0.25">
      <c r="A527" t="s">
        <v>1124</v>
      </c>
      <c r="B527" t="s">
        <v>1498</v>
      </c>
      <c r="C527">
        <v>49</v>
      </c>
      <c r="D527">
        <v>0</v>
      </c>
    </row>
    <row r="528" spans="1:4" x14ac:dyDescent="0.25">
      <c r="A528" t="s">
        <v>1499</v>
      </c>
      <c r="B528" t="s">
        <v>1500</v>
      </c>
      <c r="C528">
        <v>149</v>
      </c>
      <c r="D528">
        <v>0</v>
      </c>
    </row>
    <row r="529" spans="1:4" x14ac:dyDescent="0.25">
      <c r="A529" t="s">
        <v>1128</v>
      </c>
      <c r="B529" t="s">
        <v>1501</v>
      </c>
      <c r="C529">
        <v>135</v>
      </c>
      <c r="D529">
        <v>0</v>
      </c>
    </row>
    <row r="530" spans="1:4" x14ac:dyDescent="0.25">
      <c r="A530" t="s">
        <v>1130</v>
      </c>
      <c r="B530" t="s">
        <v>1502</v>
      </c>
      <c r="C530">
        <v>195</v>
      </c>
      <c r="D530">
        <v>0</v>
      </c>
    </row>
    <row r="531" spans="1:4" x14ac:dyDescent="0.25">
      <c r="A531" t="s">
        <v>1503</v>
      </c>
      <c r="B531" t="s">
        <v>1504</v>
      </c>
      <c r="C531">
        <v>6.9</v>
      </c>
      <c r="D531">
        <v>31.05</v>
      </c>
    </row>
    <row r="532" spans="1:4" x14ac:dyDescent="0.25">
      <c r="A532" t="s">
        <v>1505</v>
      </c>
      <c r="B532" t="s">
        <v>1506</v>
      </c>
      <c r="C532">
        <v>9.9</v>
      </c>
      <c r="D532">
        <v>377.19</v>
      </c>
    </row>
    <row r="533" spans="1:4" x14ac:dyDescent="0.25">
      <c r="A533" t="s">
        <v>1507</v>
      </c>
      <c r="B533" t="s">
        <v>1508</v>
      </c>
      <c r="C533">
        <v>12.9</v>
      </c>
      <c r="D533">
        <v>637.26</v>
      </c>
    </row>
    <row r="534" spans="1:4" x14ac:dyDescent="0.25">
      <c r="A534" t="s">
        <v>1509</v>
      </c>
      <c r="B534" t="s">
        <v>1510</v>
      </c>
      <c r="C534">
        <v>14.9</v>
      </c>
      <c r="D534">
        <v>0</v>
      </c>
    </row>
    <row r="535" spans="1:4" x14ac:dyDescent="0.25">
      <c r="A535" t="s">
        <v>1138</v>
      </c>
      <c r="B535" t="s">
        <v>1139</v>
      </c>
      <c r="C535">
        <v>4</v>
      </c>
      <c r="D535">
        <v>297.60000000000002</v>
      </c>
    </row>
    <row r="536" spans="1:4" x14ac:dyDescent="0.25">
      <c r="A536" t="s">
        <v>1140</v>
      </c>
      <c r="B536" t="s">
        <v>1141</v>
      </c>
      <c r="C536">
        <v>4</v>
      </c>
      <c r="D536">
        <v>95.66</v>
      </c>
    </row>
    <row r="537" spans="1:4" x14ac:dyDescent="0.25">
      <c r="A537" t="s">
        <v>1142</v>
      </c>
      <c r="B537" t="s">
        <v>1143</v>
      </c>
      <c r="C537">
        <v>4</v>
      </c>
      <c r="D537">
        <v>231.22</v>
      </c>
    </row>
    <row r="538" spans="1:4" x14ac:dyDescent="0.25">
      <c r="A538" t="s">
        <v>1144</v>
      </c>
      <c r="B538" t="s">
        <v>1145</v>
      </c>
      <c r="C538">
        <v>4</v>
      </c>
      <c r="D538">
        <v>83.2</v>
      </c>
    </row>
    <row r="539" spans="1:4" x14ac:dyDescent="0.25">
      <c r="A539" t="s">
        <v>1511</v>
      </c>
      <c r="B539" t="s">
        <v>1512</v>
      </c>
      <c r="C539">
        <v>4</v>
      </c>
      <c r="D539">
        <v>0</v>
      </c>
    </row>
    <row r="540" spans="1:4" x14ac:dyDescent="0.25">
      <c r="A540" t="s">
        <v>1146</v>
      </c>
      <c r="B540" t="s">
        <v>1147</v>
      </c>
      <c r="C540">
        <v>4</v>
      </c>
      <c r="D540">
        <v>0</v>
      </c>
    </row>
    <row r="541" spans="1:4" x14ac:dyDescent="0.25">
      <c r="A541" t="s">
        <v>1148</v>
      </c>
      <c r="B541" t="s">
        <v>1149</v>
      </c>
      <c r="C541">
        <v>4</v>
      </c>
      <c r="D541">
        <v>1656.04</v>
      </c>
    </row>
    <row r="542" spans="1:4" x14ac:dyDescent="0.25">
      <c r="A542" t="s">
        <v>1150</v>
      </c>
      <c r="B542" t="s">
        <v>1151</v>
      </c>
      <c r="C542">
        <v>4</v>
      </c>
      <c r="D542">
        <v>26.4</v>
      </c>
    </row>
    <row r="543" spans="1:4" x14ac:dyDescent="0.25">
      <c r="A543" t="s">
        <v>1152</v>
      </c>
      <c r="B543" t="s">
        <v>1153</v>
      </c>
      <c r="C543">
        <v>4</v>
      </c>
      <c r="D543">
        <v>49.6</v>
      </c>
    </row>
    <row r="544" spans="1:4" x14ac:dyDescent="0.25">
      <c r="A544" t="s">
        <v>1154</v>
      </c>
      <c r="B544" t="s">
        <v>1155</v>
      </c>
      <c r="C544">
        <v>4</v>
      </c>
      <c r="D544">
        <v>13.2</v>
      </c>
    </row>
    <row r="545" spans="1:4" x14ac:dyDescent="0.25">
      <c r="A545" t="s">
        <v>1156</v>
      </c>
      <c r="B545" t="s">
        <v>1157</v>
      </c>
      <c r="C545">
        <v>0</v>
      </c>
      <c r="D545">
        <v>0</v>
      </c>
    </row>
    <row r="546" spans="1:4" x14ac:dyDescent="0.25">
      <c r="A546" t="s">
        <v>1158</v>
      </c>
      <c r="B546" t="s">
        <v>1159</v>
      </c>
      <c r="C546">
        <v>0</v>
      </c>
      <c r="D546">
        <v>0</v>
      </c>
    </row>
    <row r="547" spans="1:4" x14ac:dyDescent="0.25">
      <c r="A547" t="s">
        <v>1160</v>
      </c>
      <c r="B547" t="s">
        <v>1161</v>
      </c>
      <c r="C547">
        <v>0</v>
      </c>
      <c r="D547">
        <v>0</v>
      </c>
    </row>
    <row r="548" spans="1:4" x14ac:dyDescent="0.25">
      <c r="A548" t="s">
        <v>1162</v>
      </c>
      <c r="B548" t="s">
        <v>1164</v>
      </c>
      <c r="C548">
        <v>49</v>
      </c>
      <c r="D548">
        <v>35.549999999999997</v>
      </c>
    </row>
    <row r="549" spans="1:4" x14ac:dyDescent="0.25">
      <c r="A549" t="s">
        <v>1165</v>
      </c>
      <c r="B549" t="s">
        <v>1166</v>
      </c>
      <c r="C549">
        <v>6.4</v>
      </c>
      <c r="D549">
        <v>0</v>
      </c>
    </row>
    <row r="550" spans="1:4" x14ac:dyDescent="0.25">
      <c r="A550" t="s">
        <v>1167</v>
      </c>
      <c r="B550" t="s">
        <v>1168</v>
      </c>
      <c r="C550">
        <v>0</v>
      </c>
      <c r="D550">
        <v>0</v>
      </c>
    </row>
    <row r="551" spans="1:4" x14ac:dyDescent="0.25">
      <c r="A551" t="s">
        <v>1169</v>
      </c>
      <c r="B551" t="s">
        <v>1170</v>
      </c>
      <c r="C551">
        <v>6.4</v>
      </c>
      <c r="D551">
        <v>622.08000000000004</v>
      </c>
    </row>
    <row r="552" spans="1:4" x14ac:dyDescent="0.25">
      <c r="A552" t="s">
        <v>1171</v>
      </c>
      <c r="B552" t="s">
        <v>1172</v>
      </c>
      <c r="C552">
        <v>6.4</v>
      </c>
      <c r="D552">
        <v>0</v>
      </c>
    </row>
    <row r="553" spans="1:4" x14ac:dyDescent="0.25">
      <c r="A553" t="s">
        <v>1173</v>
      </c>
      <c r="B553" t="s">
        <v>1174</v>
      </c>
      <c r="C553">
        <v>6.4</v>
      </c>
      <c r="D553">
        <v>0</v>
      </c>
    </row>
    <row r="554" spans="1:4" x14ac:dyDescent="0.25">
      <c r="A554" t="s">
        <v>1177</v>
      </c>
      <c r="B554" t="s">
        <v>1178</v>
      </c>
      <c r="C554">
        <v>34</v>
      </c>
      <c r="D554">
        <v>323.14</v>
      </c>
    </row>
    <row r="555" spans="1:4" x14ac:dyDescent="0.25">
      <c r="A555" t="s">
        <v>1179</v>
      </c>
      <c r="B555" t="s">
        <v>1513</v>
      </c>
      <c r="C555">
        <v>24.9</v>
      </c>
      <c r="D555">
        <v>0</v>
      </c>
    </row>
    <row r="556" spans="1:4" x14ac:dyDescent="0.25">
      <c r="A556" t="s">
        <v>1181</v>
      </c>
      <c r="B556" t="s">
        <v>1182</v>
      </c>
      <c r="C556">
        <v>19</v>
      </c>
      <c r="D556">
        <v>180.5</v>
      </c>
    </row>
    <row r="557" spans="1:4" x14ac:dyDescent="0.25">
      <c r="A557" t="s">
        <v>1183</v>
      </c>
      <c r="B557" t="s">
        <v>1184</v>
      </c>
      <c r="C557">
        <v>36.799999999999997</v>
      </c>
      <c r="D557">
        <v>29.83</v>
      </c>
    </row>
    <row r="558" spans="1:4" x14ac:dyDescent="0.25">
      <c r="A558" t="s">
        <v>1185</v>
      </c>
      <c r="B558" t="s">
        <v>100</v>
      </c>
      <c r="C558">
        <v>0.6</v>
      </c>
      <c r="D558">
        <v>0</v>
      </c>
    </row>
    <row r="559" spans="1:4" x14ac:dyDescent="0.25">
      <c r="A559" t="s">
        <v>1187</v>
      </c>
      <c r="B559" t="s">
        <v>1188</v>
      </c>
      <c r="C559">
        <v>0.08</v>
      </c>
      <c r="D559">
        <v>48.73</v>
      </c>
    </row>
    <row r="560" spans="1:4" x14ac:dyDescent="0.25">
      <c r="A560" t="s">
        <v>269</v>
      </c>
      <c r="B560" t="s">
        <v>1514</v>
      </c>
      <c r="C560">
        <v>0</v>
      </c>
      <c r="D560">
        <v>0</v>
      </c>
    </row>
    <row r="561" spans="1:4" x14ac:dyDescent="0.25">
      <c r="A561" t="s">
        <v>1189</v>
      </c>
      <c r="B561" t="s">
        <v>1190</v>
      </c>
      <c r="C561">
        <v>0</v>
      </c>
      <c r="D561">
        <v>0</v>
      </c>
    </row>
    <row r="562" spans="1:4" x14ac:dyDescent="0.25">
      <c r="A562" t="s">
        <v>1191</v>
      </c>
      <c r="B562" t="s">
        <v>1192</v>
      </c>
      <c r="C562">
        <v>0</v>
      </c>
      <c r="D562">
        <v>0</v>
      </c>
    </row>
    <row r="563" spans="1:4" x14ac:dyDescent="0.25">
      <c r="A563" t="s">
        <v>1193</v>
      </c>
      <c r="B563" t="s">
        <v>1515</v>
      </c>
      <c r="C563">
        <v>169</v>
      </c>
      <c r="D563">
        <v>289</v>
      </c>
    </row>
    <row r="564" spans="1:4" x14ac:dyDescent="0.25">
      <c r="A564" t="s">
        <v>1195</v>
      </c>
      <c r="B564" t="s">
        <v>1516</v>
      </c>
      <c r="C564">
        <v>89</v>
      </c>
      <c r="D564">
        <v>636.20000000000005</v>
      </c>
    </row>
    <row r="565" spans="1:4" x14ac:dyDescent="0.25">
      <c r="A565" t="s">
        <v>1197</v>
      </c>
      <c r="B565" t="s">
        <v>1517</v>
      </c>
      <c r="C565">
        <v>119</v>
      </c>
      <c r="D565">
        <v>0</v>
      </c>
    </row>
    <row r="566" spans="1:4" x14ac:dyDescent="0.25">
      <c r="A566" t="s">
        <v>1199</v>
      </c>
      <c r="B566" t="s">
        <v>1518</v>
      </c>
      <c r="C566">
        <v>179</v>
      </c>
      <c r="D566">
        <v>0</v>
      </c>
    </row>
    <row r="567" spans="1:4" x14ac:dyDescent="0.25">
      <c r="A567" t="s">
        <v>1201</v>
      </c>
      <c r="B567" t="s">
        <v>1519</v>
      </c>
      <c r="C567">
        <v>249</v>
      </c>
      <c r="D567">
        <v>1245</v>
      </c>
    </row>
    <row r="568" spans="1:4" x14ac:dyDescent="0.25">
      <c r="A568" t="s">
        <v>1203</v>
      </c>
      <c r="B568" t="s">
        <v>1520</v>
      </c>
      <c r="C568">
        <v>249</v>
      </c>
      <c r="D568">
        <v>747</v>
      </c>
    </row>
    <row r="569" spans="1:4" x14ac:dyDescent="0.25">
      <c r="A569" t="s">
        <v>1205</v>
      </c>
      <c r="B569" t="s">
        <v>1206</v>
      </c>
      <c r="C569">
        <v>249</v>
      </c>
      <c r="D569">
        <v>498</v>
      </c>
    </row>
    <row r="570" spans="1:4" x14ac:dyDescent="0.25">
      <c r="A570" t="s">
        <v>1521</v>
      </c>
      <c r="B570" t="s">
        <v>1208</v>
      </c>
      <c r="C570">
        <v>99</v>
      </c>
      <c r="D570">
        <v>59.13</v>
      </c>
    </row>
    <row r="571" spans="1:4" x14ac:dyDescent="0.25">
      <c r="D571">
        <f>SUM(D2:D570)</f>
        <v>369527.82000000012</v>
      </c>
    </row>
  </sheetData>
  <autoFilter ref="D1:D57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09"/>
  <sheetViews>
    <sheetView tabSelected="1" workbookViewId="0">
      <selection activeCell="C8" sqref="C8"/>
    </sheetView>
  </sheetViews>
  <sheetFormatPr baseColWidth="10" defaultRowHeight="15" x14ac:dyDescent="0.25"/>
  <cols>
    <col min="1" max="1" width="16.140625" bestFit="1" customWidth="1"/>
    <col min="2" max="2" width="35.140625" customWidth="1"/>
    <col min="3" max="3" width="10.7109375" customWidth="1"/>
    <col min="4" max="4" width="10.28515625" customWidth="1" collapsed="1"/>
  </cols>
  <sheetData>
    <row r="1" spans="1:6" x14ac:dyDescent="0.25">
      <c r="A1" t="s">
        <v>0</v>
      </c>
      <c r="B1" t="s">
        <v>1</v>
      </c>
      <c r="C1" t="s">
        <v>2</v>
      </c>
      <c r="D1" s="1">
        <v>2016</v>
      </c>
      <c r="E1" s="2" t="s">
        <v>1209</v>
      </c>
      <c r="F1" s="2" t="s">
        <v>1209</v>
      </c>
    </row>
    <row r="2" spans="1:6" x14ac:dyDescent="0.25">
      <c r="A2" t="s">
        <v>3</v>
      </c>
      <c r="B2" t="s">
        <v>4</v>
      </c>
      <c r="C2">
        <v>0</v>
      </c>
      <c r="D2" s="9"/>
      <c r="E2" s="4" t="e">
        <f>#REF!/(#REF!+#REF!)</f>
        <v>#REF!</v>
      </c>
      <c r="F2" s="5" t="e">
        <f>SUM(F3:F8)</f>
        <v>#REF!</v>
      </c>
    </row>
    <row r="3" spans="1:6" x14ac:dyDescent="0.25">
      <c r="A3" t="s">
        <v>5</v>
      </c>
      <c r="B3" t="s">
        <v>6</v>
      </c>
      <c r="C3">
        <v>0</v>
      </c>
      <c r="D3" s="10"/>
      <c r="E3" s="4" t="e">
        <f>#REF!/(#REF!+#REF!)</f>
        <v>#REF!</v>
      </c>
      <c r="F3" s="6" t="e">
        <f>#REF!-#REF!</f>
        <v>#REF!</v>
      </c>
    </row>
    <row r="4" spans="1:6" x14ac:dyDescent="0.25">
      <c r="A4" t="s">
        <v>7</v>
      </c>
      <c r="B4" t="s">
        <v>8</v>
      </c>
      <c r="C4">
        <v>0</v>
      </c>
      <c r="D4" s="10"/>
      <c r="E4" s="4" t="e">
        <f>#REF!/(#REF!+#REF!)</f>
        <v>#REF!</v>
      </c>
      <c r="F4" s="6" t="e">
        <f>#REF!-#REF!</f>
        <v>#REF!</v>
      </c>
    </row>
    <row r="5" spans="1:6" x14ac:dyDescent="0.25">
      <c r="A5" t="s">
        <v>9</v>
      </c>
      <c r="B5" t="s">
        <v>10</v>
      </c>
      <c r="C5">
        <v>0</v>
      </c>
      <c r="D5" s="10"/>
      <c r="E5" s="4" t="e">
        <f>#REF!/(#REF!+#REF!)</f>
        <v>#REF!</v>
      </c>
      <c r="F5" s="6" t="e">
        <f>#REF!-#REF!</f>
        <v>#REF!</v>
      </c>
    </row>
    <row r="6" spans="1:6" x14ac:dyDescent="0.25">
      <c r="A6" t="s">
        <v>11</v>
      </c>
      <c r="B6" t="s">
        <v>12</v>
      </c>
      <c r="C6">
        <v>0</v>
      </c>
      <c r="D6" s="10"/>
      <c r="E6" s="4" t="e">
        <f>#REF!/(#REF!+#REF!)</f>
        <v>#REF!</v>
      </c>
      <c r="F6" s="6" t="e">
        <f>#REF!-#REF!</f>
        <v>#REF!</v>
      </c>
    </row>
    <row r="7" spans="1:6" x14ac:dyDescent="0.25">
      <c r="A7" t="s">
        <v>13</v>
      </c>
      <c r="B7" t="s">
        <v>14</v>
      </c>
      <c r="C7">
        <v>0</v>
      </c>
      <c r="D7" s="10"/>
      <c r="E7" s="4" t="e">
        <f>#REF!/(#REF!+#REF!)</f>
        <v>#REF!</v>
      </c>
      <c r="F7" s="6" t="e">
        <f>#REF!-#REF!</f>
        <v>#REF!</v>
      </c>
    </row>
    <row r="8" spans="1:6" x14ac:dyDescent="0.25">
      <c r="A8" t="s">
        <v>15</v>
      </c>
      <c r="B8" t="s">
        <v>16</v>
      </c>
      <c r="C8">
        <v>0</v>
      </c>
      <c r="D8" s="10"/>
      <c r="E8" s="4" t="e">
        <f>#REF!/(#REF!+#REF!)</f>
        <v>#REF!</v>
      </c>
      <c r="F8" s="6" t="e">
        <f>#REF!-#REF!</f>
        <v>#REF!</v>
      </c>
    </row>
    <row r="9" spans="1:6" x14ac:dyDescent="0.25">
      <c r="A9" t="s">
        <v>17</v>
      </c>
      <c r="B9" t="s">
        <v>18</v>
      </c>
      <c r="C9">
        <v>0</v>
      </c>
      <c r="D9" s="11"/>
      <c r="E9" s="4" t="e">
        <f>#REF!/(#REF!+#REF!)</f>
        <v>#REF!</v>
      </c>
      <c r="F9" s="5" t="e">
        <f>SUM(F10:F10)</f>
        <v>#REF!</v>
      </c>
    </row>
    <row r="10" spans="1:6" x14ac:dyDescent="0.25">
      <c r="A10" t="s">
        <v>19</v>
      </c>
      <c r="B10" t="s">
        <v>20</v>
      </c>
      <c r="C10">
        <v>0</v>
      </c>
      <c r="D10" s="12"/>
      <c r="E10" s="4" t="e">
        <f>#REF!/(#REF!+#REF!)</f>
        <v>#REF!</v>
      </c>
      <c r="F10" s="6" t="e">
        <f>#REF!-#REF!</f>
        <v>#REF!</v>
      </c>
    </row>
    <row r="11" spans="1:6" x14ac:dyDescent="0.25">
      <c r="A11" t="s">
        <v>21</v>
      </c>
      <c r="B11" t="s">
        <v>22</v>
      </c>
      <c r="C11">
        <v>0</v>
      </c>
      <c r="D11" s="11"/>
      <c r="E11" s="4" t="e">
        <f>#REF!/(#REF!+#REF!)</f>
        <v>#REF!</v>
      </c>
      <c r="F11" s="5" t="e">
        <f>SUM(F12:F14)</f>
        <v>#REF!</v>
      </c>
    </row>
    <row r="12" spans="1:6" x14ac:dyDescent="0.25">
      <c r="A12" t="s">
        <v>23</v>
      </c>
      <c r="B12" t="s">
        <v>24</v>
      </c>
      <c r="C12">
        <v>0</v>
      </c>
      <c r="D12" s="12"/>
      <c r="E12" s="4" t="e">
        <f>#REF!/(#REF!+#REF!)</f>
        <v>#REF!</v>
      </c>
      <c r="F12" s="6" t="e">
        <f>#REF!-#REF!</f>
        <v>#REF!</v>
      </c>
    </row>
    <row r="13" spans="1:6" x14ac:dyDescent="0.25">
      <c r="A13" t="s">
        <v>25</v>
      </c>
      <c r="B13" t="s">
        <v>26</v>
      </c>
      <c r="C13">
        <v>0</v>
      </c>
      <c r="D13" s="12"/>
      <c r="E13" s="4" t="e">
        <f>#REF!/(#REF!+#REF!)</f>
        <v>#REF!</v>
      </c>
      <c r="F13" s="6" t="e">
        <f>#REF!-#REF!</f>
        <v>#REF!</v>
      </c>
    </row>
    <row r="14" spans="1:6" x14ac:dyDescent="0.25">
      <c r="A14" t="s">
        <v>27</v>
      </c>
      <c r="B14" t="s">
        <v>28</v>
      </c>
      <c r="C14">
        <v>0</v>
      </c>
      <c r="D14" s="12">
        <v>711.78</v>
      </c>
      <c r="E14" s="4" t="e">
        <f>#REF!/(#REF!+#REF!)</f>
        <v>#REF!</v>
      </c>
      <c r="F14" s="6" t="e">
        <f>#REF!-#REF!</f>
        <v>#REF!</v>
      </c>
    </row>
    <row r="15" spans="1:6" x14ac:dyDescent="0.25">
      <c r="A15" t="s">
        <v>29</v>
      </c>
      <c r="B15" t="s">
        <v>30</v>
      </c>
      <c r="C15">
        <v>0</v>
      </c>
      <c r="D15" s="11"/>
      <c r="E15" s="4" t="e">
        <f>#REF!/(#REF!+#REF!)</f>
        <v>#REF!</v>
      </c>
      <c r="F15" s="5" t="e">
        <f>SUM(F16:F35)</f>
        <v>#REF!</v>
      </c>
    </row>
    <row r="16" spans="1:6" x14ac:dyDescent="0.25">
      <c r="A16" t="s">
        <v>31</v>
      </c>
      <c r="B16" t="s">
        <v>32</v>
      </c>
      <c r="C16">
        <v>0.69</v>
      </c>
      <c r="D16" s="10"/>
      <c r="E16" s="4" t="e">
        <f>#REF!/(#REF!+#REF!)</f>
        <v>#REF!</v>
      </c>
      <c r="F16" s="6" t="e">
        <f>#REF!-#REF!</f>
        <v>#REF!</v>
      </c>
    </row>
    <row r="17" spans="1:6" x14ac:dyDescent="0.25">
      <c r="A17" t="s">
        <v>33</v>
      </c>
      <c r="B17" t="s">
        <v>34</v>
      </c>
      <c r="C17">
        <v>0</v>
      </c>
      <c r="D17" s="10"/>
      <c r="E17" s="4" t="e">
        <f>#REF!/(#REF!+#REF!)</f>
        <v>#REF!</v>
      </c>
      <c r="F17" s="6" t="e">
        <f>#REF!-#REF!</f>
        <v>#REF!</v>
      </c>
    </row>
    <row r="18" spans="1:6" x14ac:dyDescent="0.25">
      <c r="A18" t="s">
        <v>35</v>
      </c>
      <c r="B18" t="s">
        <v>36</v>
      </c>
      <c r="C18">
        <v>0</v>
      </c>
      <c r="D18" s="10"/>
      <c r="E18" s="4" t="e">
        <f>#REF!/(#REF!+#REF!)</f>
        <v>#REF!</v>
      </c>
      <c r="F18" s="6" t="e">
        <f>#REF!-#REF!</f>
        <v>#REF!</v>
      </c>
    </row>
    <row r="19" spans="1:6" x14ac:dyDescent="0.25">
      <c r="A19" t="s">
        <v>37</v>
      </c>
      <c r="B19" t="s">
        <v>38</v>
      </c>
      <c r="C19">
        <v>0</v>
      </c>
      <c r="D19" s="10"/>
      <c r="E19" s="4" t="e">
        <f>#REF!/(#REF!+#REF!)</f>
        <v>#REF!</v>
      </c>
      <c r="F19" s="6" t="e">
        <f>#REF!-#REF!</f>
        <v>#REF!</v>
      </c>
    </row>
    <row r="20" spans="1:6" x14ac:dyDescent="0.25">
      <c r="A20" t="s">
        <v>39</v>
      </c>
      <c r="B20" t="s">
        <v>40</v>
      </c>
      <c r="C20">
        <v>39</v>
      </c>
      <c r="D20" s="10"/>
      <c r="E20" s="4" t="e">
        <f>#REF!/(#REF!+#REF!)</f>
        <v>#REF!</v>
      </c>
      <c r="F20" s="6" t="e">
        <f>#REF!-#REF!</f>
        <v>#REF!</v>
      </c>
    </row>
    <row r="21" spans="1:6" x14ac:dyDescent="0.25">
      <c r="A21" t="s">
        <v>41</v>
      </c>
      <c r="B21" t="s">
        <v>42</v>
      </c>
      <c r="C21">
        <v>0</v>
      </c>
      <c r="D21" s="10"/>
      <c r="E21" s="4" t="e">
        <f>#REF!/(#REF!+#REF!)</f>
        <v>#REF!</v>
      </c>
      <c r="F21" s="6" t="e">
        <f>#REF!-#REF!</f>
        <v>#REF!</v>
      </c>
    </row>
    <row r="22" spans="1:6" x14ac:dyDescent="0.25">
      <c r="A22" t="s">
        <v>43</v>
      </c>
      <c r="B22" t="s">
        <v>44</v>
      </c>
      <c r="C22">
        <v>39</v>
      </c>
      <c r="D22" s="10"/>
      <c r="E22" s="4" t="e">
        <f>#REF!/(#REF!+#REF!)</f>
        <v>#REF!</v>
      </c>
      <c r="F22" s="6" t="e">
        <f>#REF!-#REF!</f>
        <v>#REF!</v>
      </c>
    </row>
    <row r="23" spans="1:6" x14ac:dyDescent="0.25">
      <c r="A23" t="s">
        <v>45</v>
      </c>
      <c r="B23" t="s">
        <v>46</v>
      </c>
      <c r="C23">
        <v>0.5</v>
      </c>
      <c r="D23" s="10"/>
      <c r="E23" s="4" t="e">
        <f>#REF!/(#REF!+#REF!)</f>
        <v>#REF!</v>
      </c>
      <c r="F23" s="6" t="e">
        <f>#REF!-#REF!</f>
        <v>#REF!</v>
      </c>
    </row>
    <row r="24" spans="1:6" x14ac:dyDescent="0.25">
      <c r="A24" t="s">
        <v>47</v>
      </c>
      <c r="B24" t="s">
        <v>48</v>
      </c>
      <c r="C24">
        <v>0</v>
      </c>
      <c r="D24" s="10"/>
      <c r="E24" s="4" t="e">
        <f>#REF!/(#REF!+#REF!)</f>
        <v>#REF!</v>
      </c>
      <c r="F24" s="6" t="e">
        <f>#REF!-#REF!</f>
        <v>#REF!</v>
      </c>
    </row>
    <row r="25" spans="1:6" x14ac:dyDescent="0.25">
      <c r="A25" t="s">
        <v>49</v>
      </c>
      <c r="B25" t="s">
        <v>50</v>
      </c>
      <c r="C25">
        <v>0</v>
      </c>
      <c r="D25" s="10"/>
      <c r="E25" s="4" t="e">
        <f>#REF!/(#REF!+#REF!)</f>
        <v>#REF!</v>
      </c>
      <c r="F25" s="6" t="e">
        <f>#REF!-#REF!</f>
        <v>#REF!</v>
      </c>
    </row>
    <row r="26" spans="1:6" x14ac:dyDescent="0.25">
      <c r="A26" t="s">
        <v>51</v>
      </c>
      <c r="B26" t="s">
        <v>52</v>
      </c>
      <c r="C26">
        <v>350</v>
      </c>
      <c r="D26" s="10"/>
      <c r="E26" s="4" t="e">
        <f>#REF!/(#REF!+#REF!)</f>
        <v>#REF!</v>
      </c>
      <c r="F26" s="6" t="e">
        <f>#REF!-#REF!</f>
        <v>#REF!</v>
      </c>
    </row>
    <row r="27" spans="1:6" x14ac:dyDescent="0.25">
      <c r="A27" t="s">
        <v>53</v>
      </c>
      <c r="B27" t="s">
        <v>54</v>
      </c>
      <c r="C27">
        <v>0</v>
      </c>
      <c r="D27" s="10"/>
      <c r="E27" s="4" t="e">
        <f>#REF!/(#REF!+#REF!)</f>
        <v>#REF!</v>
      </c>
      <c r="F27" s="6" t="e">
        <f>#REF!-#REF!</f>
        <v>#REF!</v>
      </c>
    </row>
    <row r="28" spans="1:6" x14ac:dyDescent="0.25">
      <c r="A28" t="s">
        <v>55</v>
      </c>
      <c r="B28" t="s">
        <v>56</v>
      </c>
      <c r="C28">
        <v>0</v>
      </c>
      <c r="D28" s="10"/>
      <c r="E28" s="4" t="e">
        <f>#REF!/(#REF!+#REF!)</f>
        <v>#REF!</v>
      </c>
      <c r="F28" s="6" t="e">
        <f>#REF!-#REF!</f>
        <v>#REF!</v>
      </c>
    </row>
    <row r="29" spans="1:6" x14ac:dyDescent="0.25">
      <c r="A29" t="s">
        <v>57</v>
      </c>
      <c r="B29" t="s">
        <v>58</v>
      </c>
      <c r="C29">
        <v>0</v>
      </c>
      <c r="D29" s="10"/>
      <c r="E29" s="4" t="e">
        <f>#REF!/(#REF!+#REF!)</f>
        <v>#REF!</v>
      </c>
      <c r="F29" s="6" t="e">
        <f>#REF!-#REF!</f>
        <v>#REF!</v>
      </c>
    </row>
    <row r="30" spans="1:6" x14ac:dyDescent="0.25">
      <c r="A30" t="s">
        <v>59</v>
      </c>
      <c r="B30" t="s">
        <v>60</v>
      </c>
      <c r="C30">
        <v>0</v>
      </c>
      <c r="D30" s="10">
        <v>709.05</v>
      </c>
      <c r="E30" s="4" t="e">
        <f>#REF!/(#REF!+#REF!)</f>
        <v>#REF!</v>
      </c>
      <c r="F30" s="6" t="e">
        <f>#REF!-#REF!</f>
        <v>#REF!</v>
      </c>
    </row>
    <row r="31" spans="1:6" x14ac:dyDescent="0.25">
      <c r="A31" t="s">
        <v>61</v>
      </c>
      <c r="B31" t="s">
        <v>62</v>
      </c>
      <c r="C31">
        <v>0</v>
      </c>
      <c r="D31" s="10">
        <v>1207.5</v>
      </c>
      <c r="E31" s="4" t="e">
        <f>#REF!/(#REF!+#REF!)</f>
        <v>#REF!</v>
      </c>
      <c r="F31" s="6" t="e">
        <f>#REF!-#REF!</f>
        <v>#REF!</v>
      </c>
    </row>
    <row r="32" spans="1:6" x14ac:dyDescent="0.25">
      <c r="A32" t="s">
        <v>63</v>
      </c>
      <c r="B32" t="s">
        <v>64</v>
      </c>
      <c r="C32">
        <v>0</v>
      </c>
      <c r="D32" s="10">
        <v>320.39999999999998</v>
      </c>
      <c r="E32" s="4" t="e">
        <f>#REF!/(#REF!+#REF!)</f>
        <v>#REF!</v>
      </c>
      <c r="F32" s="6" t="e">
        <f>#REF!-#REF!</f>
        <v>#REF!</v>
      </c>
    </row>
    <row r="33" spans="1:6" x14ac:dyDescent="0.25">
      <c r="A33" t="s">
        <v>65</v>
      </c>
      <c r="B33" t="s">
        <v>66</v>
      </c>
      <c r="C33">
        <v>0</v>
      </c>
      <c r="D33" s="10">
        <v>99.7</v>
      </c>
      <c r="E33" s="4" t="e">
        <f>#REF!/(#REF!+#REF!)</f>
        <v>#REF!</v>
      </c>
      <c r="F33" s="6" t="e">
        <f>#REF!-#REF!</f>
        <v>#REF!</v>
      </c>
    </row>
    <row r="34" spans="1:6" x14ac:dyDescent="0.25">
      <c r="A34" t="s">
        <v>67</v>
      </c>
      <c r="B34" t="s">
        <v>68</v>
      </c>
      <c r="C34">
        <v>0</v>
      </c>
      <c r="D34" s="10">
        <v>59</v>
      </c>
      <c r="E34" s="4" t="e">
        <f>#REF!/(#REF!+#REF!)</f>
        <v>#REF!</v>
      </c>
      <c r="F34" s="6" t="e">
        <f>#REF!-#REF!</f>
        <v>#REF!</v>
      </c>
    </row>
    <row r="35" spans="1:6" x14ac:dyDescent="0.25">
      <c r="A35" t="s">
        <v>69</v>
      </c>
      <c r="B35" t="s">
        <v>70</v>
      </c>
      <c r="C35">
        <v>129</v>
      </c>
      <c r="D35" s="10"/>
      <c r="E35" s="4" t="e">
        <f>#REF!/(#REF!+#REF!)</f>
        <v>#REF!</v>
      </c>
      <c r="F35" s="6" t="e">
        <f>#REF!-#REF!</f>
        <v>#REF!</v>
      </c>
    </row>
    <row r="36" spans="1:6" x14ac:dyDescent="0.25">
      <c r="A36" t="s">
        <v>71</v>
      </c>
      <c r="B36" t="s">
        <v>72</v>
      </c>
      <c r="C36">
        <v>90</v>
      </c>
      <c r="D36" s="10">
        <v>196</v>
      </c>
      <c r="E36" s="4" t="e">
        <f>#REF!/(#REF!+#REF!)</f>
        <v>#REF!</v>
      </c>
      <c r="F36" s="6" t="e">
        <f>#REF!-#REF!</f>
        <v>#REF!</v>
      </c>
    </row>
    <row r="37" spans="1:6" x14ac:dyDescent="0.25">
      <c r="A37" t="s">
        <v>73</v>
      </c>
      <c r="B37" t="s">
        <v>74</v>
      </c>
      <c r="C37">
        <v>3.95</v>
      </c>
      <c r="D37" s="11"/>
      <c r="E37" s="4" t="e">
        <f>#REF!/(#REF!+#REF!)</f>
        <v>#REF!</v>
      </c>
      <c r="F37" s="5" t="e">
        <f>SUM(F38:F59)</f>
        <v>#REF!</v>
      </c>
    </row>
    <row r="38" spans="1:6" x14ac:dyDescent="0.25">
      <c r="A38" t="s">
        <v>75</v>
      </c>
      <c r="B38" t="s">
        <v>76</v>
      </c>
      <c r="C38">
        <v>132.9</v>
      </c>
      <c r="D38" s="10">
        <v>158.74</v>
      </c>
      <c r="E38" s="4" t="e">
        <f>#REF!/(#REF!+#REF!)</f>
        <v>#REF!</v>
      </c>
      <c r="F38" s="6" t="e">
        <f>#REF!-#REF!</f>
        <v>#REF!</v>
      </c>
    </row>
    <row r="39" spans="1:6" x14ac:dyDescent="0.25">
      <c r="A39" t="s">
        <v>77</v>
      </c>
      <c r="B39" t="s">
        <v>78</v>
      </c>
      <c r="C39">
        <v>129</v>
      </c>
      <c r="D39" s="10"/>
      <c r="E39" s="4" t="e">
        <f>#REF!/(#REF!+#REF!)</f>
        <v>#REF!</v>
      </c>
      <c r="F39" s="6" t="e">
        <f>#REF!-#REF!</f>
        <v>#REF!</v>
      </c>
    </row>
    <row r="40" spans="1:6" x14ac:dyDescent="0.25">
      <c r="A40" t="s">
        <v>79</v>
      </c>
      <c r="B40" t="s">
        <v>80</v>
      </c>
      <c r="C40">
        <v>199</v>
      </c>
      <c r="D40" s="10"/>
      <c r="E40" s="4" t="e">
        <f>#REF!/(#REF!+#REF!)</f>
        <v>#REF!</v>
      </c>
      <c r="F40" s="6" t="e">
        <f>#REF!-#REF!</f>
        <v>#REF!</v>
      </c>
    </row>
    <row r="41" spans="1:6" x14ac:dyDescent="0.25">
      <c r="A41" t="s">
        <v>81</v>
      </c>
      <c r="B41" t="s">
        <v>82</v>
      </c>
      <c r="C41">
        <v>18.399999999999999</v>
      </c>
      <c r="D41" s="10"/>
      <c r="E41" s="4" t="e">
        <f>#REF!/(#REF!+#REF!)</f>
        <v>#REF!</v>
      </c>
      <c r="F41" s="6" t="e">
        <f>#REF!-#REF!</f>
        <v>#REF!</v>
      </c>
    </row>
    <row r="42" spans="1:6" x14ac:dyDescent="0.25">
      <c r="A42" t="s">
        <v>83</v>
      </c>
      <c r="B42" t="s">
        <v>84</v>
      </c>
      <c r="C42">
        <v>24.9</v>
      </c>
      <c r="D42" s="10"/>
      <c r="E42" s="4" t="e">
        <f>#REF!/(#REF!+#REF!)</f>
        <v>#REF!</v>
      </c>
      <c r="F42" s="6" t="e">
        <f>#REF!-#REF!</f>
        <v>#REF!</v>
      </c>
    </row>
    <row r="43" spans="1:6" x14ac:dyDescent="0.25">
      <c r="A43" t="s">
        <v>85</v>
      </c>
      <c r="B43" t="s">
        <v>86</v>
      </c>
      <c r="C43">
        <v>249</v>
      </c>
      <c r="D43" s="10"/>
      <c r="E43" s="4" t="e">
        <f>#REF!/(#REF!+#REF!)</f>
        <v>#REF!</v>
      </c>
      <c r="F43" s="6" t="e">
        <f>#REF!-#REF!</f>
        <v>#REF!</v>
      </c>
    </row>
    <row r="44" spans="1:6" x14ac:dyDescent="0.25">
      <c r="A44" t="s">
        <v>87</v>
      </c>
      <c r="B44" t="s">
        <v>88</v>
      </c>
      <c r="C44">
        <v>89</v>
      </c>
      <c r="D44" s="10"/>
      <c r="E44" s="4" t="e">
        <f>#REF!/(#REF!+#REF!)</f>
        <v>#REF!</v>
      </c>
      <c r="F44" s="6" t="e">
        <f>#REF!-#REF!</f>
        <v>#REF!</v>
      </c>
    </row>
    <row r="45" spans="1:6" x14ac:dyDescent="0.25">
      <c r="A45" t="s">
        <v>89</v>
      </c>
      <c r="B45" t="s">
        <v>90</v>
      </c>
      <c r="C45">
        <v>49</v>
      </c>
      <c r="D45" s="10"/>
      <c r="E45" s="4" t="e">
        <f>#REF!/(#REF!+#REF!)</f>
        <v>#REF!</v>
      </c>
      <c r="F45" s="6" t="e">
        <f>#REF!-#REF!</f>
        <v>#REF!</v>
      </c>
    </row>
    <row r="46" spans="1:6" x14ac:dyDescent="0.25">
      <c r="A46" t="s">
        <v>91</v>
      </c>
      <c r="B46" t="s">
        <v>92</v>
      </c>
      <c r="C46">
        <v>59</v>
      </c>
      <c r="D46" s="10"/>
      <c r="E46" s="4" t="e">
        <f>#REF!/(#REF!+#REF!)</f>
        <v>#REF!</v>
      </c>
      <c r="F46" s="6" t="e">
        <f>#REF!-#REF!</f>
        <v>#REF!</v>
      </c>
    </row>
    <row r="47" spans="1:6" x14ac:dyDescent="0.25">
      <c r="A47" t="s">
        <v>93</v>
      </c>
      <c r="B47" t="s">
        <v>94</v>
      </c>
      <c r="C47">
        <v>39</v>
      </c>
      <c r="D47" s="10">
        <v>58</v>
      </c>
      <c r="E47" s="4" t="e">
        <f>#REF!/(#REF!+#REF!)</f>
        <v>#REF!</v>
      </c>
      <c r="F47" s="6" t="e">
        <f>#REF!-#REF!</f>
        <v>#REF!</v>
      </c>
    </row>
    <row r="48" spans="1:6" x14ac:dyDescent="0.25">
      <c r="A48" t="s">
        <v>95</v>
      </c>
      <c r="B48" t="s">
        <v>96</v>
      </c>
      <c r="C48">
        <v>39</v>
      </c>
      <c r="D48" s="10"/>
      <c r="E48" s="4" t="e">
        <f>#REF!/(#REF!+#REF!)</f>
        <v>#REF!</v>
      </c>
      <c r="F48" s="6" t="e">
        <f>#REF!-#REF!</f>
        <v>#REF!</v>
      </c>
    </row>
    <row r="49" spans="1:6" x14ac:dyDescent="0.25">
      <c r="A49" t="s">
        <v>97</v>
      </c>
      <c r="B49" t="s">
        <v>98</v>
      </c>
      <c r="C49">
        <v>145</v>
      </c>
      <c r="D49" s="10"/>
      <c r="E49" s="4" t="e">
        <f>#REF!/(#REF!+#REF!)</f>
        <v>#REF!</v>
      </c>
      <c r="F49" s="6" t="e">
        <f>#REF!-#REF!</f>
        <v>#REF!</v>
      </c>
    </row>
    <row r="50" spans="1:6" x14ac:dyDescent="0.25">
      <c r="A50" t="s">
        <v>101</v>
      </c>
      <c r="B50" t="s">
        <v>102</v>
      </c>
      <c r="C50">
        <v>685</v>
      </c>
      <c r="D50" s="10">
        <v>4106.88</v>
      </c>
      <c r="E50" s="4" t="e">
        <f>#REF!/(#REF!+#REF!)</f>
        <v>#REF!</v>
      </c>
      <c r="F50" s="6" t="e">
        <f>#REF!-#REF!</f>
        <v>#REF!</v>
      </c>
    </row>
    <row r="51" spans="1:6" x14ac:dyDescent="0.25">
      <c r="A51" t="s">
        <v>103</v>
      </c>
      <c r="B51" t="s">
        <v>104</v>
      </c>
      <c r="C51">
        <v>0</v>
      </c>
      <c r="D51" s="10">
        <v>820.97</v>
      </c>
      <c r="E51" s="4" t="e">
        <f>#REF!/(#REF!+#REF!)</f>
        <v>#REF!</v>
      </c>
      <c r="F51" s="6" t="e">
        <f>#REF!-#REF!</f>
        <v>#REF!</v>
      </c>
    </row>
    <row r="52" spans="1:6" x14ac:dyDescent="0.25">
      <c r="A52" t="s">
        <v>105</v>
      </c>
      <c r="B52" t="s">
        <v>106</v>
      </c>
      <c r="C52">
        <v>29</v>
      </c>
      <c r="D52" s="10"/>
      <c r="E52" s="4" t="e">
        <f>#REF!/(#REF!+#REF!)</f>
        <v>#REF!</v>
      </c>
      <c r="F52" s="6" t="e">
        <f>#REF!-#REF!</f>
        <v>#REF!</v>
      </c>
    </row>
    <row r="53" spans="1:6" x14ac:dyDescent="0.25">
      <c r="A53" t="s">
        <v>107</v>
      </c>
      <c r="B53" t="s">
        <v>108</v>
      </c>
      <c r="C53">
        <v>54.9</v>
      </c>
      <c r="D53" s="10"/>
      <c r="E53" s="4" t="e">
        <f>#REF!/(#REF!+#REF!)</f>
        <v>#REF!</v>
      </c>
      <c r="F53" s="6"/>
    </row>
    <row r="54" spans="1:6" x14ac:dyDescent="0.25">
      <c r="A54" t="s">
        <v>109</v>
      </c>
      <c r="B54" t="s">
        <v>110</v>
      </c>
      <c r="C54">
        <v>54.9</v>
      </c>
      <c r="D54" s="10">
        <v>8825.0400000000009</v>
      </c>
      <c r="E54" s="4" t="e">
        <f>#REF!/(#REF!+#REF!)</f>
        <v>#REF!</v>
      </c>
      <c r="F54" s="6" t="e">
        <f>#REF!-#REF!</f>
        <v>#REF!</v>
      </c>
    </row>
    <row r="55" spans="1:6" x14ac:dyDescent="0.25">
      <c r="A55" t="s">
        <v>111</v>
      </c>
      <c r="B55" t="s">
        <v>112</v>
      </c>
      <c r="C55">
        <v>2.9</v>
      </c>
      <c r="D55" s="10">
        <v>58.5</v>
      </c>
      <c r="E55" s="4" t="e">
        <f>#REF!/(#REF!+#REF!)</f>
        <v>#REF!</v>
      </c>
      <c r="F55" s="6" t="e">
        <f>#REF!-#REF!</f>
        <v>#REF!</v>
      </c>
    </row>
    <row r="56" spans="1:6" x14ac:dyDescent="0.25">
      <c r="A56" t="s">
        <v>113</v>
      </c>
      <c r="B56" t="s">
        <v>114</v>
      </c>
      <c r="C56">
        <v>1.8</v>
      </c>
      <c r="D56" s="10"/>
      <c r="E56" s="4" t="e">
        <f>#REF!/(#REF!+#REF!)</f>
        <v>#REF!</v>
      </c>
      <c r="F56" s="6" t="e">
        <f>#REF!-#REF!</f>
        <v>#REF!</v>
      </c>
    </row>
    <row r="57" spans="1:6" x14ac:dyDescent="0.25">
      <c r="A57" t="s">
        <v>115</v>
      </c>
      <c r="B57" t="s">
        <v>116</v>
      </c>
      <c r="C57">
        <v>6.9</v>
      </c>
      <c r="D57" s="10"/>
      <c r="E57" s="4" t="e">
        <f>#REF!/(#REF!+#REF!)</f>
        <v>#REF!</v>
      </c>
      <c r="F57" s="6" t="e">
        <f>#REF!-#REF!</f>
        <v>#REF!</v>
      </c>
    </row>
    <row r="58" spans="1:6" x14ac:dyDescent="0.25">
      <c r="A58" t="s">
        <v>117</v>
      </c>
      <c r="B58" t="s">
        <v>118</v>
      </c>
      <c r="C58">
        <v>1.8</v>
      </c>
      <c r="D58" s="10"/>
      <c r="E58" s="4" t="e">
        <f>#REF!/(#REF!+#REF!)</f>
        <v>#REF!</v>
      </c>
      <c r="F58" s="6" t="e">
        <f>#REF!-#REF!</f>
        <v>#REF!</v>
      </c>
    </row>
    <row r="59" spans="1:6" x14ac:dyDescent="0.25">
      <c r="A59" t="s">
        <v>119</v>
      </c>
      <c r="B59" t="s">
        <v>120</v>
      </c>
      <c r="C59">
        <v>2.4900000000000002</v>
      </c>
      <c r="D59" s="11">
        <v>62.55</v>
      </c>
      <c r="E59" s="4" t="e">
        <f>#REF!/(#REF!+#REF!)</f>
        <v>#REF!</v>
      </c>
      <c r="F59" s="5" t="e">
        <f>SUM(F60:F65)</f>
        <v>#REF!</v>
      </c>
    </row>
    <row r="60" spans="1:6" x14ac:dyDescent="0.25">
      <c r="A60" t="s">
        <v>121</v>
      </c>
      <c r="B60" t="s">
        <v>122</v>
      </c>
      <c r="C60">
        <v>5.45</v>
      </c>
      <c r="D60" s="10"/>
      <c r="E60" s="4" t="e">
        <f>#REF!/(#REF!+#REF!)</f>
        <v>#REF!</v>
      </c>
      <c r="F60" s="6" t="e">
        <f>#REF!-#REF!</f>
        <v>#REF!</v>
      </c>
    </row>
    <row r="61" spans="1:6" x14ac:dyDescent="0.25">
      <c r="A61" t="s">
        <v>123</v>
      </c>
      <c r="B61" t="s">
        <v>124</v>
      </c>
      <c r="C61">
        <v>5.45</v>
      </c>
      <c r="D61" s="10">
        <v>1066.28</v>
      </c>
      <c r="E61" s="4" t="e">
        <f>#REF!/(#REF!+#REF!)</f>
        <v>#REF!</v>
      </c>
      <c r="F61" s="6" t="e">
        <f>#REF!-#REF!</f>
        <v>#REF!</v>
      </c>
    </row>
    <row r="62" spans="1:6" x14ac:dyDescent="0.25">
      <c r="A62" t="s">
        <v>125</v>
      </c>
      <c r="B62" t="s">
        <v>126</v>
      </c>
      <c r="C62">
        <v>2.4</v>
      </c>
      <c r="D62" s="10">
        <v>17518.259999999998</v>
      </c>
      <c r="E62" s="4" t="e">
        <f>#REF!/(#REF!+#REF!)</f>
        <v>#REF!</v>
      </c>
      <c r="F62" s="6" t="e">
        <f>#REF!-#REF!</f>
        <v>#REF!</v>
      </c>
    </row>
    <row r="63" spans="1:6" x14ac:dyDescent="0.25">
      <c r="A63" t="s">
        <v>127</v>
      </c>
      <c r="B63" t="s">
        <v>128</v>
      </c>
      <c r="C63">
        <v>3.95</v>
      </c>
      <c r="D63" s="10"/>
      <c r="E63" s="4" t="e">
        <f>#REF!/(#REF!+#REF!)</f>
        <v>#REF!</v>
      </c>
      <c r="F63" s="6" t="e">
        <f>#REF!-#REF!</f>
        <v>#REF!</v>
      </c>
    </row>
    <row r="64" spans="1:6" x14ac:dyDescent="0.25">
      <c r="A64" t="s">
        <v>129</v>
      </c>
      <c r="B64" t="s">
        <v>130</v>
      </c>
      <c r="C64">
        <v>138</v>
      </c>
      <c r="D64" s="10">
        <v>4761.3599999999997</v>
      </c>
      <c r="E64" s="4" t="e">
        <f>#REF!/(#REF!+#REF!)</f>
        <v>#REF!</v>
      </c>
      <c r="F64" s="6" t="e">
        <f>#REF!-#REF!</f>
        <v>#REF!</v>
      </c>
    </row>
    <row r="65" spans="1:6" x14ac:dyDescent="0.25">
      <c r="A65" t="s">
        <v>131</v>
      </c>
      <c r="B65" t="s">
        <v>132</v>
      </c>
      <c r="C65">
        <v>159</v>
      </c>
      <c r="D65" s="10"/>
      <c r="E65" s="4" t="e">
        <f>#REF!/(#REF!+#REF!)</f>
        <v>#REF!</v>
      </c>
      <c r="F65" s="6" t="e">
        <f>#REF!-#REF!</f>
        <v>#REF!</v>
      </c>
    </row>
    <row r="66" spans="1:6" x14ac:dyDescent="0.25">
      <c r="A66" t="s">
        <v>133</v>
      </c>
      <c r="B66" t="s">
        <v>134</v>
      </c>
      <c r="C66">
        <v>159</v>
      </c>
      <c r="D66" s="11"/>
      <c r="E66" s="4" t="e">
        <f>#REF!/(#REF!+#REF!)</f>
        <v>#REF!</v>
      </c>
      <c r="F66" s="7" t="e">
        <f>SUM(F67:F72)</f>
        <v>#REF!</v>
      </c>
    </row>
    <row r="67" spans="1:6" x14ac:dyDescent="0.25">
      <c r="A67" t="s">
        <v>135</v>
      </c>
      <c r="B67" t="s">
        <v>136</v>
      </c>
      <c r="C67">
        <v>179</v>
      </c>
      <c r="D67" s="12"/>
      <c r="E67" s="4" t="e">
        <f>#REF!/(#REF!+#REF!)</f>
        <v>#REF!</v>
      </c>
      <c r="F67" s="8" t="e">
        <f>#REF!-#REF!</f>
        <v>#REF!</v>
      </c>
    </row>
    <row r="68" spans="1:6" x14ac:dyDescent="0.25">
      <c r="A68" t="s">
        <v>137</v>
      </c>
      <c r="B68" t="s">
        <v>138</v>
      </c>
      <c r="C68">
        <v>179</v>
      </c>
      <c r="D68" s="12"/>
      <c r="E68" s="4" t="e">
        <f>#REF!/(#REF!+#REF!)</f>
        <v>#REF!</v>
      </c>
      <c r="F68" s="8" t="e">
        <f>#REF!-#REF!</f>
        <v>#REF!</v>
      </c>
    </row>
    <row r="69" spans="1:6" x14ac:dyDescent="0.25">
      <c r="A69" t="s">
        <v>139</v>
      </c>
      <c r="B69" t="s">
        <v>140</v>
      </c>
      <c r="C69">
        <v>147</v>
      </c>
      <c r="D69" s="12"/>
      <c r="E69" s="4" t="e">
        <f>#REF!/(#REF!+#REF!)</f>
        <v>#REF!</v>
      </c>
      <c r="F69" s="8" t="e">
        <f>#REF!-#REF!</f>
        <v>#REF!</v>
      </c>
    </row>
    <row r="70" spans="1:6" x14ac:dyDescent="0.25">
      <c r="A70" t="s">
        <v>141</v>
      </c>
      <c r="B70" t="s">
        <v>142</v>
      </c>
      <c r="C70">
        <v>199</v>
      </c>
      <c r="D70" s="11"/>
      <c r="E70" s="4" t="e">
        <f>#REF!/(#REF!+#REF!)</f>
        <v>#REF!</v>
      </c>
      <c r="F70" s="7" t="e">
        <f>SUM(F71:F148)</f>
        <v>#REF!</v>
      </c>
    </row>
    <row r="71" spans="1:6" x14ac:dyDescent="0.25">
      <c r="A71" t="s">
        <v>143</v>
      </c>
      <c r="B71" t="s">
        <v>144</v>
      </c>
      <c r="C71">
        <v>175</v>
      </c>
      <c r="D71" s="12">
        <v>449.85</v>
      </c>
      <c r="E71" s="4" t="e">
        <f>#REF!/(#REF!+#REF!)</f>
        <v>#REF!</v>
      </c>
      <c r="F71" s="6" t="e">
        <f>#REF!-#REF!</f>
        <v>#REF!</v>
      </c>
    </row>
    <row r="72" spans="1:6" x14ac:dyDescent="0.25">
      <c r="A72" t="s">
        <v>145</v>
      </c>
      <c r="B72" t="s">
        <v>146</v>
      </c>
      <c r="C72">
        <v>264.75</v>
      </c>
      <c r="D72" s="10"/>
      <c r="E72" s="4" t="e">
        <f>#REF!/(#REF!+#REF!)</f>
        <v>#REF!</v>
      </c>
      <c r="F72" s="6" t="e">
        <f>#REF!-#REF!</f>
        <v>#REF!</v>
      </c>
    </row>
    <row r="73" spans="1:6" x14ac:dyDescent="0.25">
      <c r="A73" t="s">
        <v>147</v>
      </c>
      <c r="B73" t="s">
        <v>148</v>
      </c>
      <c r="C73">
        <v>219</v>
      </c>
      <c r="D73" s="10"/>
      <c r="E73" s="4" t="e">
        <f>#REF!/(#REF!+#REF!)</f>
        <v>#REF!</v>
      </c>
      <c r="F73" s="6" t="e">
        <f>#REF!-#REF!</f>
        <v>#REF!</v>
      </c>
    </row>
    <row r="74" spans="1:6" x14ac:dyDescent="0.25">
      <c r="A74" t="s">
        <v>149</v>
      </c>
      <c r="B74" t="s">
        <v>150</v>
      </c>
      <c r="C74">
        <v>219</v>
      </c>
      <c r="D74" s="10"/>
      <c r="E74" s="4" t="e">
        <f>#REF!/(#REF!+#REF!)</f>
        <v>#REF!</v>
      </c>
      <c r="F74" s="6" t="e">
        <f>#REF!-#REF!</f>
        <v>#REF!</v>
      </c>
    </row>
    <row r="75" spans="1:6" x14ac:dyDescent="0.25">
      <c r="A75" t="s">
        <v>151</v>
      </c>
      <c r="B75" t="s">
        <v>152</v>
      </c>
      <c r="C75">
        <v>229</v>
      </c>
      <c r="D75" s="10"/>
      <c r="E75" s="4" t="e">
        <f>#REF!/(#REF!+#REF!)</f>
        <v>#REF!</v>
      </c>
      <c r="F75" s="6" t="e">
        <f>#REF!-#REF!</f>
        <v>#REF!</v>
      </c>
    </row>
    <row r="76" spans="1:6" x14ac:dyDescent="0.25">
      <c r="A76" t="s">
        <v>153</v>
      </c>
      <c r="B76" t="s">
        <v>154</v>
      </c>
      <c r="C76">
        <v>358.24</v>
      </c>
      <c r="D76" s="10">
        <v>291.95999999999998</v>
      </c>
      <c r="E76" s="4" t="e">
        <f>#REF!/(#REF!+#REF!)</f>
        <v>#REF!</v>
      </c>
      <c r="F76" s="6" t="e">
        <f>#REF!-#REF!</f>
        <v>#REF!</v>
      </c>
    </row>
    <row r="77" spans="1:6" x14ac:dyDescent="0.25">
      <c r="A77" t="s">
        <v>155</v>
      </c>
      <c r="B77" t="s">
        <v>156</v>
      </c>
      <c r="C77">
        <v>495</v>
      </c>
      <c r="D77" s="10"/>
      <c r="E77" s="4" t="e">
        <f>#REF!/(#REF!+#REF!)</f>
        <v>#REF!</v>
      </c>
      <c r="F77" s="6" t="e">
        <f>#REF!-#REF!</f>
        <v>#REF!</v>
      </c>
    </row>
    <row r="78" spans="1:6" x14ac:dyDescent="0.25">
      <c r="A78" t="s">
        <v>157</v>
      </c>
      <c r="B78" t="s">
        <v>158</v>
      </c>
      <c r="C78">
        <v>79</v>
      </c>
      <c r="D78" s="10"/>
      <c r="E78" s="4" t="e">
        <f>#REF!/(#REF!+#REF!)</f>
        <v>#REF!</v>
      </c>
      <c r="F78" s="6" t="e">
        <f>#REF!-#REF!</f>
        <v>#REF!</v>
      </c>
    </row>
    <row r="79" spans="1:6" x14ac:dyDescent="0.25">
      <c r="A79" t="s">
        <v>159</v>
      </c>
      <c r="B79" t="s">
        <v>160</v>
      </c>
      <c r="C79">
        <v>79</v>
      </c>
      <c r="D79" s="10"/>
      <c r="E79" s="4" t="e">
        <f>#REF!/(#REF!+#REF!)</f>
        <v>#REF!</v>
      </c>
      <c r="F79" s="6" t="e">
        <f>#REF!-#REF!</f>
        <v>#REF!</v>
      </c>
    </row>
    <row r="80" spans="1:6" x14ac:dyDescent="0.25">
      <c r="A80" t="s">
        <v>161</v>
      </c>
      <c r="B80" t="s">
        <v>162</v>
      </c>
      <c r="C80">
        <v>79</v>
      </c>
      <c r="D80" s="10"/>
      <c r="E80" s="4" t="e">
        <f>#REF!/(#REF!+#REF!)</f>
        <v>#REF!</v>
      </c>
      <c r="F80" s="6" t="e">
        <f>#REF!-#REF!</f>
        <v>#REF!</v>
      </c>
    </row>
    <row r="81" spans="1:6" x14ac:dyDescent="0.25">
      <c r="A81" t="s">
        <v>163</v>
      </c>
      <c r="B81" t="s">
        <v>164</v>
      </c>
      <c r="C81">
        <v>79</v>
      </c>
      <c r="D81" s="10"/>
      <c r="E81" s="4" t="e">
        <f>#REF!/(#REF!+#REF!)</f>
        <v>#REF!</v>
      </c>
      <c r="F81" s="6" t="e">
        <f>#REF!-#REF!</f>
        <v>#REF!</v>
      </c>
    </row>
    <row r="82" spans="1:6" x14ac:dyDescent="0.25">
      <c r="A82" t="s">
        <v>165</v>
      </c>
      <c r="B82" t="s">
        <v>166</v>
      </c>
      <c r="C82">
        <v>92</v>
      </c>
      <c r="D82" s="10"/>
      <c r="E82" s="4" t="e">
        <f>#REF!/(#REF!+#REF!)</f>
        <v>#REF!</v>
      </c>
      <c r="F82" s="6" t="e">
        <f>#REF!-#REF!</f>
        <v>#REF!</v>
      </c>
    </row>
    <row r="83" spans="1:6" x14ac:dyDescent="0.25">
      <c r="A83" t="s">
        <v>167</v>
      </c>
      <c r="B83" t="s">
        <v>168</v>
      </c>
      <c r="C83">
        <v>92</v>
      </c>
      <c r="D83" s="10"/>
      <c r="E83" s="4" t="e">
        <f>#REF!/(#REF!+#REF!)</f>
        <v>#REF!</v>
      </c>
      <c r="F83" s="6" t="e">
        <f>#REF!-#REF!</f>
        <v>#REF!</v>
      </c>
    </row>
    <row r="84" spans="1:6" x14ac:dyDescent="0.25">
      <c r="A84" t="s">
        <v>169</v>
      </c>
      <c r="B84" t="s">
        <v>170</v>
      </c>
      <c r="C84">
        <v>92</v>
      </c>
      <c r="D84" s="10"/>
      <c r="E84" s="4" t="e">
        <f>#REF!/(#REF!+#REF!)</f>
        <v>#REF!</v>
      </c>
      <c r="F84" s="6" t="e">
        <f>#REF!-#REF!</f>
        <v>#REF!</v>
      </c>
    </row>
    <row r="85" spans="1:6" x14ac:dyDescent="0.25">
      <c r="A85" t="s">
        <v>171</v>
      </c>
      <c r="B85" t="s">
        <v>172</v>
      </c>
      <c r="C85">
        <v>92</v>
      </c>
      <c r="D85" s="10"/>
      <c r="E85" s="4" t="e">
        <f>#REF!/(#REF!+#REF!)</f>
        <v>#REF!</v>
      </c>
      <c r="F85" s="6" t="e">
        <f>#REF!-#REF!</f>
        <v>#REF!</v>
      </c>
    </row>
    <row r="86" spans="1:6" x14ac:dyDescent="0.25">
      <c r="A86" t="s">
        <v>173</v>
      </c>
      <c r="B86" t="s">
        <v>174</v>
      </c>
      <c r="C86">
        <v>110</v>
      </c>
      <c r="D86" s="10"/>
      <c r="E86" s="4" t="e">
        <f>#REF!/(#REF!+#REF!)</f>
        <v>#REF!</v>
      </c>
      <c r="F86" s="6" t="e">
        <f>#REF!-#REF!</f>
        <v>#REF!</v>
      </c>
    </row>
    <row r="87" spans="1:6" x14ac:dyDescent="0.25">
      <c r="A87" t="s">
        <v>175</v>
      </c>
      <c r="B87" t="s">
        <v>176</v>
      </c>
      <c r="C87">
        <v>110</v>
      </c>
      <c r="D87" s="10"/>
      <c r="E87" s="4" t="e">
        <f>#REF!/(#REF!+#REF!)</f>
        <v>#REF!</v>
      </c>
      <c r="F87" s="6" t="e">
        <f>#REF!-#REF!</f>
        <v>#REF!</v>
      </c>
    </row>
    <row r="88" spans="1:6" x14ac:dyDescent="0.25">
      <c r="A88" t="s">
        <v>177</v>
      </c>
      <c r="B88" t="s">
        <v>178</v>
      </c>
      <c r="C88">
        <v>110</v>
      </c>
      <c r="D88" s="10"/>
      <c r="E88" s="4" t="e">
        <f>#REF!/(#REF!+#REF!)</f>
        <v>#REF!</v>
      </c>
      <c r="F88" s="6" t="e">
        <f>#REF!-#REF!</f>
        <v>#REF!</v>
      </c>
    </row>
    <row r="89" spans="1:6" x14ac:dyDescent="0.25">
      <c r="A89" t="s">
        <v>179</v>
      </c>
      <c r="B89" t="s">
        <v>180</v>
      </c>
      <c r="C89">
        <v>110</v>
      </c>
      <c r="D89" s="10"/>
      <c r="E89" s="4" t="e">
        <f>#REF!/(#REF!+#REF!)</f>
        <v>#REF!</v>
      </c>
      <c r="F89" s="6" t="e">
        <f>#REF!-#REF!</f>
        <v>#REF!</v>
      </c>
    </row>
    <row r="90" spans="1:6" x14ac:dyDescent="0.25">
      <c r="A90" t="s">
        <v>181</v>
      </c>
      <c r="B90" t="s">
        <v>182</v>
      </c>
      <c r="C90">
        <v>110</v>
      </c>
      <c r="D90" s="10"/>
      <c r="E90" s="4" t="e">
        <f>#REF!/(#REF!+#REF!)</f>
        <v>#REF!</v>
      </c>
      <c r="F90" s="6" t="e">
        <f>#REF!-#REF!</f>
        <v>#REF!</v>
      </c>
    </row>
    <row r="91" spans="1:6" x14ac:dyDescent="0.25">
      <c r="A91" t="s">
        <v>183</v>
      </c>
      <c r="B91" t="s">
        <v>184</v>
      </c>
      <c r="C91">
        <v>110</v>
      </c>
      <c r="D91" s="10"/>
      <c r="E91" s="4" t="e">
        <f>#REF!/(#REF!+#REF!)</f>
        <v>#REF!</v>
      </c>
      <c r="F91" s="6" t="e">
        <f>#REF!-#REF!</f>
        <v>#REF!</v>
      </c>
    </row>
    <row r="92" spans="1:6" x14ac:dyDescent="0.25">
      <c r="A92" t="s">
        <v>185</v>
      </c>
      <c r="B92" t="s">
        <v>186</v>
      </c>
      <c r="C92">
        <v>110</v>
      </c>
      <c r="D92" s="10"/>
      <c r="E92" s="4" t="e">
        <f>#REF!/(#REF!+#REF!)</f>
        <v>#REF!</v>
      </c>
      <c r="F92" s="6" t="e">
        <f>#REF!-#REF!</f>
        <v>#REF!</v>
      </c>
    </row>
    <row r="93" spans="1:6" x14ac:dyDescent="0.25">
      <c r="A93" t="s">
        <v>187</v>
      </c>
      <c r="B93" t="s">
        <v>188</v>
      </c>
      <c r="C93">
        <v>110</v>
      </c>
      <c r="D93" s="10">
        <v>10054.19</v>
      </c>
      <c r="E93" s="4" t="e">
        <f>#REF!/(#REF!+#REF!)</f>
        <v>#REF!</v>
      </c>
      <c r="F93" s="6" t="e">
        <f>#REF!-#REF!</f>
        <v>#REF!</v>
      </c>
    </row>
    <row r="94" spans="1:6" x14ac:dyDescent="0.25">
      <c r="A94" t="s">
        <v>189</v>
      </c>
      <c r="B94" t="s">
        <v>190</v>
      </c>
      <c r="C94">
        <v>0.28000000000000003</v>
      </c>
      <c r="D94" s="10">
        <v>56.02</v>
      </c>
      <c r="E94" s="4" t="e">
        <f>#REF!/(#REF!+#REF!)</f>
        <v>#REF!</v>
      </c>
      <c r="F94" s="6" t="e">
        <f>#REF!-#REF!</f>
        <v>#REF!</v>
      </c>
    </row>
    <row r="95" spans="1:6" x14ac:dyDescent="0.25">
      <c r="A95" t="s">
        <v>197</v>
      </c>
      <c r="B95" t="s">
        <v>198</v>
      </c>
      <c r="C95">
        <v>60</v>
      </c>
      <c r="D95" s="10">
        <v>642.16</v>
      </c>
      <c r="E95" s="4" t="e">
        <f>#REF!/(#REF!+#REF!)</f>
        <v>#REF!</v>
      </c>
      <c r="F95" s="6" t="e">
        <f>#REF!-#REF!</f>
        <v>#REF!</v>
      </c>
    </row>
    <row r="96" spans="1:6" x14ac:dyDescent="0.25">
      <c r="A96" t="s">
        <v>191</v>
      </c>
      <c r="B96" t="s">
        <v>192</v>
      </c>
      <c r="C96">
        <v>24.9</v>
      </c>
      <c r="D96" s="10"/>
      <c r="E96" s="4" t="e">
        <f>#REF!/(#REF!+#REF!)</f>
        <v>#REF!</v>
      </c>
      <c r="F96" s="6" t="e">
        <f>#REF!-#REF!</f>
        <v>#REF!</v>
      </c>
    </row>
    <row r="97" spans="1:6" x14ac:dyDescent="0.25">
      <c r="A97" t="s">
        <v>193</v>
      </c>
      <c r="B97" t="s">
        <v>194</v>
      </c>
      <c r="C97">
        <v>34.9</v>
      </c>
      <c r="D97" s="10"/>
      <c r="E97" s="4" t="e">
        <f>#REF!/(#REF!+#REF!)</f>
        <v>#REF!</v>
      </c>
      <c r="F97" s="6" t="e">
        <f>#REF!-#REF!</f>
        <v>#REF!</v>
      </c>
    </row>
    <row r="98" spans="1:6" x14ac:dyDescent="0.25">
      <c r="A98" t="s">
        <v>195</v>
      </c>
      <c r="B98" t="s">
        <v>196</v>
      </c>
      <c r="C98">
        <v>34.9</v>
      </c>
      <c r="D98" s="10">
        <v>268.2</v>
      </c>
      <c r="E98" s="4" t="e">
        <f>#REF!/(#REF!+#REF!)</f>
        <v>#REF!</v>
      </c>
      <c r="F98" s="6" t="e">
        <f>#REF!-#REF!</f>
        <v>#REF!</v>
      </c>
    </row>
    <row r="99" spans="1:6" x14ac:dyDescent="0.25">
      <c r="A99" t="s">
        <v>199</v>
      </c>
      <c r="B99" t="s">
        <v>200</v>
      </c>
      <c r="C99">
        <v>125</v>
      </c>
      <c r="D99" s="10">
        <v>1825.61</v>
      </c>
      <c r="E99" s="4" t="e">
        <f>#REF!/(#REF!+#REF!)</f>
        <v>#REF!</v>
      </c>
      <c r="F99" s="6" t="e">
        <f>#REF!-#REF!</f>
        <v>#REF!</v>
      </c>
    </row>
    <row r="100" spans="1:6" x14ac:dyDescent="0.25">
      <c r="A100" t="s">
        <v>201</v>
      </c>
      <c r="B100" t="s">
        <v>202</v>
      </c>
      <c r="C100">
        <v>149</v>
      </c>
      <c r="D100" s="10">
        <v>309.12</v>
      </c>
      <c r="E100" s="4" t="e">
        <f>#REF!/(#REF!+#REF!)</f>
        <v>#REF!</v>
      </c>
      <c r="F100" s="6" t="e">
        <f>#REF!-#REF!</f>
        <v>#REF!</v>
      </c>
    </row>
    <row r="101" spans="1:6" x14ac:dyDescent="0.25">
      <c r="A101" t="s">
        <v>203</v>
      </c>
      <c r="B101" t="s">
        <v>204</v>
      </c>
      <c r="C101">
        <v>3.5</v>
      </c>
      <c r="D101" s="10">
        <v>11.55</v>
      </c>
      <c r="E101" s="4" t="e">
        <f>#REF!/(#REF!+#REF!)</f>
        <v>#REF!</v>
      </c>
      <c r="F101" s="6" t="e">
        <f>#REF!-#REF!</f>
        <v>#REF!</v>
      </c>
    </row>
    <row r="102" spans="1:6" x14ac:dyDescent="0.25">
      <c r="A102" t="s">
        <v>205</v>
      </c>
      <c r="B102" t="s">
        <v>206</v>
      </c>
      <c r="C102">
        <v>3.5</v>
      </c>
      <c r="D102" s="10">
        <v>890.35</v>
      </c>
      <c r="E102" s="4" t="e">
        <f>#REF!/(#REF!+#REF!)</f>
        <v>#REF!</v>
      </c>
      <c r="F102" s="6" t="e">
        <f>#REF!-#REF!</f>
        <v>#REF!</v>
      </c>
    </row>
    <row r="103" spans="1:6" x14ac:dyDescent="0.25">
      <c r="A103" t="s">
        <v>207</v>
      </c>
      <c r="B103" t="s">
        <v>208</v>
      </c>
      <c r="C103">
        <v>3.5</v>
      </c>
      <c r="D103" s="10">
        <v>24436.42</v>
      </c>
      <c r="E103" s="4" t="e">
        <f>#REF!/(#REF!+#REF!)</f>
        <v>#REF!</v>
      </c>
      <c r="F103" s="6" t="e">
        <f>#REF!-#REF!</f>
        <v>#REF!</v>
      </c>
    </row>
    <row r="104" spans="1:6" x14ac:dyDescent="0.25">
      <c r="A104" t="s">
        <v>209</v>
      </c>
      <c r="B104" t="s">
        <v>210</v>
      </c>
      <c r="C104">
        <v>179</v>
      </c>
      <c r="D104" s="10">
        <v>89.25</v>
      </c>
      <c r="E104" s="4" t="e">
        <f>#REF!/(#REF!+#REF!)</f>
        <v>#REF!</v>
      </c>
      <c r="F104" s="6" t="e">
        <f>#REF!-#REF!</f>
        <v>#REF!</v>
      </c>
    </row>
    <row r="105" spans="1:6" x14ac:dyDescent="0.25">
      <c r="A105" t="s">
        <v>211</v>
      </c>
      <c r="B105" t="s">
        <v>212</v>
      </c>
      <c r="C105">
        <v>169</v>
      </c>
      <c r="D105" s="10"/>
      <c r="E105" s="4" t="e">
        <f>#REF!/(#REF!+#REF!)</f>
        <v>#REF!</v>
      </c>
      <c r="F105" s="6" t="e">
        <f>#REF!-#REF!</f>
        <v>#REF!</v>
      </c>
    </row>
    <row r="106" spans="1:6" x14ac:dyDescent="0.25">
      <c r="A106" t="s">
        <v>213</v>
      </c>
      <c r="B106" t="s">
        <v>214</v>
      </c>
      <c r="C106">
        <v>129</v>
      </c>
      <c r="D106" s="10">
        <v>2076.9</v>
      </c>
      <c r="E106" s="4" t="e">
        <f>#REF!/(#REF!+#REF!)</f>
        <v>#REF!</v>
      </c>
      <c r="F106" s="6" t="e">
        <f>#REF!-#REF!</f>
        <v>#REF!</v>
      </c>
    </row>
    <row r="107" spans="1:6" x14ac:dyDescent="0.25">
      <c r="A107" t="s">
        <v>215</v>
      </c>
      <c r="B107" t="s">
        <v>216</v>
      </c>
      <c r="C107">
        <v>159</v>
      </c>
      <c r="D107" s="10">
        <v>159</v>
      </c>
      <c r="E107" s="4" t="e">
        <f>#REF!/(#REF!+#REF!)</f>
        <v>#REF!</v>
      </c>
      <c r="F107" s="6" t="e">
        <f>#REF!-#REF!</f>
        <v>#REF!</v>
      </c>
    </row>
    <row r="108" spans="1:6" x14ac:dyDescent="0.25">
      <c r="A108" t="s">
        <v>217</v>
      </c>
      <c r="B108" t="s">
        <v>218</v>
      </c>
      <c r="C108">
        <v>129</v>
      </c>
      <c r="D108" s="10">
        <v>129</v>
      </c>
      <c r="E108" s="4" t="e">
        <f>#REF!/(#REF!+#REF!)</f>
        <v>#REF!</v>
      </c>
      <c r="F108" s="6" t="e">
        <f>#REF!-#REF!</f>
        <v>#REF!</v>
      </c>
    </row>
    <row r="109" spans="1:6" x14ac:dyDescent="0.25">
      <c r="A109" t="s">
        <v>219</v>
      </c>
      <c r="B109" t="s">
        <v>220</v>
      </c>
      <c r="C109">
        <v>149</v>
      </c>
      <c r="D109" s="10"/>
      <c r="E109" s="4" t="e">
        <f>#REF!/(#REF!+#REF!)</f>
        <v>#REF!</v>
      </c>
      <c r="F109" s="6" t="e">
        <f>#REF!-#REF!</f>
        <v>#REF!</v>
      </c>
    </row>
    <row r="110" spans="1:6" x14ac:dyDescent="0.25">
      <c r="A110" t="s">
        <v>221</v>
      </c>
      <c r="B110" t="s">
        <v>222</v>
      </c>
      <c r="C110">
        <v>189</v>
      </c>
      <c r="D110" s="10"/>
      <c r="E110" s="4" t="e">
        <f>#REF!/(#REF!+#REF!)</f>
        <v>#REF!</v>
      </c>
      <c r="F110" s="6" t="e">
        <f>#REF!-#REF!</f>
        <v>#REF!</v>
      </c>
    </row>
    <row r="111" spans="1:6" x14ac:dyDescent="0.25">
      <c r="A111" t="s">
        <v>223</v>
      </c>
      <c r="B111" t="s">
        <v>224</v>
      </c>
      <c r="C111">
        <v>129</v>
      </c>
      <c r="D111" s="10">
        <v>295.75</v>
      </c>
      <c r="E111" s="4" t="e">
        <f>#REF!/(#REF!+#REF!)</f>
        <v>#REF!</v>
      </c>
      <c r="F111" s="6" t="e">
        <f>#REF!-#REF!</f>
        <v>#REF!</v>
      </c>
    </row>
    <row r="112" spans="1:6" x14ac:dyDescent="0.25">
      <c r="A112" t="s">
        <v>225</v>
      </c>
      <c r="B112" t="s">
        <v>226</v>
      </c>
      <c r="C112">
        <v>99</v>
      </c>
      <c r="D112" s="11">
        <v>179</v>
      </c>
      <c r="E112" s="4" t="e">
        <f>#REF!/(#REF!+#REF!)</f>
        <v>#REF!</v>
      </c>
      <c r="F112" s="5" t="e">
        <f>SUM(F113:F124)</f>
        <v>#REF!</v>
      </c>
    </row>
    <row r="113" spans="1:6" x14ac:dyDescent="0.25">
      <c r="A113" t="s">
        <v>227</v>
      </c>
      <c r="B113" t="s">
        <v>228</v>
      </c>
      <c r="C113">
        <v>159</v>
      </c>
      <c r="D113" s="10"/>
      <c r="E113" s="4" t="e">
        <f>#REF!/(#REF!+#REF!)</f>
        <v>#REF!</v>
      </c>
      <c r="F113" s="6" t="e">
        <f>#REF!-#REF!</f>
        <v>#REF!</v>
      </c>
    </row>
    <row r="114" spans="1:6" x14ac:dyDescent="0.25">
      <c r="A114" t="s">
        <v>229</v>
      </c>
      <c r="B114" t="s">
        <v>230</v>
      </c>
      <c r="C114">
        <v>199</v>
      </c>
      <c r="D114" s="10">
        <v>141.75</v>
      </c>
      <c r="E114" s="4" t="e">
        <f>#REF!/(#REF!+#REF!)</f>
        <v>#REF!</v>
      </c>
      <c r="F114" s="6" t="e">
        <f>#REF!-#REF!</f>
        <v>#REF!</v>
      </c>
    </row>
    <row r="115" spans="1:6" x14ac:dyDescent="0.25">
      <c r="A115" t="s">
        <v>231</v>
      </c>
      <c r="B115" t="s">
        <v>232</v>
      </c>
      <c r="C115">
        <v>179</v>
      </c>
      <c r="D115" s="10"/>
      <c r="E115" s="4" t="e">
        <f>#REF!/(#REF!+#REF!)</f>
        <v>#REF!</v>
      </c>
      <c r="F115" s="6" t="e">
        <f>#REF!-#REF!</f>
        <v>#REF!</v>
      </c>
    </row>
    <row r="116" spans="1:6" x14ac:dyDescent="0.25">
      <c r="A116" t="s">
        <v>233</v>
      </c>
      <c r="B116" t="s">
        <v>234</v>
      </c>
      <c r="C116">
        <v>129</v>
      </c>
      <c r="D116" s="10"/>
      <c r="E116" s="4" t="e">
        <f>#REF!/(#REF!+#REF!)</f>
        <v>#REF!</v>
      </c>
      <c r="F116" s="6" t="e">
        <f>#REF!-#REF!</f>
        <v>#REF!</v>
      </c>
    </row>
    <row r="117" spans="1:6" x14ac:dyDescent="0.25">
      <c r="A117" t="s">
        <v>235</v>
      </c>
      <c r="B117" t="s">
        <v>236</v>
      </c>
      <c r="C117">
        <v>119</v>
      </c>
      <c r="D117" s="10">
        <v>4.9000000000000004</v>
      </c>
      <c r="E117" s="4" t="e">
        <f>#REF!/(#REF!+#REF!)</f>
        <v>#REF!</v>
      </c>
      <c r="F117" s="6"/>
    </row>
    <row r="118" spans="1:6" x14ac:dyDescent="0.25">
      <c r="A118" t="s">
        <v>237</v>
      </c>
      <c r="B118" t="s">
        <v>238</v>
      </c>
      <c r="C118">
        <v>169</v>
      </c>
      <c r="D118" s="10"/>
      <c r="E118" s="4" t="e">
        <f>#REF!/(#REF!+#REF!)</f>
        <v>#REF!</v>
      </c>
      <c r="F118" s="6"/>
    </row>
    <row r="119" spans="1:6" x14ac:dyDescent="0.25">
      <c r="A119" t="s">
        <v>239</v>
      </c>
      <c r="B119" t="s">
        <v>240</v>
      </c>
      <c r="C119">
        <v>4.9000000000000004</v>
      </c>
      <c r="D119" s="10"/>
      <c r="E119" s="4" t="e">
        <f>#REF!/(#REF!+#REF!)</f>
        <v>#REF!</v>
      </c>
      <c r="F119" s="6" t="e">
        <f>#REF!-#REF!</f>
        <v>#REF!</v>
      </c>
    </row>
    <row r="120" spans="1:6" x14ac:dyDescent="0.25">
      <c r="A120" t="s">
        <v>241</v>
      </c>
      <c r="B120" t="s">
        <v>242</v>
      </c>
      <c r="C120">
        <v>0</v>
      </c>
      <c r="D120" s="10"/>
      <c r="E120" s="4" t="e">
        <f>#REF!/(#REF!+#REF!)</f>
        <v>#REF!</v>
      </c>
      <c r="F120" s="6" t="e">
        <f>#REF!-#REF!</f>
        <v>#REF!</v>
      </c>
    </row>
    <row r="121" spans="1:6" x14ac:dyDescent="0.25">
      <c r="A121" t="s">
        <v>243</v>
      </c>
      <c r="B121" t="s">
        <v>244</v>
      </c>
      <c r="C121">
        <v>0</v>
      </c>
      <c r="D121" s="10"/>
      <c r="E121" s="4" t="e">
        <f>#REF!/(#REF!+#REF!)</f>
        <v>#REF!</v>
      </c>
      <c r="F121" s="6" t="e">
        <f>#REF!-#REF!</f>
        <v>#REF!</v>
      </c>
    </row>
    <row r="122" spans="1:6" x14ac:dyDescent="0.25">
      <c r="A122" t="s">
        <v>245</v>
      </c>
      <c r="B122" t="s">
        <v>246</v>
      </c>
      <c r="C122">
        <v>0</v>
      </c>
      <c r="D122" s="10">
        <v>123.85</v>
      </c>
      <c r="E122" s="4" t="e">
        <f>#REF!/(#REF!+#REF!)</f>
        <v>#REF!</v>
      </c>
      <c r="F122" s="6" t="e">
        <f>#REF!-#REF!</f>
        <v>#REF!</v>
      </c>
    </row>
    <row r="123" spans="1:6" x14ac:dyDescent="0.25">
      <c r="A123" t="s">
        <v>247</v>
      </c>
      <c r="B123" t="s">
        <v>248</v>
      </c>
      <c r="C123">
        <v>0.4</v>
      </c>
      <c r="D123" s="10">
        <v>1488.96</v>
      </c>
      <c r="E123" s="4" t="e">
        <f>#REF!/(#REF!+#REF!)</f>
        <v>#REF!</v>
      </c>
      <c r="F123" s="6" t="e">
        <f>#REF!-#REF!</f>
        <v>#REF!</v>
      </c>
    </row>
    <row r="124" spans="1:6" x14ac:dyDescent="0.25">
      <c r="A124" t="s">
        <v>249</v>
      </c>
      <c r="B124" t="s">
        <v>250</v>
      </c>
      <c r="C124">
        <v>0</v>
      </c>
      <c r="D124" s="10"/>
      <c r="E124" s="4" t="e">
        <f>#REF!/(#REF!+#REF!)</f>
        <v>#REF!</v>
      </c>
      <c r="F124" s="6" t="e">
        <f>#REF!-#REF!</f>
        <v>#REF!</v>
      </c>
    </row>
    <row r="125" spans="1:6" x14ac:dyDescent="0.25">
      <c r="A125" t="s">
        <v>251</v>
      </c>
      <c r="B125" t="s">
        <v>252</v>
      </c>
      <c r="C125">
        <v>0</v>
      </c>
      <c r="D125" s="11"/>
      <c r="E125" s="4" t="e">
        <f>#REF!/(#REF!+#REF!)</f>
        <v>#REF!</v>
      </c>
      <c r="F125" s="5" t="e">
        <f t="shared" ref="F125" si="0">SUM(F113:F124)</f>
        <v>#REF!</v>
      </c>
    </row>
    <row r="126" spans="1:6" x14ac:dyDescent="0.25">
      <c r="A126" t="s">
        <v>253</v>
      </c>
      <c r="B126" t="s">
        <v>254</v>
      </c>
      <c r="C126">
        <v>0</v>
      </c>
      <c r="D126" s="10"/>
      <c r="E126" s="4" t="e">
        <f>#REF!/(#REF!+#REF!)</f>
        <v>#REF!</v>
      </c>
      <c r="F126" s="6" t="e">
        <f>#REF!-#REF!</f>
        <v>#REF!</v>
      </c>
    </row>
    <row r="127" spans="1:6" x14ac:dyDescent="0.25">
      <c r="A127" t="s">
        <v>255</v>
      </c>
      <c r="B127" t="s">
        <v>256</v>
      </c>
      <c r="C127">
        <v>0</v>
      </c>
      <c r="D127" s="10"/>
      <c r="E127" s="4" t="e">
        <f>#REF!/(#REF!+#REF!)</f>
        <v>#REF!</v>
      </c>
      <c r="F127" s="6" t="e">
        <f>#REF!-#REF!</f>
        <v>#REF!</v>
      </c>
    </row>
    <row r="128" spans="1:6" x14ac:dyDescent="0.25">
      <c r="A128" t="s">
        <v>257</v>
      </c>
      <c r="B128" t="s">
        <v>258</v>
      </c>
      <c r="C128">
        <v>0</v>
      </c>
      <c r="D128" s="13"/>
      <c r="E128" s="3"/>
      <c r="F128" s="3"/>
    </row>
    <row r="129" spans="1:6" x14ac:dyDescent="0.25">
      <c r="A129" t="s">
        <v>259</v>
      </c>
      <c r="B129" t="s">
        <v>260</v>
      </c>
      <c r="C129">
        <v>0</v>
      </c>
      <c r="D129" s="13"/>
      <c r="E129" s="3"/>
      <c r="F129" s="3"/>
    </row>
    <row r="130" spans="1:6" x14ac:dyDescent="0.25">
      <c r="A130" t="s">
        <v>261</v>
      </c>
      <c r="B130" t="s">
        <v>262</v>
      </c>
      <c r="C130">
        <v>0</v>
      </c>
      <c r="D130" s="13"/>
      <c r="E130" s="3"/>
      <c r="F130" s="3"/>
    </row>
    <row r="131" spans="1:6" x14ac:dyDescent="0.25">
      <c r="A131" t="s">
        <v>263</v>
      </c>
      <c r="B131" t="s">
        <v>264</v>
      </c>
      <c r="C131">
        <v>0</v>
      </c>
      <c r="D131" s="13"/>
      <c r="E131" s="3"/>
      <c r="F131" s="3"/>
    </row>
    <row r="132" spans="1:6" x14ac:dyDescent="0.25">
      <c r="A132" t="s">
        <v>265</v>
      </c>
      <c r="B132" t="s">
        <v>266</v>
      </c>
      <c r="C132">
        <v>0</v>
      </c>
      <c r="D132" s="13">
        <v>29</v>
      </c>
      <c r="E132" s="3"/>
      <c r="F132" s="3"/>
    </row>
    <row r="133" spans="1:6" x14ac:dyDescent="0.25">
      <c r="A133" t="s">
        <v>267</v>
      </c>
      <c r="B133" t="s">
        <v>268</v>
      </c>
      <c r="C133">
        <v>0</v>
      </c>
      <c r="D133" s="13">
        <v>3535.8</v>
      </c>
      <c r="E133" s="3"/>
      <c r="F133" s="3"/>
    </row>
    <row r="134" spans="1:6" x14ac:dyDescent="0.25">
      <c r="A134" t="s">
        <v>269</v>
      </c>
      <c r="B134" t="s">
        <v>270</v>
      </c>
      <c r="C134">
        <v>0</v>
      </c>
      <c r="D134" s="13"/>
      <c r="E134" s="3"/>
      <c r="F134" s="3"/>
    </row>
    <row r="135" spans="1:6" x14ac:dyDescent="0.25">
      <c r="A135" t="s">
        <v>271</v>
      </c>
      <c r="B135" t="s">
        <v>272</v>
      </c>
      <c r="C135">
        <v>35.9</v>
      </c>
      <c r="D135" s="13">
        <v>161.1</v>
      </c>
      <c r="E135" s="3"/>
      <c r="F135" s="3"/>
    </row>
    <row r="136" spans="1:6" x14ac:dyDescent="0.25">
      <c r="A136" t="s">
        <v>273</v>
      </c>
      <c r="B136" t="s">
        <v>274</v>
      </c>
      <c r="C136">
        <v>99</v>
      </c>
      <c r="D136" s="13"/>
      <c r="E136" s="3"/>
      <c r="F136" s="3"/>
    </row>
    <row r="137" spans="1:6" x14ac:dyDescent="0.25">
      <c r="A137" t="s">
        <v>275</v>
      </c>
      <c r="B137" t="s">
        <v>276</v>
      </c>
      <c r="C137">
        <v>0</v>
      </c>
      <c r="D137" s="13"/>
      <c r="E137" s="3"/>
      <c r="F137" s="3"/>
    </row>
    <row r="138" spans="1:6" x14ac:dyDescent="0.25">
      <c r="A138" t="s">
        <v>277</v>
      </c>
      <c r="B138" t="s">
        <v>278</v>
      </c>
      <c r="C138">
        <v>0</v>
      </c>
      <c r="D138" s="13"/>
      <c r="E138" s="3"/>
      <c r="F138" s="3"/>
    </row>
    <row r="139" spans="1:6" x14ac:dyDescent="0.25">
      <c r="A139" t="s">
        <v>279</v>
      </c>
      <c r="B139" t="s">
        <v>280</v>
      </c>
      <c r="C139">
        <v>0</v>
      </c>
      <c r="D139" s="13"/>
      <c r="E139" s="3"/>
      <c r="F139" s="3"/>
    </row>
    <row r="140" spans="1:6" x14ac:dyDescent="0.25">
      <c r="A140" t="s">
        <v>281</v>
      </c>
      <c r="B140" t="s">
        <v>282</v>
      </c>
      <c r="C140">
        <v>9.9</v>
      </c>
      <c r="D140" s="13"/>
      <c r="E140" s="3"/>
      <c r="F140" s="3"/>
    </row>
    <row r="141" spans="1:6" x14ac:dyDescent="0.25">
      <c r="A141" t="s">
        <v>283</v>
      </c>
      <c r="B141" t="s">
        <v>284</v>
      </c>
      <c r="C141">
        <v>0</v>
      </c>
      <c r="D141" s="13"/>
      <c r="E141" s="3"/>
      <c r="F141" s="3"/>
    </row>
    <row r="142" spans="1:6" x14ac:dyDescent="0.25">
      <c r="A142" t="s">
        <v>285</v>
      </c>
      <c r="B142" t="s">
        <v>286</v>
      </c>
      <c r="C142">
        <v>0</v>
      </c>
      <c r="D142" s="13"/>
      <c r="E142" s="3"/>
      <c r="F142" s="3"/>
    </row>
    <row r="143" spans="1:6" x14ac:dyDescent="0.25">
      <c r="A143" t="s">
        <v>287</v>
      </c>
      <c r="B143" t="s">
        <v>288</v>
      </c>
      <c r="C143">
        <v>89</v>
      </c>
      <c r="D143" s="13"/>
      <c r="E143" s="3"/>
      <c r="F143" s="3"/>
    </row>
    <row r="144" spans="1:6" x14ac:dyDescent="0.25">
      <c r="A144" t="s">
        <v>289</v>
      </c>
      <c r="B144" t="s">
        <v>290</v>
      </c>
      <c r="C144">
        <v>0</v>
      </c>
      <c r="D144" s="13"/>
      <c r="E144" s="3"/>
      <c r="F144" s="3"/>
    </row>
    <row r="145" spans="1:6" x14ac:dyDescent="0.25">
      <c r="A145" t="s">
        <v>291</v>
      </c>
      <c r="B145" t="s">
        <v>292</v>
      </c>
      <c r="C145">
        <v>179</v>
      </c>
      <c r="D145" s="13"/>
      <c r="E145" s="3"/>
      <c r="F145" s="3"/>
    </row>
    <row r="146" spans="1:6" x14ac:dyDescent="0.25">
      <c r="A146" t="s">
        <v>293</v>
      </c>
      <c r="B146" t="s">
        <v>294</v>
      </c>
      <c r="C146">
        <v>249</v>
      </c>
      <c r="D146" s="13"/>
      <c r="E146" s="3"/>
      <c r="F146" s="3"/>
    </row>
    <row r="147" spans="1:6" x14ac:dyDescent="0.25">
      <c r="A147" t="s">
        <v>295</v>
      </c>
      <c r="B147" t="s">
        <v>296</v>
      </c>
      <c r="C147">
        <v>199</v>
      </c>
      <c r="D147" s="13">
        <v>491.22</v>
      </c>
      <c r="E147" s="3"/>
      <c r="F147" s="3"/>
    </row>
    <row r="148" spans="1:6" x14ac:dyDescent="0.25">
      <c r="A148" t="s">
        <v>297</v>
      </c>
      <c r="B148" t="s">
        <v>298</v>
      </c>
      <c r="C148">
        <v>249</v>
      </c>
      <c r="D148" s="13"/>
      <c r="E148" s="3"/>
      <c r="F148" s="3"/>
    </row>
    <row r="149" spans="1:6" x14ac:dyDescent="0.25">
      <c r="A149" t="s">
        <v>299</v>
      </c>
      <c r="B149" t="s">
        <v>300</v>
      </c>
      <c r="C149">
        <v>59</v>
      </c>
      <c r="D149" s="13">
        <v>109.65</v>
      </c>
      <c r="E149" s="3"/>
      <c r="F149" s="3"/>
    </row>
    <row r="150" spans="1:6" x14ac:dyDescent="0.25">
      <c r="A150" t="s">
        <v>301</v>
      </c>
      <c r="B150" t="s">
        <v>302</v>
      </c>
      <c r="C150">
        <v>119</v>
      </c>
      <c r="D150" s="13">
        <v>179</v>
      </c>
      <c r="E150" s="3"/>
      <c r="F150" s="3"/>
    </row>
    <row r="151" spans="1:6" x14ac:dyDescent="0.25">
      <c r="A151" t="s">
        <v>303</v>
      </c>
      <c r="B151" t="s">
        <v>304</v>
      </c>
      <c r="C151">
        <v>59</v>
      </c>
      <c r="D151" s="13">
        <v>1067.0999999999999</v>
      </c>
      <c r="E151" s="3"/>
      <c r="F151" s="3"/>
    </row>
    <row r="152" spans="1:6" x14ac:dyDescent="0.25">
      <c r="A152" t="s">
        <v>305</v>
      </c>
      <c r="B152" t="s">
        <v>306</v>
      </c>
      <c r="C152">
        <v>119</v>
      </c>
      <c r="D152" s="13"/>
      <c r="E152" s="3"/>
      <c r="F152" s="3"/>
    </row>
    <row r="153" spans="1:6" x14ac:dyDescent="0.25">
      <c r="A153" t="s">
        <v>307</v>
      </c>
      <c r="B153" t="s">
        <v>308</v>
      </c>
      <c r="C153">
        <v>59</v>
      </c>
      <c r="D153" s="13"/>
      <c r="E153" s="3"/>
      <c r="F153" s="3"/>
    </row>
    <row r="154" spans="1:6" x14ac:dyDescent="0.25">
      <c r="A154" t="s">
        <v>309</v>
      </c>
      <c r="B154" t="s">
        <v>310</v>
      </c>
      <c r="C154">
        <v>109.9</v>
      </c>
      <c r="D154" s="13"/>
      <c r="E154" s="3"/>
      <c r="F154" s="3"/>
    </row>
    <row r="155" spans="1:6" x14ac:dyDescent="0.25">
      <c r="A155" t="s">
        <v>311</v>
      </c>
      <c r="B155" t="s">
        <v>312</v>
      </c>
      <c r="C155">
        <v>52.9</v>
      </c>
      <c r="D155" s="13"/>
      <c r="E155" s="3"/>
      <c r="F155" s="3"/>
    </row>
    <row r="156" spans="1:6" x14ac:dyDescent="0.25">
      <c r="A156" t="s">
        <v>313</v>
      </c>
      <c r="B156" t="s">
        <v>314</v>
      </c>
      <c r="C156">
        <v>74.900000000000006</v>
      </c>
      <c r="D156" s="13">
        <v>119</v>
      </c>
      <c r="E156" s="3"/>
      <c r="F156" s="3"/>
    </row>
    <row r="157" spans="1:6" x14ac:dyDescent="0.25">
      <c r="A157" t="s">
        <v>315</v>
      </c>
      <c r="B157" t="s">
        <v>316</v>
      </c>
      <c r="C157">
        <v>74.900000000000006</v>
      </c>
      <c r="D157" s="13"/>
      <c r="E157" s="3"/>
      <c r="F157" s="3"/>
    </row>
    <row r="158" spans="1:6" x14ac:dyDescent="0.25">
      <c r="A158" t="s">
        <v>317</v>
      </c>
      <c r="B158" t="s">
        <v>318</v>
      </c>
      <c r="C158">
        <v>29</v>
      </c>
      <c r="D158" s="13"/>
      <c r="E158" s="3"/>
      <c r="F158" s="3"/>
    </row>
    <row r="159" spans="1:6" x14ac:dyDescent="0.25">
      <c r="A159" t="s">
        <v>319</v>
      </c>
      <c r="B159" t="s">
        <v>320</v>
      </c>
      <c r="C159">
        <v>25.9</v>
      </c>
      <c r="D159" s="13"/>
      <c r="E159" s="3"/>
      <c r="F159" s="3"/>
    </row>
    <row r="160" spans="1:6" x14ac:dyDescent="0.25">
      <c r="A160" t="s">
        <v>321</v>
      </c>
      <c r="B160" t="s">
        <v>322</v>
      </c>
      <c r="C160">
        <v>149</v>
      </c>
      <c r="D160" s="13"/>
      <c r="E160" s="3"/>
      <c r="F160" s="3"/>
    </row>
    <row r="161" spans="1:6" x14ac:dyDescent="0.25">
      <c r="A161" t="s">
        <v>323</v>
      </c>
      <c r="B161" t="s">
        <v>324</v>
      </c>
      <c r="C161">
        <v>83.9</v>
      </c>
      <c r="D161" s="13"/>
      <c r="E161" s="3"/>
      <c r="F161" s="3"/>
    </row>
    <row r="162" spans="1:6" x14ac:dyDescent="0.25">
      <c r="A162" t="s">
        <v>325</v>
      </c>
      <c r="B162" t="s">
        <v>326</v>
      </c>
      <c r="C162">
        <v>184</v>
      </c>
      <c r="D162" s="13"/>
      <c r="E162" s="3"/>
      <c r="F162" s="3"/>
    </row>
    <row r="163" spans="1:6" x14ac:dyDescent="0.25">
      <c r="A163" t="s">
        <v>327</v>
      </c>
      <c r="B163" t="s">
        <v>328</v>
      </c>
      <c r="C163">
        <v>99</v>
      </c>
      <c r="D163" s="13"/>
      <c r="E163" s="3"/>
      <c r="F163" s="3"/>
    </row>
    <row r="164" spans="1:6" x14ac:dyDescent="0.25">
      <c r="A164" t="s">
        <v>329</v>
      </c>
      <c r="B164" t="s">
        <v>330</v>
      </c>
      <c r="C164">
        <v>29</v>
      </c>
      <c r="D164" s="13">
        <v>71.099999999999994</v>
      </c>
      <c r="E164" s="3"/>
      <c r="F164" s="3"/>
    </row>
    <row r="165" spans="1:6" x14ac:dyDescent="0.25">
      <c r="A165" t="s">
        <v>331</v>
      </c>
      <c r="B165" t="s">
        <v>332</v>
      </c>
      <c r="C165">
        <v>119</v>
      </c>
      <c r="D165" s="13">
        <v>234</v>
      </c>
      <c r="E165" s="3"/>
      <c r="F165" s="3"/>
    </row>
    <row r="166" spans="1:6" x14ac:dyDescent="0.25">
      <c r="A166" t="s">
        <v>333</v>
      </c>
      <c r="B166" t="s">
        <v>334</v>
      </c>
      <c r="C166">
        <v>11.9</v>
      </c>
      <c r="D166" s="13">
        <v>390</v>
      </c>
      <c r="E166" s="3"/>
      <c r="F166" s="3"/>
    </row>
    <row r="167" spans="1:6" x14ac:dyDescent="0.25">
      <c r="A167" t="s">
        <v>335</v>
      </c>
      <c r="B167" t="s">
        <v>336</v>
      </c>
      <c r="C167">
        <v>16.899999999999999</v>
      </c>
      <c r="D167" s="13">
        <v>467.28</v>
      </c>
      <c r="E167" s="3"/>
      <c r="F167" s="3"/>
    </row>
    <row r="168" spans="1:6" x14ac:dyDescent="0.25">
      <c r="A168" t="s">
        <v>337</v>
      </c>
      <c r="B168" t="s">
        <v>338</v>
      </c>
      <c r="C168">
        <v>184</v>
      </c>
      <c r="D168" s="13"/>
      <c r="E168" s="3"/>
      <c r="F168" s="3"/>
    </row>
    <row r="169" spans="1:6" x14ac:dyDescent="0.25">
      <c r="A169" t="s">
        <v>339</v>
      </c>
      <c r="B169" t="s">
        <v>340</v>
      </c>
      <c r="C169">
        <v>52.9</v>
      </c>
      <c r="D169" s="13"/>
      <c r="E169" s="3"/>
      <c r="F169" s="3"/>
    </row>
    <row r="170" spans="1:6" x14ac:dyDescent="0.25">
      <c r="A170" t="s">
        <v>341</v>
      </c>
      <c r="B170" t="s">
        <v>342</v>
      </c>
      <c r="C170">
        <v>0</v>
      </c>
      <c r="D170" s="13">
        <v>288.66000000000003</v>
      </c>
      <c r="E170" s="3"/>
      <c r="F170" s="3"/>
    </row>
    <row r="171" spans="1:6" x14ac:dyDescent="0.25">
      <c r="A171" t="s">
        <v>343</v>
      </c>
      <c r="B171" t="s">
        <v>344</v>
      </c>
      <c r="C171">
        <v>0</v>
      </c>
      <c r="D171" s="13"/>
      <c r="E171" s="3"/>
      <c r="F171" s="3"/>
    </row>
    <row r="172" spans="1:6" x14ac:dyDescent="0.25">
      <c r="A172" t="s">
        <v>345</v>
      </c>
      <c r="B172" t="s">
        <v>346</v>
      </c>
      <c r="C172">
        <v>0</v>
      </c>
      <c r="D172" s="13">
        <v>164.7</v>
      </c>
      <c r="E172" s="3"/>
      <c r="F172" s="3"/>
    </row>
    <row r="173" spans="1:6" x14ac:dyDescent="0.25">
      <c r="A173" t="s">
        <v>347</v>
      </c>
      <c r="B173" t="s">
        <v>348</v>
      </c>
      <c r="C173">
        <v>43.9</v>
      </c>
      <c r="D173" s="13"/>
      <c r="E173" s="3"/>
      <c r="F173" s="3"/>
    </row>
    <row r="174" spans="1:6" x14ac:dyDescent="0.25">
      <c r="A174" t="s">
        <v>349</v>
      </c>
      <c r="B174" t="s">
        <v>350</v>
      </c>
      <c r="C174">
        <v>13</v>
      </c>
      <c r="D174" s="13"/>
      <c r="E174" s="3"/>
      <c r="F174" s="3"/>
    </row>
    <row r="175" spans="1:6" x14ac:dyDescent="0.25">
      <c r="A175" t="s">
        <v>351</v>
      </c>
      <c r="B175" t="s">
        <v>352</v>
      </c>
      <c r="C175">
        <v>79</v>
      </c>
      <c r="D175" s="13"/>
      <c r="E175" s="3"/>
      <c r="F175" s="3"/>
    </row>
    <row r="176" spans="1:6" x14ac:dyDescent="0.25">
      <c r="A176" t="s">
        <v>353</v>
      </c>
      <c r="B176" t="s">
        <v>354</v>
      </c>
      <c r="C176">
        <v>39</v>
      </c>
      <c r="D176" s="13"/>
      <c r="E176" s="3"/>
      <c r="F176" s="3"/>
    </row>
    <row r="177" spans="1:6" x14ac:dyDescent="0.25">
      <c r="A177" t="s">
        <v>355</v>
      </c>
      <c r="B177" t="s">
        <v>356</v>
      </c>
      <c r="C177">
        <v>39</v>
      </c>
      <c r="D177" s="13"/>
      <c r="E177" s="3"/>
      <c r="F177" s="3"/>
    </row>
    <row r="178" spans="1:6" x14ac:dyDescent="0.25">
      <c r="A178" t="s">
        <v>357</v>
      </c>
      <c r="B178" t="s">
        <v>358</v>
      </c>
      <c r="C178">
        <v>39</v>
      </c>
      <c r="D178" s="13">
        <v>2483.52</v>
      </c>
      <c r="E178" s="3"/>
      <c r="F178" s="3"/>
    </row>
    <row r="179" spans="1:6" x14ac:dyDescent="0.25">
      <c r="A179" t="s">
        <v>359</v>
      </c>
      <c r="B179" t="s">
        <v>360</v>
      </c>
      <c r="C179">
        <v>23.4</v>
      </c>
      <c r="D179" s="13">
        <v>139.49</v>
      </c>
      <c r="E179" s="3"/>
      <c r="F179" s="3"/>
    </row>
    <row r="180" spans="1:6" x14ac:dyDescent="0.25">
      <c r="A180" t="s">
        <v>361</v>
      </c>
      <c r="B180" t="s">
        <v>362</v>
      </c>
      <c r="C180">
        <v>17.899999999999999</v>
      </c>
      <c r="D180" s="13"/>
      <c r="E180" s="3"/>
      <c r="F180" s="3"/>
    </row>
    <row r="181" spans="1:6" x14ac:dyDescent="0.25">
      <c r="A181" t="s">
        <v>363</v>
      </c>
      <c r="B181" t="s">
        <v>364</v>
      </c>
      <c r="C181">
        <v>33.9</v>
      </c>
      <c r="D181" s="13"/>
      <c r="E181" s="3"/>
      <c r="F181" s="3"/>
    </row>
    <row r="182" spans="1:6" x14ac:dyDescent="0.25">
      <c r="A182" t="s">
        <v>365</v>
      </c>
      <c r="B182" t="s">
        <v>366</v>
      </c>
      <c r="C182">
        <v>12.85</v>
      </c>
      <c r="D182" s="13"/>
      <c r="E182" s="3"/>
      <c r="F182" s="3"/>
    </row>
    <row r="183" spans="1:6" x14ac:dyDescent="0.25">
      <c r="A183" t="s">
        <v>367</v>
      </c>
      <c r="B183" t="s">
        <v>368</v>
      </c>
      <c r="C183">
        <v>33.9</v>
      </c>
      <c r="D183" s="13"/>
      <c r="E183" s="3"/>
      <c r="F183" s="3"/>
    </row>
    <row r="184" spans="1:6" x14ac:dyDescent="0.25">
      <c r="A184" t="s">
        <v>369</v>
      </c>
      <c r="B184" t="s">
        <v>370</v>
      </c>
      <c r="C184">
        <v>16.5</v>
      </c>
      <c r="D184" s="13"/>
      <c r="E184" s="3"/>
      <c r="F184" s="3"/>
    </row>
    <row r="185" spans="1:6" x14ac:dyDescent="0.25">
      <c r="A185" t="s">
        <v>371</v>
      </c>
      <c r="B185" t="s">
        <v>372</v>
      </c>
      <c r="C185">
        <v>1.8</v>
      </c>
      <c r="D185" s="13"/>
      <c r="E185" s="3"/>
      <c r="F185" s="3"/>
    </row>
    <row r="186" spans="1:6" x14ac:dyDescent="0.25">
      <c r="A186" t="s">
        <v>373</v>
      </c>
      <c r="B186" t="s">
        <v>374</v>
      </c>
      <c r="C186">
        <v>11.9</v>
      </c>
      <c r="D186" s="13"/>
      <c r="E186" s="3"/>
      <c r="F186" s="3"/>
    </row>
    <row r="187" spans="1:6" x14ac:dyDescent="0.25">
      <c r="A187" t="s">
        <v>375</v>
      </c>
      <c r="B187" t="s">
        <v>376</v>
      </c>
      <c r="C187">
        <v>11.9</v>
      </c>
      <c r="D187" s="13"/>
      <c r="E187" s="3"/>
      <c r="F187" s="3"/>
    </row>
    <row r="188" spans="1:6" x14ac:dyDescent="0.25">
      <c r="A188" t="s">
        <v>377</v>
      </c>
      <c r="B188" t="s">
        <v>378</v>
      </c>
      <c r="C188">
        <v>0</v>
      </c>
      <c r="D188" s="13">
        <v>20.47</v>
      </c>
      <c r="E188" s="3"/>
      <c r="F188" s="3"/>
    </row>
    <row r="189" spans="1:6" x14ac:dyDescent="0.25">
      <c r="A189" t="s">
        <v>379</v>
      </c>
      <c r="B189" t="s">
        <v>380</v>
      </c>
      <c r="C189">
        <v>19.899999999999999</v>
      </c>
      <c r="D189" s="13"/>
      <c r="E189" s="3"/>
      <c r="F189" s="3"/>
    </row>
    <row r="190" spans="1:6" x14ac:dyDescent="0.25">
      <c r="A190" t="s">
        <v>381</v>
      </c>
      <c r="B190" t="s">
        <v>382</v>
      </c>
      <c r="C190">
        <v>0</v>
      </c>
      <c r="D190" s="13">
        <v>135.36000000000001</v>
      </c>
      <c r="E190" s="3"/>
      <c r="F190" s="3"/>
    </row>
    <row r="191" spans="1:6" x14ac:dyDescent="0.25">
      <c r="A191" t="s">
        <v>383</v>
      </c>
      <c r="B191" t="s">
        <v>384</v>
      </c>
      <c r="C191">
        <v>49</v>
      </c>
      <c r="D191" s="13"/>
      <c r="E191" s="3"/>
      <c r="F191" s="3"/>
    </row>
    <row r="192" spans="1:6" x14ac:dyDescent="0.25">
      <c r="A192" t="s">
        <v>385</v>
      </c>
      <c r="B192" t="s">
        <v>386</v>
      </c>
      <c r="C192">
        <v>8.9</v>
      </c>
      <c r="D192" s="13"/>
      <c r="E192" s="3"/>
      <c r="F192" s="3"/>
    </row>
    <row r="193" spans="1:6" x14ac:dyDescent="0.25">
      <c r="A193" t="s">
        <v>387</v>
      </c>
      <c r="B193" t="s">
        <v>388</v>
      </c>
      <c r="C193">
        <v>0</v>
      </c>
      <c r="D193" s="13"/>
      <c r="E193" s="3"/>
      <c r="F193" s="3"/>
    </row>
    <row r="194" spans="1:6" x14ac:dyDescent="0.25">
      <c r="A194" t="s">
        <v>389</v>
      </c>
      <c r="B194" t="s">
        <v>390</v>
      </c>
      <c r="C194">
        <v>0</v>
      </c>
      <c r="D194" s="13"/>
      <c r="E194" s="3"/>
      <c r="F194" s="3"/>
    </row>
    <row r="195" spans="1:6" x14ac:dyDescent="0.25">
      <c r="A195" t="s">
        <v>391</v>
      </c>
      <c r="B195" t="s">
        <v>392</v>
      </c>
      <c r="C195">
        <v>0.05</v>
      </c>
      <c r="D195" s="13"/>
      <c r="E195" s="3"/>
      <c r="F195" s="3"/>
    </row>
    <row r="196" spans="1:6" x14ac:dyDescent="0.25">
      <c r="A196" t="s">
        <v>393</v>
      </c>
      <c r="B196" t="s">
        <v>394</v>
      </c>
      <c r="C196">
        <v>0.05</v>
      </c>
      <c r="D196" s="13"/>
      <c r="E196" s="3"/>
      <c r="F196" s="3"/>
    </row>
    <row r="197" spans="1:6" x14ac:dyDescent="0.25">
      <c r="A197" t="s">
        <v>395</v>
      </c>
      <c r="B197" t="s">
        <v>396</v>
      </c>
      <c r="C197">
        <v>9.1</v>
      </c>
      <c r="D197" s="13">
        <v>1783.87</v>
      </c>
      <c r="E197" s="3"/>
      <c r="F197" s="3"/>
    </row>
    <row r="198" spans="1:6" x14ac:dyDescent="0.25">
      <c r="A198" t="s">
        <v>397</v>
      </c>
      <c r="B198" t="s">
        <v>398</v>
      </c>
      <c r="C198">
        <v>9.1</v>
      </c>
      <c r="D198" s="13"/>
      <c r="E198" s="3"/>
      <c r="F198" s="3"/>
    </row>
    <row r="199" spans="1:6" x14ac:dyDescent="0.25">
      <c r="A199" t="s">
        <v>399</v>
      </c>
      <c r="B199" t="s">
        <v>400</v>
      </c>
      <c r="C199">
        <v>9.1</v>
      </c>
      <c r="D199" s="13">
        <v>9.1</v>
      </c>
      <c r="E199" s="3"/>
      <c r="F199" s="3"/>
    </row>
    <row r="200" spans="1:6" x14ac:dyDescent="0.25">
      <c r="A200" t="s">
        <v>401</v>
      </c>
      <c r="B200" t="s">
        <v>402</v>
      </c>
      <c r="C200">
        <v>9.1</v>
      </c>
      <c r="D200" s="13"/>
      <c r="E200" s="3"/>
      <c r="F200" s="3"/>
    </row>
    <row r="201" spans="1:6" x14ac:dyDescent="0.25">
      <c r="A201" t="s">
        <v>403</v>
      </c>
      <c r="B201" t="s">
        <v>404</v>
      </c>
      <c r="C201">
        <v>4.5999999999999996</v>
      </c>
      <c r="D201" s="13"/>
      <c r="E201" s="3"/>
      <c r="F201" s="3"/>
    </row>
    <row r="202" spans="1:6" x14ac:dyDescent="0.25">
      <c r="A202" t="s">
        <v>405</v>
      </c>
      <c r="B202" t="s">
        <v>406</v>
      </c>
      <c r="C202">
        <v>0</v>
      </c>
      <c r="D202" s="13"/>
      <c r="E202" s="3"/>
      <c r="F202" s="3"/>
    </row>
    <row r="203" spans="1:6" x14ac:dyDescent="0.25">
      <c r="A203" t="s">
        <v>407</v>
      </c>
      <c r="B203" t="s">
        <v>408</v>
      </c>
      <c r="C203">
        <v>0</v>
      </c>
      <c r="D203" s="13"/>
      <c r="E203" s="3"/>
      <c r="F203" s="3"/>
    </row>
    <row r="204" spans="1:6" x14ac:dyDescent="0.25">
      <c r="A204" t="s">
        <v>409</v>
      </c>
      <c r="B204" t="s">
        <v>410</v>
      </c>
      <c r="C204">
        <v>0</v>
      </c>
      <c r="D204" s="13"/>
      <c r="E204" s="3"/>
      <c r="F204" s="3"/>
    </row>
    <row r="205" spans="1:6" x14ac:dyDescent="0.25">
      <c r="A205" t="s">
        <v>411</v>
      </c>
      <c r="B205" t="s">
        <v>412</v>
      </c>
      <c r="C205">
        <v>0</v>
      </c>
      <c r="D205" s="13"/>
      <c r="E205" s="3"/>
      <c r="F205" s="3"/>
    </row>
    <row r="206" spans="1:6" x14ac:dyDescent="0.25">
      <c r="A206" t="s">
        <v>413</v>
      </c>
      <c r="B206" t="s">
        <v>414</v>
      </c>
      <c r="C206">
        <v>0</v>
      </c>
      <c r="D206" s="13"/>
      <c r="E206" s="3"/>
      <c r="F206" s="3"/>
    </row>
    <row r="207" spans="1:6" x14ac:dyDescent="0.25">
      <c r="A207" t="s">
        <v>415</v>
      </c>
      <c r="B207" t="s">
        <v>416</v>
      </c>
      <c r="C207">
        <v>0</v>
      </c>
      <c r="D207" s="13"/>
      <c r="E207" s="3"/>
      <c r="F207" s="3"/>
    </row>
    <row r="208" spans="1:6" x14ac:dyDescent="0.25">
      <c r="A208" t="s">
        <v>417</v>
      </c>
      <c r="B208" t="s">
        <v>418</v>
      </c>
      <c r="C208">
        <v>9.1</v>
      </c>
      <c r="D208" s="13"/>
      <c r="E208" s="3"/>
      <c r="F208" s="3"/>
    </row>
    <row r="209" spans="1:6" x14ac:dyDescent="0.25">
      <c r="A209" t="s">
        <v>419</v>
      </c>
      <c r="B209" t="s">
        <v>420</v>
      </c>
      <c r="C209">
        <v>9.1</v>
      </c>
      <c r="D209" s="13"/>
      <c r="E209" s="3"/>
      <c r="F209" s="3"/>
    </row>
    <row r="210" spans="1:6" x14ac:dyDescent="0.25">
      <c r="A210" t="s">
        <v>421</v>
      </c>
      <c r="B210" t="s">
        <v>422</v>
      </c>
      <c r="C210">
        <v>9.1</v>
      </c>
      <c r="D210" s="13"/>
      <c r="E210" s="3"/>
      <c r="F210" s="3"/>
    </row>
    <row r="211" spans="1:6" x14ac:dyDescent="0.25">
      <c r="A211" t="s">
        <v>423</v>
      </c>
      <c r="B211" t="s">
        <v>424</v>
      </c>
      <c r="C211">
        <v>9.1</v>
      </c>
      <c r="D211" s="13">
        <v>60.87</v>
      </c>
      <c r="E211" s="3"/>
      <c r="F211" s="3"/>
    </row>
    <row r="212" spans="1:6" x14ac:dyDescent="0.25">
      <c r="A212" t="s">
        <v>425</v>
      </c>
      <c r="B212" t="s">
        <v>426</v>
      </c>
      <c r="C212">
        <v>9.1</v>
      </c>
      <c r="D212" s="13">
        <v>42.49</v>
      </c>
      <c r="E212" s="3"/>
      <c r="F212" s="3"/>
    </row>
    <row r="213" spans="1:6" x14ac:dyDescent="0.25">
      <c r="A213" t="s">
        <v>427</v>
      </c>
      <c r="B213" t="s">
        <v>428</v>
      </c>
      <c r="C213">
        <v>9.1</v>
      </c>
      <c r="D213" s="13"/>
      <c r="E213" s="3"/>
      <c r="F213" s="3"/>
    </row>
    <row r="214" spans="1:6" x14ac:dyDescent="0.25">
      <c r="A214" t="s">
        <v>429</v>
      </c>
      <c r="B214" t="s">
        <v>430</v>
      </c>
      <c r="C214">
        <v>9.1</v>
      </c>
      <c r="D214" s="13"/>
      <c r="E214" s="3"/>
      <c r="F214" s="3"/>
    </row>
    <row r="215" spans="1:6" x14ac:dyDescent="0.25">
      <c r="A215" t="s">
        <v>431</v>
      </c>
      <c r="B215" t="s">
        <v>432</v>
      </c>
      <c r="C215">
        <v>9.1</v>
      </c>
      <c r="D215" s="13"/>
      <c r="E215" s="3"/>
      <c r="F215" s="3"/>
    </row>
    <row r="216" spans="1:6" x14ac:dyDescent="0.25">
      <c r="A216" t="s">
        <v>433</v>
      </c>
      <c r="B216" t="s">
        <v>434</v>
      </c>
      <c r="C216">
        <v>0</v>
      </c>
      <c r="D216" s="13"/>
      <c r="E216" s="3"/>
      <c r="F216" s="3"/>
    </row>
    <row r="217" spans="1:6" x14ac:dyDescent="0.25">
      <c r="A217" t="s">
        <v>435</v>
      </c>
      <c r="B217" t="s">
        <v>436</v>
      </c>
      <c r="C217">
        <v>0</v>
      </c>
      <c r="D217" s="13">
        <v>557.42999999999995</v>
      </c>
      <c r="E217" s="3"/>
      <c r="F217" s="3"/>
    </row>
    <row r="218" spans="1:6" x14ac:dyDescent="0.25">
      <c r="A218" t="s">
        <v>437</v>
      </c>
      <c r="B218" t="s">
        <v>438</v>
      </c>
      <c r="C218">
        <v>0</v>
      </c>
      <c r="D218" s="13"/>
      <c r="E218" s="3"/>
      <c r="F218" s="3"/>
    </row>
    <row r="219" spans="1:6" x14ac:dyDescent="0.25">
      <c r="A219" t="s">
        <v>439</v>
      </c>
      <c r="B219" t="s">
        <v>440</v>
      </c>
      <c r="C219">
        <v>0</v>
      </c>
      <c r="D219" s="13"/>
      <c r="E219" s="3"/>
      <c r="F219" s="3"/>
    </row>
    <row r="220" spans="1:6" x14ac:dyDescent="0.25">
      <c r="A220" t="s">
        <v>441</v>
      </c>
      <c r="B220" t="s">
        <v>442</v>
      </c>
      <c r="C220">
        <v>0</v>
      </c>
      <c r="D220" s="13"/>
      <c r="E220" s="3"/>
      <c r="F220" s="3"/>
    </row>
    <row r="221" spans="1:6" x14ac:dyDescent="0.25">
      <c r="A221" t="s">
        <v>443</v>
      </c>
      <c r="B221" t="s">
        <v>444</v>
      </c>
      <c r="C221">
        <v>0</v>
      </c>
      <c r="D221" s="13"/>
      <c r="E221" s="3"/>
      <c r="F221" s="3"/>
    </row>
    <row r="222" spans="1:6" x14ac:dyDescent="0.25">
      <c r="A222" t="s">
        <v>445</v>
      </c>
      <c r="B222" t="s">
        <v>446</v>
      </c>
      <c r="C222">
        <v>0</v>
      </c>
      <c r="D222" s="13">
        <v>306.85000000000002</v>
      </c>
      <c r="E222" s="3"/>
      <c r="F222" s="3"/>
    </row>
    <row r="223" spans="1:6" x14ac:dyDescent="0.25">
      <c r="A223" t="s">
        <v>447</v>
      </c>
      <c r="B223" t="s">
        <v>448</v>
      </c>
      <c r="C223">
        <v>0</v>
      </c>
      <c r="D223" s="13">
        <v>1590</v>
      </c>
      <c r="E223" s="3"/>
      <c r="F223" s="3"/>
    </row>
    <row r="224" spans="1:6" x14ac:dyDescent="0.25">
      <c r="A224" t="s">
        <v>449</v>
      </c>
      <c r="B224" t="s">
        <v>450</v>
      </c>
      <c r="C224">
        <v>0</v>
      </c>
      <c r="D224" s="13">
        <v>2517.61</v>
      </c>
      <c r="E224" s="3"/>
      <c r="F224" s="3"/>
    </row>
    <row r="225" spans="1:6" x14ac:dyDescent="0.25">
      <c r="A225" t="s">
        <v>451</v>
      </c>
      <c r="B225" t="s">
        <v>452</v>
      </c>
      <c r="C225">
        <v>0</v>
      </c>
      <c r="D225" s="13">
        <v>364.87</v>
      </c>
      <c r="E225" s="3"/>
      <c r="F225" s="3"/>
    </row>
    <row r="226" spans="1:6" x14ac:dyDescent="0.25">
      <c r="A226" t="s">
        <v>453</v>
      </c>
      <c r="B226" t="s">
        <v>454</v>
      </c>
      <c r="C226">
        <v>0</v>
      </c>
      <c r="D226" s="13"/>
      <c r="E226" s="3"/>
      <c r="F226" s="3"/>
    </row>
    <row r="227" spans="1:6" x14ac:dyDescent="0.25">
      <c r="A227" t="s">
        <v>455</v>
      </c>
      <c r="B227" t="s">
        <v>456</v>
      </c>
      <c r="C227">
        <v>0</v>
      </c>
      <c r="D227" s="13">
        <v>488.83</v>
      </c>
      <c r="E227" s="3"/>
      <c r="F227" s="3"/>
    </row>
    <row r="228" spans="1:6" x14ac:dyDescent="0.25">
      <c r="A228" t="s">
        <v>457</v>
      </c>
      <c r="B228" t="s">
        <v>458</v>
      </c>
      <c r="C228">
        <v>0</v>
      </c>
      <c r="D228" s="13">
        <v>1630.94</v>
      </c>
      <c r="E228" s="3"/>
      <c r="F228" s="3"/>
    </row>
    <row r="229" spans="1:6" x14ac:dyDescent="0.25">
      <c r="A229" t="s">
        <v>459</v>
      </c>
      <c r="B229" t="s">
        <v>460</v>
      </c>
      <c r="C229">
        <v>0</v>
      </c>
      <c r="D229" s="13">
        <v>24.64</v>
      </c>
      <c r="E229" s="3"/>
      <c r="F229" s="3"/>
    </row>
    <row r="230" spans="1:6" x14ac:dyDescent="0.25">
      <c r="A230" t="s">
        <v>461</v>
      </c>
      <c r="B230" t="s">
        <v>462</v>
      </c>
      <c r="C230">
        <v>0</v>
      </c>
      <c r="D230" s="13">
        <v>894</v>
      </c>
      <c r="E230" s="3"/>
      <c r="F230" s="3"/>
    </row>
    <row r="231" spans="1:6" x14ac:dyDescent="0.25">
      <c r="A231" t="s">
        <v>463</v>
      </c>
      <c r="B231" t="s">
        <v>464</v>
      </c>
      <c r="C231">
        <v>295</v>
      </c>
      <c r="D231" s="13"/>
      <c r="E231" s="3"/>
      <c r="F231" s="3"/>
    </row>
    <row r="232" spans="1:6" x14ac:dyDescent="0.25">
      <c r="A232" t="s">
        <v>465</v>
      </c>
      <c r="B232" t="s">
        <v>466</v>
      </c>
      <c r="C232">
        <v>39</v>
      </c>
      <c r="D232" s="13"/>
      <c r="E232" s="3"/>
      <c r="F232" s="3"/>
    </row>
    <row r="233" spans="1:6" x14ac:dyDescent="0.25">
      <c r="A233" t="s">
        <v>467</v>
      </c>
      <c r="B233" t="s">
        <v>468</v>
      </c>
      <c r="C233">
        <v>5.43</v>
      </c>
      <c r="D233" s="13">
        <v>4.6500000000000004</v>
      </c>
      <c r="E233" s="3"/>
      <c r="F233" s="3"/>
    </row>
    <row r="234" spans="1:6" x14ac:dyDescent="0.25">
      <c r="A234" t="s">
        <v>469</v>
      </c>
      <c r="B234" t="s">
        <v>470</v>
      </c>
      <c r="C234">
        <v>14.9</v>
      </c>
      <c r="D234" s="13"/>
      <c r="E234" s="3"/>
      <c r="F234" s="3"/>
    </row>
    <row r="235" spans="1:6" x14ac:dyDescent="0.25">
      <c r="A235" t="s">
        <v>471</v>
      </c>
      <c r="B235" t="s">
        <v>472</v>
      </c>
      <c r="C235">
        <v>119</v>
      </c>
      <c r="D235" s="13"/>
      <c r="E235" s="3"/>
      <c r="F235" s="3"/>
    </row>
    <row r="236" spans="1:6" x14ac:dyDescent="0.25">
      <c r="A236" t="s">
        <v>473</v>
      </c>
      <c r="B236" t="s">
        <v>474</v>
      </c>
      <c r="C236">
        <v>149</v>
      </c>
      <c r="D236" s="13"/>
      <c r="E236" s="3"/>
      <c r="F236" s="3"/>
    </row>
    <row r="237" spans="1:6" x14ac:dyDescent="0.25">
      <c r="A237" t="s">
        <v>475</v>
      </c>
      <c r="B237" t="s">
        <v>476</v>
      </c>
      <c r="C237">
        <v>2990</v>
      </c>
      <c r="D237" s="13"/>
      <c r="E237" s="3"/>
      <c r="F237" s="3"/>
    </row>
    <row r="238" spans="1:6" x14ac:dyDescent="0.25">
      <c r="A238" t="s">
        <v>477</v>
      </c>
      <c r="B238" t="s">
        <v>478</v>
      </c>
      <c r="C238">
        <v>170</v>
      </c>
      <c r="D238" s="13">
        <f>360.15+73.5</f>
        <v>433.65</v>
      </c>
      <c r="E238" s="3"/>
      <c r="F238" s="3"/>
    </row>
    <row r="239" spans="1:6" x14ac:dyDescent="0.25">
      <c r="A239" t="s">
        <v>479</v>
      </c>
      <c r="B239" t="s">
        <v>480</v>
      </c>
      <c r="C239">
        <v>92</v>
      </c>
      <c r="D239" s="13">
        <f>58.65+238.05</f>
        <v>296.7</v>
      </c>
      <c r="E239" s="3"/>
      <c r="F239" s="3"/>
    </row>
    <row r="240" spans="1:6" x14ac:dyDescent="0.25">
      <c r="A240" t="s">
        <v>481</v>
      </c>
      <c r="B240" t="s">
        <v>482</v>
      </c>
      <c r="C240">
        <v>8.9</v>
      </c>
      <c r="D240" s="13">
        <v>116.1</v>
      </c>
      <c r="E240" s="3"/>
      <c r="F240" s="3"/>
    </row>
    <row r="241" spans="1:6" x14ac:dyDescent="0.25">
      <c r="A241" t="s">
        <v>483</v>
      </c>
      <c r="B241" t="s">
        <v>484</v>
      </c>
      <c r="C241">
        <v>9.9</v>
      </c>
      <c r="D241" s="13">
        <v>152.1</v>
      </c>
      <c r="E241" s="3"/>
      <c r="F241" s="3"/>
    </row>
    <row r="242" spans="1:6" x14ac:dyDescent="0.25">
      <c r="A242" t="s">
        <v>485</v>
      </c>
      <c r="B242" t="s">
        <v>486</v>
      </c>
      <c r="C242">
        <v>1</v>
      </c>
      <c r="D242" s="13"/>
      <c r="E242" s="3"/>
      <c r="F242" s="3"/>
    </row>
    <row r="243" spans="1:6" x14ac:dyDescent="0.25">
      <c r="A243" t="s">
        <v>487</v>
      </c>
      <c r="B243" t="s">
        <v>488</v>
      </c>
      <c r="C243">
        <v>4.9000000000000004</v>
      </c>
      <c r="D243" s="13"/>
      <c r="E243" s="3"/>
      <c r="F243" s="3"/>
    </row>
    <row r="244" spans="1:6" x14ac:dyDescent="0.25">
      <c r="A244" t="s">
        <v>489</v>
      </c>
      <c r="B244" t="s">
        <v>490</v>
      </c>
      <c r="C244">
        <v>0</v>
      </c>
      <c r="D244" s="13"/>
      <c r="E244" s="3"/>
      <c r="F244" s="3"/>
    </row>
    <row r="245" spans="1:6" x14ac:dyDescent="0.25">
      <c r="A245" t="s">
        <v>491</v>
      </c>
      <c r="B245" t="s">
        <v>492</v>
      </c>
      <c r="C245">
        <v>29</v>
      </c>
      <c r="D245" s="13"/>
      <c r="E245" s="3"/>
      <c r="F245" s="3"/>
    </row>
    <row r="246" spans="1:6" x14ac:dyDescent="0.25">
      <c r="A246" t="s">
        <v>493</v>
      </c>
      <c r="B246" t="s">
        <v>494</v>
      </c>
      <c r="C246">
        <v>5.6</v>
      </c>
      <c r="D246" s="13"/>
      <c r="E246" s="3"/>
      <c r="F246" s="3"/>
    </row>
    <row r="247" spans="1:6" x14ac:dyDescent="0.25">
      <c r="A247" t="s">
        <v>495</v>
      </c>
      <c r="B247" t="s">
        <v>496</v>
      </c>
      <c r="C247">
        <v>9.9</v>
      </c>
      <c r="D247" s="13">
        <v>305.91000000000003</v>
      </c>
      <c r="E247" s="3"/>
      <c r="F247" s="3"/>
    </row>
    <row r="248" spans="1:6" x14ac:dyDescent="0.25">
      <c r="A248" t="s">
        <v>497</v>
      </c>
      <c r="B248" t="s">
        <v>498</v>
      </c>
      <c r="C248">
        <v>3290</v>
      </c>
      <c r="D248" s="13"/>
      <c r="E248" s="3"/>
      <c r="F248" s="3"/>
    </row>
    <row r="249" spans="1:6" x14ac:dyDescent="0.25">
      <c r="A249" t="s">
        <v>499</v>
      </c>
      <c r="B249" t="s">
        <v>500</v>
      </c>
      <c r="C249">
        <v>39</v>
      </c>
      <c r="D249" s="13">
        <v>630.75</v>
      </c>
      <c r="E249" s="3"/>
      <c r="F249" s="3"/>
    </row>
    <row r="250" spans="1:6" x14ac:dyDescent="0.25">
      <c r="A250" t="s">
        <v>501</v>
      </c>
      <c r="B250" t="s">
        <v>502</v>
      </c>
      <c r="C250">
        <v>0</v>
      </c>
      <c r="D250" s="13"/>
      <c r="E250" s="3"/>
      <c r="F250" s="3"/>
    </row>
    <row r="251" spans="1:6" x14ac:dyDescent="0.25">
      <c r="A251" t="s">
        <v>503</v>
      </c>
      <c r="B251" t="s">
        <v>504</v>
      </c>
      <c r="C251">
        <v>49</v>
      </c>
      <c r="D251" s="13"/>
      <c r="E251" s="3"/>
      <c r="F251" s="3"/>
    </row>
    <row r="252" spans="1:6" x14ac:dyDescent="0.25">
      <c r="A252" t="s">
        <v>505</v>
      </c>
      <c r="B252" t="s">
        <v>506</v>
      </c>
      <c r="C252">
        <v>69</v>
      </c>
      <c r="D252" s="13"/>
      <c r="E252" s="3"/>
      <c r="F252" s="3"/>
    </row>
    <row r="253" spans="1:6" x14ac:dyDescent="0.25">
      <c r="A253" t="s">
        <v>507</v>
      </c>
      <c r="B253" t="s">
        <v>508</v>
      </c>
      <c r="C253">
        <v>129</v>
      </c>
      <c r="D253" s="13">
        <v>1527.96</v>
      </c>
      <c r="E253" s="3"/>
      <c r="F253" s="3"/>
    </row>
    <row r="254" spans="1:6" x14ac:dyDescent="0.25">
      <c r="A254" t="s">
        <v>509</v>
      </c>
      <c r="B254" t="s">
        <v>510</v>
      </c>
      <c r="C254">
        <v>119</v>
      </c>
      <c r="D254" s="13"/>
      <c r="E254" s="3"/>
      <c r="F254" s="3"/>
    </row>
    <row r="255" spans="1:6" x14ac:dyDescent="0.25">
      <c r="A255" t="s">
        <v>511</v>
      </c>
      <c r="B255" t="s">
        <v>512</v>
      </c>
      <c r="C255">
        <v>92</v>
      </c>
      <c r="D255" s="13">
        <v>385.73</v>
      </c>
      <c r="E255" s="3"/>
      <c r="F255" s="3"/>
    </row>
    <row r="256" spans="1:6" x14ac:dyDescent="0.25">
      <c r="A256" t="s">
        <v>513</v>
      </c>
      <c r="B256" t="s">
        <v>514</v>
      </c>
      <c r="C256">
        <v>92</v>
      </c>
      <c r="D256" s="13">
        <v>648</v>
      </c>
      <c r="E256" s="3"/>
      <c r="F256" s="3"/>
    </row>
    <row r="257" spans="1:6" x14ac:dyDescent="0.25">
      <c r="A257" t="s">
        <v>515</v>
      </c>
      <c r="B257" t="s">
        <v>516</v>
      </c>
      <c r="C257">
        <v>19.899999999999999</v>
      </c>
      <c r="D257" s="13">
        <v>500.12</v>
      </c>
      <c r="E257" s="3"/>
      <c r="F257" s="3"/>
    </row>
    <row r="258" spans="1:6" x14ac:dyDescent="0.25">
      <c r="A258" t="s">
        <v>517</v>
      </c>
      <c r="B258" t="s">
        <v>518</v>
      </c>
      <c r="C258">
        <v>99</v>
      </c>
      <c r="D258" s="13"/>
      <c r="E258" s="3"/>
      <c r="F258" s="3"/>
    </row>
    <row r="259" spans="1:6" x14ac:dyDescent="0.25">
      <c r="A259" t="s">
        <v>519</v>
      </c>
      <c r="B259" t="s">
        <v>520</v>
      </c>
      <c r="C259">
        <v>79</v>
      </c>
      <c r="D259" s="13">
        <v>7339</v>
      </c>
      <c r="E259" s="3"/>
      <c r="F259" s="3"/>
    </row>
    <row r="260" spans="1:6" x14ac:dyDescent="0.25">
      <c r="A260" t="s">
        <v>521</v>
      </c>
      <c r="B260" t="s">
        <v>522</v>
      </c>
      <c r="C260">
        <v>19.899999999999999</v>
      </c>
      <c r="D260" s="13"/>
      <c r="E260" s="3"/>
      <c r="F260" s="3"/>
    </row>
    <row r="261" spans="1:6" x14ac:dyDescent="0.25">
      <c r="A261" t="s">
        <v>523</v>
      </c>
      <c r="B261" t="s">
        <v>524</v>
      </c>
      <c r="C261">
        <v>19.899999999999999</v>
      </c>
      <c r="D261" s="13"/>
      <c r="E261" s="3"/>
      <c r="F261" s="3"/>
    </row>
    <row r="262" spans="1:6" x14ac:dyDescent="0.25">
      <c r="A262" t="s">
        <v>525</v>
      </c>
      <c r="B262" t="s">
        <v>526</v>
      </c>
      <c r="C262">
        <v>29</v>
      </c>
      <c r="D262" s="13"/>
      <c r="E262" s="3"/>
      <c r="F262" s="3"/>
    </row>
    <row r="263" spans="1:6" x14ac:dyDescent="0.25">
      <c r="A263" t="s">
        <v>527</v>
      </c>
      <c r="B263" t="s">
        <v>528</v>
      </c>
      <c r="C263">
        <v>19.899999999999999</v>
      </c>
      <c r="D263" s="13"/>
      <c r="E263" s="3"/>
      <c r="F263" s="3"/>
    </row>
    <row r="264" spans="1:6" x14ac:dyDescent="0.25">
      <c r="A264" t="s">
        <v>529</v>
      </c>
      <c r="B264" t="s">
        <v>530</v>
      </c>
      <c r="C264">
        <v>19.899999999999999</v>
      </c>
      <c r="D264" s="13"/>
      <c r="E264" s="3"/>
      <c r="F264" s="3"/>
    </row>
    <row r="265" spans="1:6" x14ac:dyDescent="0.25">
      <c r="A265" t="s">
        <v>531</v>
      </c>
      <c r="B265" t="s">
        <v>532</v>
      </c>
      <c r="C265">
        <v>19.899999999999999</v>
      </c>
      <c r="D265" s="13"/>
      <c r="E265" s="3"/>
      <c r="F265" s="3"/>
    </row>
    <row r="266" spans="1:6" x14ac:dyDescent="0.25">
      <c r="A266" t="s">
        <v>533</v>
      </c>
      <c r="B266" t="s">
        <v>534</v>
      </c>
      <c r="C266">
        <v>0</v>
      </c>
      <c r="D266" s="13"/>
      <c r="E266" s="3"/>
      <c r="F266" s="3"/>
    </row>
    <row r="267" spans="1:6" x14ac:dyDescent="0.25">
      <c r="A267" t="s">
        <v>535</v>
      </c>
      <c r="B267" t="s">
        <v>536</v>
      </c>
      <c r="C267">
        <v>199</v>
      </c>
      <c r="D267" s="13"/>
      <c r="E267" s="3"/>
      <c r="F267" s="3"/>
    </row>
    <row r="268" spans="1:6" x14ac:dyDescent="0.25">
      <c r="A268" t="s">
        <v>537</v>
      </c>
      <c r="B268" t="s">
        <v>538</v>
      </c>
      <c r="C268">
        <v>29</v>
      </c>
      <c r="D268" s="13"/>
      <c r="E268" s="3"/>
      <c r="F268" s="3"/>
    </row>
    <row r="269" spans="1:6" x14ac:dyDescent="0.25">
      <c r="A269" t="s">
        <v>539</v>
      </c>
      <c r="B269" t="s">
        <v>540</v>
      </c>
      <c r="C269">
        <v>9.9</v>
      </c>
      <c r="D269" s="13">
        <v>58.65</v>
      </c>
      <c r="E269" s="3"/>
      <c r="F269" s="3"/>
    </row>
    <row r="270" spans="1:6" x14ac:dyDescent="0.25">
      <c r="A270" t="s">
        <v>541</v>
      </c>
      <c r="B270" t="s">
        <v>542</v>
      </c>
      <c r="C270">
        <v>49</v>
      </c>
      <c r="D270" s="13"/>
      <c r="E270" s="3"/>
      <c r="F270" s="3"/>
    </row>
    <row r="271" spans="1:6" x14ac:dyDescent="0.25">
      <c r="A271" t="s">
        <v>543</v>
      </c>
      <c r="B271" t="s">
        <v>544</v>
      </c>
      <c r="C271">
        <v>4.9000000000000004</v>
      </c>
      <c r="D271" s="13"/>
      <c r="E271" s="3"/>
      <c r="F271" s="3"/>
    </row>
    <row r="272" spans="1:6" x14ac:dyDescent="0.25">
      <c r="A272" t="s">
        <v>545</v>
      </c>
      <c r="B272" t="s">
        <v>546</v>
      </c>
      <c r="C272">
        <v>10.9</v>
      </c>
      <c r="D272" s="13"/>
      <c r="E272" s="3"/>
      <c r="F272" s="3"/>
    </row>
    <row r="273" spans="1:6" x14ac:dyDescent="0.25">
      <c r="A273" t="s">
        <v>547</v>
      </c>
      <c r="B273" t="s">
        <v>548</v>
      </c>
      <c r="C273">
        <v>11.9</v>
      </c>
      <c r="D273" s="13"/>
      <c r="E273" s="3"/>
      <c r="F273" s="3"/>
    </row>
    <row r="274" spans="1:6" x14ac:dyDescent="0.25">
      <c r="A274" t="s">
        <v>549</v>
      </c>
      <c r="B274" t="s">
        <v>550</v>
      </c>
      <c r="C274">
        <v>11.9</v>
      </c>
      <c r="D274" s="13"/>
      <c r="E274" s="3"/>
      <c r="F274" s="3"/>
    </row>
    <row r="275" spans="1:6" x14ac:dyDescent="0.25">
      <c r="A275" t="s">
        <v>551</v>
      </c>
      <c r="B275" t="s">
        <v>552</v>
      </c>
      <c r="C275">
        <v>0</v>
      </c>
      <c r="D275" s="13"/>
      <c r="E275" s="3"/>
      <c r="F275" s="3"/>
    </row>
    <row r="276" spans="1:6" x14ac:dyDescent="0.25">
      <c r="A276" t="s">
        <v>553</v>
      </c>
      <c r="B276" t="s">
        <v>554</v>
      </c>
      <c r="C276">
        <v>179</v>
      </c>
      <c r="D276" s="13"/>
      <c r="E276" s="3"/>
      <c r="F276" s="3"/>
    </row>
    <row r="277" spans="1:6" x14ac:dyDescent="0.25">
      <c r="A277" t="s">
        <v>555</v>
      </c>
      <c r="B277" t="s">
        <v>556</v>
      </c>
      <c r="C277">
        <v>329</v>
      </c>
      <c r="D277" s="13">
        <v>1837.16</v>
      </c>
      <c r="E277" s="3"/>
      <c r="F277" s="3"/>
    </row>
    <row r="278" spans="1:6" x14ac:dyDescent="0.25">
      <c r="A278" t="s">
        <v>557</v>
      </c>
      <c r="B278" t="s">
        <v>558</v>
      </c>
      <c r="C278">
        <v>499</v>
      </c>
      <c r="D278" s="13">
        <v>309.12</v>
      </c>
      <c r="E278" s="3"/>
      <c r="F278" s="3"/>
    </row>
    <row r="279" spans="1:6" x14ac:dyDescent="0.25">
      <c r="A279" t="s">
        <v>559</v>
      </c>
      <c r="B279" t="s">
        <v>560</v>
      </c>
      <c r="C279">
        <v>499</v>
      </c>
      <c r="D279" s="13"/>
      <c r="E279" s="3"/>
      <c r="F279" s="3"/>
    </row>
    <row r="280" spans="1:6" x14ac:dyDescent="0.25">
      <c r="A280" t="s">
        <v>561</v>
      </c>
      <c r="B280" t="s">
        <v>562</v>
      </c>
      <c r="C280">
        <v>339</v>
      </c>
      <c r="D280" s="13"/>
      <c r="E280" s="3"/>
      <c r="F280" s="3"/>
    </row>
    <row r="281" spans="1:6" x14ac:dyDescent="0.25">
      <c r="A281" t="s">
        <v>563</v>
      </c>
      <c r="B281" t="s">
        <v>564</v>
      </c>
      <c r="C281">
        <v>389</v>
      </c>
      <c r="D281" s="13"/>
      <c r="E281" s="3"/>
      <c r="F281" s="3"/>
    </row>
    <row r="282" spans="1:6" x14ac:dyDescent="0.25">
      <c r="A282" t="s">
        <v>565</v>
      </c>
      <c r="B282" t="s">
        <v>566</v>
      </c>
      <c r="C282">
        <v>419</v>
      </c>
      <c r="D282" s="13"/>
      <c r="E282" s="3"/>
      <c r="F282" s="3"/>
    </row>
    <row r="283" spans="1:6" x14ac:dyDescent="0.25">
      <c r="A283" t="s">
        <v>567</v>
      </c>
      <c r="B283" t="s">
        <v>568</v>
      </c>
      <c r="C283">
        <v>169</v>
      </c>
      <c r="D283" s="13"/>
      <c r="E283" s="3"/>
      <c r="F283" s="3"/>
    </row>
    <row r="284" spans="1:6" x14ac:dyDescent="0.25">
      <c r="A284" t="s">
        <v>569</v>
      </c>
      <c r="B284" t="s">
        <v>570</v>
      </c>
      <c r="C284">
        <v>29</v>
      </c>
      <c r="D284" s="13"/>
      <c r="E284" s="3"/>
      <c r="F284" s="3"/>
    </row>
    <row r="285" spans="1:6" x14ac:dyDescent="0.25">
      <c r="A285" t="s">
        <v>571</v>
      </c>
      <c r="B285" t="s">
        <v>572</v>
      </c>
      <c r="C285">
        <v>149</v>
      </c>
      <c r="D285" s="13"/>
      <c r="E285" s="3"/>
      <c r="F285" s="3"/>
    </row>
    <row r="286" spans="1:6" x14ac:dyDescent="0.25">
      <c r="A286" t="s">
        <v>573</v>
      </c>
      <c r="B286" t="s">
        <v>574</v>
      </c>
      <c r="C286">
        <v>69</v>
      </c>
      <c r="D286" s="13">
        <v>7276.95</v>
      </c>
      <c r="E286" s="3"/>
      <c r="F286" s="3"/>
    </row>
    <row r="287" spans="1:6" x14ac:dyDescent="0.25">
      <c r="A287" t="s">
        <v>575</v>
      </c>
      <c r="B287" t="s">
        <v>576</v>
      </c>
      <c r="C287">
        <v>55</v>
      </c>
      <c r="D287" s="13">
        <v>2593.5100000000002</v>
      </c>
      <c r="E287" s="3"/>
      <c r="F287" s="3"/>
    </row>
    <row r="288" spans="1:6" x14ac:dyDescent="0.25">
      <c r="A288" t="s">
        <v>577</v>
      </c>
      <c r="B288" t="s">
        <v>578</v>
      </c>
      <c r="C288">
        <v>0</v>
      </c>
      <c r="D288" s="13">
        <v>22453.200000000001</v>
      </c>
      <c r="E288" s="3"/>
      <c r="F288" s="3"/>
    </row>
    <row r="289" spans="1:6" x14ac:dyDescent="0.25">
      <c r="A289" t="s">
        <v>579</v>
      </c>
      <c r="B289" t="s">
        <v>580</v>
      </c>
      <c r="C289">
        <v>3.5</v>
      </c>
      <c r="D289" s="13">
        <v>722.18</v>
      </c>
      <c r="E289" s="3"/>
      <c r="F289" s="3"/>
    </row>
    <row r="290" spans="1:6" x14ac:dyDescent="0.25">
      <c r="A290" t="s">
        <v>581</v>
      </c>
      <c r="B290" t="s">
        <v>582</v>
      </c>
      <c r="C290">
        <v>0</v>
      </c>
      <c r="D290" s="13"/>
      <c r="E290" s="3"/>
      <c r="F290" s="3"/>
    </row>
    <row r="291" spans="1:6" x14ac:dyDescent="0.25">
      <c r="A291" t="s">
        <v>583</v>
      </c>
      <c r="B291" t="s">
        <v>584</v>
      </c>
      <c r="C291">
        <v>3.5</v>
      </c>
      <c r="D291" s="13"/>
      <c r="E291" s="3"/>
      <c r="F291" s="3"/>
    </row>
    <row r="292" spans="1:6" x14ac:dyDescent="0.25">
      <c r="A292" t="s">
        <v>585</v>
      </c>
      <c r="B292" t="s">
        <v>586</v>
      </c>
      <c r="C292">
        <v>0</v>
      </c>
      <c r="D292" s="13"/>
      <c r="E292" s="3"/>
      <c r="F292" s="3"/>
    </row>
    <row r="293" spans="1:6" x14ac:dyDescent="0.25">
      <c r="A293" t="s">
        <v>587</v>
      </c>
      <c r="B293" t="s">
        <v>588</v>
      </c>
      <c r="C293">
        <v>0</v>
      </c>
      <c r="D293" s="13">
        <v>15</v>
      </c>
      <c r="E293" s="3"/>
      <c r="F293" s="3"/>
    </row>
    <row r="294" spans="1:6" x14ac:dyDescent="0.25">
      <c r="A294" t="s">
        <v>589</v>
      </c>
      <c r="B294" t="s">
        <v>590</v>
      </c>
      <c r="C294">
        <v>3.5</v>
      </c>
      <c r="D294" s="13"/>
      <c r="E294" s="3"/>
      <c r="F294" s="3"/>
    </row>
    <row r="295" spans="1:6" x14ac:dyDescent="0.25">
      <c r="A295" t="s">
        <v>591</v>
      </c>
      <c r="B295" t="s">
        <v>592</v>
      </c>
      <c r="C295">
        <v>0</v>
      </c>
      <c r="D295" s="13"/>
      <c r="E295" s="3"/>
      <c r="F295" s="3"/>
    </row>
    <row r="296" spans="1:6" x14ac:dyDescent="0.25">
      <c r="A296" t="s">
        <v>593</v>
      </c>
      <c r="B296" t="s">
        <v>594</v>
      </c>
      <c r="C296">
        <v>0</v>
      </c>
      <c r="D296" s="13"/>
      <c r="E296" s="3"/>
      <c r="F296" s="3"/>
    </row>
    <row r="297" spans="1:6" x14ac:dyDescent="0.25">
      <c r="A297" t="s">
        <v>595</v>
      </c>
      <c r="B297" t="s">
        <v>596</v>
      </c>
      <c r="C297">
        <v>0</v>
      </c>
      <c r="D297" s="13"/>
      <c r="E297" s="3"/>
      <c r="F297" s="3"/>
    </row>
    <row r="298" spans="1:6" x14ac:dyDescent="0.25">
      <c r="A298" t="s">
        <v>597</v>
      </c>
      <c r="B298" t="s">
        <v>598</v>
      </c>
      <c r="C298">
        <v>0</v>
      </c>
      <c r="D298" s="13"/>
      <c r="E298" s="3"/>
      <c r="F298" s="3"/>
    </row>
    <row r="299" spans="1:6" x14ac:dyDescent="0.25">
      <c r="A299" t="s">
        <v>599</v>
      </c>
      <c r="B299" t="s">
        <v>600</v>
      </c>
      <c r="C299">
        <v>0</v>
      </c>
      <c r="D299" s="13"/>
      <c r="E299" s="3"/>
      <c r="F299" s="3"/>
    </row>
    <row r="300" spans="1:6" x14ac:dyDescent="0.25">
      <c r="A300" t="s">
        <v>601</v>
      </c>
      <c r="B300" t="s">
        <v>602</v>
      </c>
      <c r="C300">
        <v>0</v>
      </c>
      <c r="D300" s="13"/>
      <c r="E300" s="3"/>
      <c r="F300" s="3"/>
    </row>
    <row r="301" spans="1:6" x14ac:dyDescent="0.25">
      <c r="A301" t="s">
        <v>603</v>
      </c>
      <c r="B301" t="s">
        <v>604</v>
      </c>
      <c r="C301">
        <v>0</v>
      </c>
      <c r="D301" s="13">
        <v>6090.3</v>
      </c>
      <c r="E301" s="3"/>
      <c r="F301" s="3"/>
    </row>
    <row r="302" spans="1:6" x14ac:dyDescent="0.25">
      <c r="A302" t="s">
        <v>605</v>
      </c>
      <c r="B302" t="s">
        <v>606</v>
      </c>
      <c r="C302">
        <v>179</v>
      </c>
      <c r="D302" s="13">
        <v>675.12</v>
      </c>
      <c r="E302" s="3"/>
      <c r="F302" s="3"/>
    </row>
    <row r="303" spans="1:6" x14ac:dyDescent="0.25">
      <c r="A303" t="s">
        <v>607</v>
      </c>
      <c r="B303" t="s">
        <v>608</v>
      </c>
      <c r="C303">
        <v>18.899999999999999</v>
      </c>
      <c r="D303" s="13">
        <v>141.22</v>
      </c>
      <c r="E303" s="3"/>
      <c r="F303" s="3"/>
    </row>
    <row r="304" spans="1:6" x14ac:dyDescent="0.25">
      <c r="A304" t="s">
        <v>609</v>
      </c>
      <c r="B304" t="s">
        <v>610</v>
      </c>
      <c r="C304">
        <v>12.85</v>
      </c>
      <c r="D304" s="13"/>
      <c r="E304" s="3"/>
      <c r="F304" s="3"/>
    </row>
    <row r="305" spans="1:6" x14ac:dyDescent="0.25">
      <c r="A305" t="s">
        <v>611</v>
      </c>
      <c r="B305" t="s">
        <v>612</v>
      </c>
      <c r="C305">
        <v>12.85</v>
      </c>
      <c r="D305" s="13"/>
      <c r="E305" s="3"/>
      <c r="F305" s="3"/>
    </row>
    <row r="306" spans="1:6" x14ac:dyDescent="0.25">
      <c r="A306" t="s">
        <v>613</v>
      </c>
      <c r="B306" t="s">
        <v>614</v>
      </c>
      <c r="C306">
        <v>34.9</v>
      </c>
      <c r="D306" s="13">
        <v>108.65</v>
      </c>
      <c r="E306" s="3"/>
      <c r="F306" s="3"/>
    </row>
    <row r="307" spans="1:6" x14ac:dyDescent="0.25">
      <c r="A307" t="s">
        <v>615</v>
      </c>
      <c r="B307" t="s">
        <v>616</v>
      </c>
      <c r="C307">
        <v>9</v>
      </c>
      <c r="D307" s="13"/>
      <c r="E307" s="3"/>
      <c r="F307" s="3"/>
    </row>
    <row r="308" spans="1:6" x14ac:dyDescent="0.25">
      <c r="A308" t="s">
        <v>617</v>
      </c>
      <c r="B308" t="s">
        <v>618</v>
      </c>
      <c r="C308">
        <v>5</v>
      </c>
      <c r="D308" s="13">
        <v>16.149999999999999</v>
      </c>
      <c r="E308" s="3"/>
      <c r="F308" s="3"/>
    </row>
    <row r="309" spans="1:6" x14ac:dyDescent="0.25">
      <c r="A309" t="s">
        <v>619</v>
      </c>
      <c r="B309" t="s">
        <v>620</v>
      </c>
      <c r="C309">
        <v>0</v>
      </c>
      <c r="D309" s="13"/>
      <c r="E309" s="3"/>
      <c r="F309" s="3"/>
    </row>
    <row r="310" spans="1:6" x14ac:dyDescent="0.25">
      <c r="A310" t="s">
        <v>621</v>
      </c>
      <c r="B310" t="s">
        <v>622</v>
      </c>
      <c r="C310">
        <v>5</v>
      </c>
      <c r="D310" s="13">
        <v>94.83</v>
      </c>
      <c r="E310" s="3"/>
      <c r="F310" s="3"/>
    </row>
    <row r="311" spans="1:6" x14ac:dyDescent="0.25">
      <c r="A311" t="s">
        <v>623</v>
      </c>
      <c r="B311" t="s">
        <v>624</v>
      </c>
      <c r="C311">
        <v>0</v>
      </c>
      <c r="D311" s="13"/>
      <c r="E311" s="3"/>
      <c r="F311" s="3"/>
    </row>
    <row r="312" spans="1:6" x14ac:dyDescent="0.25">
      <c r="A312" t="s">
        <v>625</v>
      </c>
      <c r="B312" t="s">
        <v>626</v>
      </c>
      <c r="C312">
        <v>0</v>
      </c>
      <c r="D312" s="13"/>
      <c r="E312" s="3"/>
      <c r="F312" s="3"/>
    </row>
    <row r="313" spans="1:6" x14ac:dyDescent="0.25">
      <c r="A313" t="s">
        <v>627</v>
      </c>
      <c r="B313" t="s">
        <v>628</v>
      </c>
      <c r="C313">
        <v>0</v>
      </c>
      <c r="D313" s="13"/>
      <c r="E313" s="3"/>
      <c r="F313" s="3"/>
    </row>
    <row r="314" spans="1:6" x14ac:dyDescent="0.25">
      <c r="A314" t="s">
        <v>629</v>
      </c>
      <c r="B314" t="s">
        <v>630</v>
      </c>
      <c r="C314">
        <v>79</v>
      </c>
      <c r="D314" s="13"/>
      <c r="E314" s="3"/>
      <c r="F314" s="3"/>
    </row>
    <row r="315" spans="1:6" x14ac:dyDescent="0.25">
      <c r="A315" t="s">
        <v>631</v>
      </c>
      <c r="B315" t="s">
        <v>632</v>
      </c>
      <c r="C315">
        <v>90</v>
      </c>
      <c r="D315" s="13">
        <v>392.1</v>
      </c>
      <c r="E315" s="3"/>
      <c r="F315" s="3"/>
    </row>
    <row r="316" spans="1:6" x14ac:dyDescent="0.25">
      <c r="A316" t="s">
        <v>633</v>
      </c>
      <c r="B316" t="s">
        <v>634</v>
      </c>
      <c r="C316">
        <v>99</v>
      </c>
      <c r="D316" s="13">
        <v>1455.96</v>
      </c>
      <c r="E316" s="3"/>
      <c r="F316" s="3"/>
    </row>
    <row r="317" spans="1:6" x14ac:dyDescent="0.25">
      <c r="A317" t="s">
        <v>635</v>
      </c>
      <c r="B317" t="s">
        <v>636</v>
      </c>
      <c r="C317">
        <v>39</v>
      </c>
      <c r="D317" s="13"/>
      <c r="E317" s="3"/>
      <c r="F317" s="3"/>
    </row>
    <row r="318" spans="1:6" x14ac:dyDescent="0.25">
      <c r="A318" t="s">
        <v>637</v>
      </c>
      <c r="B318" t="s">
        <v>638</v>
      </c>
      <c r="C318">
        <v>26.9</v>
      </c>
      <c r="D318" s="13">
        <v>368.95</v>
      </c>
      <c r="E318" s="3"/>
      <c r="F318" s="3"/>
    </row>
    <row r="319" spans="1:6" x14ac:dyDescent="0.25">
      <c r="A319" t="s">
        <v>639</v>
      </c>
      <c r="B319" t="s">
        <v>640</v>
      </c>
      <c r="C319">
        <v>29</v>
      </c>
      <c r="D319" s="13">
        <v>241.5</v>
      </c>
      <c r="E319" s="3"/>
      <c r="F319" s="3"/>
    </row>
    <row r="320" spans="1:6" x14ac:dyDescent="0.25">
      <c r="A320" t="s">
        <v>641</v>
      </c>
      <c r="B320" t="s">
        <v>642</v>
      </c>
      <c r="C320">
        <v>99</v>
      </c>
      <c r="D320" s="13">
        <v>793.75</v>
      </c>
      <c r="E320" s="3"/>
      <c r="F320" s="3"/>
    </row>
    <row r="321" spans="1:6" x14ac:dyDescent="0.25">
      <c r="A321" t="s">
        <v>643</v>
      </c>
      <c r="B321" t="s">
        <v>644</v>
      </c>
      <c r="C321">
        <v>12.9</v>
      </c>
      <c r="D321" s="13"/>
      <c r="E321" s="3"/>
      <c r="F321" s="3"/>
    </row>
    <row r="322" spans="1:6" x14ac:dyDescent="0.25">
      <c r="A322" t="s">
        <v>645</v>
      </c>
      <c r="B322" t="s">
        <v>646</v>
      </c>
      <c r="C322">
        <v>9</v>
      </c>
      <c r="D322" s="13">
        <v>877.1</v>
      </c>
      <c r="E322" s="3"/>
      <c r="F322" s="3"/>
    </row>
    <row r="323" spans="1:6" x14ac:dyDescent="0.25">
      <c r="A323" t="s">
        <v>647</v>
      </c>
      <c r="B323" t="s">
        <v>648</v>
      </c>
      <c r="C323">
        <v>11.9</v>
      </c>
      <c r="D323" s="13"/>
      <c r="E323" s="3"/>
      <c r="F323" s="3"/>
    </row>
    <row r="324" spans="1:6" x14ac:dyDescent="0.25">
      <c r="A324" t="s">
        <v>649</v>
      </c>
      <c r="B324" t="s">
        <v>650</v>
      </c>
      <c r="C324">
        <v>12.9</v>
      </c>
      <c r="D324" s="13">
        <v>1144.5999999999999</v>
      </c>
      <c r="E324" s="3"/>
      <c r="F324" s="3"/>
    </row>
    <row r="325" spans="1:6" x14ac:dyDescent="0.25">
      <c r="A325" t="s">
        <v>651</v>
      </c>
      <c r="B325" t="s">
        <v>652</v>
      </c>
      <c r="C325">
        <v>79</v>
      </c>
      <c r="D325" s="13"/>
      <c r="E325" s="3"/>
      <c r="F325" s="3"/>
    </row>
    <row r="326" spans="1:6" x14ac:dyDescent="0.25">
      <c r="A326" t="s">
        <v>653</v>
      </c>
      <c r="B326" t="s">
        <v>654</v>
      </c>
      <c r="C326">
        <v>29</v>
      </c>
      <c r="D326" s="13"/>
      <c r="E326" s="3"/>
      <c r="F326" s="3"/>
    </row>
    <row r="327" spans="1:6" x14ac:dyDescent="0.25">
      <c r="A327" t="s">
        <v>655</v>
      </c>
      <c r="B327" t="s">
        <v>656</v>
      </c>
      <c r="C327">
        <v>12.9</v>
      </c>
      <c r="D327" s="13">
        <v>759</v>
      </c>
      <c r="E327" s="3"/>
      <c r="F327" s="3"/>
    </row>
    <row r="328" spans="1:6" x14ac:dyDescent="0.25">
      <c r="A328" t="s">
        <v>657</v>
      </c>
      <c r="B328" t="s">
        <v>658</v>
      </c>
      <c r="C328">
        <v>3.95</v>
      </c>
      <c r="D328" s="13">
        <v>40.479999999999997</v>
      </c>
      <c r="E328" s="3"/>
      <c r="F328" s="3"/>
    </row>
    <row r="329" spans="1:6" x14ac:dyDescent="0.25">
      <c r="A329" t="s">
        <v>659</v>
      </c>
      <c r="B329" t="s">
        <v>660</v>
      </c>
      <c r="C329">
        <v>275</v>
      </c>
      <c r="D329" s="13"/>
      <c r="E329" s="3"/>
      <c r="F329" s="3"/>
    </row>
    <row r="330" spans="1:6" x14ac:dyDescent="0.25">
      <c r="A330" t="s">
        <v>661</v>
      </c>
      <c r="B330" t="s">
        <v>662</v>
      </c>
      <c r="C330">
        <v>119</v>
      </c>
      <c r="D330" s="13"/>
      <c r="E330" s="3"/>
      <c r="F330" s="3"/>
    </row>
    <row r="331" spans="1:6" x14ac:dyDescent="0.25">
      <c r="A331" t="s">
        <v>663</v>
      </c>
      <c r="B331" t="s">
        <v>664</v>
      </c>
      <c r="C331">
        <v>89</v>
      </c>
      <c r="D331" s="13">
        <v>675.28</v>
      </c>
      <c r="E331" s="3"/>
      <c r="F331" s="3"/>
    </row>
    <row r="332" spans="1:6" x14ac:dyDescent="0.25">
      <c r="A332" t="s">
        <v>665</v>
      </c>
      <c r="B332" t="s">
        <v>666</v>
      </c>
      <c r="C332">
        <v>4.9000000000000004</v>
      </c>
      <c r="D332" s="13"/>
      <c r="E332" s="3"/>
      <c r="F332" s="3"/>
    </row>
    <row r="333" spans="1:6" x14ac:dyDescent="0.25">
      <c r="A333" t="s">
        <v>667</v>
      </c>
      <c r="B333" t="s">
        <v>668</v>
      </c>
      <c r="C333">
        <v>0</v>
      </c>
      <c r="D333" s="13"/>
      <c r="E333" s="3"/>
      <c r="F333" s="3"/>
    </row>
    <row r="334" spans="1:6" x14ac:dyDescent="0.25">
      <c r="A334" t="s">
        <v>1212</v>
      </c>
      <c r="B334" t="s">
        <v>1213</v>
      </c>
      <c r="C334">
        <v>19</v>
      </c>
      <c r="D334" s="13">
        <v>252.77</v>
      </c>
      <c r="E334" s="3"/>
      <c r="F334" s="3"/>
    </row>
    <row r="335" spans="1:6" x14ac:dyDescent="0.25">
      <c r="A335" t="s">
        <v>669</v>
      </c>
      <c r="B335" t="s">
        <v>670</v>
      </c>
      <c r="C335">
        <v>0</v>
      </c>
      <c r="D335" s="13"/>
      <c r="E335" s="3"/>
      <c r="F335" s="3"/>
    </row>
    <row r="336" spans="1:6" x14ac:dyDescent="0.25">
      <c r="A336" t="s">
        <v>1214</v>
      </c>
      <c r="B336" t="s">
        <v>671</v>
      </c>
      <c r="C336">
        <v>4.9000000000000004</v>
      </c>
      <c r="D336" s="13"/>
      <c r="E336" s="3"/>
      <c r="F336" s="3"/>
    </row>
    <row r="337" spans="1:6" x14ac:dyDescent="0.25">
      <c r="A337" t="s">
        <v>1215</v>
      </c>
      <c r="B337" t="s">
        <v>672</v>
      </c>
      <c r="C337">
        <v>69</v>
      </c>
      <c r="D337" s="13"/>
      <c r="E337" s="3"/>
      <c r="F337" s="3"/>
    </row>
    <row r="338" spans="1:6" x14ac:dyDescent="0.25">
      <c r="A338" t="s">
        <v>673</v>
      </c>
      <c r="B338" t="s">
        <v>674</v>
      </c>
      <c r="C338">
        <v>49</v>
      </c>
      <c r="D338" s="13"/>
      <c r="E338" s="3"/>
      <c r="F338" s="3"/>
    </row>
    <row r="339" spans="1:6" x14ac:dyDescent="0.25">
      <c r="A339" t="s">
        <v>675</v>
      </c>
      <c r="B339" t="s">
        <v>676</v>
      </c>
      <c r="C339">
        <v>29</v>
      </c>
      <c r="D339" s="13"/>
      <c r="E339" s="3"/>
      <c r="F339" s="3"/>
    </row>
    <row r="340" spans="1:6" x14ac:dyDescent="0.25">
      <c r="A340" t="s">
        <v>677</v>
      </c>
      <c r="B340" t="s">
        <v>678</v>
      </c>
      <c r="C340">
        <v>179</v>
      </c>
      <c r="D340" s="13"/>
      <c r="E340" s="3"/>
      <c r="F340" s="3"/>
    </row>
    <row r="341" spans="1:6" x14ac:dyDescent="0.25">
      <c r="A341" t="s">
        <v>679</v>
      </c>
      <c r="B341" t="s">
        <v>680</v>
      </c>
      <c r="C341">
        <v>219</v>
      </c>
      <c r="D341" s="13"/>
      <c r="E341" s="3"/>
      <c r="F341" s="3"/>
    </row>
    <row r="342" spans="1:6" x14ac:dyDescent="0.25">
      <c r="A342" t="s">
        <v>681</v>
      </c>
      <c r="B342" t="s">
        <v>682</v>
      </c>
      <c r="C342">
        <v>269</v>
      </c>
      <c r="D342" s="13"/>
      <c r="E342" s="3"/>
      <c r="F342" s="3"/>
    </row>
    <row r="343" spans="1:6" x14ac:dyDescent="0.25">
      <c r="A343" t="s">
        <v>683</v>
      </c>
      <c r="B343" t="s">
        <v>684</v>
      </c>
      <c r="C343">
        <v>49</v>
      </c>
      <c r="D343" s="13"/>
      <c r="E343" s="3"/>
      <c r="F343" s="3"/>
    </row>
    <row r="344" spans="1:6" x14ac:dyDescent="0.25">
      <c r="A344" t="s">
        <v>685</v>
      </c>
      <c r="B344" t="s">
        <v>686</v>
      </c>
      <c r="C344">
        <v>24.85</v>
      </c>
      <c r="D344" s="13"/>
      <c r="E344" s="3"/>
      <c r="F344" s="3"/>
    </row>
    <row r="345" spans="1:6" x14ac:dyDescent="0.25">
      <c r="A345" t="s">
        <v>687</v>
      </c>
      <c r="B345" t="s">
        <v>688</v>
      </c>
      <c r="C345">
        <v>18.399999999999999</v>
      </c>
      <c r="D345" s="13"/>
      <c r="E345" s="3"/>
      <c r="F345" s="3"/>
    </row>
    <row r="346" spans="1:6" x14ac:dyDescent="0.25">
      <c r="A346" t="s">
        <v>689</v>
      </c>
      <c r="B346" t="s">
        <v>690</v>
      </c>
      <c r="C346">
        <v>18.399999999999999</v>
      </c>
      <c r="D346" s="13"/>
      <c r="E346" s="3"/>
      <c r="F346" s="3"/>
    </row>
    <row r="347" spans="1:6" x14ac:dyDescent="0.25">
      <c r="A347" t="s">
        <v>691</v>
      </c>
      <c r="B347" t="s">
        <v>692</v>
      </c>
      <c r="C347">
        <v>24.85</v>
      </c>
      <c r="D347" s="13">
        <v>243.41</v>
      </c>
      <c r="E347" s="3"/>
      <c r="F347" s="3"/>
    </row>
    <row r="348" spans="1:6" x14ac:dyDescent="0.25">
      <c r="A348" t="s">
        <v>693</v>
      </c>
      <c r="B348" t="s">
        <v>694</v>
      </c>
      <c r="C348">
        <v>24.85</v>
      </c>
      <c r="D348" s="13"/>
      <c r="E348" s="3"/>
      <c r="F348" s="3"/>
    </row>
    <row r="349" spans="1:6" x14ac:dyDescent="0.25">
      <c r="A349" t="s">
        <v>695</v>
      </c>
      <c r="B349" t="s">
        <v>696</v>
      </c>
      <c r="C349">
        <v>24.85</v>
      </c>
      <c r="D349" s="13"/>
      <c r="E349" s="3"/>
      <c r="F349" s="3"/>
    </row>
    <row r="350" spans="1:6" x14ac:dyDescent="0.25">
      <c r="A350" t="s">
        <v>697</v>
      </c>
      <c r="B350" t="s">
        <v>698</v>
      </c>
      <c r="C350">
        <v>18.399999999999999</v>
      </c>
      <c r="D350" s="13"/>
      <c r="E350" s="3"/>
      <c r="F350" s="3"/>
    </row>
    <row r="351" spans="1:6" x14ac:dyDescent="0.25">
      <c r="A351" t="s">
        <v>699</v>
      </c>
      <c r="B351" t="s">
        <v>700</v>
      </c>
      <c r="C351">
        <v>18.399999999999999</v>
      </c>
      <c r="D351" s="13"/>
      <c r="E351" s="3"/>
      <c r="F351" s="3"/>
    </row>
    <row r="352" spans="1:6" x14ac:dyDescent="0.25">
      <c r="A352" t="s">
        <v>701</v>
      </c>
      <c r="B352" t="s">
        <v>702</v>
      </c>
      <c r="C352">
        <v>18.399999999999999</v>
      </c>
      <c r="D352" s="13"/>
      <c r="E352" s="3"/>
      <c r="F352" s="3"/>
    </row>
    <row r="353" spans="1:6" x14ac:dyDescent="0.25">
      <c r="A353" t="s">
        <v>703</v>
      </c>
      <c r="B353" t="s">
        <v>704</v>
      </c>
      <c r="C353">
        <v>18.399999999999999</v>
      </c>
      <c r="D353" s="13"/>
      <c r="E353" s="3"/>
      <c r="F353" s="3"/>
    </row>
    <row r="354" spans="1:6" x14ac:dyDescent="0.25">
      <c r="A354" t="s">
        <v>705</v>
      </c>
      <c r="B354" t="s">
        <v>706</v>
      </c>
      <c r="C354">
        <v>18.399999999999999</v>
      </c>
      <c r="D354" s="13">
        <v>41.4</v>
      </c>
      <c r="E354" s="3"/>
      <c r="F354" s="3"/>
    </row>
    <row r="355" spans="1:6" x14ac:dyDescent="0.25">
      <c r="A355" t="s">
        <v>707</v>
      </c>
      <c r="B355" t="s">
        <v>708</v>
      </c>
      <c r="C355">
        <v>18.399999999999999</v>
      </c>
      <c r="D355" s="13">
        <v>1424.9</v>
      </c>
      <c r="E355" s="3"/>
      <c r="F355" s="3"/>
    </row>
    <row r="356" spans="1:6" x14ac:dyDescent="0.25">
      <c r="A356" t="s">
        <v>709</v>
      </c>
      <c r="B356" t="s">
        <v>710</v>
      </c>
      <c r="C356">
        <v>24.85</v>
      </c>
      <c r="D356" s="13">
        <v>322.92</v>
      </c>
      <c r="E356" s="3"/>
      <c r="F356" s="3"/>
    </row>
    <row r="357" spans="1:6" x14ac:dyDescent="0.25">
      <c r="A357" t="s">
        <v>711</v>
      </c>
      <c r="B357" t="s">
        <v>712</v>
      </c>
      <c r="C357">
        <v>24.85</v>
      </c>
      <c r="D357" s="13"/>
      <c r="E357" s="3"/>
      <c r="F357" s="3"/>
    </row>
    <row r="358" spans="1:6" x14ac:dyDescent="0.25">
      <c r="A358" t="s">
        <v>713</v>
      </c>
      <c r="B358" t="s">
        <v>714</v>
      </c>
      <c r="C358">
        <v>18.399999999999999</v>
      </c>
      <c r="D358" s="13">
        <v>4294.67</v>
      </c>
      <c r="E358" s="3"/>
      <c r="F358" s="3"/>
    </row>
    <row r="359" spans="1:6" x14ac:dyDescent="0.25">
      <c r="A359" t="s">
        <v>715</v>
      </c>
      <c r="B359" t="s">
        <v>716</v>
      </c>
      <c r="C359">
        <v>18.399999999999999</v>
      </c>
      <c r="D359" s="13"/>
      <c r="E359" s="3"/>
      <c r="F359" s="3"/>
    </row>
    <row r="360" spans="1:6" x14ac:dyDescent="0.25">
      <c r="A360" t="s">
        <v>717</v>
      </c>
      <c r="B360" t="s">
        <v>718</v>
      </c>
      <c r="C360">
        <v>18.399999999999999</v>
      </c>
      <c r="D360" s="13"/>
      <c r="E360" s="3"/>
      <c r="F360" s="3"/>
    </row>
    <row r="361" spans="1:6" x14ac:dyDescent="0.25">
      <c r="A361" t="s">
        <v>719</v>
      </c>
      <c r="B361" t="s">
        <v>720</v>
      </c>
      <c r="C361">
        <v>18.399999999999999</v>
      </c>
      <c r="D361" s="13"/>
      <c r="E361" s="3"/>
      <c r="F361" s="3"/>
    </row>
    <row r="362" spans="1:6" x14ac:dyDescent="0.25">
      <c r="A362" t="s">
        <v>721</v>
      </c>
      <c r="B362" t="s">
        <v>722</v>
      </c>
      <c r="C362">
        <v>18.399999999999999</v>
      </c>
      <c r="D362" s="13"/>
      <c r="E362" s="3"/>
      <c r="F362" s="3"/>
    </row>
    <row r="363" spans="1:6" x14ac:dyDescent="0.25">
      <c r="A363" t="s">
        <v>723</v>
      </c>
      <c r="B363" t="s">
        <v>724</v>
      </c>
      <c r="C363">
        <v>18.399999999999999</v>
      </c>
      <c r="D363" s="13">
        <v>40.479999999999997</v>
      </c>
      <c r="E363" s="3"/>
      <c r="F363" s="3"/>
    </row>
    <row r="364" spans="1:6" x14ac:dyDescent="0.25">
      <c r="A364" t="s">
        <v>725</v>
      </c>
      <c r="B364" t="s">
        <v>726</v>
      </c>
      <c r="C364">
        <v>18.399999999999999</v>
      </c>
      <c r="D364" s="13"/>
      <c r="E364" s="3"/>
      <c r="F364" s="3"/>
    </row>
    <row r="365" spans="1:6" x14ac:dyDescent="0.25">
      <c r="A365" t="s">
        <v>727</v>
      </c>
      <c r="B365" t="s">
        <v>728</v>
      </c>
      <c r="C365">
        <v>18.399999999999999</v>
      </c>
      <c r="D365" s="13">
        <v>381.82</v>
      </c>
      <c r="E365" s="3"/>
      <c r="F365" s="3"/>
    </row>
    <row r="366" spans="1:6" x14ac:dyDescent="0.25">
      <c r="A366" t="s">
        <v>729</v>
      </c>
      <c r="B366" t="s">
        <v>730</v>
      </c>
      <c r="C366">
        <v>18.399999999999999</v>
      </c>
      <c r="D366" s="13"/>
      <c r="E366" s="3"/>
      <c r="F366" s="3"/>
    </row>
    <row r="367" spans="1:6" x14ac:dyDescent="0.25">
      <c r="A367" t="s">
        <v>731</v>
      </c>
      <c r="B367" t="s">
        <v>732</v>
      </c>
      <c r="C367">
        <v>18.399999999999999</v>
      </c>
      <c r="D367" s="13"/>
      <c r="E367" s="3"/>
      <c r="F367" s="3"/>
    </row>
    <row r="368" spans="1:6" x14ac:dyDescent="0.25">
      <c r="A368" t="s">
        <v>733</v>
      </c>
      <c r="B368" t="s">
        <v>734</v>
      </c>
      <c r="C368">
        <v>0</v>
      </c>
      <c r="D368" s="13"/>
      <c r="E368" s="3"/>
      <c r="F368" s="3"/>
    </row>
    <row r="369" spans="1:6" x14ac:dyDescent="0.25">
      <c r="A369" t="s">
        <v>735</v>
      </c>
      <c r="B369" t="s">
        <v>736</v>
      </c>
      <c r="C369">
        <v>0</v>
      </c>
      <c r="D369" s="13"/>
      <c r="E369" s="3"/>
      <c r="F369" s="3"/>
    </row>
    <row r="370" spans="1:6" x14ac:dyDescent="0.25">
      <c r="A370" t="s">
        <v>737</v>
      </c>
      <c r="B370" t="s">
        <v>738</v>
      </c>
      <c r="C370">
        <v>0</v>
      </c>
      <c r="D370" s="13"/>
      <c r="E370" s="3"/>
      <c r="F370" s="3"/>
    </row>
    <row r="371" spans="1:6" x14ac:dyDescent="0.25">
      <c r="A371" t="s">
        <v>739</v>
      </c>
      <c r="B371" t="s">
        <v>740</v>
      </c>
      <c r="C371">
        <v>0</v>
      </c>
      <c r="D371" s="13"/>
      <c r="E371" s="3"/>
      <c r="F371" s="3"/>
    </row>
    <row r="372" spans="1:6" x14ac:dyDescent="0.25">
      <c r="A372" t="s">
        <v>741</v>
      </c>
      <c r="B372" t="s">
        <v>742</v>
      </c>
      <c r="C372">
        <v>18.399999999999999</v>
      </c>
      <c r="D372" s="13">
        <v>9738.16</v>
      </c>
      <c r="E372" s="3"/>
      <c r="F372" s="3"/>
    </row>
    <row r="373" spans="1:6" x14ac:dyDescent="0.25">
      <c r="A373" t="s">
        <v>743</v>
      </c>
      <c r="B373" t="s">
        <v>744</v>
      </c>
      <c r="C373">
        <v>18.399999999999999</v>
      </c>
      <c r="D373" s="13">
        <v>1174.3499999999999</v>
      </c>
      <c r="E373" s="3"/>
      <c r="F373" s="3"/>
    </row>
    <row r="374" spans="1:6" x14ac:dyDescent="0.25">
      <c r="A374" t="s">
        <v>745</v>
      </c>
      <c r="B374" t="s">
        <v>746</v>
      </c>
      <c r="C374">
        <v>18.399999999999999</v>
      </c>
      <c r="D374" s="13"/>
      <c r="E374" s="3"/>
      <c r="F374" s="3"/>
    </row>
    <row r="375" spans="1:6" x14ac:dyDescent="0.25">
      <c r="A375" t="s">
        <v>747</v>
      </c>
      <c r="B375" t="s">
        <v>748</v>
      </c>
      <c r="C375">
        <v>24.85</v>
      </c>
      <c r="D375" s="13"/>
      <c r="E375" s="3"/>
      <c r="F375" s="3"/>
    </row>
    <row r="376" spans="1:6" x14ac:dyDescent="0.25">
      <c r="A376" t="s">
        <v>749</v>
      </c>
      <c r="B376" t="s">
        <v>750</v>
      </c>
      <c r="C376">
        <v>18.399999999999999</v>
      </c>
      <c r="D376" s="13"/>
      <c r="E376" s="3"/>
      <c r="F376" s="3"/>
    </row>
    <row r="377" spans="1:6" x14ac:dyDescent="0.25">
      <c r="A377" t="s">
        <v>751</v>
      </c>
      <c r="B377" t="s">
        <v>752</v>
      </c>
      <c r="C377">
        <v>18.399999999999999</v>
      </c>
      <c r="D377" s="13"/>
      <c r="E377" s="3"/>
      <c r="F377" s="3"/>
    </row>
    <row r="378" spans="1:6" x14ac:dyDescent="0.25">
      <c r="A378" t="s">
        <v>753</v>
      </c>
      <c r="B378" t="s">
        <v>754</v>
      </c>
      <c r="C378">
        <v>24.85</v>
      </c>
      <c r="D378" s="13"/>
      <c r="E378" s="3"/>
      <c r="F378" s="3"/>
    </row>
    <row r="379" spans="1:6" x14ac:dyDescent="0.25">
      <c r="A379" t="s">
        <v>755</v>
      </c>
      <c r="B379" t="s">
        <v>756</v>
      </c>
      <c r="C379">
        <v>24.85</v>
      </c>
      <c r="D379" s="13"/>
      <c r="E379" s="3"/>
      <c r="F379" s="3"/>
    </row>
    <row r="380" spans="1:6" x14ac:dyDescent="0.25">
      <c r="A380" t="s">
        <v>757</v>
      </c>
      <c r="B380" t="s">
        <v>758</v>
      </c>
      <c r="C380">
        <v>18.399999999999999</v>
      </c>
      <c r="D380" s="13"/>
      <c r="E380" s="3"/>
      <c r="F380" s="3"/>
    </row>
    <row r="381" spans="1:6" x14ac:dyDescent="0.25">
      <c r="A381" t="s">
        <v>759</v>
      </c>
      <c r="B381" t="s">
        <v>760</v>
      </c>
      <c r="C381">
        <v>18.399999999999999</v>
      </c>
      <c r="D381" s="13">
        <v>309.67</v>
      </c>
      <c r="E381" s="3"/>
      <c r="F381" s="3"/>
    </row>
    <row r="382" spans="1:6" x14ac:dyDescent="0.25">
      <c r="A382" t="s">
        <v>761</v>
      </c>
      <c r="B382" t="s">
        <v>762</v>
      </c>
      <c r="C382">
        <v>18.399999999999999</v>
      </c>
      <c r="D382" s="13">
        <v>621</v>
      </c>
      <c r="E382" s="3"/>
      <c r="F382" s="3"/>
    </row>
    <row r="383" spans="1:6" x14ac:dyDescent="0.25">
      <c r="A383" t="s">
        <v>763</v>
      </c>
      <c r="B383" t="s">
        <v>764</v>
      </c>
      <c r="C383">
        <v>18.399999999999999</v>
      </c>
      <c r="D383" s="13"/>
      <c r="E383" s="3"/>
      <c r="F383" s="3"/>
    </row>
    <row r="384" spans="1:6" x14ac:dyDescent="0.25">
      <c r="A384" t="s">
        <v>765</v>
      </c>
      <c r="B384" t="s">
        <v>766</v>
      </c>
      <c r="C384">
        <v>18.399999999999999</v>
      </c>
      <c r="D384" s="13"/>
      <c r="E384" s="3"/>
      <c r="F384" s="3"/>
    </row>
    <row r="385" spans="1:6" x14ac:dyDescent="0.25">
      <c r="A385" t="s">
        <v>767</v>
      </c>
      <c r="B385" t="s">
        <v>768</v>
      </c>
      <c r="C385">
        <v>18.399999999999999</v>
      </c>
      <c r="D385" s="13"/>
      <c r="E385" s="3"/>
      <c r="F385" s="3"/>
    </row>
    <row r="386" spans="1:6" x14ac:dyDescent="0.25">
      <c r="A386" t="s">
        <v>769</v>
      </c>
      <c r="B386" t="s">
        <v>770</v>
      </c>
      <c r="C386">
        <v>18.399999999999999</v>
      </c>
      <c r="D386" s="13"/>
      <c r="E386" s="3"/>
      <c r="F386" s="3"/>
    </row>
    <row r="387" spans="1:6" x14ac:dyDescent="0.25">
      <c r="A387" t="s">
        <v>771</v>
      </c>
      <c r="B387" t="s">
        <v>772</v>
      </c>
      <c r="C387">
        <v>18.399999999999999</v>
      </c>
      <c r="D387" s="13">
        <v>411.45</v>
      </c>
      <c r="E387" s="3"/>
      <c r="F387" s="3"/>
    </row>
    <row r="388" spans="1:6" x14ac:dyDescent="0.25">
      <c r="A388" t="s">
        <v>773</v>
      </c>
      <c r="B388" t="s">
        <v>774</v>
      </c>
      <c r="C388">
        <v>18.399999999999999</v>
      </c>
      <c r="D388" s="13"/>
      <c r="E388" s="3"/>
      <c r="F388" s="3"/>
    </row>
    <row r="389" spans="1:6" x14ac:dyDescent="0.25">
      <c r="A389" t="s">
        <v>775</v>
      </c>
      <c r="B389" t="s">
        <v>776</v>
      </c>
      <c r="C389">
        <v>18.399999999999999</v>
      </c>
      <c r="D389" s="13">
        <v>21.12</v>
      </c>
      <c r="E389" s="3"/>
      <c r="F389" s="3"/>
    </row>
    <row r="390" spans="1:6" x14ac:dyDescent="0.25">
      <c r="A390" t="s">
        <v>777</v>
      </c>
      <c r="B390" t="s">
        <v>778</v>
      </c>
      <c r="C390">
        <v>0</v>
      </c>
      <c r="D390" s="13">
        <v>594.6</v>
      </c>
      <c r="E390" s="3"/>
      <c r="F390" s="3"/>
    </row>
    <row r="391" spans="1:6" x14ac:dyDescent="0.25">
      <c r="A391" t="s">
        <v>779</v>
      </c>
      <c r="B391" t="s">
        <v>780</v>
      </c>
      <c r="C391">
        <v>0</v>
      </c>
      <c r="D391" s="13"/>
      <c r="E391" s="3"/>
      <c r="F391" s="3"/>
    </row>
    <row r="392" spans="1:6" x14ac:dyDescent="0.25">
      <c r="A392" t="s">
        <v>781</v>
      </c>
      <c r="B392" t="s">
        <v>782</v>
      </c>
      <c r="C392">
        <v>0</v>
      </c>
      <c r="D392" s="13">
        <v>47.84</v>
      </c>
      <c r="E392" s="3"/>
      <c r="F392" s="3"/>
    </row>
    <row r="393" spans="1:6" x14ac:dyDescent="0.25">
      <c r="A393" t="s">
        <v>783</v>
      </c>
      <c r="B393" t="s">
        <v>784</v>
      </c>
      <c r="C393">
        <v>0</v>
      </c>
      <c r="D393" s="13"/>
      <c r="E393" s="3"/>
      <c r="F393" s="3"/>
    </row>
    <row r="394" spans="1:6" x14ac:dyDescent="0.25">
      <c r="A394" t="s">
        <v>785</v>
      </c>
      <c r="B394" t="s">
        <v>786</v>
      </c>
      <c r="C394">
        <v>0</v>
      </c>
      <c r="D394" s="13"/>
      <c r="E394" s="3"/>
      <c r="F394" s="3"/>
    </row>
    <row r="395" spans="1:6" x14ac:dyDescent="0.25">
      <c r="A395" t="s">
        <v>787</v>
      </c>
      <c r="B395" t="s">
        <v>788</v>
      </c>
      <c r="C395">
        <v>9.1999999999999993</v>
      </c>
      <c r="D395" s="13">
        <v>22.36</v>
      </c>
      <c r="E395" s="3"/>
      <c r="F395" s="3"/>
    </row>
    <row r="396" spans="1:6" x14ac:dyDescent="0.25">
      <c r="A396" t="s">
        <v>789</v>
      </c>
      <c r="B396" t="s">
        <v>790</v>
      </c>
      <c r="C396">
        <v>9.1999999999999993</v>
      </c>
      <c r="D396" s="13">
        <v>52.44</v>
      </c>
      <c r="E396" s="3"/>
      <c r="F396" s="3"/>
    </row>
    <row r="397" spans="1:6" x14ac:dyDescent="0.25">
      <c r="A397" t="s">
        <v>791</v>
      </c>
      <c r="B397" t="s">
        <v>792</v>
      </c>
      <c r="C397">
        <v>9.1999999999999993</v>
      </c>
      <c r="D397" s="13"/>
      <c r="E397" s="3"/>
      <c r="F397" s="3"/>
    </row>
    <row r="398" spans="1:6" x14ac:dyDescent="0.25">
      <c r="A398" t="s">
        <v>793</v>
      </c>
      <c r="B398" t="s">
        <v>794</v>
      </c>
      <c r="C398">
        <v>9.1999999999999993</v>
      </c>
      <c r="D398" s="13"/>
      <c r="E398" s="3"/>
      <c r="F398" s="3"/>
    </row>
    <row r="399" spans="1:6" x14ac:dyDescent="0.25">
      <c r="A399" t="s">
        <v>795</v>
      </c>
      <c r="B399" t="s">
        <v>796</v>
      </c>
      <c r="C399">
        <v>9.1999999999999993</v>
      </c>
      <c r="D399" s="13"/>
      <c r="E399" s="3"/>
      <c r="F399" s="3"/>
    </row>
    <row r="400" spans="1:6" x14ac:dyDescent="0.25">
      <c r="A400" t="s">
        <v>797</v>
      </c>
      <c r="B400" t="s">
        <v>798</v>
      </c>
      <c r="C400">
        <v>9.1999999999999993</v>
      </c>
      <c r="D400" s="13"/>
      <c r="E400" s="3"/>
      <c r="F400" s="3"/>
    </row>
    <row r="401" spans="1:6" x14ac:dyDescent="0.25">
      <c r="A401" t="s">
        <v>799</v>
      </c>
      <c r="B401" t="s">
        <v>800</v>
      </c>
      <c r="C401">
        <v>18.399999999999999</v>
      </c>
      <c r="D401" s="13"/>
      <c r="E401" s="3"/>
      <c r="F401" s="3"/>
    </row>
    <row r="402" spans="1:6" x14ac:dyDescent="0.25">
      <c r="A402" t="s">
        <v>801</v>
      </c>
      <c r="B402" t="s">
        <v>802</v>
      </c>
      <c r="C402">
        <v>0</v>
      </c>
      <c r="D402" s="13"/>
      <c r="E402" s="3"/>
      <c r="F402" s="3"/>
    </row>
    <row r="403" spans="1:6" x14ac:dyDescent="0.25">
      <c r="A403" t="s">
        <v>803</v>
      </c>
      <c r="B403" t="s">
        <v>804</v>
      </c>
      <c r="C403">
        <v>0</v>
      </c>
      <c r="D403" s="13"/>
      <c r="E403" s="3"/>
      <c r="F403" s="3"/>
    </row>
    <row r="404" spans="1:6" x14ac:dyDescent="0.25">
      <c r="A404" t="s">
        <v>805</v>
      </c>
      <c r="B404" t="s">
        <v>806</v>
      </c>
      <c r="C404">
        <v>0</v>
      </c>
      <c r="D404" s="13"/>
      <c r="E404" s="3"/>
      <c r="F404" s="3"/>
    </row>
    <row r="405" spans="1:6" x14ac:dyDescent="0.25">
      <c r="A405" t="s">
        <v>807</v>
      </c>
      <c r="B405" t="s">
        <v>808</v>
      </c>
      <c r="C405">
        <v>0</v>
      </c>
      <c r="D405" s="13"/>
      <c r="E405" s="3"/>
      <c r="F405" s="3"/>
    </row>
    <row r="406" spans="1:6" x14ac:dyDescent="0.25">
      <c r="A406" t="s">
        <v>809</v>
      </c>
      <c r="B406" t="s">
        <v>810</v>
      </c>
      <c r="C406">
        <v>0</v>
      </c>
      <c r="D406" s="13"/>
      <c r="E406" s="3"/>
      <c r="F406" s="3"/>
    </row>
    <row r="407" spans="1:6" x14ac:dyDescent="0.25">
      <c r="A407" t="s">
        <v>811</v>
      </c>
      <c r="B407" t="s">
        <v>812</v>
      </c>
      <c r="C407">
        <v>0</v>
      </c>
      <c r="D407" s="13"/>
      <c r="E407" s="3"/>
      <c r="F407" s="3"/>
    </row>
    <row r="408" spans="1:6" x14ac:dyDescent="0.25">
      <c r="A408" t="s">
        <v>813</v>
      </c>
      <c r="B408" t="s">
        <v>814</v>
      </c>
      <c r="C408">
        <v>0</v>
      </c>
      <c r="D408" s="13"/>
      <c r="E408" s="3"/>
      <c r="F408" s="3"/>
    </row>
    <row r="409" spans="1:6" x14ac:dyDescent="0.25">
      <c r="A409" t="s">
        <v>815</v>
      </c>
      <c r="B409" t="s">
        <v>816</v>
      </c>
      <c r="C409">
        <v>0</v>
      </c>
      <c r="D409" s="13"/>
      <c r="E409" s="3"/>
      <c r="F409" s="3"/>
    </row>
    <row r="410" spans="1:6" x14ac:dyDescent="0.25">
      <c r="A410" t="s">
        <v>817</v>
      </c>
      <c r="B410" t="s">
        <v>818</v>
      </c>
      <c r="C410">
        <v>39</v>
      </c>
      <c r="D410" s="13"/>
      <c r="E410" s="3"/>
      <c r="F410" s="3"/>
    </row>
    <row r="411" spans="1:6" x14ac:dyDescent="0.25">
      <c r="A411" t="s">
        <v>819</v>
      </c>
      <c r="B411" t="s">
        <v>820</v>
      </c>
      <c r="C411">
        <v>0</v>
      </c>
      <c r="D411" s="13">
        <v>558</v>
      </c>
      <c r="E411" s="3"/>
      <c r="F411" s="3"/>
    </row>
    <row r="412" spans="1:6" x14ac:dyDescent="0.25">
      <c r="A412" t="s">
        <v>821</v>
      </c>
      <c r="B412" t="s">
        <v>822</v>
      </c>
      <c r="C412">
        <v>0</v>
      </c>
      <c r="D412" s="13">
        <v>306.45</v>
      </c>
      <c r="E412" s="3"/>
      <c r="F412" s="3"/>
    </row>
    <row r="413" spans="1:6" x14ac:dyDescent="0.25">
      <c r="A413" t="s">
        <v>823</v>
      </c>
      <c r="B413" t="s">
        <v>824</v>
      </c>
      <c r="C413">
        <v>7.5</v>
      </c>
      <c r="D413" s="13">
        <v>166.4</v>
      </c>
      <c r="E413" s="3"/>
      <c r="F413" s="3"/>
    </row>
    <row r="414" spans="1:6" x14ac:dyDescent="0.25">
      <c r="A414" t="s">
        <v>825</v>
      </c>
      <c r="B414" t="s">
        <v>826</v>
      </c>
      <c r="C414">
        <v>7.5</v>
      </c>
      <c r="D414" s="13">
        <v>95.66</v>
      </c>
      <c r="E414" s="3"/>
      <c r="F414" s="3"/>
    </row>
    <row r="415" spans="1:6" x14ac:dyDescent="0.25">
      <c r="A415" t="s">
        <v>827</v>
      </c>
      <c r="B415" t="s">
        <v>828</v>
      </c>
      <c r="C415">
        <v>8</v>
      </c>
      <c r="D415" s="13"/>
      <c r="E415" s="3"/>
      <c r="F415" s="3"/>
    </row>
    <row r="416" spans="1:6" x14ac:dyDescent="0.25">
      <c r="A416" t="s">
        <v>829</v>
      </c>
      <c r="B416" t="s">
        <v>830</v>
      </c>
      <c r="C416">
        <v>8</v>
      </c>
      <c r="D416" s="13">
        <v>5139.03</v>
      </c>
      <c r="E416" s="3"/>
      <c r="F416" s="3"/>
    </row>
    <row r="417" spans="1:6" x14ac:dyDescent="0.25">
      <c r="A417" t="s">
        <v>831</v>
      </c>
      <c r="B417" t="s">
        <v>832</v>
      </c>
      <c r="C417">
        <v>12.25</v>
      </c>
      <c r="D417" s="13">
        <v>4042</v>
      </c>
      <c r="E417" s="3"/>
      <c r="F417" s="3"/>
    </row>
    <row r="418" spans="1:6" x14ac:dyDescent="0.25">
      <c r="A418" t="s">
        <v>833</v>
      </c>
      <c r="B418" t="s">
        <v>834</v>
      </c>
      <c r="C418">
        <v>12.25</v>
      </c>
      <c r="D418" s="13">
        <v>275.89999999999998</v>
      </c>
      <c r="E418" s="3"/>
      <c r="F418" s="3"/>
    </row>
    <row r="419" spans="1:6" x14ac:dyDescent="0.25">
      <c r="A419" t="s">
        <v>835</v>
      </c>
      <c r="B419" t="s">
        <v>836</v>
      </c>
      <c r="C419">
        <v>22.25</v>
      </c>
      <c r="D419" s="13">
        <v>716.5</v>
      </c>
      <c r="E419" s="3"/>
      <c r="F419" s="3"/>
    </row>
    <row r="420" spans="1:6" x14ac:dyDescent="0.25">
      <c r="A420" t="s">
        <v>837</v>
      </c>
      <c r="B420" t="s">
        <v>838</v>
      </c>
      <c r="C420">
        <v>22.25</v>
      </c>
      <c r="D420" s="13"/>
      <c r="E420" s="3"/>
      <c r="F420" s="3"/>
    </row>
    <row r="421" spans="1:6" x14ac:dyDescent="0.25">
      <c r="A421" t="s">
        <v>839</v>
      </c>
      <c r="B421" t="s">
        <v>840</v>
      </c>
      <c r="C421">
        <v>0</v>
      </c>
      <c r="D421" s="13"/>
      <c r="E421" s="3"/>
      <c r="F421" s="3"/>
    </row>
    <row r="422" spans="1:6" x14ac:dyDescent="0.25">
      <c r="A422" t="s">
        <v>841</v>
      </c>
      <c r="B422" t="s">
        <v>842</v>
      </c>
      <c r="C422">
        <v>0</v>
      </c>
      <c r="D422" s="13"/>
      <c r="E422" s="3"/>
      <c r="F422" s="3"/>
    </row>
    <row r="423" spans="1:6" x14ac:dyDescent="0.25">
      <c r="A423" t="s">
        <v>843</v>
      </c>
      <c r="B423" t="s">
        <v>844</v>
      </c>
      <c r="C423">
        <v>0</v>
      </c>
      <c r="D423" s="13"/>
      <c r="E423" s="3"/>
      <c r="F423" s="3"/>
    </row>
    <row r="424" spans="1:6" x14ac:dyDescent="0.25">
      <c r="A424" t="s">
        <v>845</v>
      </c>
      <c r="B424" t="s">
        <v>846</v>
      </c>
      <c r="C424">
        <v>0</v>
      </c>
      <c r="D424" s="13">
        <v>198</v>
      </c>
      <c r="E424" s="3"/>
      <c r="F424" s="3"/>
    </row>
    <row r="425" spans="1:6" x14ac:dyDescent="0.25">
      <c r="A425" t="s">
        <v>847</v>
      </c>
      <c r="B425" t="s">
        <v>848</v>
      </c>
      <c r="C425">
        <v>0</v>
      </c>
      <c r="D425" s="13"/>
      <c r="E425" s="3"/>
      <c r="F425" s="3"/>
    </row>
    <row r="426" spans="1:6" x14ac:dyDescent="0.25">
      <c r="A426" t="s">
        <v>849</v>
      </c>
      <c r="B426" t="s">
        <v>850</v>
      </c>
      <c r="C426">
        <v>0</v>
      </c>
      <c r="D426" s="13">
        <v>99</v>
      </c>
      <c r="E426" s="3"/>
      <c r="F426" s="3"/>
    </row>
    <row r="427" spans="1:6" x14ac:dyDescent="0.25">
      <c r="A427" t="s">
        <v>851</v>
      </c>
      <c r="B427" t="s">
        <v>852</v>
      </c>
      <c r="C427">
        <v>0</v>
      </c>
      <c r="D427" s="13">
        <v>143.65</v>
      </c>
      <c r="E427" s="3"/>
      <c r="F427" s="3"/>
    </row>
    <row r="428" spans="1:6" x14ac:dyDescent="0.25">
      <c r="A428" t="s">
        <v>853</v>
      </c>
      <c r="B428" t="s">
        <v>854</v>
      </c>
      <c r="C428">
        <v>99</v>
      </c>
      <c r="D428" s="13"/>
      <c r="E428" s="3"/>
      <c r="F428" s="3"/>
    </row>
    <row r="429" spans="1:6" x14ac:dyDescent="0.25">
      <c r="A429" t="s">
        <v>855</v>
      </c>
      <c r="B429" t="s">
        <v>856</v>
      </c>
      <c r="C429">
        <v>99</v>
      </c>
      <c r="D429" s="13">
        <v>1835.85</v>
      </c>
      <c r="E429" s="3"/>
      <c r="F429" s="3"/>
    </row>
    <row r="430" spans="1:6" x14ac:dyDescent="0.25">
      <c r="A430" t="s">
        <v>857</v>
      </c>
      <c r="B430" t="s">
        <v>858</v>
      </c>
      <c r="C430">
        <v>79</v>
      </c>
      <c r="D430" s="13"/>
      <c r="E430" s="3"/>
      <c r="F430" s="3"/>
    </row>
    <row r="431" spans="1:6" x14ac:dyDescent="0.25">
      <c r="A431" t="s">
        <v>859</v>
      </c>
      <c r="B431" t="s">
        <v>860</v>
      </c>
      <c r="C431">
        <v>169</v>
      </c>
      <c r="D431" s="13">
        <v>665.75</v>
      </c>
      <c r="E431" s="3"/>
      <c r="F431" s="3"/>
    </row>
    <row r="432" spans="1:6" x14ac:dyDescent="0.25">
      <c r="A432" t="s">
        <v>861</v>
      </c>
      <c r="B432" t="s">
        <v>862</v>
      </c>
      <c r="C432">
        <v>129</v>
      </c>
      <c r="D432" s="13"/>
      <c r="E432" s="3"/>
      <c r="F432" s="3"/>
    </row>
    <row r="433" spans="1:6" x14ac:dyDescent="0.25">
      <c r="A433" t="s">
        <v>863</v>
      </c>
      <c r="B433" t="s">
        <v>864</v>
      </c>
      <c r="C433">
        <v>89</v>
      </c>
      <c r="D433" s="13">
        <v>645.25</v>
      </c>
      <c r="E433" s="3"/>
      <c r="F433" s="3"/>
    </row>
    <row r="434" spans="1:6" x14ac:dyDescent="0.25">
      <c r="A434" t="s">
        <v>865</v>
      </c>
      <c r="B434" t="s">
        <v>866</v>
      </c>
      <c r="C434">
        <v>139</v>
      </c>
      <c r="D434" s="13">
        <v>507</v>
      </c>
      <c r="E434" s="3"/>
      <c r="F434" s="3"/>
    </row>
    <row r="435" spans="1:6" x14ac:dyDescent="0.25">
      <c r="A435" t="s">
        <v>867</v>
      </c>
      <c r="B435" t="s">
        <v>868</v>
      </c>
      <c r="C435">
        <v>89</v>
      </c>
      <c r="D435" s="13"/>
      <c r="E435" s="3"/>
      <c r="F435" s="3"/>
    </row>
    <row r="436" spans="1:6" x14ac:dyDescent="0.25">
      <c r="A436" t="s">
        <v>869</v>
      </c>
      <c r="B436" t="s">
        <v>870</v>
      </c>
      <c r="C436">
        <v>119</v>
      </c>
      <c r="D436" s="13"/>
      <c r="E436" s="3"/>
      <c r="F436" s="3"/>
    </row>
    <row r="437" spans="1:6" x14ac:dyDescent="0.25">
      <c r="A437" t="s">
        <v>871</v>
      </c>
      <c r="B437" t="s">
        <v>872</v>
      </c>
      <c r="C437">
        <v>119</v>
      </c>
      <c r="D437" s="13"/>
      <c r="E437" s="3"/>
      <c r="F437" s="3"/>
    </row>
    <row r="438" spans="1:6" x14ac:dyDescent="0.25">
      <c r="A438" t="s">
        <v>873</v>
      </c>
      <c r="B438" t="s">
        <v>874</v>
      </c>
      <c r="C438">
        <v>79</v>
      </c>
      <c r="D438" s="13"/>
      <c r="E438" s="3"/>
      <c r="F438" s="3"/>
    </row>
    <row r="439" spans="1:6" x14ac:dyDescent="0.25">
      <c r="A439" t="s">
        <v>875</v>
      </c>
      <c r="B439" t="s">
        <v>876</v>
      </c>
      <c r="C439">
        <v>2.25</v>
      </c>
      <c r="D439" s="13">
        <v>3290</v>
      </c>
      <c r="E439" s="3"/>
      <c r="F439" s="3"/>
    </row>
    <row r="440" spans="1:6" x14ac:dyDescent="0.25">
      <c r="A440" t="s">
        <v>877</v>
      </c>
      <c r="B440" t="s">
        <v>878</v>
      </c>
      <c r="C440">
        <v>649</v>
      </c>
      <c r="D440" s="13">
        <v>1947</v>
      </c>
      <c r="E440" s="3"/>
      <c r="F440" s="3"/>
    </row>
    <row r="441" spans="1:6" x14ac:dyDescent="0.25">
      <c r="A441" t="s">
        <v>879</v>
      </c>
      <c r="B441" t="s">
        <v>880</v>
      </c>
      <c r="C441">
        <v>69</v>
      </c>
      <c r="D441" s="13"/>
      <c r="E441" s="3"/>
      <c r="F441" s="3"/>
    </row>
    <row r="442" spans="1:6" x14ac:dyDescent="0.25">
      <c r="A442" t="s">
        <v>881</v>
      </c>
      <c r="B442" t="s">
        <v>882</v>
      </c>
      <c r="C442">
        <v>14.7</v>
      </c>
      <c r="D442" s="13">
        <v>125.4</v>
      </c>
      <c r="E442" s="3"/>
      <c r="F442" s="3"/>
    </row>
    <row r="443" spans="1:6" x14ac:dyDescent="0.25">
      <c r="A443" t="s">
        <v>883</v>
      </c>
      <c r="B443" t="s">
        <v>884</v>
      </c>
      <c r="C443">
        <v>19</v>
      </c>
      <c r="D443" s="13"/>
      <c r="E443" s="3"/>
      <c r="F443" s="3"/>
    </row>
    <row r="444" spans="1:6" x14ac:dyDescent="0.25">
      <c r="A444" t="s">
        <v>885</v>
      </c>
      <c r="B444" t="s">
        <v>886</v>
      </c>
      <c r="C444">
        <v>19</v>
      </c>
      <c r="D444" s="13">
        <v>58.8</v>
      </c>
      <c r="E444" s="3"/>
      <c r="F444" s="3"/>
    </row>
    <row r="445" spans="1:6" x14ac:dyDescent="0.25">
      <c r="A445" t="s">
        <v>887</v>
      </c>
      <c r="B445" t="s">
        <v>888</v>
      </c>
      <c r="C445">
        <v>269</v>
      </c>
      <c r="D445" s="13"/>
      <c r="E445" s="3"/>
      <c r="F445" s="3"/>
    </row>
    <row r="446" spans="1:6" x14ac:dyDescent="0.25">
      <c r="A446" t="s">
        <v>889</v>
      </c>
      <c r="B446" t="s">
        <v>890</v>
      </c>
      <c r="C446">
        <v>299</v>
      </c>
      <c r="D446" s="13"/>
      <c r="E446" s="3"/>
      <c r="F446" s="3"/>
    </row>
    <row r="447" spans="1:6" x14ac:dyDescent="0.25">
      <c r="A447" t="s">
        <v>891</v>
      </c>
      <c r="B447" t="s">
        <v>892</v>
      </c>
      <c r="C447">
        <v>299</v>
      </c>
      <c r="D447" s="13">
        <v>477</v>
      </c>
      <c r="E447" s="3"/>
      <c r="F447" s="3"/>
    </row>
    <row r="448" spans="1:6" x14ac:dyDescent="0.25">
      <c r="A448" t="s">
        <v>893</v>
      </c>
      <c r="B448" t="s">
        <v>894</v>
      </c>
      <c r="C448">
        <v>329</v>
      </c>
      <c r="D448" s="13"/>
      <c r="E448" s="3"/>
      <c r="F448" s="3"/>
    </row>
    <row r="449" spans="1:6" x14ac:dyDescent="0.25">
      <c r="A449" t="s">
        <v>895</v>
      </c>
      <c r="B449" t="s">
        <v>896</v>
      </c>
      <c r="C449">
        <v>349</v>
      </c>
      <c r="D449" s="13"/>
      <c r="E449" s="3"/>
      <c r="F449" s="3"/>
    </row>
    <row r="450" spans="1:6" x14ac:dyDescent="0.25">
      <c r="A450" t="s">
        <v>897</v>
      </c>
      <c r="B450" t="s">
        <v>898</v>
      </c>
      <c r="C450">
        <v>399</v>
      </c>
      <c r="D450" s="13">
        <v>1134</v>
      </c>
      <c r="E450" s="3"/>
      <c r="F450" s="3"/>
    </row>
    <row r="451" spans="1:6" x14ac:dyDescent="0.25">
      <c r="A451" t="s">
        <v>899</v>
      </c>
      <c r="B451" t="s">
        <v>900</v>
      </c>
      <c r="C451">
        <v>499</v>
      </c>
      <c r="D451" s="13"/>
      <c r="E451" s="3"/>
      <c r="F451" s="3"/>
    </row>
    <row r="452" spans="1:6" x14ac:dyDescent="0.25">
      <c r="A452" t="s">
        <v>901</v>
      </c>
      <c r="B452" t="s">
        <v>902</v>
      </c>
      <c r="C452">
        <v>129</v>
      </c>
      <c r="D452" s="13">
        <v>3011.25</v>
      </c>
      <c r="E452" s="3"/>
      <c r="F452" s="3"/>
    </row>
    <row r="453" spans="1:6" x14ac:dyDescent="0.25">
      <c r="A453" t="s">
        <v>903</v>
      </c>
      <c r="B453" t="s">
        <v>904</v>
      </c>
      <c r="C453">
        <v>299</v>
      </c>
      <c r="D453" s="13"/>
      <c r="E453" s="3"/>
      <c r="F453" s="3"/>
    </row>
    <row r="454" spans="1:6" x14ac:dyDescent="0.25">
      <c r="A454" t="s">
        <v>905</v>
      </c>
      <c r="B454" t="s">
        <v>906</v>
      </c>
      <c r="C454">
        <v>539</v>
      </c>
      <c r="D454" s="13">
        <v>186</v>
      </c>
      <c r="E454" s="3"/>
      <c r="F454" s="3"/>
    </row>
    <row r="455" spans="1:6" x14ac:dyDescent="0.25">
      <c r="A455" t="s">
        <v>907</v>
      </c>
      <c r="B455" t="s">
        <v>908</v>
      </c>
      <c r="C455">
        <v>159</v>
      </c>
      <c r="D455" s="13">
        <v>2421</v>
      </c>
      <c r="E455" s="3"/>
      <c r="F455" s="3"/>
    </row>
    <row r="456" spans="1:6" x14ac:dyDescent="0.25">
      <c r="A456" t="s">
        <v>909</v>
      </c>
      <c r="B456" t="s">
        <v>910</v>
      </c>
      <c r="C456">
        <v>595</v>
      </c>
      <c r="D456" s="13"/>
      <c r="E456" s="3"/>
      <c r="F456" s="3"/>
    </row>
    <row r="457" spans="1:6" x14ac:dyDescent="0.25">
      <c r="A457" t="s">
        <v>911</v>
      </c>
      <c r="B457" t="s">
        <v>912</v>
      </c>
      <c r="C457">
        <v>790</v>
      </c>
      <c r="D457" s="13">
        <v>675.75</v>
      </c>
      <c r="E457" s="3"/>
      <c r="F457" s="3"/>
    </row>
    <row r="458" spans="1:6" x14ac:dyDescent="0.25">
      <c r="A458" t="s">
        <v>913</v>
      </c>
      <c r="B458" t="s">
        <v>914</v>
      </c>
      <c r="C458">
        <v>189</v>
      </c>
      <c r="D458" s="13"/>
      <c r="E458" s="3"/>
      <c r="F458" s="3"/>
    </row>
    <row r="459" spans="1:6" x14ac:dyDescent="0.25">
      <c r="A459" t="s">
        <v>915</v>
      </c>
      <c r="B459" t="s">
        <v>916</v>
      </c>
      <c r="C459">
        <v>199</v>
      </c>
      <c r="D459" s="13"/>
      <c r="E459" s="3"/>
      <c r="F459" s="3"/>
    </row>
    <row r="460" spans="1:6" x14ac:dyDescent="0.25">
      <c r="A460" t="s">
        <v>917</v>
      </c>
      <c r="B460" t="s">
        <v>918</v>
      </c>
      <c r="C460">
        <v>219</v>
      </c>
      <c r="D460" s="13"/>
      <c r="E460" s="3"/>
      <c r="F460" s="3"/>
    </row>
    <row r="461" spans="1:6" x14ac:dyDescent="0.25">
      <c r="A461" t="s">
        <v>919</v>
      </c>
      <c r="B461" t="s">
        <v>920</v>
      </c>
      <c r="C461">
        <v>219</v>
      </c>
      <c r="D461" s="13">
        <v>897.75</v>
      </c>
      <c r="E461" s="3"/>
      <c r="F461" s="3"/>
    </row>
    <row r="462" spans="1:6" x14ac:dyDescent="0.25">
      <c r="A462" t="s">
        <v>921</v>
      </c>
      <c r="B462" t="s">
        <v>922</v>
      </c>
      <c r="C462">
        <v>248</v>
      </c>
      <c r="D462" s="13"/>
      <c r="E462" s="3"/>
      <c r="F462" s="3"/>
    </row>
    <row r="463" spans="1:6" x14ac:dyDescent="0.25">
      <c r="A463" t="s">
        <v>923</v>
      </c>
      <c r="B463" t="s">
        <v>924</v>
      </c>
      <c r="C463">
        <v>269</v>
      </c>
      <c r="D463" s="13"/>
      <c r="E463" s="3"/>
      <c r="F463" s="3"/>
    </row>
    <row r="464" spans="1:6" x14ac:dyDescent="0.25">
      <c r="A464" t="s">
        <v>925</v>
      </c>
      <c r="B464" t="s">
        <v>926</v>
      </c>
      <c r="C464">
        <v>99</v>
      </c>
      <c r="D464" s="13"/>
      <c r="E464" s="3"/>
      <c r="F464" s="3"/>
    </row>
    <row r="465" spans="1:6" x14ac:dyDescent="0.25">
      <c r="A465" t="s">
        <v>927</v>
      </c>
      <c r="B465" t="s">
        <v>928</v>
      </c>
      <c r="C465">
        <v>89</v>
      </c>
      <c r="D465" s="13"/>
      <c r="E465" s="3"/>
      <c r="F465" s="3"/>
    </row>
    <row r="466" spans="1:6" x14ac:dyDescent="0.25">
      <c r="A466" t="s">
        <v>929</v>
      </c>
      <c r="B466" t="s">
        <v>930</v>
      </c>
      <c r="C466">
        <v>79</v>
      </c>
      <c r="D466" s="13">
        <v>15377.77</v>
      </c>
      <c r="E466" s="3"/>
      <c r="F466" s="3"/>
    </row>
    <row r="467" spans="1:6" x14ac:dyDescent="0.25">
      <c r="A467" t="s">
        <v>931</v>
      </c>
      <c r="B467" t="s">
        <v>932</v>
      </c>
      <c r="C467">
        <v>6.9</v>
      </c>
      <c r="D467" s="13">
        <v>9011.06</v>
      </c>
      <c r="E467" s="3"/>
      <c r="F467" s="3"/>
    </row>
    <row r="468" spans="1:6" x14ac:dyDescent="0.25">
      <c r="A468" t="s">
        <v>933</v>
      </c>
      <c r="B468" t="s">
        <v>934</v>
      </c>
      <c r="C468">
        <v>2.4900000000000002</v>
      </c>
      <c r="D468" s="13"/>
      <c r="E468" s="3"/>
      <c r="F468" s="3"/>
    </row>
    <row r="469" spans="1:6" x14ac:dyDescent="0.25">
      <c r="A469" t="s">
        <v>935</v>
      </c>
      <c r="B469" t="s">
        <v>936</v>
      </c>
      <c r="C469">
        <v>19</v>
      </c>
      <c r="D469" s="13"/>
      <c r="E469" s="3"/>
      <c r="F469" s="3"/>
    </row>
    <row r="470" spans="1:6" x14ac:dyDescent="0.25">
      <c r="A470" t="s">
        <v>937</v>
      </c>
      <c r="B470" t="s">
        <v>938</v>
      </c>
      <c r="C470">
        <v>49</v>
      </c>
      <c r="D470" s="13"/>
      <c r="E470" s="3"/>
      <c r="F470" s="3"/>
    </row>
    <row r="471" spans="1:6" x14ac:dyDescent="0.25">
      <c r="A471" t="s">
        <v>939</v>
      </c>
      <c r="B471" t="s">
        <v>940</v>
      </c>
      <c r="C471">
        <v>69</v>
      </c>
      <c r="D471" s="13"/>
      <c r="E471" s="3"/>
      <c r="F471" s="3"/>
    </row>
    <row r="472" spans="1:6" x14ac:dyDescent="0.25">
      <c r="A472" t="s">
        <v>941</v>
      </c>
      <c r="B472" t="s">
        <v>942</v>
      </c>
      <c r="C472">
        <v>9.1999999999999993</v>
      </c>
      <c r="D472" s="13">
        <v>14.92</v>
      </c>
      <c r="E472" s="3"/>
      <c r="F472" s="3"/>
    </row>
    <row r="473" spans="1:6" x14ac:dyDescent="0.25">
      <c r="A473" t="s">
        <v>943</v>
      </c>
      <c r="B473" t="s">
        <v>944</v>
      </c>
      <c r="C473">
        <v>18.399999999999999</v>
      </c>
      <c r="D473" s="13">
        <v>482.31</v>
      </c>
      <c r="E473" s="3"/>
      <c r="F473" s="3"/>
    </row>
    <row r="474" spans="1:6" x14ac:dyDescent="0.25">
      <c r="A474" t="s">
        <v>945</v>
      </c>
      <c r="B474" t="s">
        <v>946</v>
      </c>
      <c r="C474">
        <v>18.399999999999999</v>
      </c>
      <c r="D474" s="13">
        <v>314.82</v>
      </c>
      <c r="E474" s="3"/>
      <c r="F474" s="3"/>
    </row>
    <row r="475" spans="1:6" x14ac:dyDescent="0.25">
      <c r="A475" t="s">
        <v>947</v>
      </c>
      <c r="B475" t="s">
        <v>948</v>
      </c>
      <c r="C475">
        <v>0</v>
      </c>
      <c r="D475" s="13">
        <v>1748.03</v>
      </c>
      <c r="E475" s="3"/>
      <c r="F475" s="3"/>
    </row>
    <row r="476" spans="1:6" x14ac:dyDescent="0.25">
      <c r="A476" t="s">
        <v>949</v>
      </c>
      <c r="B476" t="s">
        <v>950</v>
      </c>
      <c r="C476">
        <v>10.97</v>
      </c>
      <c r="D476" s="13">
        <v>1292.3499999999999</v>
      </c>
      <c r="E476" s="3"/>
      <c r="F476" s="3"/>
    </row>
    <row r="477" spans="1:6" x14ac:dyDescent="0.25">
      <c r="A477" t="s">
        <v>951</v>
      </c>
      <c r="B477" t="s">
        <v>952</v>
      </c>
      <c r="C477">
        <v>11.9</v>
      </c>
      <c r="D477" s="13">
        <v>257</v>
      </c>
      <c r="E477" s="3"/>
      <c r="F477" s="3"/>
    </row>
    <row r="478" spans="1:6" x14ac:dyDescent="0.25">
      <c r="A478" t="s">
        <v>953</v>
      </c>
      <c r="B478" t="s">
        <v>954</v>
      </c>
      <c r="C478">
        <v>10.97</v>
      </c>
      <c r="D478" s="13">
        <v>17.010000000000002</v>
      </c>
      <c r="E478" s="3"/>
      <c r="F478" s="3"/>
    </row>
    <row r="479" spans="1:6" x14ac:dyDescent="0.25">
      <c r="A479" t="s">
        <v>955</v>
      </c>
      <c r="B479" t="s">
        <v>956</v>
      </c>
      <c r="C479">
        <v>12.85</v>
      </c>
      <c r="D479" s="13">
        <v>3155.89</v>
      </c>
      <c r="E479" s="3"/>
      <c r="F479" s="3"/>
    </row>
    <row r="480" spans="1:6" x14ac:dyDescent="0.25">
      <c r="A480" t="s">
        <v>957</v>
      </c>
      <c r="B480" t="s">
        <v>958</v>
      </c>
      <c r="C480">
        <v>10.97</v>
      </c>
      <c r="D480" s="13">
        <v>251.1</v>
      </c>
      <c r="E480" s="3"/>
      <c r="F480" s="3"/>
    </row>
    <row r="481" spans="1:6" x14ac:dyDescent="0.25">
      <c r="A481" t="s">
        <v>959</v>
      </c>
      <c r="B481" t="s">
        <v>960</v>
      </c>
      <c r="C481">
        <v>13.9</v>
      </c>
      <c r="D481" s="13"/>
      <c r="E481" s="3"/>
      <c r="F481" s="3"/>
    </row>
    <row r="482" spans="1:6" x14ac:dyDescent="0.25">
      <c r="A482" t="s">
        <v>961</v>
      </c>
      <c r="B482" t="s">
        <v>962</v>
      </c>
      <c r="C482">
        <v>29</v>
      </c>
      <c r="D482" s="13">
        <f>1124.35+3173.68</f>
        <v>4298.03</v>
      </c>
      <c r="E482" s="3"/>
      <c r="F482" s="3"/>
    </row>
    <row r="483" spans="1:6" x14ac:dyDescent="0.25">
      <c r="A483" t="s">
        <v>963</v>
      </c>
      <c r="B483" t="s">
        <v>964</v>
      </c>
      <c r="C483">
        <v>39</v>
      </c>
      <c r="D483" s="13"/>
      <c r="E483" s="3"/>
      <c r="F483" s="3"/>
    </row>
    <row r="484" spans="1:6" x14ac:dyDescent="0.25">
      <c r="A484" t="s">
        <v>966</v>
      </c>
      <c r="B484" t="s">
        <v>967</v>
      </c>
      <c r="C484">
        <v>0</v>
      </c>
      <c r="D484" s="13"/>
      <c r="E484" s="3"/>
      <c r="F484" s="3"/>
    </row>
    <row r="485" spans="1:6" x14ac:dyDescent="0.25">
      <c r="A485" t="s">
        <v>968</v>
      </c>
      <c r="B485" t="s">
        <v>969</v>
      </c>
      <c r="C485">
        <v>59</v>
      </c>
      <c r="D485" s="13"/>
      <c r="E485" s="3"/>
      <c r="F485" s="3"/>
    </row>
    <row r="486" spans="1:6" x14ac:dyDescent="0.25">
      <c r="A486" t="s">
        <v>970</v>
      </c>
      <c r="B486" t="s">
        <v>971</v>
      </c>
      <c r="C486">
        <v>14.9</v>
      </c>
      <c r="D486" s="13">
        <v>1395.22</v>
      </c>
      <c r="E486" s="3"/>
      <c r="F486" s="3"/>
    </row>
    <row r="487" spans="1:6" x14ac:dyDescent="0.25">
      <c r="A487" t="s">
        <v>972</v>
      </c>
      <c r="B487" t="s">
        <v>973</v>
      </c>
      <c r="C487">
        <v>59</v>
      </c>
      <c r="D487" s="13"/>
      <c r="E487" s="3"/>
      <c r="F487" s="3"/>
    </row>
    <row r="488" spans="1:6" x14ac:dyDescent="0.25">
      <c r="A488" t="s">
        <v>974</v>
      </c>
      <c r="B488" t="s">
        <v>975</v>
      </c>
      <c r="C488">
        <v>9.9</v>
      </c>
      <c r="D488" s="13"/>
      <c r="E488" s="3"/>
      <c r="F488" s="3"/>
    </row>
    <row r="489" spans="1:6" x14ac:dyDescent="0.25">
      <c r="A489" t="s">
        <v>976</v>
      </c>
      <c r="B489" t="s">
        <v>977</v>
      </c>
      <c r="C489">
        <v>14.9</v>
      </c>
      <c r="D489" s="13"/>
      <c r="E489" s="3"/>
      <c r="F489" s="3"/>
    </row>
    <row r="490" spans="1:6" x14ac:dyDescent="0.25">
      <c r="A490" t="s">
        <v>978</v>
      </c>
      <c r="B490" t="s">
        <v>979</v>
      </c>
      <c r="C490">
        <v>14.9</v>
      </c>
      <c r="D490" s="13"/>
      <c r="E490" s="3"/>
      <c r="F490" s="3"/>
    </row>
    <row r="491" spans="1:6" x14ac:dyDescent="0.25">
      <c r="A491" t="s">
        <v>980</v>
      </c>
      <c r="B491" t="s">
        <v>981</v>
      </c>
      <c r="C491">
        <v>19.899999999999999</v>
      </c>
      <c r="D491" s="13"/>
      <c r="E491" s="3"/>
      <c r="F491" s="3"/>
    </row>
    <row r="492" spans="1:6" x14ac:dyDescent="0.25">
      <c r="A492" t="s">
        <v>982</v>
      </c>
      <c r="B492" t="s">
        <v>983</v>
      </c>
      <c r="C492">
        <v>69</v>
      </c>
      <c r="D492" s="13"/>
      <c r="E492" s="3"/>
      <c r="F492" s="3"/>
    </row>
    <row r="493" spans="1:6" x14ac:dyDescent="0.25">
      <c r="A493" t="s">
        <v>984</v>
      </c>
      <c r="B493" t="s">
        <v>985</v>
      </c>
      <c r="C493">
        <v>69</v>
      </c>
      <c r="D493" s="13"/>
      <c r="E493" s="3"/>
      <c r="F493" s="3"/>
    </row>
    <row r="494" spans="1:6" x14ac:dyDescent="0.25">
      <c r="A494" t="s">
        <v>986</v>
      </c>
      <c r="B494" t="s">
        <v>987</v>
      </c>
      <c r="C494">
        <v>19.899999999999999</v>
      </c>
      <c r="D494" s="13"/>
      <c r="E494" s="3"/>
      <c r="F494" s="3"/>
    </row>
    <row r="495" spans="1:6" x14ac:dyDescent="0.25">
      <c r="A495" t="s">
        <v>988</v>
      </c>
      <c r="B495" t="s">
        <v>989</v>
      </c>
      <c r="C495">
        <v>19.899999999999999</v>
      </c>
      <c r="D495" s="13"/>
      <c r="E495" s="3"/>
      <c r="F495" s="3"/>
    </row>
    <row r="496" spans="1:6" x14ac:dyDescent="0.25">
      <c r="A496" t="s">
        <v>990</v>
      </c>
      <c r="B496" t="s">
        <v>991</v>
      </c>
      <c r="C496">
        <v>6.9</v>
      </c>
      <c r="D496" s="13">
        <v>89.7</v>
      </c>
      <c r="E496" s="3"/>
      <c r="F496" s="3"/>
    </row>
    <row r="497" spans="1:6" x14ac:dyDescent="0.25">
      <c r="A497" t="s">
        <v>992</v>
      </c>
      <c r="B497" t="s">
        <v>993</v>
      </c>
      <c r="C497">
        <v>9.9</v>
      </c>
      <c r="D497" s="13"/>
      <c r="E497" s="3"/>
      <c r="F497" s="3"/>
    </row>
    <row r="498" spans="1:6" x14ac:dyDescent="0.25">
      <c r="A498" t="s">
        <v>994</v>
      </c>
      <c r="B498" t="s">
        <v>995</v>
      </c>
      <c r="C498">
        <v>29</v>
      </c>
      <c r="D498" s="13"/>
      <c r="E498" s="3"/>
      <c r="F498" s="3"/>
    </row>
    <row r="499" spans="1:6" x14ac:dyDescent="0.25">
      <c r="A499" t="s">
        <v>996</v>
      </c>
      <c r="B499" t="s">
        <v>997</v>
      </c>
      <c r="C499">
        <v>35.9</v>
      </c>
      <c r="D499" s="13"/>
      <c r="E499" s="3"/>
      <c r="F499" s="3"/>
    </row>
    <row r="500" spans="1:6" x14ac:dyDescent="0.25">
      <c r="A500" t="s">
        <v>998</v>
      </c>
      <c r="B500" t="s">
        <v>999</v>
      </c>
      <c r="C500">
        <v>34.9</v>
      </c>
      <c r="D500" s="13"/>
      <c r="E500" s="3"/>
      <c r="F500" s="3"/>
    </row>
    <row r="501" spans="1:6" x14ac:dyDescent="0.25">
      <c r="A501" t="s">
        <v>1000</v>
      </c>
      <c r="B501" t="s">
        <v>1001</v>
      </c>
      <c r="C501">
        <v>34.9</v>
      </c>
      <c r="D501" s="13"/>
      <c r="E501" s="3"/>
      <c r="F501" s="3"/>
    </row>
    <row r="502" spans="1:6" x14ac:dyDescent="0.25">
      <c r="A502" t="s">
        <v>1002</v>
      </c>
      <c r="B502" t="s">
        <v>1003</v>
      </c>
      <c r="C502">
        <v>19.899999999999999</v>
      </c>
      <c r="D502" s="13"/>
      <c r="E502" s="3"/>
      <c r="F502" s="3"/>
    </row>
    <row r="503" spans="1:6" x14ac:dyDescent="0.25">
      <c r="A503" t="s">
        <v>1004</v>
      </c>
      <c r="B503" t="s">
        <v>1005</v>
      </c>
      <c r="C503">
        <v>34.9</v>
      </c>
      <c r="D503" s="13"/>
      <c r="E503" s="3"/>
      <c r="F503" s="3"/>
    </row>
    <row r="504" spans="1:6" x14ac:dyDescent="0.25">
      <c r="A504" t="s">
        <v>1006</v>
      </c>
      <c r="B504" t="s">
        <v>1007</v>
      </c>
      <c r="C504">
        <v>15.9</v>
      </c>
      <c r="D504" s="13"/>
      <c r="E504" s="3"/>
      <c r="F504" s="3"/>
    </row>
    <row r="505" spans="1:6" x14ac:dyDescent="0.25">
      <c r="A505" t="s">
        <v>1008</v>
      </c>
      <c r="B505" t="s">
        <v>1009</v>
      </c>
      <c r="C505">
        <v>12.9</v>
      </c>
      <c r="D505" s="13"/>
      <c r="E505" s="3"/>
      <c r="F505" s="3"/>
    </row>
    <row r="506" spans="1:6" x14ac:dyDescent="0.25">
      <c r="A506" t="s">
        <v>1010</v>
      </c>
      <c r="B506" t="s">
        <v>1011</v>
      </c>
      <c r="C506">
        <v>19.899999999999999</v>
      </c>
      <c r="D506" s="13"/>
      <c r="E506" s="3"/>
      <c r="F506" s="3"/>
    </row>
    <row r="507" spans="1:6" x14ac:dyDescent="0.25">
      <c r="A507" t="s">
        <v>1012</v>
      </c>
      <c r="B507" t="s">
        <v>1013</v>
      </c>
      <c r="C507">
        <v>15.9</v>
      </c>
      <c r="D507" s="13">
        <v>513.6</v>
      </c>
      <c r="E507" s="3"/>
      <c r="F507" s="3"/>
    </row>
    <row r="508" spans="1:6" x14ac:dyDescent="0.25">
      <c r="A508" t="s">
        <v>1014</v>
      </c>
      <c r="B508" t="s">
        <v>1015</v>
      </c>
      <c r="C508">
        <v>27.9</v>
      </c>
      <c r="D508" s="13"/>
      <c r="E508" s="3"/>
      <c r="F508" s="3"/>
    </row>
    <row r="509" spans="1:6" x14ac:dyDescent="0.25">
      <c r="A509" t="s">
        <v>1016</v>
      </c>
      <c r="B509" t="s">
        <v>1017</v>
      </c>
      <c r="C509">
        <v>9.9</v>
      </c>
      <c r="D509" s="13"/>
      <c r="E509" s="3"/>
      <c r="F509" s="3"/>
    </row>
    <row r="510" spans="1:6" x14ac:dyDescent="0.25">
      <c r="A510" t="s">
        <v>1018</v>
      </c>
      <c r="B510" t="s">
        <v>1019</v>
      </c>
      <c r="C510">
        <v>18.899999999999999</v>
      </c>
      <c r="D510" s="13"/>
      <c r="E510" s="3"/>
      <c r="F510" s="3"/>
    </row>
    <row r="511" spans="1:6" x14ac:dyDescent="0.25">
      <c r="A511" t="s">
        <v>1020</v>
      </c>
      <c r="B511" t="s">
        <v>1021</v>
      </c>
      <c r="C511">
        <v>19.899999999999999</v>
      </c>
      <c r="D511" s="13">
        <v>7804.8</v>
      </c>
      <c r="E511" s="3"/>
      <c r="F511" s="3"/>
    </row>
    <row r="512" spans="1:6" x14ac:dyDescent="0.25">
      <c r="A512" t="s">
        <v>1022</v>
      </c>
      <c r="B512" t="s">
        <v>1023</v>
      </c>
      <c r="C512">
        <v>12.9</v>
      </c>
      <c r="D512" s="13"/>
      <c r="E512" s="3"/>
      <c r="F512" s="3"/>
    </row>
    <row r="513" spans="1:6" x14ac:dyDescent="0.25">
      <c r="A513" t="s">
        <v>1024</v>
      </c>
      <c r="B513" t="s">
        <v>1025</v>
      </c>
      <c r="C513">
        <v>13.9</v>
      </c>
      <c r="D513" s="13">
        <v>1650.83</v>
      </c>
      <c r="E513" s="3"/>
      <c r="F513" s="3"/>
    </row>
    <row r="514" spans="1:6" x14ac:dyDescent="0.25">
      <c r="A514" t="s">
        <v>1026</v>
      </c>
      <c r="B514" t="s">
        <v>1027</v>
      </c>
      <c r="C514">
        <v>7.9</v>
      </c>
      <c r="D514" s="13"/>
      <c r="E514" s="3"/>
      <c r="F514" s="3"/>
    </row>
    <row r="515" spans="1:6" x14ac:dyDescent="0.25">
      <c r="A515" t="s">
        <v>1028</v>
      </c>
      <c r="B515" t="s">
        <v>1029</v>
      </c>
      <c r="C515">
        <v>14.9</v>
      </c>
      <c r="D515" s="13"/>
      <c r="E515" s="3"/>
      <c r="F515" s="3"/>
    </row>
    <row r="516" spans="1:6" x14ac:dyDescent="0.25">
      <c r="A516" t="s">
        <v>1030</v>
      </c>
      <c r="B516" t="s">
        <v>1031</v>
      </c>
      <c r="C516">
        <v>8.9</v>
      </c>
      <c r="D516" s="13"/>
      <c r="E516" s="3"/>
      <c r="F516" s="3"/>
    </row>
    <row r="517" spans="1:6" x14ac:dyDescent="0.25">
      <c r="A517" t="s">
        <v>1032</v>
      </c>
      <c r="B517" t="s">
        <v>1033</v>
      </c>
      <c r="C517">
        <v>15.9</v>
      </c>
      <c r="D517" s="13"/>
      <c r="E517" s="3"/>
      <c r="F517" s="3"/>
    </row>
    <row r="518" spans="1:6" x14ac:dyDescent="0.25">
      <c r="A518" t="s">
        <v>1034</v>
      </c>
      <c r="B518" t="s">
        <v>1035</v>
      </c>
      <c r="C518">
        <v>25.9</v>
      </c>
      <c r="D518" s="13">
        <v>3052.68</v>
      </c>
      <c r="E518" s="3"/>
      <c r="F518" s="3"/>
    </row>
    <row r="519" spans="1:6" x14ac:dyDescent="0.25">
      <c r="A519" t="s">
        <v>1036</v>
      </c>
      <c r="B519" t="s">
        <v>1037</v>
      </c>
      <c r="C519">
        <v>25.9</v>
      </c>
      <c r="D519" s="13"/>
      <c r="E519" s="3"/>
      <c r="F519" s="3"/>
    </row>
    <row r="520" spans="1:6" x14ac:dyDescent="0.25">
      <c r="A520" t="s">
        <v>1038</v>
      </c>
      <c r="B520" t="s">
        <v>1039</v>
      </c>
      <c r="C520">
        <v>11.9</v>
      </c>
      <c r="D520" s="13"/>
      <c r="E520" s="3"/>
      <c r="F520" s="3"/>
    </row>
    <row r="521" spans="1:6" x14ac:dyDescent="0.25">
      <c r="A521" t="s">
        <v>1040</v>
      </c>
      <c r="B521" t="s">
        <v>1041</v>
      </c>
      <c r="C521">
        <v>11.9</v>
      </c>
      <c r="D521" s="13">
        <v>298.5</v>
      </c>
      <c r="E521" s="3"/>
      <c r="F521" s="3"/>
    </row>
    <row r="522" spans="1:6" x14ac:dyDescent="0.25">
      <c r="A522" t="s">
        <v>1042</v>
      </c>
      <c r="B522" t="s">
        <v>1043</v>
      </c>
      <c r="C522">
        <v>19.899999999999999</v>
      </c>
      <c r="D522" s="13"/>
      <c r="E522" s="3"/>
      <c r="F522" s="3"/>
    </row>
    <row r="523" spans="1:6" x14ac:dyDescent="0.25">
      <c r="A523" t="s">
        <v>1044</v>
      </c>
      <c r="B523" t="s">
        <v>1045</v>
      </c>
      <c r="C523">
        <v>19.899999999999999</v>
      </c>
      <c r="D523" s="13">
        <v>88.37</v>
      </c>
      <c r="E523" s="3"/>
      <c r="F523" s="3"/>
    </row>
    <row r="524" spans="1:6" x14ac:dyDescent="0.25">
      <c r="A524" t="s">
        <v>1046</v>
      </c>
      <c r="B524" t="s">
        <v>1047</v>
      </c>
      <c r="C524">
        <v>19.899999999999999</v>
      </c>
      <c r="D524" s="13">
        <v>234.97</v>
      </c>
      <c r="E524" s="3"/>
      <c r="F524" s="3"/>
    </row>
    <row r="525" spans="1:6" x14ac:dyDescent="0.25">
      <c r="A525" t="s">
        <v>1048</v>
      </c>
      <c r="B525" t="s">
        <v>1049</v>
      </c>
      <c r="C525">
        <v>23.4</v>
      </c>
      <c r="D525" s="13"/>
      <c r="E525" s="3"/>
      <c r="F525" s="3"/>
    </row>
    <row r="526" spans="1:6" x14ac:dyDescent="0.25">
      <c r="A526" t="s">
        <v>1050</v>
      </c>
      <c r="B526" t="s">
        <v>1051</v>
      </c>
      <c r="C526">
        <v>29</v>
      </c>
      <c r="D526" s="13">
        <v>1885.95</v>
      </c>
      <c r="E526" s="3"/>
      <c r="F526" s="3"/>
    </row>
    <row r="527" spans="1:6" x14ac:dyDescent="0.25">
      <c r="A527" t="s">
        <v>1052</v>
      </c>
      <c r="B527" t="s">
        <v>1053</v>
      </c>
      <c r="C527">
        <v>19.899999999999999</v>
      </c>
      <c r="D527" s="13"/>
      <c r="E527" s="3"/>
      <c r="F527" s="3"/>
    </row>
    <row r="528" spans="1:6" x14ac:dyDescent="0.25">
      <c r="A528" t="s">
        <v>1054</v>
      </c>
      <c r="B528" t="s">
        <v>1055</v>
      </c>
      <c r="C528">
        <v>25.9</v>
      </c>
      <c r="D528" s="13">
        <v>469.46</v>
      </c>
      <c r="E528" s="3"/>
      <c r="F528" s="3"/>
    </row>
    <row r="529" spans="1:6" x14ac:dyDescent="0.25">
      <c r="A529" t="s">
        <v>1056</v>
      </c>
      <c r="B529" t="s">
        <v>1057</v>
      </c>
      <c r="C529">
        <v>11.9</v>
      </c>
      <c r="D529" s="13">
        <v>21.52</v>
      </c>
      <c r="E529" s="3"/>
      <c r="F529" s="3"/>
    </row>
    <row r="530" spans="1:6" x14ac:dyDescent="0.25">
      <c r="A530" t="s">
        <v>1058</v>
      </c>
      <c r="B530" t="s">
        <v>1059</v>
      </c>
      <c r="C530">
        <v>19.899999999999999</v>
      </c>
      <c r="D530" s="13">
        <v>52.02</v>
      </c>
      <c r="E530" s="3"/>
      <c r="F530" s="3"/>
    </row>
    <row r="531" spans="1:6" x14ac:dyDescent="0.25">
      <c r="A531" t="s">
        <v>1060</v>
      </c>
      <c r="B531" t="s">
        <v>1061</v>
      </c>
      <c r="C531">
        <v>11.9</v>
      </c>
      <c r="D531" s="13"/>
      <c r="E531" s="3"/>
      <c r="F531" s="3"/>
    </row>
    <row r="532" spans="1:6" x14ac:dyDescent="0.25">
      <c r="A532" t="s">
        <v>1062</v>
      </c>
      <c r="B532" t="s">
        <v>1063</v>
      </c>
      <c r="C532">
        <v>3.6</v>
      </c>
      <c r="D532" s="13">
        <v>5.94</v>
      </c>
      <c r="E532" s="3"/>
      <c r="F532" s="3"/>
    </row>
    <row r="533" spans="1:6" x14ac:dyDescent="0.25">
      <c r="A533" t="s">
        <v>1064</v>
      </c>
      <c r="B533" t="s">
        <v>1065</v>
      </c>
      <c r="C533">
        <v>3.6</v>
      </c>
      <c r="D533" s="13">
        <v>5.0599999999999996</v>
      </c>
      <c r="E533" s="3"/>
      <c r="F533" s="3"/>
    </row>
    <row r="534" spans="1:6" x14ac:dyDescent="0.25">
      <c r="A534" t="s">
        <v>1066</v>
      </c>
      <c r="B534" t="s">
        <v>1067</v>
      </c>
      <c r="C534">
        <v>3.6</v>
      </c>
      <c r="D534" s="13"/>
      <c r="E534" s="3"/>
      <c r="F534" s="3"/>
    </row>
    <row r="535" spans="1:6" x14ac:dyDescent="0.25">
      <c r="A535" t="s">
        <v>1068</v>
      </c>
      <c r="B535" t="s">
        <v>1069</v>
      </c>
      <c r="C535">
        <v>3.6</v>
      </c>
      <c r="D535" s="13"/>
      <c r="E535" s="3"/>
      <c r="F535" s="3"/>
    </row>
    <row r="536" spans="1:6" x14ac:dyDescent="0.25">
      <c r="A536" t="s">
        <v>1070</v>
      </c>
      <c r="B536" t="s">
        <v>1071</v>
      </c>
      <c r="C536">
        <v>3.6</v>
      </c>
      <c r="D536" s="13"/>
      <c r="E536" s="3"/>
      <c r="F536" s="3"/>
    </row>
    <row r="537" spans="1:6" x14ac:dyDescent="0.25">
      <c r="A537" t="s">
        <v>1072</v>
      </c>
      <c r="B537" t="s">
        <v>1073</v>
      </c>
      <c r="C537">
        <v>9.1999999999999993</v>
      </c>
      <c r="D537" s="13"/>
      <c r="E537" s="3"/>
      <c r="F537" s="3"/>
    </row>
    <row r="538" spans="1:6" x14ac:dyDescent="0.25">
      <c r="A538" t="s">
        <v>1074</v>
      </c>
      <c r="B538" t="s">
        <v>1075</v>
      </c>
      <c r="C538">
        <v>0</v>
      </c>
      <c r="D538" s="13"/>
      <c r="E538" s="3"/>
      <c r="F538" s="3"/>
    </row>
    <row r="539" spans="1:6" x14ac:dyDescent="0.25">
      <c r="A539" t="s">
        <v>1076</v>
      </c>
      <c r="B539" t="s">
        <v>1077</v>
      </c>
      <c r="C539">
        <v>0</v>
      </c>
      <c r="D539" s="13"/>
      <c r="E539" s="3"/>
      <c r="F539" s="3"/>
    </row>
    <row r="540" spans="1:6" x14ac:dyDescent="0.25">
      <c r="A540" t="s">
        <v>1078</v>
      </c>
      <c r="B540" t="s">
        <v>1079</v>
      </c>
      <c r="C540">
        <v>0</v>
      </c>
      <c r="D540" s="13"/>
      <c r="E540" s="3"/>
      <c r="F540" s="3"/>
    </row>
    <row r="541" spans="1:6" x14ac:dyDescent="0.25">
      <c r="A541" t="s">
        <v>1080</v>
      </c>
      <c r="B541" t="s">
        <v>1081</v>
      </c>
      <c r="C541">
        <v>0</v>
      </c>
      <c r="D541" s="13"/>
      <c r="E541" s="3"/>
      <c r="F541" s="3"/>
    </row>
    <row r="542" spans="1:6" x14ac:dyDescent="0.25">
      <c r="A542" t="s">
        <v>1082</v>
      </c>
      <c r="B542" t="s">
        <v>1083</v>
      </c>
      <c r="C542">
        <v>0</v>
      </c>
      <c r="D542" s="13">
        <v>6700.03</v>
      </c>
      <c r="E542" s="3"/>
      <c r="F542" s="3"/>
    </row>
    <row r="543" spans="1:6" x14ac:dyDescent="0.25">
      <c r="A543" t="s">
        <v>1084</v>
      </c>
      <c r="B543" t="s">
        <v>1085</v>
      </c>
      <c r="C543">
        <v>0</v>
      </c>
      <c r="D543" s="13">
        <v>980.22</v>
      </c>
      <c r="E543" s="3"/>
      <c r="F543" s="3"/>
    </row>
    <row r="544" spans="1:6" x14ac:dyDescent="0.25">
      <c r="A544" t="s">
        <v>1086</v>
      </c>
      <c r="B544" t="s">
        <v>1087</v>
      </c>
      <c r="C544">
        <v>59</v>
      </c>
      <c r="D544" s="13">
        <v>82.35</v>
      </c>
      <c r="E544" s="3"/>
      <c r="F544" s="3"/>
    </row>
    <row r="545" spans="1:6" x14ac:dyDescent="0.25">
      <c r="A545" t="s">
        <v>1088</v>
      </c>
      <c r="B545" t="s">
        <v>1089</v>
      </c>
      <c r="C545">
        <v>62</v>
      </c>
      <c r="D545" s="13">
        <v>3757.39</v>
      </c>
      <c r="E545" s="3"/>
      <c r="F545" s="3"/>
    </row>
    <row r="546" spans="1:6" x14ac:dyDescent="0.25">
      <c r="A546" t="s">
        <v>1090</v>
      </c>
      <c r="B546" t="s">
        <v>1091</v>
      </c>
      <c r="C546">
        <v>62</v>
      </c>
      <c r="D546" s="13"/>
      <c r="E546" s="3"/>
      <c r="F546" s="3"/>
    </row>
    <row r="547" spans="1:6" x14ac:dyDescent="0.25">
      <c r="A547" t="s">
        <v>1092</v>
      </c>
      <c r="B547" t="s">
        <v>1093</v>
      </c>
      <c r="C547">
        <v>68</v>
      </c>
      <c r="D547" s="13"/>
      <c r="E547" s="3"/>
      <c r="F547" s="3"/>
    </row>
    <row r="548" spans="1:6" x14ac:dyDescent="0.25">
      <c r="A548" t="s">
        <v>1094</v>
      </c>
      <c r="B548" t="s">
        <v>1095</v>
      </c>
      <c r="C548">
        <v>68</v>
      </c>
      <c r="D548" s="13">
        <v>5567.06</v>
      </c>
      <c r="E548" s="3"/>
      <c r="F548" s="3"/>
    </row>
    <row r="549" spans="1:6" x14ac:dyDescent="0.25">
      <c r="A549" t="s">
        <v>1096</v>
      </c>
      <c r="B549" t="s">
        <v>1097</v>
      </c>
      <c r="C549">
        <v>0</v>
      </c>
      <c r="D549" s="13">
        <v>1288.26</v>
      </c>
      <c r="E549" s="3"/>
      <c r="F549" s="3"/>
    </row>
    <row r="550" spans="1:6" x14ac:dyDescent="0.25">
      <c r="A550" t="s">
        <v>1098</v>
      </c>
      <c r="B550" t="s">
        <v>1099</v>
      </c>
      <c r="C550">
        <v>64</v>
      </c>
      <c r="D550" s="13">
        <v>63742.2</v>
      </c>
      <c r="E550" s="3"/>
      <c r="F550" s="3"/>
    </row>
    <row r="551" spans="1:6" x14ac:dyDescent="0.25">
      <c r="A551" t="s">
        <v>1100</v>
      </c>
      <c r="B551" t="s">
        <v>1101</v>
      </c>
      <c r="C551">
        <v>71</v>
      </c>
      <c r="D551" s="13">
        <v>627.6</v>
      </c>
      <c r="E551" s="3"/>
      <c r="F551" s="3"/>
    </row>
    <row r="552" spans="1:6" x14ac:dyDescent="0.25">
      <c r="A552" t="s">
        <v>1102</v>
      </c>
      <c r="B552" t="s">
        <v>1103</v>
      </c>
      <c r="C552">
        <v>69</v>
      </c>
      <c r="D552" s="13">
        <v>750.15</v>
      </c>
      <c r="E552" s="3"/>
      <c r="F552" s="3"/>
    </row>
    <row r="553" spans="1:6" x14ac:dyDescent="0.25">
      <c r="A553" t="s">
        <v>1104</v>
      </c>
      <c r="B553" t="s">
        <v>1105</v>
      </c>
      <c r="C553">
        <v>158.75</v>
      </c>
      <c r="D553" s="13"/>
      <c r="E553" s="3"/>
      <c r="F553" s="3"/>
    </row>
    <row r="554" spans="1:6" x14ac:dyDescent="0.25">
      <c r="A554" t="s">
        <v>1106</v>
      </c>
      <c r="B554" t="s">
        <v>1107</v>
      </c>
      <c r="C554">
        <v>75</v>
      </c>
      <c r="D554" s="13">
        <v>5793.14</v>
      </c>
      <c r="E554" s="3"/>
      <c r="F554" s="3"/>
    </row>
    <row r="555" spans="1:6" x14ac:dyDescent="0.25">
      <c r="A555" t="s">
        <v>1108</v>
      </c>
      <c r="B555" t="s">
        <v>1109</v>
      </c>
      <c r="C555">
        <v>75</v>
      </c>
      <c r="D555" s="13">
        <v>114.53</v>
      </c>
      <c r="E555" s="3"/>
      <c r="F555" s="3"/>
    </row>
    <row r="556" spans="1:6" x14ac:dyDescent="0.25">
      <c r="A556" t="s">
        <v>1110</v>
      </c>
      <c r="B556" t="s">
        <v>1111</v>
      </c>
      <c r="C556">
        <v>79</v>
      </c>
      <c r="D556" s="13">
        <v>587.95000000000005</v>
      </c>
      <c r="E556" s="3"/>
      <c r="F556" s="3"/>
    </row>
    <row r="557" spans="1:6" x14ac:dyDescent="0.25">
      <c r="A557" t="s">
        <v>1112</v>
      </c>
      <c r="B557" t="s">
        <v>1113</v>
      </c>
      <c r="C557">
        <v>208.24</v>
      </c>
      <c r="D557" s="13"/>
      <c r="E557" s="3"/>
      <c r="F557" s="3"/>
    </row>
    <row r="558" spans="1:6" x14ac:dyDescent="0.25">
      <c r="A558" t="s">
        <v>1114</v>
      </c>
      <c r="B558" t="s">
        <v>1115</v>
      </c>
      <c r="C558">
        <v>3.59</v>
      </c>
      <c r="D558" s="13">
        <v>129</v>
      </c>
      <c r="E558" s="3"/>
      <c r="F558" s="3"/>
    </row>
    <row r="559" spans="1:6" x14ac:dyDescent="0.25">
      <c r="A559" t="s">
        <v>1116</v>
      </c>
      <c r="B559" t="s">
        <v>1117</v>
      </c>
      <c r="C559">
        <v>259</v>
      </c>
      <c r="D559" s="13"/>
      <c r="E559" s="3"/>
      <c r="F559" s="3"/>
    </row>
    <row r="560" spans="1:6" x14ac:dyDescent="0.25">
      <c r="A560" t="s">
        <v>1118</v>
      </c>
      <c r="B560" t="s">
        <v>1119</v>
      </c>
      <c r="C560">
        <v>0</v>
      </c>
      <c r="D560" s="13"/>
      <c r="E560" s="3"/>
      <c r="F560" s="3"/>
    </row>
    <row r="561" spans="1:6" x14ac:dyDescent="0.25">
      <c r="A561" t="s">
        <v>1120</v>
      </c>
      <c r="B561" t="s">
        <v>1121</v>
      </c>
      <c r="C561">
        <v>0</v>
      </c>
      <c r="D561" s="13"/>
      <c r="E561" s="3"/>
      <c r="F561" s="3"/>
    </row>
    <row r="562" spans="1:6" x14ac:dyDescent="0.25">
      <c r="A562" t="s">
        <v>1122</v>
      </c>
      <c r="B562" t="s">
        <v>1123</v>
      </c>
      <c r="C562">
        <v>129</v>
      </c>
      <c r="D562" s="13"/>
      <c r="E562" s="3"/>
      <c r="F562" s="3"/>
    </row>
    <row r="563" spans="1:6" x14ac:dyDescent="0.25">
      <c r="A563" t="s">
        <v>1124</v>
      </c>
      <c r="B563" t="s">
        <v>1125</v>
      </c>
      <c r="C563">
        <v>49</v>
      </c>
      <c r="D563" s="13">
        <v>31.05</v>
      </c>
      <c r="E563" s="3"/>
      <c r="F563" s="3"/>
    </row>
    <row r="564" spans="1:6" x14ac:dyDescent="0.25">
      <c r="A564" t="s">
        <v>1126</v>
      </c>
      <c r="B564" t="s">
        <v>1127</v>
      </c>
      <c r="C564">
        <v>149</v>
      </c>
      <c r="D564" s="13">
        <v>377.19</v>
      </c>
      <c r="E564" s="3"/>
      <c r="F564" s="3"/>
    </row>
    <row r="565" spans="1:6" x14ac:dyDescent="0.25">
      <c r="A565" t="s">
        <v>1128</v>
      </c>
      <c r="B565" t="s">
        <v>1129</v>
      </c>
      <c r="C565">
        <v>135</v>
      </c>
      <c r="D565" s="13">
        <v>637.26</v>
      </c>
      <c r="E565" s="3"/>
      <c r="F565" s="3"/>
    </row>
    <row r="566" spans="1:6" x14ac:dyDescent="0.25">
      <c r="A566" t="s">
        <v>1130</v>
      </c>
      <c r="B566" t="s">
        <v>1131</v>
      </c>
      <c r="C566">
        <v>195</v>
      </c>
      <c r="D566" s="13">
        <v>297.60000000000002</v>
      </c>
      <c r="E566" s="3"/>
      <c r="F566" s="3"/>
    </row>
    <row r="567" spans="1:6" x14ac:dyDescent="0.25">
      <c r="A567" t="s">
        <v>1132</v>
      </c>
      <c r="B567" t="s">
        <v>1133</v>
      </c>
      <c r="C567">
        <v>6.9</v>
      </c>
      <c r="D567" s="13">
        <v>95.66</v>
      </c>
      <c r="E567" s="3"/>
      <c r="F567" s="3"/>
    </row>
    <row r="568" spans="1:6" x14ac:dyDescent="0.25">
      <c r="A568" t="s">
        <v>1134</v>
      </c>
      <c r="B568" t="s">
        <v>1135</v>
      </c>
      <c r="C568">
        <v>9.9</v>
      </c>
      <c r="D568" s="13">
        <v>231.22</v>
      </c>
      <c r="E568" s="3"/>
      <c r="F568" s="3"/>
    </row>
    <row r="569" spans="1:6" x14ac:dyDescent="0.25">
      <c r="A569" t="s">
        <v>1136</v>
      </c>
      <c r="B569" t="s">
        <v>1137</v>
      </c>
      <c r="C569">
        <v>12.9</v>
      </c>
      <c r="D569" s="13">
        <v>83.2</v>
      </c>
      <c r="E569" s="3"/>
      <c r="F569" s="3"/>
    </row>
    <row r="570" spans="1:6" x14ac:dyDescent="0.25">
      <c r="A570" t="s">
        <v>1138</v>
      </c>
      <c r="B570" t="s">
        <v>1139</v>
      </c>
      <c r="C570">
        <v>4</v>
      </c>
      <c r="D570" s="13"/>
      <c r="E570" s="3"/>
      <c r="F570" s="3"/>
    </row>
    <row r="571" spans="1:6" x14ac:dyDescent="0.25">
      <c r="A571" t="s">
        <v>1522</v>
      </c>
      <c r="B571" t="s">
        <v>1139</v>
      </c>
      <c r="C571">
        <v>4</v>
      </c>
      <c r="D571" s="13">
        <v>1656.04</v>
      </c>
      <c r="E571" s="3"/>
      <c r="F571" s="3"/>
    </row>
    <row r="572" spans="1:6" x14ac:dyDescent="0.25">
      <c r="A572" t="s">
        <v>1140</v>
      </c>
      <c r="B572" t="s">
        <v>1141</v>
      </c>
      <c r="C572">
        <v>4</v>
      </c>
      <c r="D572" s="13">
        <v>26.4</v>
      </c>
      <c r="E572" s="3"/>
      <c r="F572" s="3"/>
    </row>
    <row r="573" spans="1:6" x14ac:dyDescent="0.25">
      <c r="A573" t="s">
        <v>1142</v>
      </c>
      <c r="B573" t="s">
        <v>1143</v>
      </c>
      <c r="C573">
        <v>4</v>
      </c>
      <c r="D573" s="13">
        <v>49.6</v>
      </c>
      <c r="E573" s="3"/>
      <c r="F573" s="3"/>
    </row>
    <row r="574" spans="1:6" x14ac:dyDescent="0.25">
      <c r="A574" t="s">
        <v>1144</v>
      </c>
      <c r="B574" t="s">
        <v>1145</v>
      </c>
      <c r="C574">
        <v>4</v>
      </c>
      <c r="D574" s="13"/>
      <c r="E574" s="3"/>
      <c r="F574" s="3"/>
    </row>
    <row r="575" spans="1:6" x14ac:dyDescent="0.25">
      <c r="A575" t="s">
        <v>1146</v>
      </c>
      <c r="B575" t="s">
        <v>1147</v>
      </c>
      <c r="C575">
        <v>4</v>
      </c>
      <c r="D575" s="13">
        <v>13.2</v>
      </c>
      <c r="E575" s="3"/>
      <c r="F575" s="3"/>
    </row>
    <row r="576" spans="1:6" x14ac:dyDescent="0.25">
      <c r="A576" t="s">
        <v>1148</v>
      </c>
      <c r="B576" t="s">
        <v>1149</v>
      </c>
      <c r="C576">
        <v>4</v>
      </c>
      <c r="D576" s="13"/>
      <c r="E576" s="3"/>
      <c r="F576" s="3"/>
    </row>
    <row r="577" spans="1:6" x14ac:dyDescent="0.25">
      <c r="A577" t="s">
        <v>1150</v>
      </c>
      <c r="B577" t="s">
        <v>1151</v>
      </c>
      <c r="C577">
        <v>4</v>
      </c>
      <c r="D577" s="13"/>
      <c r="E577" s="3"/>
      <c r="F577" s="3"/>
    </row>
    <row r="578" spans="1:6" x14ac:dyDescent="0.25">
      <c r="A578" t="s">
        <v>1152</v>
      </c>
      <c r="B578" t="s">
        <v>1153</v>
      </c>
      <c r="C578">
        <v>4</v>
      </c>
      <c r="D578" s="13"/>
      <c r="E578" s="3"/>
      <c r="F578" s="3"/>
    </row>
    <row r="579" spans="1:6" x14ac:dyDescent="0.25">
      <c r="A579" t="s">
        <v>1154</v>
      </c>
      <c r="B579" t="s">
        <v>1155</v>
      </c>
      <c r="C579">
        <v>4</v>
      </c>
      <c r="D579" s="13">
        <v>35.549999999999997</v>
      </c>
      <c r="E579" s="3"/>
      <c r="F579" s="3"/>
    </row>
    <row r="580" spans="1:6" x14ac:dyDescent="0.25">
      <c r="A580" t="s">
        <v>1156</v>
      </c>
      <c r="B580" t="s">
        <v>1157</v>
      </c>
      <c r="C580">
        <v>0</v>
      </c>
      <c r="D580" s="13"/>
      <c r="E580" s="3"/>
      <c r="F580" s="3"/>
    </row>
    <row r="581" spans="1:6" x14ac:dyDescent="0.25">
      <c r="A581" t="s">
        <v>1158</v>
      </c>
      <c r="B581" t="s">
        <v>1159</v>
      </c>
      <c r="C581">
        <v>0</v>
      </c>
      <c r="D581" s="13"/>
      <c r="E581" s="3"/>
      <c r="F581" s="3"/>
    </row>
    <row r="582" spans="1:6" x14ac:dyDescent="0.25">
      <c r="A582" t="s">
        <v>1160</v>
      </c>
      <c r="B582" t="s">
        <v>1161</v>
      </c>
      <c r="C582">
        <v>0</v>
      </c>
      <c r="D582" s="13"/>
      <c r="E582" s="3"/>
      <c r="F582" s="3"/>
    </row>
    <row r="583" spans="1:6" x14ac:dyDescent="0.25">
      <c r="A583" t="s">
        <v>1162</v>
      </c>
      <c r="B583" t="s">
        <v>1163</v>
      </c>
      <c r="C583">
        <v>49</v>
      </c>
      <c r="D583" s="13"/>
      <c r="E583" s="3"/>
      <c r="F583" s="3"/>
    </row>
    <row r="584" spans="1:6" x14ac:dyDescent="0.25">
      <c r="A584" t="s">
        <v>1165</v>
      </c>
      <c r="B584" t="s">
        <v>1166</v>
      </c>
      <c r="C584">
        <v>6.4</v>
      </c>
      <c r="D584" s="13">
        <v>622.08000000000004</v>
      </c>
      <c r="E584" s="3"/>
      <c r="F584" s="3"/>
    </row>
    <row r="585" spans="1:6" x14ac:dyDescent="0.25">
      <c r="A585" t="s">
        <v>1167</v>
      </c>
      <c r="B585" t="s">
        <v>1168</v>
      </c>
      <c r="C585">
        <v>0</v>
      </c>
      <c r="D585" s="13"/>
      <c r="E585" s="3"/>
      <c r="F585" s="3"/>
    </row>
    <row r="586" spans="1:6" x14ac:dyDescent="0.25">
      <c r="A586" t="s">
        <v>1169</v>
      </c>
      <c r="B586" t="s">
        <v>1170</v>
      </c>
      <c r="C586">
        <v>6.4</v>
      </c>
      <c r="D586" s="13"/>
      <c r="E586" s="3"/>
      <c r="F586" s="3"/>
    </row>
    <row r="587" spans="1:6" x14ac:dyDescent="0.25">
      <c r="A587" t="s">
        <v>1171</v>
      </c>
      <c r="B587" t="s">
        <v>1172</v>
      </c>
      <c r="C587">
        <v>6.4</v>
      </c>
      <c r="D587" s="13"/>
      <c r="E587" s="3"/>
      <c r="F587" s="3"/>
    </row>
    <row r="588" spans="1:6" x14ac:dyDescent="0.25">
      <c r="A588" t="s">
        <v>1173</v>
      </c>
      <c r="B588" t="s">
        <v>1174</v>
      </c>
      <c r="C588">
        <v>6.4</v>
      </c>
      <c r="D588" s="13">
        <v>323.14</v>
      </c>
      <c r="E588" s="3"/>
      <c r="F588" s="3"/>
    </row>
    <row r="589" spans="1:6" x14ac:dyDescent="0.25">
      <c r="A589" t="s">
        <v>1175</v>
      </c>
      <c r="B589" t="s">
        <v>1176</v>
      </c>
      <c r="C589">
        <v>6.4</v>
      </c>
      <c r="D589" s="13">
        <v>29.83</v>
      </c>
      <c r="E589" s="3"/>
      <c r="F589" s="3"/>
    </row>
    <row r="590" spans="1:6" x14ac:dyDescent="0.25">
      <c r="A590" t="s">
        <v>1177</v>
      </c>
      <c r="B590" t="s">
        <v>1178</v>
      </c>
      <c r="C590">
        <v>34</v>
      </c>
      <c r="D590" s="13">
        <v>180.5</v>
      </c>
      <c r="E590" s="3"/>
      <c r="F590" s="3"/>
    </row>
    <row r="591" spans="1:6" x14ac:dyDescent="0.25">
      <c r="A591" t="s">
        <v>1179</v>
      </c>
      <c r="B591" t="s">
        <v>1180</v>
      </c>
      <c r="C591">
        <v>24.9</v>
      </c>
      <c r="D591" s="13"/>
      <c r="E591" s="3"/>
      <c r="F591" s="3"/>
    </row>
    <row r="592" spans="1:6" x14ac:dyDescent="0.25">
      <c r="A592" t="s">
        <v>1181</v>
      </c>
      <c r="B592" t="s">
        <v>1182</v>
      </c>
      <c r="C592">
        <v>19</v>
      </c>
      <c r="D592" s="13">
        <v>48.73</v>
      </c>
      <c r="E592" s="3"/>
      <c r="F592" s="3"/>
    </row>
    <row r="593" spans="1:6" x14ac:dyDescent="0.25">
      <c r="A593" t="s">
        <v>1183</v>
      </c>
      <c r="B593" t="s">
        <v>1184</v>
      </c>
      <c r="C593">
        <v>36.799999999999997</v>
      </c>
      <c r="D593" s="13"/>
      <c r="E593" s="3"/>
      <c r="F593" s="3"/>
    </row>
    <row r="594" spans="1:6" x14ac:dyDescent="0.25">
      <c r="A594" t="s">
        <v>1185</v>
      </c>
      <c r="B594" t="s">
        <v>1186</v>
      </c>
      <c r="C594">
        <v>0.6</v>
      </c>
      <c r="D594" s="13"/>
      <c r="E594" s="3"/>
      <c r="F594" s="3"/>
    </row>
    <row r="595" spans="1:6" x14ac:dyDescent="0.25">
      <c r="A595" t="s">
        <v>1187</v>
      </c>
      <c r="B595" t="s">
        <v>1188</v>
      </c>
      <c r="C595">
        <v>0.08</v>
      </c>
      <c r="D595" s="13"/>
      <c r="E595" s="3"/>
      <c r="F595" s="3"/>
    </row>
    <row r="596" spans="1:6" x14ac:dyDescent="0.25">
      <c r="A596" t="s">
        <v>1189</v>
      </c>
      <c r="B596" t="s">
        <v>1190</v>
      </c>
      <c r="C596">
        <v>0</v>
      </c>
      <c r="D596" s="13">
        <v>636.20000000000005</v>
      </c>
      <c r="E596" s="3"/>
      <c r="F596" s="3"/>
    </row>
    <row r="597" spans="1:6" x14ac:dyDescent="0.25">
      <c r="A597" t="s">
        <v>1191</v>
      </c>
      <c r="B597" t="s">
        <v>1192</v>
      </c>
      <c r="C597">
        <v>0</v>
      </c>
      <c r="D597" s="13"/>
      <c r="E597" s="3"/>
      <c r="F597" s="3"/>
    </row>
    <row r="598" spans="1:6" x14ac:dyDescent="0.25">
      <c r="A598" t="s">
        <v>1193</v>
      </c>
      <c r="B598" t="s">
        <v>1194</v>
      </c>
      <c r="C598">
        <v>169</v>
      </c>
      <c r="D598" s="13">
        <v>289</v>
      </c>
      <c r="E598" s="3"/>
      <c r="F598" s="3"/>
    </row>
    <row r="599" spans="1:6" x14ac:dyDescent="0.25">
      <c r="A599" t="s">
        <v>1195</v>
      </c>
      <c r="B599" t="s">
        <v>1196</v>
      </c>
      <c r="C599">
        <v>89</v>
      </c>
      <c r="D599" s="13"/>
      <c r="E599" s="3"/>
      <c r="F599" s="3"/>
    </row>
    <row r="600" spans="1:6" x14ac:dyDescent="0.25">
      <c r="A600" t="s">
        <v>1197</v>
      </c>
      <c r="B600" t="s">
        <v>1198</v>
      </c>
      <c r="C600">
        <v>119</v>
      </c>
      <c r="D600" s="13">
        <v>2990</v>
      </c>
      <c r="E600" s="3"/>
      <c r="F600" s="3"/>
    </row>
    <row r="601" spans="1:6" x14ac:dyDescent="0.25">
      <c r="A601" t="s">
        <v>1199</v>
      </c>
      <c r="B601" t="s">
        <v>1200</v>
      </c>
      <c r="C601">
        <v>179</v>
      </c>
      <c r="D601" s="13"/>
      <c r="E601" s="3"/>
      <c r="F601" s="3"/>
    </row>
    <row r="602" spans="1:6" x14ac:dyDescent="0.25">
      <c r="A602" t="s">
        <v>1201</v>
      </c>
      <c r="B602" t="s">
        <v>1202</v>
      </c>
      <c r="C602">
        <v>249</v>
      </c>
      <c r="D602" s="13"/>
      <c r="E602" s="3"/>
      <c r="F602" s="3"/>
    </row>
    <row r="603" spans="1:6" x14ac:dyDescent="0.25">
      <c r="A603" t="s">
        <v>1203</v>
      </c>
      <c r="B603" t="s">
        <v>1204</v>
      </c>
      <c r="C603">
        <v>249</v>
      </c>
      <c r="D603" s="13"/>
      <c r="E603" s="3"/>
      <c r="F603" s="3"/>
    </row>
    <row r="604" spans="1:6" x14ac:dyDescent="0.25">
      <c r="A604" t="s">
        <v>1205</v>
      </c>
      <c r="B604" t="s">
        <v>1206</v>
      </c>
      <c r="C604">
        <v>249</v>
      </c>
      <c r="D604" s="13">
        <v>310.95</v>
      </c>
      <c r="E604" s="3"/>
      <c r="F604" s="3"/>
    </row>
    <row r="605" spans="1:6" x14ac:dyDescent="0.25">
      <c r="A605" t="s">
        <v>1207</v>
      </c>
      <c r="B605" t="s">
        <v>1208</v>
      </c>
      <c r="C605">
        <v>99</v>
      </c>
      <c r="D605" s="13">
        <v>1245</v>
      </c>
      <c r="E605" s="3"/>
      <c r="F605" s="3"/>
    </row>
    <row r="606" spans="1:6" x14ac:dyDescent="0.25">
      <c r="A606" t="s">
        <v>1521</v>
      </c>
      <c r="B606" t="s">
        <v>1523</v>
      </c>
      <c r="C606">
        <v>99</v>
      </c>
      <c r="D606" s="13">
        <v>498</v>
      </c>
      <c r="E606" s="3"/>
      <c r="F606" s="3"/>
    </row>
    <row r="607" spans="1:6" x14ac:dyDescent="0.25">
      <c r="A607" t="s">
        <v>1211</v>
      </c>
      <c r="C607">
        <v>11.9</v>
      </c>
      <c r="D607" s="13">
        <v>747</v>
      </c>
      <c r="E607" s="3"/>
      <c r="F607" s="3"/>
    </row>
    <row r="608" spans="1:6" x14ac:dyDescent="0.25">
      <c r="A608" t="s">
        <v>1210</v>
      </c>
      <c r="D608" s="13">
        <v>59.13</v>
      </c>
      <c r="E608" s="3"/>
      <c r="F608" s="3"/>
    </row>
    <row r="609" spans="4:4" x14ac:dyDescent="0.25">
      <c r="D609" s="14">
        <f>SUM(D2:D608)</f>
        <v>371539.25000000012</v>
      </c>
    </row>
  </sheetData>
  <dataConsolidate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Import</vt:lpstr>
      <vt:lpstr>Résumé</vt:lpstr>
      <vt:lpstr>Import!VentesTTes_Selections_au_31072016</vt:lpstr>
    </vt:vector>
  </TitlesOfParts>
  <Company>AGL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Agnst</cp:lastModifiedBy>
  <dcterms:created xsi:type="dcterms:W3CDTF">2016-06-07T18:40:00Z</dcterms:created>
  <dcterms:modified xsi:type="dcterms:W3CDTF">2016-08-12T23:53:58Z</dcterms:modified>
</cp:coreProperties>
</file>