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2"/>
  </bookViews>
  <sheets>
    <sheet name="table_stock" sheetId="1" r:id="rId1"/>
    <sheet name="entrées" sheetId="2" r:id="rId2"/>
    <sheet name="facture" sheetId="3" r:id="rId3"/>
  </sheets>
  <definedNames>
    <definedName name="produit">table_stock!$B$5:$B$1802</definedName>
    <definedName name="ref">table_stock!$C$5:$C$1414</definedName>
    <definedName name="stocka">table_stock!#REF!</definedName>
    <definedName name="stocki">table_stock!$D$5:$D$1538</definedName>
    <definedName name="table">table_stock!$B$4:$D$1972</definedName>
  </definedNames>
  <calcPr calcId="152511"/>
</workbook>
</file>

<file path=xl/calcChain.xml><?xml version="1.0" encoding="utf-8"?>
<calcChain xmlns="http://schemas.openxmlformats.org/spreadsheetml/2006/main">
  <c r="B10" i="3" l="1"/>
  <c r="E10" i="3"/>
  <c r="J10" i="3"/>
  <c r="H2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1" i="3" l="1"/>
  <c r="E12" i="3"/>
  <c r="E13" i="3"/>
  <c r="E14" i="3"/>
  <c r="E15" i="3"/>
  <c r="E16" i="3"/>
  <c r="E17" i="3"/>
  <c r="E18" i="3"/>
  <c r="E19" i="3"/>
  <c r="E20" i="3"/>
  <c r="E21" i="3"/>
  <c r="E22" i="3"/>
  <c r="E23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I5" i="2"/>
  <c r="I6" i="2"/>
  <c r="I7" i="2"/>
  <c r="I4" i="2"/>
  <c r="C1" i="2"/>
  <c r="E7" i="1" l="1"/>
  <c r="E25" i="3"/>
  <c r="E27" i="3" s="1"/>
  <c r="E6" i="1"/>
  <c r="E5" i="1"/>
  <c r="E8" i="1"/>
</calcChain>
</file>

<file path=xl/sharedStrings.xml><?xml version="1.0" encoding="utf-8"?>
<sst xmlns="http://schemas.openxmlformats.org/spreadsheetml/2006/main" count="54" uniqueCount="35">
  <si>
    <t>produit</t>
  </si>
  <si>
    <t>ref</t>
  </si>
  <si>
    <t>stock initial</t>
  </si>
  <si>
    <t>stock actuel</t>
  </si>
  <si>
    <t>riz</t>
  </si>
  <si>
    <t>sucre</t>
  </si>
  <si>
    <t>lait</t>
  </si>
  <si>
    <t>farine</t>
  </si>
  <si>
    <t>r</t>
  </si>
  <si>
    <t>s</t>
  </si>
  <si>
    <t>l</t>
  </si>
  <si>
    <t>f</t>
  </si>
  <si>
    <t>entrée totale</t>
  </si>
  <si>
    <t>BON DE LIVRAISON CLIENT</t>
  </si>
  <si>
    <t>TEL:</t>
  </si>
  <si>
    <t>article</t>
  </si>
  <si>
    <t>designation</t>
  </si>
  <si>
    <t>P.U</t>
  </si>
  <si>
    <t>P.T</t>
  </si>
  <si>
    <t>quantité</t>
  </si>
  <si>
    <t>SOCIETE:</t>
  </si>
  <si>
    <t>ADRESSE:</t>
  </si>
  <si>
    <t>NOM:</t>
  </si>
  <si>
    <t xml:space="preserve">                                                                                                                               entrées</t>
  </si>
  <si>
    <t>TABLE DES ENTREES</t>
  </si>
  <si>
    <t>entrée 1</t>
  </si>
  <si>
    <t>entrée 2</t>
  </si>
  <si>
    <t>entrée 3</t>
  </si>
  <si>
    <t>entrée 4</t>
  </si>
  <si>
    <t>entrée 5</t>
  </si>
  <si>
    <t>entrée 6</t>
  </si>
  <si>
    <t>T.V.A</t>
  </si>
  <si>
    <t>Prix H.T</t>
  </si>
  <si>
    <t>Prix TTC</t>
  </si>
  <si>
    <r>
      <t xml:space="preserve">                  </t>
    </r>
    <r>
      <rPr>
        <sz val="48"/>
        <color rgb="FF0070C0"/>
        <rFont val="Algerian"/>
        <family val="5"/>
      </rPr>
      <t>FICHE STOCK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</si>
</sst>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rgb="FFFF0000"/>
      <name val="Algerian"/>
      <family val="5"/>
    </font>
    <font>
      <b/>
      <i/>
      <sz val="12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sz val="28"/>
      <color theme="3"/>
      <name val="Cambria"/>
      <family val="2"/>
      <scheme val="major"/>
    </font>
    <font>
      <b/>
      <sz val="18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24"/>
      <color rgb="FF0070C0"/>
      <name val="Algerian"/>
      <family val="5"/>
    </font>
    <font>
      <sz val="48"/>
      <color rgb="FF0070C0"/>
      <name val="Algerian"/>
      <family val="5"/>
    </font>
    <font>
      <sz val="18"/>
      <color rgb="FF0070C0"/>
      <name val="Cambria"/>
      <family val="2"/>
      <scheme val="major"/>
    </font>
    <font>
      <i/>
      <sz val="11"/>
      <color rgb="FF0070C0"/>
      <name val="Calibri"/>
      <family val="2"/>
      <scheme val="minor"/>
    </font>
    <font>
      <b/>
      <i/>
      <sz val="18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0" tint="-4.9989318521683403E-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3F3F3F"/>
      </right>
      <top/>
      <bottom style="thick">
        <color indexed="64"/>
      </bottom>
      <diagonal/>
    </border>
    <border>
      <left style="thin">
        <color rgb="FF3F3F3F"/>
      </left>
      <right style="thin">
        <color rgb="FF3F3F3F"/>
      </right>
      <top/>
      <bottom style="thick">
        <color indexed="64"/>
      </bottom>
      <diagonal/>
    </border>
    <border>
      <left style="thin">
        <color rgb="FF3F3F3F"/>
      </left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5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8" applyNumberFormat="0" applyAlignment="0" applyProtection="0"/>
    <xf numFmtId="0" fontId="8" fillId="2" borderId="7" applyNumberFormat="0" applyAlignment="0" applyProtection="0"/>
    <xf numFmtId="0" fontId="9" fillId="0" borderId="0" applyNumberFormat="0" applyFill="0" applyBorder="0" applyAlignment="0" applyProtection="0"/>
    <xf numFmtId="0" fontId="10" fillId="3" borderId="0" applyNumberFormat="0" applyBorder="0" applyAlignment="0" applyProtection="0"/>
    <xf numFmtId="0" fontId="3" fillId="4" borderId="0" applyNumberFormat="0" applyBorder="0" applyAlignment="0" applyProtection="0"/>
  </cellStyleXfs>
  <cellXfs count="67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1" fillId="0" borderId="0" xfId="0" applyFont="1"/>
    <xf numFmtId="0" fontId="14" fillId="0" borderId="0" xfId="0" applyFont="1"/>
    <xf numFmtId="0" fontId="0" fillId="0" borderId="1" xfId="0" applyBorder="1" applyAlignment="1">
      <alignment horizontal="center" vertical="center"/>
    </xf>
    <xf numFmtId="0" fontId="12" fillId="0" borderId="0" xfId="0" applyFont="1"/>
    <xf numFmtId="14" fontId="14" fillId="0" borderId="0" xfId="0" applyNumberFormat="1" applyFont="1" applyAlignment="1">
      <alignment horizontal="center" vertical="center"/>
    </xf>
    <xf numFmtId="0" fontId="14" fillId="0" borderId="9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13" xfId="0" applyBorder="1"/>
    <xf numFmtId="0" fontId="0" fillId="0" borderId="11" xfId="0" applyBorder="1"/>
    <xf numFmtId="0" fontId="0" fillId="0" borderId="0" xfId="0" applyBorder="1"/>
    <xf numFmtId="0" fontId="0" fillId="0" borderId="10" xfId="0" applyBorder="1"/>
    <xf numFmtId="0" fontId="8" fillId="2" borderId="7" xfId="5"/>
    <xf numFmtId="9" fontId="8" fillId="2" borderId="7" xfId="5" applyNumberFormat="1"/>
    <xf numFmtId="0" fontId="7" fillId="2" borderId="8" xfId="4"/>
    <xf numFmtId="0" fontId="0" fillId="0" borderId="15" xfId="0" applyBorder="1"/>
    <xf numFmtId="0" fontId="5" fillId="2" borderId="11" xfId="2" applyFill="1" applyBorder="1" applyAlignment="1">
      <alignment horizontal="center" vertical="center"/>
    </xf>
    <xf numFmtId="0" fontId="5" fillId="2" borderId="3" xfId="2" applyFill="1" applyBorder="1" applyAlignment="1">
      <alignment horizontal="center" vertical="center"/>
    </xf>
    <xf numFmtId="0" fontId="5" fillId="2" borderId="9" xfId="2" applyFill="1" applyBorder="1" applyAlignment="1">
      <alignment horizontal="center" vertical="center"/>
    </xf>
    <xf numFmtId="0" fontId="13" fillId="0" borderId="14" xfId="0" applyFont="1" applyBorder="1"/>
    <xf numFmtId="0" fontId="13" fillId="0" borderId="16" xfId="0" applyFont="1" applyBorder="1"/>
    <xf numFmtId="0" fontId="13" fillId="0" borderId="0" xfId="0" applyFont="1" applyBorder="1"/>
    <xf numFmtId="0" fontId="15" fillId="0" borderId="2" xfId="0" applyFont="1" applyBorder="1"/>
    <xf numFmtId="0" fontId="15" fillId="0" borderId="12" xfId="0" applyFont="1" applyBorder="1"/>
    <xf numFmtId="0" fontId="0" fillId="0" borderId="17" xfId="0" applyBorder="1"/>
    <xf numFmtId="0" fontId="0" fillId="0" borderId="26" xfId="0" applyBorder="1"/>
    <xf numFmtId="0" fontId="0" fillId="0" borderId="28" xfId="0" applyBorder="1"/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5" fillId="0" borderId="9" xfId="0" applyFont="1" applyBorder="1"/>
    <xf numFmtId="0" fontId="20" fillId="5" borderId="0" xfId="0" applyFont="1" applyFill="1"/>
    <xf numFmtId="0" fontId="21" fillId="5" borderId="0" xfId="0" applyFont="1" applyFill="1"/>
    <xf numFmtId="0" fontId="23" fillId="5" borderId="0" xfId="1" applyFont="1" applyFill="1" applyAlignment="1">
      <alignment horizontal="center" vertical="center"/>
    </xf>
    <xf numFmtId="14" fontId="24" fillId="5" borderId="6" xfId="6" applyNumberFormat="1" applyFont="1" applyFill="1" applyBorder="1" applyAlignment="1">
      <alignment horizontal="center" vertical="center"/>
    </xf>
    <xf numFmtId="14" fontId="20" fillId="5" borderId="0" xfId="0" applyNumberFormat="1" applyFont="1" applyFill="1"/>
    <xf numFmtId="0" fontId="25" fillId="2" borderId="30" xfId="4" applyFont="1" applyBorder="1" applyAlignment="1">
      <alignment horizontal="center"/>
    </xf>
    <xf numFmtId="0" fontId="25" fillId="2" borderId="31" xfId="4" applyFont="1" applyBorder="1" applyAlignment="1">
      <alignment horizontal="center"/>
    </xf>
    <xf numFmtId="0" fontId="25" fillId="2" borderId="32" xfId="4" applyFont="1" applyBorder="1" applyAlignment="1">
      <alignment horizontal="center"/>
    </xf>
    <xf numFmtId="0" fontId="0" fillId="0" borderId="24" xfId="0" applyBorder="1"/>
    <xf numFmtId="0" fontId="14" fillId="0" borderId="29" xfId="0" applyFont="1" applyBorder="1" applyAlignment="1">
      <alignment horizontal="center"/>
    </xf>
    <xf numFmtId="0" fontId="11" fillId="3" borderId="35" xfId="7" applyFont="1" applyBorder="1" applyAlignment="1">
      <alignment horizontal="center"/>
    </xf>
    <xf numFmtId="0" fontId="11" fillId="3" borderId="36" xfId="7" applyFont="1" applyBorder="1"/>
    <xf numFmtId="0" fontId="11" fillId="3" borderId="37" xfId="7" applyFont="1" applyBorder="1"/>
    <xf numFmtId="0" fontId="19" fillId="3" borderId="38" xfId="7" applyFont="1" applyBorder="1" applyAlignment="1">
      <alignment horizontal="center"/>
    </xf>
    <xf numFmtId="0" fontId="17" fillId="0" borderId="39" xfId="0" applyFont="1" applyBorder="1" applyAlignment="1">
      <alignment horizontal="center"/>
    </xf>
    <xf numFmtId="0" fontId="2" fillId="4" borderId="40" xfId="8" applyFont="1" applyBorder="1" applyAlignment="1">
      <alignment horizontal="center" vertical="center"/>
    </xf>
    <xf numFmtId="0" fontId="2" fillId="4" borderId="19" xfId="8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/>
    </xf>
    <xf numFmtId="0" fontId="16" fillId="0" borderId="25" xfId="0" applyFont="1" applyBorder="1" applyAlignment="1">
      <alignment horizontal="center"/>
    </xf>
    <xf numFmtId="0" fontId="18" fillId="0" borderId="41" xfId="1" applyFont="1" applyBorder="1"/>
    <xf numFmtId="0" fontId="0" fillId="0" borderId="36" xfId="0" applyBorder="1"/>
    <xf numFmtId="0" fontId="18" fillId="0" borderId="36" xfId="1" applyFont="1" applyBorder="1"/>
    <xf numFmtId="0" fontId="18" fillId="0" borderId="37" xfId="1" applyFont="1" applyBorder="1"/>
    <xf numFmtId="0" fontId="0" fillId="0" borderId="40" xfId="0" applyBorder="1"/>
    <xf numFmtId="0" fontId="6" fillId="0" borderId="27" xfId="3" applyBorder="1"/>
    <xf numFmtId="0" fontId="6" fillId="0" borderId="21" xfId="3" applyBorder="1"/>
    <xf numFmtId="0" fontId="6" fillId="0" borderId="23" xfId="3" applyBorder="1"/>
    <xf numFmtId="0" fontId="19" fillId="3" borderId="34" xfId="7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9" fillId="3" borderId="33" xfId="7" applyFont="1" applyBorder="1" applyAlignment="1">
      <alignment horizontal="center"/>
    </xf>
  </cellXfs>
  <cellStyles count="9">
    <cellStyle name="40% - Accent3" xfId="8" builtinId="39"/>
    <cellStyle name="Accent3" xfId="7" builtinId="37"/>
    <cellStyle name="Calculation" xfId="5" builtinId="22"/>
    <cellStyle name="Explanatory Text" xfId="6" builtinId="53"/>
    <cellStyle name="Heading 2" xfId="2" builtinId="17"/>
    <cellStyle name="Heading 4" xfId="3" builtinId="19"/>
    <cellStyle name="Normal" xfId="0" builtinId="0"/>
    <cellStyle name="Output" xfId="4" builtinId="21"/>
    <cellStyle name="Title" xfId="1" builtinId="15"/>
  </cellStyles>
  <dxfs count="17">
    <dxf>
      <font>
        <b/>
        <i/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/>
        <strike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/>
        <strike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/>
        <strike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/>
        <strike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/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>
        <bottom style="thick">
          <color indexed="64"/>
        </bottom>
      </border>
    </dxf>
    <dxf>
      <font>
        <i/>
        <strike val="0"/>
        <outline val="0"/>
        <shadow val="0"/>
        <u val="none"/>
        <vertAlign val="baseline"/>
        <sz val="18"/>
        <color rgb="FF0070C0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rgb="FF3F3F3F"/>
        </left>
        <right style="thin">
          <color rgb="FF3F3F3F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5" name="Table5" displayName="Table5" ref="B4:E1272" totalsRowShown="0" headerRowDxfId="16" headerRowBorderDxfId="15" tableBorderDxfId="14" totalsRowBorderDxfId="13" headerRowCellStyle="Output">
  <autoFilter ref="B4:E1272"/>
  <tableColumns count="4">
    <tableColumn id="1" name="ref" dataDxfId="12"/>
    <tableColumn id="2" name="produit" dataDxfId="11"/>
    <tableColumn id="3" name="stock initial" dataDxfId="10"/>
    <tableColumn id="4" name="stock actuel" dataDxfId="9">
      <calculatedColumnFormula>IF(C5="","",(D5+entrées!I4)-SUMIF(facture!B11:B24,table_stock!C5,facture!C11:C24))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Table4" displayName="Table4" ref="A9:E23" totalsRowShown="0" headerRowDxfId="8" dataDxfId="6" headerRowBorderDxfId="7" tableBorderDxfId="5" headerRowCellStyle="Heading 2">
  <autoFilter ref="A9:E23"/>
  <tableColumns count="5">
    <tableColumn id="1" name="article" dataDxfId="4"/>
    <tableColumn id="2" name="designation" dataDxfId="3">
      <calculatedColumnFormula>IF(A10="","",VLOOKUP(A10,table,2,0))</calculatedColumnFormula>
    </tableColumn>
    <tableColumn id="3" name="quantité" dataDxfId="2"/>
    <tableColumn id="4" name="P.U" dataDxfId="1"/>
    <tableColumn id="5" name="P.T" dataDxfId="0">
      <calculatedColumnFormula>IF(A10="","",C10*D10)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1374"/>
  <sheetViews>
    <sheetView workbookViewId="0">
      <selection activeCell="E6" sqref="E6"/>
    </sheetView>
  </sheetViews>
  <sheetFormatPr defaultRowHeight="15" x14ac:dyDescent="0.25"/>
  <cols>
    <col min="1" max="1" width="4" customWidth="1"/>
    <col min="2" max="2" width="12.7109375" customWidth="1"/>
    <col min="3" max="3" width="17.28515625" customWidth="1"/>
    <col min="4" max="4" width="21.28515625" customWidth="1"/>
    <col min="5" max="5" width="68.5703125" customWidth="1"/>
    <col min="8" max="8" width="18.28515625" customWidth="1"/>
    <col min="11" max="11" width="10.7109375" bestFit="1" customWidth="1"/>
  </cols>
  <sheetData>
    <row r="2" spans="2:11" s="34" customFormat="1" ht="69" thickBot="1" x14ac:dyDescent="1.1000000000000001">
      <c r="D2" s="35" t="s">
        <v>34</v>
      </c>
      <c r="E2" s="36"/>
      <c r="H2" s="37">
        <f ca="1">TODAY()</f>
        <v>42368</v>
      </c>
      <c r="K2" s="38"/>
    </row>
    <row r="4" spans="2:11" s="6" customFormat="1" ht="24" thickBot="1" x14ac:dyDescent="0.4">
      <c r="B4" s="39" t="s">
        <v>1</v>
      </c>
      <c r="C4" s="40" t="s">
        <v>0</v>
      </c>
      <c r="D4" s="40" t="s">
        <v>2</v>
      </c>
      <c r="E4" s="41" t="s">
        <v>3</v>
      </c>
    </row>
    <row r="5" spans="2:11" ht="16.5" thickTop="1" x14ac:dyDescent="0.25">
      <c r="B5" s="31" t="s">
        <v>8</v>
      </c>
      <c r="C5" s="32" t="s">
        <v>4</v>
      </c>
      <c r="D5" s="3">
        <v>10</v>
      </c>
      <c r="E5" s="33">
        <f>IF(C5="","",(D5+entrées!I4)-SUMIF(facture!B10:B23,table_stock!C5,facture!C10:C23))</f>
        <v>25</v>
      </c>
    </row>
    <row r="6" spans="2:11" ht="15.75" x14ac:dyDescent="0.25">
      <c r="B6" s="11" t="s">
        <v>9</v>
      </c>
      <c r="C6" s="7" t="s">
        <v>5</v>
      </c>
      <c r="D6" s="2">
        <v>10</v>
      </c>
      <c r="E6" s="26">
        <f>IF(C6="","",(D6+entrées!I5)-SUMIF(facture!B11:B25,table_stock!C6,facture!C11:C25))</f>
        <v>-1</v>
      </c>
    </row>
    <row r="7" spans="2:11" ht="15.75" x14ac:dyDescent="0.25">
      <c r="B7" s="11" t="s">
        <v>10</v>
      </c>
      <c r="C7" s="7" t="s">
        <v>6</v>
      </c>
      <c r="D7" s="2">
        <v>10</v>
      </c>
      <c r="E7" s="26">
        <f>IF(C7="","",(D7+entrées!I6)-SUMIF(facture!B12:B26,table_stock!C7,facture!C12:C26))</f>
        <v>15</v>
      </c>
    </row>
    <row r="8" spans="2:11" ht="15.75" x14ac:dyDescent="0.25">
      <c r="B8" s="11" t="s">
        <v>11</v>
      </c>
      <c r="C8" s="7" t="s">
        <v>7</v>
      </c>
      <c r="D8" s="2">
        <v>10</v>
      </c>
      <c r="E8" s="26">
        <f>IF(C8="","",(D8+entrées!I7)-SUMIF(facture!B13:B27,table_stock!C8,facture!C13:C27))</f>
        <v>23</v>
      </c>
    </row>
    <row r="9" spans="2:11" ht="15.75" x14ac:dyDescent="0.25">
      <c r="B9" s="11"/>
      <c r="C9" s="7"/>
      <c r="D9" s="2"/>
      <c r="E9" s="26" t="str">
        <f>IF(C9="","",(D9+entrées!I8)-SUMIF(facture!B14:B28,table_stock!C9,facture!C14:C28))</f>
        <v/>
      </c>
    </row>
    <row r="10" spans="2:11" ht="15.75" x14ac:dyDescent="0.25">
      <c r="B10" s="11"/>
      <c r="C10" s="7"/>
      <c r="D10" s="2"/>
      <c r="E10" s="26" t="str">
        <f>IF(C10="","",(D10+entrées!I9)-SUMIF(facture!B15:B29,table_stock!C10,facture!C15:C29))</f>
        <v/>
      </c>
    </row>
    <row r="11" spans="2:11" ht="15.75" x14ac:dyDescent="0.25">
      <c r="B11" s="11"/>
      <c r="C11" s="7"/>
      <c r="D11" s="2"/>
      <c r="E11" s="26" t="str">
        <f>IF(C11="","",(D11+entrées!I10)-SUMIF(facture!B16:B30,table_stock!C11,facture!C16:C30))</f>
        <v/>
      </c>
    </row>
    <row r="12" spans="2:11" ht="15.75" x14ac:dyDescent="0.25">
      <c r="B12" s="11"/>
      <c r="C12" s="7"/>
      <c r="D12" s="2"/>
      <c r="E12" s="26" t="str">
        <f>IF(C12="","",(D12+entrées!I11)-SUMIF(facture!B17:B31,table_stock!C12,facture!C17:C31))</f>
        <v/>
      </c>
    </row>
    <row r="13" spans="2:11" ht="15.75" x14ac:dyDescent="0.25">
      <c r="B13" s="11"/>
      <c r="C13" s="7"/>
      <c r="D13" s="2"/>
      <c r="E13" s="26" t="str">
        <f>IF(C13="","",(D13+entrées!I12)-SUMIF(facture!B18:B32,table_stock!C13,facture!C18:C32))</f>
        <v/>
      </c>
    </row>
    <row r="14" spans="2:11" ht="15.75" x14ac:dyDescent="0.25">
      <c r="B14" s="11"/>
      <c r="C14" s="7"/>
      <c r="D14" s="2"/>
      <c r="E14" s="26" t="str">
        <f>IF(C14="","",(D14+entrées!I13)-SUMIF(facture!B19:B33,table_stock!C14,facture!C19:C33))</f>
        <v/>
      </c>
    </row>
    <row r="15" spans="2:11" ht="15.75" x14ac:dyDescent="0.25">
      <c r="B15" s="11"/>
      <c r="C15" s="7"/>
      <c r="D15" s="2"/>
      <c r="E15" s="26" t="str">
        <f>IF(C15="","",(D15+entrées!I14)-SUMIF(facture!B20:B34,table_stock!C15,facture!C20:C34))</f>
        <v/>
      </c>
    </row>
    <row r="16" spans="2:11" ht="15.75" x14ac:dyDescent="0.25">
      <c r="B16" s="11"/>
      <c r="C16" s="7"/>
      <c r="D16" s="2"/>
      <c r="E16" s="26" t="str">
        <f>IF(C16="","",(D16+entrées!I15)-SUMIF(facture!B21:B35,table_stock!C16,facture!C21:C35))</f>
        <v/>
      </c>
    </row>
    <row r="17" spans="2:5" ht="15.75" x14ac:dyDescent="0.25">
      <c r="B17" s="11"/>
      <c r="C17" s="7"/>
      <c r="D17" s="2"/>
      <c r="E17" s="26" t="str">
        <f>IF(C17="","",(D17+entrées!I16)-SUMIF(facture!B22:B36,table_stock!C17,facture!C22:C36))</f>
        <v/>
      </c>
    </row>
    <row r="18" spans="2:5" ht="15.75" x14ac:dyDescent="0.25">
      <c r="B18" s="11"/>
      <c r="C18" s="7"/>
      <c r="D18" s="2"/>
      <c r="E18" s="26" t="str">
        <f>IF(C18="","",(D18+entrées!I17)-SUMIF(facture!B23:B37,table_stock!C18,facture!C23:C37))</f>
        <v/>
      </c>
    </row>
    <row r="19" spans="2:5" ht="15.75" x14ac:dyDescent="0.25">
      <c r="B19" s="11"/>
      <c r="C19" s="7"/>
      <c r="D19" s="2"/>
      <c r="E19" s="26" t="str">
        <f>IF(C19="","",(D19+entrées!I18)-SUMIF(facture!B25:B38,table_stock!C19,facture!C25:C38))</f>
        <v/>
      </c>
    </row>
    <row r="20" spans="2:5" ht="15.75" x14ac:dyDescent="0.25">
      <c r="B20" s="11"/>
      <c r="C20" s="7"/>
      <c r="D20" s="2"/>
      <c r="E20" s="26" t="str">
        <f>IF(C20="","",(D20+entrées!I19)-SUMIF(facture!B26:B39,table_stock!C20,facture!C26:C39))</f>
        <v/>
      </c>
    </row>
    <row r="21" spans="2:5" ht="15.75" x14ac:dyDescent="0.25">
      <c r="B21" s="11"/>
      <c r="C21" s="7"/>
      <c r="D21" s="2"/>
      <c r="E21" s="26" t="str">
        <f>IF(C21="","",(D21+entrées!I20)-SUMIF(facture!B27:B40,table_stock!C21,facture!C27:C40))</f>
        <v/>
      </c>
    </row>
    <row r="22" spans="2:5" ht="15.75" x14ac:dyDescent="0.25">
      <c r="B22" s="11"/>
      <c r="C22" s="7"/>
      <c r="D22" s="2"/>
      <c r="E22" s="26" t="str">
        <f>IF(C22="","",(D22+entrées!I21)-SUMIF(facture!B28:B41,table_stock!C22,facture!C28:C41))</f>
        <v/>
      </c>
    </row>
    <row r="23" spans="2:5" ht="15.75" x14ac:dyDescent="0.25">
      <c r="B23" s="11"/>
      <c r="C23" s="7"/>
      <c r="D23" s="2"/>
      <c r="E23" s="26" t="str">
        <f>IF(C23="","",(D23+entrées!I22)-SUMIF(facture!B29:B42,table_stock!C23,facture!C29:C42))</f>
        <v/>
      </c>
    </row>
    <row r="24" spans="2:5" ht="15.75" x14ac:dyDescent="0.25">
      <c r="B24" s="11"/>
      <c r="C24" s="7"/>
      <c r="D24" s="2"/>
      <c r="E24" s="26" t="str">
        <f>IF(C24="","",(D24+entrées!I23)-SUMIF(facture!B30:B43,table_stock!C24,facture!C30:C43))</f>
        <v/>
      </c>
    </row>
    <row r="25" spans="2:5" ht="15.75" x14ac:dyDescent="0.25">
      <c r="B25" s="11"/>
      <c r="C25" s="7"/>
      <c r="D25" s="2"/>
      <c r="E25" s="26" t="str">
        <f>IF(C25="","",(D25+entrées!I24)-SUMIF(facture!B31:B44,table_stock!C25,facture!C31:C44))</f>
        <v/>
      </c>
    </row>
    <row r="26" spans="2:5" ht="15.75" x14ac:dyDescent="0.25">
      <c r="B26" s="11"/>
      <c r="C26" s="7"/>
      <c r="D26" s="2"/>
      <c r="E26" s="26" t="str">
        <f>IF(C26="","",(D26+entrées!I25)-SUMIF(facture!B32:B45,table_stock!C26,facture!C32:C45))</f>
        <v/>
      </c>
    </row>
    <row r="27" spans="2:5" ht="15.75" x14ac:dyDescent="0.25">
      <c r="B27" s="11"/>
      <c r="C27" s="7"/>
      <c r="D27" s="2"/>
      <c r="E27" s="26" t="str">
        <f>IF(C27="","",(D27+entrées!I26)-SUMIF(facture!B33:B46,table_stock!C27,facture!C33:C46))</f>
        <v/>
      </c>
    </row>
    <row r="28" spans="2:5" ht="15.75" x14ac:dyDescent="0.25">
      <c r="B28" s="11"/>
      <c r="C28" s="7"/>
      <c r="D28" s="2"/>
      <c r="E28" s="26" t="str">
        <f>IF(C28="","",(D28+entrées!I27)-SUMIF(facture!B34:B47,table_stock!C28,facture!C34:C47))</f>
        <v/>
      </c>
    </row>
    <row r="29" spans="2:5" ht="15.75" x14ac:dyDescent="0.25">
      <c r="B29" s="11"/>
      <c r="C29" s="7"/>
      <c r="D29" s="2"/>
      <c r="E29" s="26" t="str">
        <f>IF(C29="","",(D29+entrées!I28)-SUMIF(facture!B35:B48,table_stock!C29,facture!C35:C48))</f>
        <v/>
      </c>
    </row>
    <row r="30" spans="2:5" ht="15.75" x14ac:dyDescent="0.25">
      <c r="B30" s="11"/>
      <c r="C30" s="7"/>
      <c r="D30" s="2"/>
      <c r="E30" s="26" t="str">
        <f>IF(C30="","",(D30+entrées!I29)-SUMIF(facture!B36:B49,table_stock!C30,facture!C36:C49))</f>
        <v/>
      </c>
    </row>
    <row r="31" spans="2:5" ht="15.75" x14ac:dyDescent="0.25">
      <c r="B31" s="11"/>
      <c r="C31" s="7"/>
      <c r="D31" s="2"/>
      <c r="E31" s="26" t="str">
        <f>IF(C31="","",(D31+entrées!I30)-SUMIF(facture!B37:B50,table_stock!C31,facture!C37:C50))</f>
        <v/>
      </c>
    </row>
    <row r="32" spans="2:5" ht="15.75" x14ac:dyDescent="0.25">
      <c r="B32" s="11"/>
      <c r="C32" s="7"/>
      <c r="D32" s="2"/>
      <c r="E32" s="26" t="str">
        <f>IF(C32="","",(D32+entrées!I31)-SUMIF(facture!B38:B51,table_stock!C32,facture!C38:C51))</f>
        <v/>
      </c>
    </row>
    <row r="33" spans="2:5" ht="15.75" x14ac:dyDescent="0.25">
      <c r="B33" s="11"/>
      <c r="C33" s="7"/>
      <c r="D33" s="2"/>
      <c r="E33" s="26" t="str">
        <f>IF(C33="","",(D33+entrées!I32)-SUMIF(facture!B39:B52,table_stock!C33,facture!C39:C52))</f>
        <v/>
      </c>
    </row>
    <row r="34" spans="2:5" ht="15.75" x14ac:dyDescent="0.25">
      <c r="B34" s="11"/>
      <c r="C34" s="7"/>
      <c r="D34" s="2"/>
      <c r="E34" s="26" t="str">
        <f>IF(C34="","",(D34+entrées!I33)-SUMIF(facture!B40:B53,table_stock!C34,facture!C40:C53))</f>
        <v/>
      </c>
    </row>
    <row r="35" spans="2:5" ht="15.75" x14ac:dyDescent="0.25">
      <c r="B35" s="11"/>
      <c r="C35" s="7"/>
      <c r="D35" s="2"/>
      <c r="E35" s="26" t="str">
        <f>IF(C35="","",(D35+entrées!I34)-SUMIF(facture!B41:B54,table_stock!C35,facture!C41:C54))</f>
        <v/>
      </c>
    </row>
    <row r="36" spans="2:5" ht="15.75" x14ac:dyDescent="0.25">
      <c r="B36" s="11"/>
      <c r="C36" s="7"/>
      <c r="D36" s="2"/>
      <c r="E36" s="26" t="str">
        <f>IF(C36="","",(D36+entrées!I35)-SUMIF(facture!B42:B55,table_stock!C36,facture!C42:C55))</f>
        <v/>
      </c>
    </row>
    <row r="37" spans="2:5" ht="15.75" x14ac:dyDescent="0.25">
      <c r="B37" s="11"/>
      <c r="C37" s="7"/>
      <c r="D37" s="2"/>
      <c r="E37" s="26" t="str">
        <f>IF(C37="","",(D37+entrées!I36)-SUMIF(facture!B43:B56,table_stock!C37,facture!C43:C56))</f>
        <v/>
      </c>
    </row>
    <row r="38" spans="2:5" ht="15.75" x14ac:dyDescent="0.25">
      <c r="B38" s="11"/>
      <c r="C38" s="7"/>
      <c r="D38" s="2"/>
      <c r="E38" s="26" t="str">
        <f>IF(C38="","",(D38+entrées!I37)-SUMIF(facture!B44:B57,table_stock!C38,facture!C44:C57))</f>
        <v/>
      </c>
    </row>
    <row r="39" spans="2:5" ht="15.75" x14ac:dyDescent="0.25">
      <c r="B39" s="11"/>
      <c r="C39" s="7"/>
      <c r="D39" s="2"/>
      <c r="E39" s="26" t="str">
        <f>IF(C39="","",(D39+entrées!I38)-SUMIF(facture!B45:B58,table_stock!C39,facture!C45:C58))</f>
        <v/>
      </c>
    </row>
    <row r="40" spans="2:5" ht="15.75" x14ac:dyDescent="0.25">
      <c r="B40" s="11"/>
      <c r="C40" s="7"/>
      <c r="D40" s="2"/>
      <c r="E40" s="26" t="str">
        <f>IF(C40="","",(D40+entrées!I39)-SUMIF(facture!B46:B59,table_stock!C40,facture!C46:C59))</f>
        <v/>
      </c>
    </row>
    <row r="41" spans="2:5" ht="15.75" x14ac:dyDescent="0.25">
      <c r="B41" s="11"/>
      <c r="C41" s="7"/>
      <c r="D41" s="2"/>
      <c r="E41" s="26" t="str">
        <f>IF(C41="","",(D41+entrées!I40)-SUMIF(facture!B47:B60,table_stock!C41,facture!C47:C60))</f>
        <v/>
      </c>
    </row>
    <row r="42" spans="2:5" ht="15.75" x14ac:dyDescent="0.25">
      <c r="B42" s="11"/>
      <c r="C42" s="7"/>
      <c r="D42" s="2"/>
      <c r="E42" s="26" t="str">
        <f>IF(C42="","",(D42+entrées!I41)-SUMIF(facture!B48:B61,table_stock!C42,facture!C48:C61))</f>
        <v/>
      </c>
    </row>
    <row r="43" spans="2:5" ht="15.75" x14ac:dyDescent="0.25">
      <c r="B43" s="11"/>
      <c r="C43" s="7"/>
      <c r="D43" s="2"/>
      <c r="E43" s="26" t="str">
        <f>IF(C43="","",(D43+entrées!I42)-SUMIF(facture!B49:B62,table_stock!C43,facture!C49:C62))</f>
        <v/>
      </c>
    </row>
    <row r="44" spans="2:5" ht="15.75" x14ac:dyDescent="0.25">
      <c r="B44" s="11"/>
      <c r="C44" s="7"/>
      <c r="D44" s="2"/>
      <c r="E44" s="26" t="str">
        <f>IF(C44="","",(D44+entrées!I43)-SUMIF(facture!B50:B63,table_stock!C44,facture!C50:C63))</f>
        <v/>
      </c>
    </row>
    <row r="45" spans="2:5" ht="15.75" x14ac:dyDescent="0.25">
      <c r="B45" s="11"/>
      <c r="C45" s="7"/>
      <c r="D45" s="2"/>
      <c r="E45" s="26" t="str">
        <f>IF(C45="","",(D45+entrées!I44)-SUMIF(facture!B51:B64,table_stock!C45,facture!C51:C64))</f>
        <v/>
      </c>
    </row>
    <row r="46" spans="2:5" ht="15.75" x14ac:dyDescent="0.25">
      <c r="B46" s="11"/>
      <c r="C46" s="7"/>
      <c r="D46" s="2"/>
      <c r="E46" s="26" t="str">
        <f>IF(C46="","",(D46+entrées!I45)-SUMIF(facture!B52:B65,table_stock!C46,facture!C52:C65))</f>
        <v/>
      </c>
    </row>
    <row r="47" spans="2:5" ht="15.75" x14ac:dyDescent="0.25">
      <c r="B47" s="11"/>
      <c r="C47" s="7"/>
      <c r="D47" s="2"/>
      <c r="E47" s="26" t="str">
        <f>IF(C47="","",(D47+entrées!I46)-SUMIF(facture!B53:B66,table_stock!C47,facture!C53:C66))</f>
        <v/>
      </c>
    </row>
    <row r="48" spans="2:5" ht="15.75" x14ac:dyDescent="0.25">
      <c r="B48" s="11"/>
      <c r="C48" s="7"/>
      <c r="D48" s="2"/>
      <c r="E48" s="26" t="str">
        <f>IF(C48="","",(D48+entrées!I47)-SUMIF(facture!B54:B67,table_stock!C48,facture!C54:C67))</f>
        <v/>
      </c>
    </row>
    <row r="49" spans="2:5" ht="15.75" x14ac:dyDescent="0.25">
      <c r="B49" s="11"/>
      <c r="C49" s="7"/>
      <c r="D49" s="2"/>
      <c r="E49" s="26" t="str">
        <f>IF(C49="","",(D49+entrées!I48)-SUMIF(facture!B55:B68,table_stock!C49,facture!C55:C68))</f>
        <v/>
      </c>
    </row>
    <row r="50" spans="2:5" ht="15.75" x14ac:dyDescent="0.25">
      <c r="B50" s="11"/>
      <c r="C50" s="7"/>
      <c r="D50" s="2"/>
      <c r="E50" s="26" t="str">
        <f>IF(C50="","",(D50+entrées!I49)-SUMIF(facture!B56:B69,table_stock!C50,facture!C56:C69))</f>
        <v/>
      </c>
    </row>
    <row r="51" spans="2:5" ht="15.75" x14ac:dyDescent="0.25">
      <c r="B51" s="11"/>
      <c r="C51" s="7"/>
      <c r="D51" s="2"/>
      <c r="E51" s="26" t="str">
        <f>IF(C51="","",(D51+entrées!I50)-SUMIF(facture!B57:B70,table_stock!C51,facture!C57:C70))</f>
        <v/>
      </c>
    </row>
    <row r="52" spans="2:5" ht="15.75" x14ac:dyDescent="0.25">
      <c r="B52" s="11"/>
      <c r="C52" s="7"/>
      <c r="D52" s="2"/>
      <c r="E52" s="26" t="str">
        <f>IF(C52="","",(D52+entrées!I51)-SUMIF(facture!B58:B71,table_stock!C52,facture!C58:C71))</f>
        <v/>
      </c>
    </row>
    <row r="53" spans="2:5" ht="15.75" x14ac:dyDescent="0.25">
      <c r="B53" s="11"/>
      <c r="C53" s="7"/>
      <c r="D53" s="2"/>
      <c r="E53" s="26" t="str">
        <f>IF(C53="","",(D53+entrées!I52)-SUMIF(facture!B59:B72,table_stock!C53,facture!C59:C72))</f>
        <v/>
      </c>
    </row>
    <row r="54" spans="2:5" ht="15.75" x14ac:dyDescent="0.25">
      <c r="B54" s="11"/>
      <c r="C54" s="7"/>
      <c r="D54" s="2"/>
      <c r="E54" s="26" t="str">
        <f>IF(C54="","",(D54+entrées!I53)-SUMIF(facture!B60:B73,table_stock!C54,facture!C60:C73))</f>
        <v/>
      </c>
    </row>
    <row r="55" spans="2:5" ht="15.75" x14ac:dyDescent="0.25">
      <c r="B55" s="11"/>
      <c r="C55" s="7"/>
      <c r="D55" s="2"/>
      <c r="E55" s="26" t="str">
        <f>IF(C55="","",(D55+entrées!I54)-SUMIF(facture!B61:B74,table_stock!C55,facture!C61:C74))</f>
        <v/>
      </c>
    </row>
    <row r="56" spans="2:5" ht="15.75" x14ac:dyDescent="0.25">
      <c r="B56" s="11"/>
      <c r="C56" s="7"/>
      <c r="D56" s="2"/>
      <c r="E56" s="26" t="str">
        <f>IF(C56="","",(D56+entrées!I55)-SUMIF(facture!B62:B75,table_stock!C56,facture!C62:C75))</f>
        <v/>
      </c>
    </row>
    <row r="57" spans="2:5" ht="15.75" x14ac:dyDescent="0.25">
      <c r="B57" s="11"/>
      <c r="C57" s="7"/>
      <c r="D57" s="2"/>
      <c r="E57" s="26" t="str">
        <f>IF(C57="","",(D57+entrées!I56)-SUMIF(facture!B63:B76,table_stock!C57,facture!C63:C76))</f>
        <v/>
      </c>
    </row>
    <row r="58" spans="2:5" ht="15.75" x14ac:dyDescent="0.25">
      <c r="B58" s="11"/>
      <c r="C58" s="7"/>
      <c r="D58" s="2"/>
      <c r="E58" s="26" t="str">
        <f>IF(C58="","",(D58+entrées!I57)-SUMIF(facture!B64:B77,table_stock!C58,facture!C64:C77))</f>
        <v/>
      </c>
    </row>
    <row r="59" spans="2:5" ht="15.75" x14ac:dyDescent="0.25">
      <c r="B59" s="11"/>
      <c r="C59" s="7"/>
      <c r="D59" s="2"/>
      <c r="E59" s="26" t="str">
        <f>IF(C59="","",(D59+entrées!I58)-SUMIF(facture!B65:B78,table_stock!C59,facture!C65:C78))</f>
        <v/>
      </c>
    </row>
    <row r="60" spans="2:5" ht="15.75" x14ac:dyDescent="0.25">
      <c r="B60" s="11"/>
      <c r="C60" s="7"/>
      <c r="D60" s="2"/>
      <c r="E60" s="26" t="str">
        <f>IF(C60="","",(D60+entrées!I59)-SUMIF(facture!B66:B79,table_stock!C60,facture!C66:C79))</f>
        <v/>
      </c>
    </row>
    <row r="61" spans="2:5" ht="15.75" x14ac:dyDescent="0.25">
      <c r="B61" s="11"/>
      <c r="C61" s="7"/>
      <c r="D61" s="2"/>
      <c r="E61" s="26" t="str">
        <f>IF(C61="","",(D61+entrées!I60)-SUMIF(facture!B67:B80,table_stock!C61,facture!C67:C80))</f>
        <v/>
      </c>
    </row>
    <row r="62" spans="2:5" ht="15.75" x14ac:dyDescent="0.25">
      <c r="B62" s="11"/>
      <c r="C62" s="7"/>
      <c r="D62" s="2"/>
      <c r="E62" s="26" t="str">
        <f>IF(C62="","",(D62+entrées!I61)-SUMIF(facture!B68:B81,table_stock!C62,facture!C68:C81))</f>
        <v/>
      </c>
    </row>
    <row r="63" spans="2:5" ht="15.75" x14ac:dyDescent="0.25">
      <c r="B63" s="11"/>
      <c r="C63" s="7"/>
      <c r="D63" s="2"/>
      <c r="E63" s="26" t="str">
        <f>IF(C63="","",(D63+entrées!I62)-SUMIF(facture!B69:B82,table_stock!C63,facture!C69:C82))</f>
        <v/>
      </c>
    </row>
    <row r="64" spans="2:5" ht="15.75" x14ac:dyDescent="0.25">
      <c r="B64" s="11"/>
      <c r="C64" s="7"/>
      <c r="D64" s="2"/>
      <c r="E64" s="26" t="str">
        <f>IF(C64="","",(D64+entrées!I63)-SUMIF(facture!B70:B83,table_stock!C64,facture!C70:C83))</f>
        <v/>
      </c>
    </row>
    <row r="65" spans="2:5" ht="15.75" x14ac:dyDescent="0.25">
      <c r="B65" s="11"/>
      <c r="C65" s="7"/>
      <c r="D65" s="2"/>
      <c r="E65" s="26" t="str">
        <f>IF(C65="","",(D65+entrées!I64)-SUMIF(facture!B71:B84,table_stock!C65,facture!C71:C84))</f>
        <v/>
      </c>
    </row>
    <row r="66" spans="2:5" ht="15.75" x14ac:dyDescent="0.25">
      <c r="B66" s="11"/>
      <c r="C66" s="7"/>
      <c r="D66" s="2"/>
      <c r="E66" s="26" t="str">
        <f>IF(C66="","",(D66+entrées!I65)-SUMIF(facture!B72:B85,table_stock!C66,facture!C72:C85))</f>
        <v/>
      </c>
    </row>
    <row r="67" spans="2:5" ht="15.75" x14ac:dyDescent="0.25">
      <c r="B67" s="11"/>
      <c r="C67" s="7"/>
      <c r="D67" s="2"/>
      <c r="E67" s="26" t="str">
        <f>IF(C67="","",(D67+entrées!I66)-SUMIF(facture!B73:B86,table_stock!C67,facture!C73:C86))</f>
        <v/>
      </c>
    </row>
    <row r="68" spans="2:5" ht="15.75" x14ac:dyDescent="0.25">
      <c r="B68" s="11"/>
      <c r="C68" s="7"/>
      <c r="D68" s="2"/>
      <c r="E68" s="26" t="str">
        <f>IF(C68="","",(D68+entrées!I67)-SUMIF(facture!B74:B87,table_stock!C68,facture!C74:C87))</f>
        <v/>
      </c>
    </row>
    <row r="69" spans="2:5" ht="15.75" x14ac:dyDescent="0.25">
      <c r="B69" s="11"/>
      <c r="C69" s="7"/>
      <c r="D69" s="2"/>
      <c r="E69" s="26" t="str">
        <f>IF(C69="","",(D69+entrées!I68)-SUMIF(facture!B75:B88,table_stock!C69,facture!C75:C88))</f>
        <v/>
      </c>
    </row>
    <row r="70" spans="2:5" ht="15.75" x14ac:dyDescent="0.25">
      <c r="B70" s="11"/>
      <c r="C70" s="7"/>
      <c r="D70" s="2"/>
      <c r="E70" s="26" t="str">
        <f>IF(C70="","",(D70+entrées!I69)-SUMIF(facture!B76:B89,table_stock!C70,facture!C76:C89))</f>
        <v/>
      </c>
    </row>
    <row r="71" spans="2:5" ht="15.75" x14ac:dyDescent="0.25">
      <c r="B71" s="11"/>
      <c r="C71" s="7"/>
      <c r="D71" s="2"/>
      <c r="E71" s="26" t="str">
        <f>IF(C71="","",(D71+entrées!I70)-SUMIF(facture!B77:B90,table_stock!C71,facture!C77:C90))</f>
        <v/>
      </c>
    </row>
    <row r="72" spans="2:5" ht="15.75" x14ac:dyDescent="0.25">
      <c r="B72" s="11"/>
      <c r="C72" s="7"/>
      <c r="D72" s="2"/>
      <c r="E72" s="26" t="str">
        <f>IF(C72="","",(D72+entrées!I71)-SUMIF(facture!B78:B91,table_stock!C72,facture!C78:C91))</f>
        <v/>
      </c>
    </row>
    <row r="73" spans="2:5" ht="15.75" x14ac:dyDescent="0.25">
      <c r="B73" s="11"/>
      <c r="C73" s="7"/>
      <c r="D73" s="2"/>
      <c r="E73" s="26" t="str">
        <f>IF(C73="","",(D73+entrées!I72)-SUMIF(facture!B79:B92,table_stock!C73,facture!C79:C92))</f>
        <v/>
      </c>
    </row>
    <row r="74" spans="2:5" ht="15.75" x14ac:dyDescent="0.25">
      <c r="B74" s="11"/>
      <c r="C74" s="7"/>
      <c r="D74" s="2"/>
      <c r="E74" s="26" t="str">
        <f>IF(C74="","",(D74+entrées!I73)-SUMIF(facture!B80:B93,table_stock!C74,facture!C80:C93))</f>
        <v/>
      </c>
    </row>
    <row r="75" spans="2:5" ht="15.75" x14ac:dyDescent="0.25">
      <c r="B75" s="11"/>
      <c r="C75" s="7"/>
      <c r="D75" s="2"/>
      <c r="E75" s="26" t="str">
        <f>IF(C75="","",(D75+entrées!I74)-SUMIF(facture!B81:B94,table_stock!C75,facture!C81:C94))</f>
        <v/>
      </c>
    </row>
    <row r="76" spans="2:5" ht="15.75" x14ac:dyDescent="0.25">
      <c r="B76" s="11"/>
      <c r="C76" s="7"/>
      <c r="D76" s="2"/>
      <c r="E76" s="26" t="str">
        <f>IF(C76="","",(D76+entrées!I75)-SUMIF(facture!B82:B95,table_stock!C76,facture!C82:C95))</f>
        <v/>
      </c>
    </row>
    <row r="77" spans="2:5" ht="15.75" x14ac:dyDescent="0.25">
      <c r="B77" s="11"/>
      <c r="C77" s="7"/>
      <c r="D77" s="2"/>
      <c r="E77" s="26" t="str">
        <f>IF(C77="","",(D77+entrées!I76)-SUMIF(facture!B83:B96,table_stock!C77,facture!C83:C96))</f>
        <v/>
      </c>
    </row>
    <row r="78" spans="2:5" ht="15.75" x14ac:dyDescent="0.25">
      <c r="B78" s="11"/>
      <c r="C78" s="7"/>
      <c r="D78" s="2"/>
      <c r="E78" s="26" t="str">
        <f>IF(C78="","",(D78+entrées!I77)-SUMIF(facture!B84:B97,table_stock!C78,facture!C84:C97))</f>
        <v/>
      </c>
    </row>
    <row r="79" spans="2:5" ht="15.75" x14ac:dyDescent="0.25">
      <c r="B79" s="11"/>
      <c r="C79" s="7"/>
      <c r="D79" s="2"/>
      <c r="E79" s="26" t="str">
        <f>IF(C79="","",(D79+entrées!I78)-SUMIF(facture!B85:B98,table_stock!C79,facture!C85:C98))</f>
        <v/>
      </c>
    </row>
    <row r="80" spans="2:5" ht="15.75" x14ac:dyDescent="0.25">
      <c r="B80" s="11"/>
      <c r="C80" s="7"/>
      <c r="D80" s="2"/>
      <c r="E80" s="26" t="str">
        <f>IF(C80="","",(D80+entrées!I79)-SUMIF(facture!B86:B99,table_stock!C80,facture!C86:C99))</f>
        <v/>
      </c>
    </row>
    <row r="81" spans="2:5" ht="15.75" x14ac:dyDescent="0.25">
      <c r="B81" s="11"/>
      <c r="C81" s="7"/>
      <c r="D81" s="2"/>
      <c r="E81" s="26" t="str">
        <f>IF(C81="","",(D81+entrées!I80)-SUMIF(facture!B87:B100,table_stock!C81,facture!C87:C100))</f>
        <v/>
      </c>
    </row>
    <row r="82" spans="2:5" ht="15.75" x14ac:dyDescent="0.25">
      <c r="B82" s="11"/>
      <c r="C82" s="7"/>
      <c r="D82" s="2"/>
      <c r="E82" s="26" t="str">
        <f>IF(C82="","",(D82+entrées!I81)-SUMIF(facture!B88:B101,table_stock!C82,facture!C88:C101))</f>
        <v/>
      </c>
    </row>
    <row r="83" spans="2:5" ht="15.75" x14ac:dyDescent="0.25">
      <c r="B83" s="11"/>
      <c r="C83" s="7"/>
      <c r="D83" s="2"/>
      <c r="E83" s="26" t="str">
        <f>IF(C83="","",(D83+entrées!I82)-SUMIF(facture!B89:B102,table_stock!C83,facture!C89:C102))</f>
        <v/>
      </c>
    </row>
    <row r="84" spans="2:5" ht="15.75" x14ac:dyDescent="0.25">
      <c r="B84" s="11"/>
      <c r="C84" s="7"/>
      <c r="D84" s="2"/>
      <c r="E84" s="26" t="str">
        <f>IF(C84="","",(D84+entrées!I83)-SUMIF(facture!B90:B103,table_stock!C84,facture!C90:C103))</f>
        <v/>
      </c>
    </row>
    <row r="85" spans="2:5" ht="15.75" x14ac:dyDescent="0.25">
      <c r="B85" s="11"/>
      <c r="C85" s="7"/>
      <c r="D85" s="2"/>
      <c r="E85" s="26" t="str">
        <f>IF(C85="","",(D85+entrées!I84)-SUMIF(facture!B91:B104,table_stock!C85,facture!C91:C104))</f>
        <v/>
      </c>
    </row>
    <row r="86" spans="2:5" ht="15.75" x14ac:dyDescent="0.25">
      <c r="B86" s="11"/>
      <c r="C86" s="7"/>
      <c r="D86" s="2"/>
      <c r="E86" s="26" t="str">
        <f>IF(C86="","",(D86+entrées!I85)-SUMIF(facture!B92:B105,table_stock!C86,facture!C92:C105))</f>
        <v/>
      </c>
    </row>
    <row r="87" spans="2:5" ht="15.75" x14ac:dyDescent="0.25">
      <c r="B87" s="11"/>
      <c r="C87" s="7"/>
      <c r="D87" s="2"/>
      <c r="E87" s="26" t="str">
        <f>IF(C87="","",(D87+entrées!I86)-SUMIF(facture!B93:B106,table_stock!C87,facture!C93:C106))</f>
        <v/>
      </c>
    </row>
    <row r="88" spans="2:5" ht="15.75" x14ac:dyDescent="0.25">
      <c r="B88" s="11"/>
      <c r="C88" s="7"/>
      <c r="D88" s="2"/>
      <c r="E88" s="26" t="str">
        <f>IF(C88="","",(D88+entrées!I87)-SUMIF(facture!B94:B107,table_stock!C88,facture!C94:C107))</f>
        <v/>
      </c>
    </row>
    <row r="89" spans="2:5" ht="15.75" x14ac:dyDescent="0.25">
      <c r="B89" s="11"/>
      <c r="C89" s="7"/>
      <c r="D89" s="2"/>
      <c r="E89" s="26" t="str">
        <f>IF(C89="","",(D89+entrées!I88)-SUMIF(facture!B95:B108,table_stock!C89,facture!C95:C108))</f>
        <v/>
      </c>
    </row>
    <row r="90" spans="2:5" ht="15.75" x14ac:dyDescent="0.25">
      <c r="B90" s="11"/>
      <c r="C90" s="7"/>
      <c r="D90" s="2"/>
      <c r="E90" s="26" t="str">
        <f>IF(C90="","",(D90+entrées!I89)-SUMIF(facture!B96:B109,table_stock!C90,facture!C96:C109))</f>
        <v/>
      </c>
    </row>
    <row r="91" spans="2:5" ht="15.75" x14ac:dyDescent="0.25">
      <c r="B91" s="11"/>
      <c r="C91" s="7"/>
      <c r="D91" s="2"/>
      <c r="E91" s="26" t="str">
        <f>IF(C91="","",(D91+entrées!I90)-SUMIF(facture!B97:B110,table_stock!C91,facture!C97:C110))</f>
        <v/>
      </c>
    </row>
    <row r="92" spans="2:5" ht="15.75" x14ac:dyDescent="0.25">
      <c r="B92" s="11"/>
      <c r="C92" s="7"/>
      <c r="D92" s="2"/>
      <c r="E92" s="26" t="str">
        <f>IF(C92="","",(D92+entrées!I91)-SUMIF(facture!B98:B111,table_stock!C92,facture!C98:C111))</f>
        <v/>
      </c>
    </row>
    <row r="93" spans="2:5" ht="15.75" x14ac:dyDescent="0.25">
      <c r="B93" s="11"/>
      <c r="C93" s="7"/>
      <c r="D93" s="2"/>
      <c r="E93" s="26" t="str">
        <f>IF(C93="","",(D93+entrées!I92)-SUMIF(facture!B99:B112,table_stock!C93,facture!C99:C112))</f>
        <v/>
      </c>
    </row>
    <row r="94" spans="2:5" ht="15.75" x14ac:dyDescent="0.25">
      <c r="B94" s="11"/>
      <c r="C94" s="7"/>
      <c r="D94" s="2"/>
      <c r="E94" s="26" t="str">
        <f>IF(C94="","",(D94+entrées!I93)-SUMIF(facture!B100:B113,table_stock!C94,facture!C100:C113))</f>
        <v/>
      </c>
    </row>
    <row r="95" spans="2:5" ht="15.75" x14ac:dyDescent="0.25">
      <c r="B95" s="11"/>
      <c r="C95" s="7"/>
      <c r="D95" s="2"/>
      <c r="E95" s="26" t="str">
        <f>IF(C95="","",(D95+entrées!I94)-SUMIF(facture!B101:B114,table_stock!C95,facture!C101:C114))</f>
        <v/>
      </c>
    </row>
    <row r="96" spans="2:5" ht="15.75" x14ac:dyDescent="0.25">
      <c r="B96" s="11"/>
      <c r="C96" s="7"/>
      <c r="D96" s="2"/>
      <c r="E96" s="26" t="str">
        <f>IF(C96="","",(D96+entrées!I95)-SUMIF(facture!B102:B115,table_stock!C96,facture!C102:C115))</f>
        <v/>
      </c>
    </row>
    <row r="97" spans="2:5" ht="15.75" x14ac:dyDescent="0.25">
      <c r="B97" s="11"/>
      <c r="C97" s="7"/>
      <c r="D97" s="2"/>
      <c r="E97" s="26" t="str">
        <f>IF(C97="","",(D97+entrées!I96)-SUMIF(facture!B103:B116,table_stock!C97,facture!C103:C116))</f>
        <v/>
      </c>
    </row>
    <row r="98" spans="2:5" ht="15.75" x14ac:dyDescent="0.25">
      <c r="B98" s="11"/>
      <c r="C98" s="7"/>
      <c r="D98" s="2"/>
      <c r="E98" s="26" t="str">
        <f>IF(C98="","",(D98+entrées!I97)-SUMIF(facture!B104:B117,table_stock!C98,facture!C104:C117))</f>
        <v/>
      </c>
    </row>
    <row r="99" spans="2:5" ht="15.75" x14ac:dyDescent="0.25">
      <c r="B99" s="11"/>
      <c r="C99" s="7"/>
      <c r="D99" s="2"/>
      <c r="E99" s="26" t="str">
        <f>IF(C99="","",(D99+entrées!I98)-SUMIF(facture!B105:B118,table_stock!C99,facture!C105:C118))</f>
        <v/>
      </c>
    </row>
    <row r="100" spans="2:5" ht="15.75" x14ac:dyDescent="0.25">
      <c r="B100" s="11"/>
      <c r="C100" s="7"/>
      <c r="D100" s="2"/>
      <c r="E100" s="26" t="str">
        <f>IF(C100="","",(D100+entrées!I99)-SUMIF(facture!B106:B119,table_stock!C100,facture!C106:C119))</f>
        <v/>
      </c>
    </row>
    <row r="101" spans="2:5" ht="15.75" x14ac:dyDescent="0.25">
      <c r="B101" s="11"/>
      <c r="C101" s="7"/>
      <c r="D101" s="2"/>
      <c r="E101" s="26" t="str">
        <f>IF(C101="","",(D101+entrées!I100)-SUMIF(facture!B107:B120,table_stock!C101,facture!C107:C120))</f>
        <v/>
      </c>
    </row>
    <row r="102" spans="2:5" ht="15.75" x14ac:dyDescent="0.25">
      <c r="B102" s="11"/>
      <c r="C102" s="7"/>
      <c r="D102" s="2"/>
      <c r="E102" s="26" t="str">
        <f>IF(C102="","",(D102+entrées!I101)-SUMIF(facture!B108:B121,table_stock!C102,facture!C108:C121))</f>
        <v/>
      </c>
    </row>
    <row r="103" spans="2:5" ht="15.75" x14ac:dyDescent="0.25">
      <c r="B103" s="11"/>
      <c r="C103" s="7"/>
      <c r="D103" s="2"/>
      <c r="E103" s="26" t="str">
        <f>IF(C103="","",(D103+entrées!I102)-SUMIF(facture!B109:B122,table_stock!C103,facture!C109:C122))</f>
        <v/>
      </c>
    </row>
    <row r="104" spans="2:5" ht="15.75" x14ac:dyDescent="0.25">
      <c r="B104" s="11"/>
      <c r="C104" s="7"/>
      <c r="D104" s="2"/>
      <c r="E104" s="26" t="str">
        <f>IF(C104="","",(D104+entrées!I103)-SUMIF(facture!B110:B123,table_stock!C104,facture!C110:C123))</f>
        <v/>
      </c>
    </row>
    <row r="105" spans="2:5" ht="15.75" x14ac:dyDescent="0.25">
      <c r="B105" s="11"/>
      <c r="C105" s="7"/>
      <c r="D105" s="2"/>
      <c r="E105" s="26" t="str">
        <f>IF(C105="","",(D105+entrées!I104)-SUMIF(facture!B111:B124,table_stock!C105,facture!C111:C124))</f>
        <v/>
      </c>
    </row>
    <row r="106" spans="2:5" ht="15.75" x14ac:dyDescent="0.25">
      <c r="B106" s="11"/>
      <c r="C106" s="7"/>
      <c r="D106" s="2"/>
      <c r="E106" s="26" t="str">
        <f>IF(C106="","",(D106+entrées!I105)-SUMIF(facture!B112:B125,table_stock!C106,facture!C112:C125))</f>
        <v/>
      </c>
    </row>
    <row r="107" spans="2:5" ht="15.75" x14ac:dyDescent="0.25">
      <c r="B107" s="11"/>
      <c r="C107" s="7"/>
      <c r="D107" s="2"/>
      <c r="E107" s="26" t="str">
        <f>IF(C107="","",(D107+entrées!I106)-SUMIF(facture!B113:B126,table_stock!C107,facture!C113:C126))</f>
        <v/>
      </c>
    </row>
    <row r="108" spans="2:5" ht="15.75" x14ac:dyDescent="0.25">
      <c r="B108" s="11"/>
      <c r="C108" s="7"/>
      <c r="D108" s="2"/>
      <c r="E108" s="26" t="str">
        <f>IF(C108="","",(D108+entrées!I107)-SUMIF(facture!B114:B127,table_stock!C108,facture!C114:C127))</f>
        <v/>
      </c>
    </row>
    <row r="109" spans="2:5" ht="15.75" x14ac:dyDescent="0.25">
      <c r="B109" s="11"/>
      <c r="C109" s="7"/>
      <c r="D109" s="2"/>
      <c r="E109" s="26" t="str">
        <f>IF(C109="","",(D109+entrées!I108)-SUMIF(facture!B115:B128,table_stock!C109,facture!C115:C128))</f>
        <v/>
      </c>
    </row>
    <row r="110" spans="2:5" ht="15.75" x14ac:dyDescent="0.25">
      <c r="B110" s="11"/>
      <c r="C110" s="7"/>
      <c r="D110" s="2"/>
      <c r="E110" s="26" t="str">
        <f>IF(C110="","",(D110+entrées!I109)-SUMIF(facture!B116:B129,table_stock!C110,facture!C116:C129))</f>
        <v/>
      </c>
    </row>
    <row r="111" spans="2:5" ht="15.75" x14ac:dyDescent="0.25">
      <c r="B111" s="11"/>
      <c r="C111" s="7"/>
      <c r="D111" s="2"/>
      <c r="E111" s="26" t="str">
        <f>IF(C111="","",(D111+entrées!I110)-SUMIF(facture!B117:B130,table_stock!C111,facture!C117:C130))</f>
        <v/>
      </c>
    </row>
    <row r="112" spans="2:5" ht="15.75" x14ac:dyDescent="0.25">
      <c r="B112" s="11"/>
      <c r="C112" s="7"/>
      <c r="D112" s="2"/>
      <c r="E112" s="26" t="str">
        <f>IF(C112="","",(D112+entrées!I111)-SUMIF(facture!B118:B131,table_stock!C112,facture!C118:C131))</f>
        <v/>
      </c>
    </row>
    <row r="113" spans="2:5" ht="15.75" x14ac:dyDescent="0.25">
      <c r="B113" s="11"/>
      <c r="C113" s="7"/>
      <c r="D113" s="2"/>
      <c r="E113" s="26" t="str">
        <f>IF(C113="","",(D113+entrées!I112)-SUMIF(facture!B119:B132,table_stock!C113,facture!C119:C132))</f>
        <v/>
      </c>
    </row>
    <row r="114" spans="2:5" ht="15.75" x14ac:dyDescent="0.25">
      <c r="B114" s="11"/>
      <c r="C114" s="7"/>
      <c r="D114" s="2"/>
      <c r="E114" s="26" t="str">
        <f>IF(C114="","",(D114+entrées!I113)-SUMIF(facture!B120:B133,table_stock!C114,facture!C120:C133))</f>
        <v/>
      </c>
    </row>
    <row r="115" spans="2:5" ht="15.75" x14ac:dyDescent="0.25">
      <c r="B115" s="11"/>
      <c r="C115" s="7"/>
      <c r="D115" s="2"/>
      <c r="E115" s="26" t="str">
        <f>IF(C115="","",(D115+entrées!I114)-SUMIF(facture!B121:B134,table_stock!C115,facture!C121:C134))</f>
        <v/>
      </c>
    </row>
    <row r="116" spans="2:5" ht="15.75" x14ac:dyDescent="0.25">
      <c r="B116" s="11"/>
      <c r="C116" s="7"/>
      <c r="D116" s="2"/>
      <c r="E116" s="26" t="str">
        <f>IF(C116="","",(D116+entrées!I115)-SUMIF(facture!B122:B135,table_stock!C116,facture!C122:C135))</f>
        <v/>
      </c>
    </row>
    <row r="117" spans="2:5" ht="15.75" x14ac:dyDescent="0.25">
      <c r="B117" s="11"/>
      <c r="C117" s="7"/>
      <c r="D117" s="2"/>
      <c r="E117" s="26" t="str">
        <f>IF(C117="","",(D117+entrées!I116)-SUMIF(facture!B123:B136,table_stock!C117,facture!C123:C136))</f>
        <v/>
      </c>
    </row>
    <row r="118" spans="2:5" ht="15.75" x14ac:dyDescent="0.25">
      <c r="B118" s="11"/>
      <c r="C118" s="7"/>
      <c r="D118" s="2"/>
      <c r="E118" s="26" t="str">
        <f>IF(C118="","",(D118+entrées!I117)-SUMIF(facture!B124:B137,table_stock!C118,facture!C124:C137))</f>
        <v/>
      </c>
    </row>
    <row r="119" spans="2:5" ht="15.75" x14ac:dyDescent="0.25">
      <c r="B119" s="11"/>
      <c r="C119" s="7"/>
      <c r="D119" s="2"/>
      <c r="E119" s="26" t="str">
        <f>IF(C119="","",(D119+entrées!I118)-SUMIF(facture!B125:B138,table_stock!C119,facture!C125:C138))</f>
        <v/>
      </c>
    </row>
    <row r="120" spans="2:5" ht="15.75" x14ac:dyDescent="0.25">
      <c r="B120" s="11"/>
      <c r="C120" s="7"/>
      <c r="D120" s="2"/>
      <c r="E120" s="26" t="str">
        <f>IF(C120="","",(D120+entrées!I119)-SUMIF(facture!B126:B139,table_stock!C120,facture!C126:C139))</f>
        <v/>
      </c>
    </row>
    <row r="121" spans="2:5" ht="15.75" x14ac:dyDescent="0.25">
      <c r="B121" s="11"/>
      <c r="C121" s="7"/>
      <c r="D121" s="2"/>
      <c r="E121" s="26" t="str">
        <f>IF(C121="","",(D121+entrées!I120)-SUMIF(facture!B127:B140,table_stock!C121,facture!C127:C140))</f>
        <v/>
      </c>
    </row>
    <row r="122" spans="2:5" ht="15.75" x14ac:dyDescent="0.25">
      <c r="B122" s="11"/>
      <c r="C122" s="7"/>
      <c r="D122" s="2"/>
      <c r="E122" s="26" t="str">
        <f>IF(C122="","",(D122+entrées!I121)-SUMIF(facture!B128:B141,table_stock!C122,facture!C128:C141))</f>
        <v/>
      </c>
    </row>
    <row r="123" spans="2:5" ht="15.75" x14ac:dyDescent="0.25">
      <c r="B123" s="11"/>
      <c r="C123" s="7"/>
      <c r="D123" s="2"/>
      <c r="E123" s="26" t="str">
        <f>IF(C123="","",(D123+entrées!I122)-SUMIF(facture!B129:B142,table_stock!C123,facture!C129:C142))</f>
        <v/>
      </c>
    </row>
    <row r="124" spans="2:5" ht="15.75" x14ac:dyDescent="0.25">
      <c r="B124" s="11"/>
      <c r="C124" s="7"/>
      <c r="D124" s="2"/>
      <c r="E124" s="26" t="str">
        <f>IF(C124="","",(D124+entrées!I123)-SUMIF(facture!B130:B143,table_stock!C124,facture!C130:C143))</f>
        <v/>
      </c>
    </row>
    <row r="125" spans="2:5" ht="15.75" x14ac:dyDescent="0.25">
      <c r="B125" s="11"/>
      <c r="C125" s="7"/>
      <c r="D125" s="2"/>
      <c r="E125" s="26" t="str">
        <f>IF(C125="","",(D125+entrées!I124)-SUMIF(facture!B131:B144,table_stock!C125,facture!C131:C144))</f>
        <v/>
      </c>
    </row>
    <row r="126" spans="2:5" ht="15.75" x14ac:dyDescent="0.25">
      <c r="B126" s="11"/>
      <c r="C126" s="7"/>
      <c r="D126" s="2"/>
      <c r="E126" s="26" t="str">
        <f>IF(C126="","",(D126+entrées!I125)-SUMIF(facture!B132:B145,table_stock!C126,facture!C132:C145))</f>
        <v/>
      </c>
    </row>
    <row r="127" spans="2:5" ht="15.75" x14ac:dyDescent="0.25">
      <c r="B127" s="11"/>
      <c r="C127" s="7"/>
      <c r="D127" s="2"/>
      <c r="E127" s="26" t="str">
        <f>IF(C127="","",(D127+entrées!I126)-SUMIF(facture!B133:B146,table_stock!C127,facture!C133:C146))</f>
        <v/>
      </c>
    </row>
    <row r="128" spans="2:5" ht="15.75" x14ac:dyDescent="0.25">
      <c r="B128" s="11"/>
      <c r="C128" s="7"/>
      <c r="D128" s="2"/>
      <c r="E128" s="26" t="str">
        <f>IF(C128="","",(D128+entrées!I127)-SUMIF(facture!B134:B147,table_stock!C128,facture!C134:C147))</f>
        <v/>
      </c>
    </row>
    <row r="129" spans="2:5" ht="15.75" x14ac:dyDescent="0.25">
      <c r="B129" s="11"/>
      <c r="C129" s="7"/>
      <c r="D129" s="2"/>
      <c r="E129" s="26" t="str">
        <f>IF(C129="","",(D129+entrées!I128)-SUMIF(facture!B135:B148,table_stock!C129,facture!C135:C148))</f>
        <v/>
      </c>
    </row>
    <row r="130" spans="2:5" ht="15.75" x14ac:dyDescent="0.25">
      <c r="B130" s="11"/>
      <c r="C130" s="7"/>
      <c r="D130" s="2"/>
      <c r="E130" s="26" t="str">
        <f>IF(C130="","",(D130+entrées!I129)-SUMIF(facture!B136:B149,table_stock!C130,facture!C136:C149))</f>
        <v/>
      </c>
    </row>
    <row r="131" spans="2:5" ht="15.75" x14ac:dyDescent="0.25">
      <c r="B131" s="11"/>
      <c r="C131" s="7"/>
      <c r="D131" s="2"/>
      <c r="E131" s="26" t="str">
        <f>IF(C131="","",(D131+entrées!I130)-SUMIF(facture!B137:B150,table_stock!C131,facture!C137:C150))</f>
        <v/>
      </c>
    </row>
    <row r="132" spans="2:5" ht="15.75" x14ac:dyDescent="0.25">
      <c r="B132" s="11"/>
      <c r="C132" s="7"/>
      <c r="D132" s="2"/>
      <c r="E132" s="26" t="str">
        <f>IF(C132="","",(D132+entrées!I131)-SUMIF(facture!B138:B151,table_stock!C132,facture!C138:C151))</f>
        <v/>
      </c>
    </row>
    <row r="133" spans="2:5" ht="15.75" x14ac:dyDescent="0.25">
      <c r="B133" s="11"/>
      <c r="C133" s="7"/>
      <c r="D133" s="2"/>
      <c r="E133" s="26" t="str">
        <f>IF(C133="","",(D133+entrées!I132)-SUMIF(facture!B139:B152,table_stock!C133,facture!C139:C152))</f>
        <v/>
      </c>
    </row>
    <row r="134" spans="2:5" ht="15.75" x14ac:dyDescent="0.25">
      <c r="B134" s="11"/>
      <c r="C134" s="7"/>
      <c r="D134" s="2"/>
      <c r="E134" s="26" t="str">
        <f>IF(C134="","",(D134+entrées!I133)-SUMIF(facture!B140:B153,table_stock!C134,facture!C140:C153))</f>
        <v/>
      </c>
    </row>
    <row r="135" spans="2:5" ht="15.75" x14ac:dyDescent="0.25">
      <c r="B135" s="11"/>
      <c r="C135" s="7"/>
      <c r="D135" s="2"/>
      <c r="E135" s="26" t="str">
        <f>IF(C135="","",(D135+entrées!I134)-SUMIF(facture!B141:B154,table_stock!C135,facture!C141:C154))</f>
        <v/>
      </c>
    </row>
    <row r="136" spans="2:5" ht="15.75" x14ac:dyDescent="0.25">
      <c r="B136" s="11"/>
      <c r="C136" s="7"/>
      <c r="D136" s="2"/>
      <c r="E136" s="26" t="str">
        <f>IF(C136="","",(D136+entrées!I135)-SUMIF(facture!B142:B155,table_stock!C136,facture!C142:C155))</f>
        <v/>
      </c>
    </row>
    <row r="137" spans="2:5" ht="15.75" x14ac:dyDescent="0.25">
      <c r="B137" s="11"/>
      <c r="C137" s="7"/>
      <c r="D137" s="2"/>
      <c r="E137" s="26" t="str">
        <f>IF(C137="","",(D137+entrées!I136)-SUMIF(facture!B143:B156,table_stock!C137,facture!C143:C156))</f>
        <v/>
      </c>
    </row>
    <row r="138" spans="2:5" ht="15.75" x14ac:dyDescent="0.25">
      <c r="B138" s="11"/>
      <c r="C138" s="7"/>
      <c r="D138" s="2"/>
      <c r="E138" s="26" t="str">
        <f>IF(C138="","",(D138+entrées!I137)-SUMIF(facture!B144:B157,table_stock!C138,facture!C144:C157))</f>
        <v/>
      </c>
    </row>
    <row r="139" spans="2:5" ht="15.75" x14ac:dyDescent="0.25">
      <c r="B139" s="11"/>
      <c r="C139" s="7"/>
      <c r="D139" s="2"/>
      <c r="E139" s="26" t="str">
        <f>IF(C139="","",(D139+entrées!I138)-SUMIF(facture!B145:B158,table_stock!C139,facture!C145:C158))</f>
        <v/>
      </c>
    </row>
    <row r="140" spans="2:5" ht="15.75" x14ac:dyDescent="0.25">
      <c r="B140" s="11"/>
      <c r="C140" s="7"/>
      <c r="D140" s="2"/>
      <c r="E140" s="26" t="str">
        <f>IF(C140="","",(D140+entrées!I139)-SUMIF(facture!B146:B159,table_stock!C140,facture!C146:C159))</f>
        <v/>
      </c>
    </row>
    <row r="141" spans="2:5" ht="15.75" x14ac:dyDescent="0.25">
      <c r="B141" s="11"/>
      <c r="C141" s="7"/>
      <c r="D141" s="2"/>
      <c r="E141" s="26" t="str">
        <f>IF(C141="","",(D141+entrées!I140)-SUMIF(facture!B147:B160,table_stock!C141,facture!C147:C160))</f>
        <v/>
      </c>
    </row>
    <row r="142" spans="2:5" ht="15.75" x14ac:dyDescent="0.25">
      <c r="B142" s="11"/>
      <c r="C142" s="7"/>
      <c r="D142" s="2"/>
      <c r="E142" s="26" t="str">
        <f>IF(C142="","",(D142+entrées!I141)-SUMIF(facture!B148:B161,table_stock!C142,facture!C148:C161))</f>
        <v/>
      </c>
    </row>
    <row r="143" spans="2:5" ht="15.75" x14ac:dyDescent="0.25">
      <c r="B143" s="11"/>
      <c r="C143" s="7"/>
      <c r="D143" s="2"/>
      <c r="E143" s="26" t="str">
        <f>IF(C143="","",(D143+entrées!I142)-SUMIF(facture!B149:B162,table_stock!C143,facture!C149:C162))</f>
        <v/>
      </c>
    </row>
    <row r="144" spans="2:5" ht="15.75" x14ac:dyDescent="0.25">
      <c r="B144" s="11"/>
      <c r="C144" s="7"/>
      <c r="D144" s="2"/>
      <c r="E144" s="26" t="str">
        <f>IF(C144="","",(D144+entrées!I143)-SUMIF(facture!B150:B163,table_stock!C144,facture!C150:C163))</f>
        <v/>
      </c>
    </row>
    <row r="145" spans="2:5" ht="15.75" x14ac:dyDescent="0.25">
      <c r="B145" s="11"/>
      <c r="C145" s="7"/>
      <c r="D145" s="2"/>
      <c r="E145" s="26" t="str">
        <f>IF(C145="","",(D145+entrées!I144)-SUMIF(facture!B151:B164,table_stock!C145,facture!C151:C164))</f>
        <v/>
      </c>
    </row>
    <row r="146" spans="2:5" ht="15.75" x14ac:dyDescent="0.25">
      <c r="B146" s="11"/>
      <c r="C146" s="7"/>
      <c r="D146" s="2"/>
      <c r="E146" s="26" t="str">
        <f>IF(C146="","",(D146+entrées!I145)-SUMIF(facture!B152:B165,table_stock!C146,facture!C152:C165))</f>
        <v/>
      </c>
    </row>
    <row r="147" spans="2:5" ht="15.75" x14ac:dyDescent="0.25">
      <c r="B147" s="11"/>
      <c r="C147" s="7"/>
      <c r="D147" s="2"/>
      <c r="E147" s="26" t="str">
        <f>IF(C147="","",(D147+entrées!I146)-SUMIF(facture!B153:B166,table_stock!C147,facture!C153:C166))</f>
        <v/>
      </c>
    </row>
    <row r="148" spans="2:5" ht="15.75" x14ac:dyDescent="0.25">
      <c r="B148" s="11"/>
      <c r="C148" s="7"/>
      <c r="D148" s="2"/>
      <c r="E148" s="26" t="str">
        <f>IF(C148="","",(D148+entrées!I147)-SUMIF(facture!B154:B167,table_stock!C148,facture!C154:C167))</f>
        <v/>
      </c>
    </row>
    <row r="149" spans="2:5" ht="15.75" x14ac:dyDescent="0.25">
      <c r="B149" s="11"/>
      <c r="C149" s="7"/>
      <c r="D149" s="2"/>
      <c r="E149" s="26" t="str">
        <f>IF(C149="","",(D149+entrées!I148)-SUMIF(facture!B155:B168,table_stock!C149,facture!C155:C168))</f>
        <v/>
      </c>
    </row>
    <row r="150" spans="2:5" ht="15.75" x14ac:dyDescent="0.25">
      <c r="B150" s="11"/>
      <c r="C150" s="7"/>
      <c r="D150" s="2"/>
      <c r="E150" s="26" t="str">
        <f>IF(C150="","",(D150+entrées!I149)-SUMIF(facture!B156:B169,table_stock!C150,facture!C156:C169))</f>
        <v/>
      </c>
    </row>
    <row r="151" spans="2:5" ht="15.75" x14ac:dyDescent="0.25">
      <c r="B151" s="11"/>
      <c r="C151" s="7"/>
      <c r="D151" s="2"/>
      <c r="E151" s="26" t="str">
        <f>IF(C151="","",(D151+entrées!I150)-SUMIF(facture!B157:B170,table_stock!C151,facture!C157:C170))</f>
        <v/>
      </c>
    </row>
    <row r="152" spans="2:5" ht="15.75" x14ac:dyDescent="0.25">
      <c r="B152" s="11"/>
      <c r="C152" s="7"/>
      <c r="D152" s="2"/>
      <c r="E152" s="26" t="str">
        <f>IF(C152="","",(D152+entrées!I151)-SUMIF(facture!B158:B171,table_stock!C152,facture!C158:C171))</f>
        <v/>
      </c>
    </row>
    <row r="153" spans="2:5" ht="15.75" x14ac:dyDescent="0.25">
      <c r="B153" s="11"/>
      <c r="C153" s="7"/>
      <c r="D153" s="2"/>
      <c r="E153" s="26" t="str">
        <f>IF(C153="","",(D153+entrées!I152)-SUMIF(facture!B159:B172,table_stock!C153,facture!C159:C172))</f>
        <v/>
      </c>
    </row>
    <row r="154" spans="2:5" ht="15.75" x14ac:dyDescent="0.25">
      <c r="B154" s="11"/>
      <c r="C154" s="7"/>
      <c r="D154" s="2"/>
      <c r="E154" s="26" t="str">
        <f>IF(C154="","",(D154+entrées!I153)-SUMIF(facture!B160:B173,table_stock!C154,facture!C160:C173))</f>
        <v/>
      </c>
    </row>
    <row r="155" spans="2:5" ht="15.75" x14ac:dyDescent="0.25">
      <c r="B155" s="11"/>
      <c r="C155" s="7"/>
      <c r="D155" s="2"/>
      <c r="E155" s="26" t="str">
        <f>IF(C155="","",(D155+entrées!I154)-SUMIF(facture!B161:B174,table_stock!C155,facture!C161:C174))</f>
        <v/>
      </c>
    </row>
    <row r="156" spans="2:5" ht="15.75" x14ac:dyDescent="0.25">
      <c r="B156" s="11"/>
      <c r="C156" s="7"/>
      <c r="D156" s="2"/>
      <c r="E156" s="26" t="str">
        <f>IF(C156="","",(D156+entrées!I155)-SUMIF(facture!B162:B175,table_stock!C156,facture!C162:C175))</f>
        <v/>
      </c>
    </row>
    <row r="157" spans="2:5" ht="15.75" x14ac:dyDescent="0.25">
      <c r="B157" s="11"/>
      <c r="C157" s="7"/>
      <c r="D157" s="2"/>
      <c r="E157" s="26" t="str">
        <f>IF(C157="","",(D157+entrées!I156)-SUMIF(facture!B163:B176,table_stock!C157,facture!C163:C176))</f>
        <v/>
      </c>
    </row>
    <row r="158" spans="2:5" ht="15.75" x14ac:dyDescent="0.25">
      <c r="B158" s="11"/>
      <c r="C158" s="7"/>
      <c r="D158" s="2"/>
      <c r="E158" s="26" t="str">
        <f>IF(C158="","",(D158+entrées!I157)-SUMIF(facture!B164:B177,table_stock!C158,facture!C164:C177))</f>
        <v/>
      </c>
    </row>
    <row r="159" spans="2:5" ht="15.75" x14ac:dyDescent="0.25">
      <c r="B159" s="11"/>
      <c r="C159" s="7"/>
      <c r="D159" s="2"/>
      <c r="E159" s="26" t="str">
        <f>IF(C159="","",(D159+entrées!I158)-SUMIF(facture!B165:B178,table_stock!C159,facture!C165:C178))</f>
        <v/>
      </c>
    </row>
    <row r="160" spans="2:5" ht="15.75" x14ac:dyDescent="0.25">
      <c r="B160" s="11"/>
      <c r="C160" s="7"/>
      <c r="D160" s="2"/>
      <c r="E160" s="26" t="str">
        <f>IF(C160="","",(D160+entrées!I159)-SUMIF(facture!B166:B179,table_stock!C160,facture!C166:C179))</f>
        <v/>
      </c>
    </row>
    <row r="161" spans="2:5" ht="15.75" x14ac:dyDescent="0.25">
      <c r="B161" s="11"/>
      <c r="C161" s="7"/>
      <c r="D161" s="2"/>
      <c r="E161" s="26" t="str">
        <f>IF(C161="","",(D161+entrées!I160)-SUMIF(facture!B167:B180,table_stock!C161,facture!C167:C180))</f>
        <v/>
      </c>
    </row>
    <row r="162" spans="2:5" ht="15.75" x14ac:dyDescent="0.25">
      <c r="B162" s="11"/>
      <c r="C162" s="7"/>
      <c r="D162" s="2"/>
      <c r="E162" s="26" t="str">
        <f>IF(C162="","",(D162+entrées!I161)-SUMIF(facture!B168:B181,table_stock!C162,facture!C168:C181))</f>
        <v/>
      </c>
    </row>
    <row r="163" spans="2:5" ht="15.75" x14ac:dyDescent="0.25">
      <c r="B163" s="11"/>
      <c r="C163" s="7"/>
      <c r="D163" s="2"/>
      <c r="E163" s="26" t="str">
        <f>IF(C163="","",(D163+entrées!I162)-SUMIF(facture!B169:B182,table_stock!C163,facture!C169:C182))</f>
        <v/>
      </c>
    </row>
    <row r="164" spans="2:5" ht="15.75" x14ac:dyDescent="0.25">
      <c r="B164" s="11"/>
      <c r="C164" s="7"/>
      <c r="D164" s="2"/>
      <c r="E164" s="26" t="str">
        <f>IF(C164="","",(D164+entrées!I163)-SUMIF(facture!B170:B183,table_stock!C164,facture!C170:C183))</f>
        <v/>
      </c>
    </row>
    <row r="165" spans="2:5" ht="15.75" x14ac:dyDescent="0.25">
      <c r="B165" s="11"/>
      <c r="C165" s="7"/>
      <c r="D165" s="2"/>
      <c r="E165" s="26" t="str">
        <f>IF(C165="","",(D165+entrées!I164)-SUMIF(facture!B171:B184,table_stock!C165,facture!C171:C184))</f>
        <v/>
      </c>
    </row>
    <row r="166" spans="2:5" ht="15.75" x14ac:dyDescent="0.25">
      <c r="B166" s="11"/>
      <c r="C166" s="7"/>
      <c r="D166" s="2"/>
      <c r="E166" s="26" t="str">
        <f>IF(C166="","",(D166+entrées!I165)-SUMIF(facture!B172:B185,table_stock!C166,facture!C172:C185))</f>
        <v/>
      </c>
    </row>
    <row r="167" spans="2:5" ht="15.75" x14ac:dyDescent="0.25">
      <c r="B167" s="11"/>
      <c r="C167" s="7"/>
      <c r="D167" s="2"/>
      <c r="E167" s="26" t="str">
        <f>IF(C167="","",(D167+entrées!I166)-SUMIF(facture!B173:B186,table_stock!C167,facture!C173:C186))</f>
        <v/>
      </c>
    </row>
    <row r="168" spans="2:5" ht="15.75" x14ac:dyDescent="0.25">
      <c r="B168" s="11"/>
      <c r="C168" s="7"/>
      <c r="D168" s="2"/>
      <c r="E168" s="26" t="str">
        <f>IF(C168="","",(D168+entrées!I167)-SUMIF(facture!B174:B187,table_stock!C168,facture!C174:C187))</f>
        <v/>
      </c>
    </row>
    <row r="169" spans="2:5" ht="15.75" x14ac:dyDescent="0.25">
      <c r="B169" s="11"/>
      <c r="C169" s="7"/>
      <c r="D169" s="2"/>
      <c r="E169" s="26" t="str">
        <f>IF(C169="","",(D169+entrées!I168)-SUMIF(facture!B175:B188,table_stock!C169,facture!C175:C188))</f>
        <v/>
      </c>
    </row>
    <row r="170" spans="2:5" ht="15.75" x14ac:dyDescent="0.25">
      <c r="B170" s="11"/>
      <c r="C170" s="7"/>
      <c r="D170" s="2"/>
      <c r="E170" s="26" t="str">
        <f>IF(C170="","",(D170+entrées!I169)-SUMIF(facture!B176:B189,table_stock!C170,facture!C176:C189))</f>
        <v/>
      </c>
    </row>
    <row r="171" spans="2:5" ht="15.75" x14ac:dyDescent="0.25">
      <c r="B171" s="11"/>
      <c r="C171" s="7"/>
      <c r="D171" s="2"/>
      <c r="E171" s="26" t="str">
        <f>IF(C171="","",(D171+entrées!I170)-SUMIF(facture!B177:B190,table_stock!C171,facture!C177:C190))</f>
        <v/>
      </c>
    </row>
    <row r="172" spans="2:5" ht="15.75" x14ac:dyDescent="0.25">
      <c r="B172" s="11"/>
      <c r="C172" s="7"/>
      <c r="D172" s="2"/>
      <c r="E172" s="26" t="str">
        <f>IF(C172="","",(D172+entrées!I171)-SUMIF(facture!B178:B191,table_stock!C172,facture!C178:C191))</f>
        <v/>
      </c>
    </row>
    <row r="173" spans="2:5" ht="15.75" x14ac:dyDescent="0.25">
      <c r="B173" s="11"/>
      <c r="C173" s="7"/>
      <c r="D173" s="2"/>
      <c r="E173" s="26" t="str">
        <f>IF(C173="","",(D173+entrées!I172)-SUMIF(facture!B179:B192,table_stock!C173,facture!C179:C192))</f>
        <v/>
      </c>
    </row>
    <row r="174" spans="2:5" ht="15.75" x14ac:dyDescent="0.25">
      <c r="B174" s="11"/>
      <c r="C174" s="7"/>
      <c r="D174" s="2"/>
      <c r="E174" s="26" t="str">
        <f>IF(C174="","",(D174+entrées!I173)-SUMIF(facture!B180:B193,table_stock!C174,facture!C180:C193))</f>
        <v/>
      </c>
    </row>
    <row r="175" spans="2:5" ht="15.75" x14ac:dyDescent="0.25">
      <c r="B175" s="11"/>
      <c r="C175" s="7"/>
      <c r="D175" s="2"/>
      <c r="E175" s="26" t="str">
        <f>IF(C175="","",(D175+entrées!I174)-SUMIF(facture!B181:B194,table_stock!C175,facture!C181:C194))</f>
        <v/>
      </c>
    </row>
    <row r="176" spans="2:5" ht="15.75" x14ac:dyDescent="0.25">
      <c r="B176" s="11"/>
      <c r="C176" s="7"/>
      <c r="D176" s="2"/>
      <c r="E176" s="26" t="str">
        <f>IF(C176="","",(D176+entrées!I175)-SUMIF(facture!B182:B195,table_stock!C176,facture!C182:C195))</f>
        <v/>
      </c>
    </row>
    <row r="177" spans="2:5" ht="15.75" x14ac:dyDescent="0.25">
      <c r="B177" s="11"/>
      <c r="C177" s="7"/>
      <c r="D177" s="2"/>
      <c r="E177" s="26" t="str">
        <f>IF(C177="","",(D177+entrées!I176)-SUMIF(facture!B183:B196,table_stock!C177,facture!C183:C196))</f>
        <v/>
      </c>
    </row>
    <row r="178" spans="2:5" ht="15.75" x14ac:dyDescent="0.25">
      <c r="B178" s="11"/>
      <c r="C178" s="7"/>
      <c r="D178" s="2"/>
      <c r="E178" s="26" t="str">
        <f>IF(C178="","",(D178+entrées!I177)-SUMIF(facture!B184:B197,table_stock!C178,facture!C184:C197))</f>
        <v/>
      </c>
    </row>
    <row r="179" spans="2:5" ht="15.75" x14ac:dyDescent="0.25">
      <c r="B179" s="11"/>
      <c r="C179" s="7"/>
      <c r="D179" s="2"/>
      <c r="E179" s="26" t="str">
        <f>IF(C179="","",(D179+entrées!I178)-SUMIF(facture!B185:B198,table_stock!C179,facture!C185:C198))</f>
        <v/>
      </c>
    </row>
    <row r="180" spans="2:5" ht="15.75" x14ac:dyDescent="0.25">
      <c r="B180" s="11"/>
      <c r="C180" s="7"/>
      <c r="D180" s="2"/>
      <c r="E180" s="26" t="str">
        <f>IF(C180="","",(D180+entrées!I179)-SUMIF(facture!B186:B199,table_stock!C180,facture!C186:C199))</f>
        <v/>
      </c>
    </row>
    <row r="181" spans="2:5" ht="15.75" x14ac:dyDescent="0.25">
      <c r="B181" s="11"/>
      <c r="C181" s="7"/>
      <c r="D181" s="2"/>
      <c r="E181" s="26" t="str">
        <f>IF(C181="","",(D181+entrées!I180)-SUMIF(facture!B187:B200,table_stock!C181,facture!C187:C200))</f>
        <v/>
      </c>
    </row>
    <row r="182" spans="2:5" ht="15.75" x14ac:dyDescent="0.25">
      <c r="B182" s="11"/>
      <c r="C182" s="7"/>
      <c r="D182" s="2"/>
      <c r="E182" s="26" t="str">
        <f>IF(C182="","",(D182+entrées!I181)-SUMIF(facture!B188:B201,table_stock!C182,facture!C188:C201))</f>
        <v/>
      </c>
    </row>
    <row r="183" spans="2:5" ht="15.75" x14ac:dyDescent="0.25">
      <c r="B183" s="11"/>
      <c r="C183" s="7"/>
      <c r="D183" s="2"/>
      <c r="E183" s="26" t="str">
        <f>IF(C183="","",(D183+entrées!I182)-SUMIF(facture!B189:B202,table_stock!C183,facture!C189:C202))</f>
        <v/>
      </c>
    </row>
    <row r="184" spans="2:5" ht="15.75" x14ac:dyDescent="0.25">
      <c r="B184" s="11"/>
      <c r="C184" s="7"/>
      <c r="D184" s="2"/>
      <c r="E184" s="26" t="str">
        <f>IF(C184="","",(D184+entrées!I183)-SUMIF(facture!B190:B203,table_stock!C184,facture!C190:C203))</f>
        <v/>
      </c>
    </row>
    <row r="185" spans="2:5" ht="15.75" x14ac:dyDescent="0.25">
      <c r="B185" s="11"/>
      <c r="C185" s="7"/>
      <c r="D185" s="2"/>
      <c r="E185" s="26" t="str">
        <f>IF(C185="","",(D185+entrées!I184)-SUMIF(facture!B191:B204,table_stock!C185,facture!C191:C204))</f>
        <v/>
      </c>
    </row>
    <row r="186" spans="2:5" ht="15.75" x14ac:dyDescent="0.25">
      <c r="B186" s="11"/>
      <c r="C186" s="7"/>
      <c r="D186" s="2"/>
      <c r="E186" s="26" t="str">
        <f>IF(C186="","",(D186+entrées!I185)-SUMIF(facture!B192:B205,table_stock!C186,facture!C192:C205))</f>
        <v/>
      </c>
    </row>
    <row r="187" spans="2:5" ht="15.75" x14ac:dyDescent="0.25">
      <c r="B187" s="11"/>
      <c r="C187" s="7"/>
      <c r="D187" s="2"/>
      <c r="E187" s="26" t="str">
        <f>IF(C187="","",(D187+entrées!I186)-SUMIF(facture!B193:B206,table_stock!C187,facture!C193:C206))</f>
        <v/>
      </c>
    </row>
    <row r="188" spans="2:5" ht="15.75" x14ac:dyDescent="0.25">
      <c r="B188" s="11"/>
      <c r="C188" s="7"/>
      <c r="D188" s="2"/>
      <c r="E188" s="26" t="str">
        <f>IF(C188="","",(D188+entrées!I187)-SUMIF(facture!B194:B207,table_stock!C188,facture!C194:C207))</f>
        <v/>
      </c>
    </row>
    <row r="189" spans="2:5" ht="15.75" x14ac:dyDescent="0.25">
      <c r="B189" s="11"/>
      <c r="C189" s="7"/>
      <c r="D189" s="2"/>
      <c r="E189" s="26" t="str">
        <f>IF(C189="","",(D189+entrées!I188)-SUMIF(facture!B195:B208,table_stock!C189,facture!C195:C208))</f>
        <v/>
      </c>
    </row>
    <row r="190" spans="2:5" ht="15.75" x14ac:dyDescent="0.25">
      <c r="B190" s="11"/>
      <c r="C190" s="7"/>
      <c r="D190" s="2"/>
      <c r="E190" s="26" t="str">
        <f>IF(C190="","",(D190+entrées!I189)-SUMIF(facture!B196:B209,table_stock!C190,facture!C196:C209))</f>
        <v/>
      </c>
    </row>
    <row r="191" spans="2:5" ht="15.75" x14ac:dyDescent="0.25">
      <c r="B191" s="11"/>
      <c r="C191" s="7"/>
      <c r="D191" s="2"/>
      <c r="E191" s="26" t="str">
        <f>IF(C191="","",(D191+entrées!I190)-SUMIF(facture!B197:B210,table_stock!C191,facture!C197:C210))</f>
        <v/>
      </c>
    </row>
    <row r="192" spans="2:5" ht="15.75" x14ac:dyDescent="0.25">
      <c r="B192" s="11"/>
      <c r="C192" s="7"/>
      <c r="D192" s="2"/>
      <c r="E192" s="26" t="str">
        <f>IF(C192="","",(D192+entrées!I191)-SUMIF(facture!B198:B211,table_stock!C192,facture!C198:C211))</f>
        <v/>
      </c>
    </row>
    <row r="193" spans="2:5" ht="15.75" x14ac:dyDescent="0.25">
      <c r="B193" s="11"/>
      <c r="C193" s="7"/>
      <c r="D193" s="2"/>
      <c r="E193" s="26" t="str">
        <f>IF(C193="","",(D193+entrées!I192)-SUMIF(facture!B199:B212,table_stock!C193,facture!C199:C212))</f>
        <v/>
      </c>
    </row>
    <row r="194" spans="2:5" ht="15.75" x14ac:dyDescent="0.25">
      <c r="B194" s="11"/>
      <c r="C194" s="7"/>
      <c r="D194" s="2"/>
      <c r="E194" s="26" t="str">
        <f>IF(C194="","",(D194+entrées!I193)-SUMIF(facture!B200:B213,table_stock!C194,facture!C200:C213))</f>
        <v/>
      </c>
    </row>
    <row r="195" spans="2:5" ht="15.75" x14ac:dyDescent="0.25">
      <c r="B195" s="11"/>
      <c r="C195" s="7"/>
      <c r="D195" s="2"/>
      <c r="E195" s="26" t="str">
        <f>IF(C195="","",(D195+entrées!I194)-SUMIF(facture!B201:B214,table_stock!C195,facture!C201:C214))</f>
        <v/>
      </c>
    </row>
    <row r="196" spans="2:5" ht="15.75" x14ac:dyDescent="0.25">
      <c r="B196" s="11"/>
      <c r="C196" s="7"/>
      <c r="D196" s="2"/>
      <c r="E196" s="26" t="str">
        <f>IF(C196="","",(D196+entrées!I195)-SUMIF(facture!B202:B215,table_stock!C196,facture!C202:C215))</f>
        <v/>
      </c>
    </row>
    <row r="197" spans="2:5" ht="15.75" x14ac:dyDescent="0.25">
      <c r="B197" s="11"/>
      <c r="C197" s="7"/>
      <c r="D197" s="2"/>
      <c r="E197" s="26" t="str">
        <f>IF(C197="","",(D197+entrées!I196)-SUMIF(facture!B203:B216,table_stock!C197,facture!C203:C216))</f>
        <v/>
      </c>
    </row>
    <row r="198" spans="2:5" ht="15.75" x14ac:dyDescent="0.25">
      <c r="B198" s="11"/>
      <c r="C198" s="7"/>
      <c r="D198" s="2"/>
      <c r="E198" s="26" t="str">
        <f>IF(C198="","",(D198+entrées!I197)-SUMIF(facture!B204:B217,table_stock!C198,facture!C204:C217))</f>
        <v/>
      </c>
    </row>
    <row r="199" spans="2:5" ht="15.75" x14ac:dyDescent="0.25">
      <c r="B199" s="11"/>
      <c r="C199" s="7"/>
      <c r="D199" s="2"/>
      <c r="E199" s="26" t="str">
        <f>IF(C199="","",(D199+entrées!I198)-SUMIF(facture!B205:B218,table_stock!C199,facture!C205:C218))</f>
        <v/>
      </c>
    </row>
    <row r="200" spans="2:5" ht="15.75" x14ac:dyDescent="0.25">
      <c r="B200" s="11"/>
      <c r="C200" s="7"/>
      <c r="D200" s="2"/>
      <c r="E200" s="26" t="str">
        <f>IF(C200="","",(D200+entrées!I199)-SUMIF(facture!B206:B219,table_stock!C200,facture!C206:C219))</f>
        <v/>
      </c>
    </row>
    <row r="201" spans="2:5" ht="15.75" x14ac:dyDescent="0.25">
      <c r="B201" s="11"/>
      <c r="C201" s="7"/>
      <c r="D201" s="2"/>
      <c r="E201" s="26" t="str">
        <f>IF(C201="","",(D201+entrées!I200)-SUMIF(facture!B207:B220,table_stock!C201,facture!C207:C220))</f>
        <v/>
      </c>
    </row>
    <row r="202" spans="2:5" ht="15.75" x14ac:dyDescent="0.25">
      <c r="B202" s="11"/>
      <c r="C202" s="7"/>
      <c r="D202" s="2"/>
      <c r="E202" s="26" t="str">
        <f>IF(C202="","",(D202+entrées!I201)-SUMIF(facture!B208:B221,table_stock!C202,facture!C208:C221))</f>
        <v/>
      </c>
    </row>
    <row r="203" spans="2:5" ht="15.75" x14ac:dyDescent="0.25">
      <c r="B203" s="11"/>
      <c r="C203" s="7"/>
      <c r="D203" s="2"/>
      <c r="E203" s="26" t="str">
        <f>IF(C203="","",(D203+entrées!I202)-SUMIF(facture!B209:B222,table_stock!C203,facture!C209:C222))</f>
        <v/>
      </c>
    </row>
    <row r="204" spans="2:5" ht="15.75" x14ac:dyDescent="0.25">
      <c r="B204" s="11"/>
      <c r="C204" s="7"/>
      <c r="D204" s="2"/>
      <c r="E204" s="26" t="str">
        <f>IF(C204="","",(D204+entrées!I203)-SUMIF(facture!B210:B223,table_stock!C204,facture!C210:C223))</f>
        <v/>
      </c>
    </row>
    <row r="205" spans="2:5" ht="15.75" x14ac:dyDescent="0.25">
      <c r="B205" s="11"/>
      <c r="C205" s="7"/>
      <c r="D205" s="2"/>
      <c r="E205" s="26" t="str">
        <f>IF(C205="","",(D205+entrées!I204)-SUMIF(facture!B211:B224,table_stock!C205,facture!C211:C224))</f>
        <v/>
      </c>
    </row>
    <row r="206" spans="2:5" ht="15.75" x14ac:dyDescent="0.25">
      <c r="B206" s="11"/>
      <c r="C206" s="7"/>
      <c r="D206" s="2"/>
      <c r="E206" s="26" t="str">
        <f>IF(C206="","",(D206+entrées!I205)-SUMIF(facture!B212:B225,table_stock!C206,facture!C212:C225))</f>
        <v/>
      </c>
    </row>
    <row r="207" spans="2:5" ht="15.75" x14ac:dyDescent="0.25">
      <c r="B207" s="11"/>
      <c r="C207" s="7"/>
      <c r="D207" s="2"/>
      <c r="E207" s="26" t="str">
        <f>IF(C207="","",(D207+entrées!I206)-SUMIF(facture!B213:B226,table_stock!C207,facture!C213:C226))</f>
        <v/>
      </c>
    </row>
    <row r="208" spans="2:5" ht="15.75" x14ac:dyDescent="0.25">
      <c r="B208" s="11"/>
      <c r="C208" s="7"/>
      <c r="D208" s="2"/>
      <c r="E208" s="26" t="str">
        <f>IF(C208="","",(D208+entrées!I207)-SUMIF(facture!B214:B227,table_stock!C208,facture!C214:C227))</f>
        <v/>
      </c>
    </row>
    <row r="209" spans="2:5" ht="15.75" x14ac:dyDescent="0.25">
      <c r="B209" s="11"/>
      <c r="C209" s="7"/>
      <c r="D209" s="2"/>
      <c r="E209" s="26" t="str">
        <f>IF(C209="","",(D209+entrées!I208)-SUMIF(facture!B215:B228,table_stock!C209,facture!C215:C228))</f>
        <v/>
      </c>
    </row>
    <row r="210" spans="2:5" ht="15.75" x14ac:dyDescent="0.25">
      <c r="B210" s="11"/>
      <c r="C210" s="7"/>
      <c r="D210" s="2"/>
      <c r="E210" s="26" t="str">
        <f>IF(C210="","",(D210+entrées!I209)-SUMIF(facture!B216:B229,table_stock!C210,facture!C216:C229))</f>
        <v/>
      </c>
    </row>
    <row r="211" spans="2:5" ht="15.75" x14ac:dyDescent="0.25">
      <c r="B211" s="11"/>
      <c r="C211" s="7"/>
      <c r="D211" s="2"/>
      <c r="E211" s="26" t="str">
        <f>IF(C211="","",(D211+entrées!I210)-SUMIF(facture!B217:B230,table_stock!C211,facture!C217:C230))</f>
        <v/>
      </c>
    </row>
    <row r="212" spans="2:5" ht="15.75" x14ac:dyDescent="0.25">
      <c r="B212" s="11"/>
      <c r="C212" s="7"/>
      <c r="D212" s="2"/>
      <c r="E212" s="26" t="str">
        <f>IF(C212="","",(D212+entrées!I211)-SUMIF(facture!B218:B231,table_stock!C212,facture!C218:C231))</f>
        <v/>
      </c>
    </row>
    <row r="213" spans="2:5" ht="15.75" x14ac:dyDescent="0.25">
      <c r="B213" s="11"/>
      <c r="C213" s="7"/>
      <c r="D213" s="2"/>
      <c r="E213" s="26" t="str">
        <f>IF(C213="","",(D213+entrées!I212)-SUMIF(facture!B219:B232,table_stock!C213,facture!C219:C232))</f>
        <v/>
      </c>
    </row>
    <row r="214" spans="2:5" ht="15.75" x14ac:dyDescent="0.25">
      <c r="B214" s="11"/>
      <c r="C214" s="7"/>
      <c r="D214" s="2"/>
      <c r="E214" s="26" t="str">
        <f>IF(C214="","",(D214+entrées!I213)-SUMIF(facture!B220:B233,table_stock!C214,facture!C220:C233))</f>
        <v/>
      </c>
    </row>
    <row r="215" spans="2:5" ht="15.75" x14ac:dyDescent="0.25">
      <c r="B215" s="11"/>
      <c r="C215" s="7"/>
      <c r="D215" s="2"/>
      <c r="E215" s="26" t="str">
        <f>IF(C215="","",(D215+entrées!I214)-SUMIF(facture!B221:B234,table_stock!C215,facture!C221:C234))</f>
        <v/>
      </c>
    </row>
    <row r="216" spans="2:5" ht="15.75" x14ac:dyDescent="0.25">
      <c r="B216" s="11"/>
      <c r="C216" s="7"/>
      <c r="D216" s="2"/>
      <c r="E216" s="26" t="str">
        <f>IF(C216="","",(D216+entrées!I215)-SUMIF(facture!B222:B235,table_stock!C216,facture!C222:C235))</f>
        <v/>
      </c>
    </row>
    <row r="217" spans="2:5" ht="15.75" x14ac:dyDescent="0.25">
      <c r="B217" s="11"/>
      <c r="C217" s="7"/>
      <c r="D217" s="2"/>
      <c r="E217" s="26" t="str">
        <f>IF(C217="","",(D217+entrées!I216)-SUMIF(facture!B223:B236,table_stock!C217,facture!C223:C236))</f>
        <v/>
      </c>
    </row>
    <row r="218" spans="2:5" ht="15.75" x14ac:dyDescent="0.25">
      <c r="B218" s="11"/>
      <c r="C218" s="7"/>
      <c r="D218" s="2"/>
      <c r="E218" s="26" t="str">
        <f>IF(C218="","",(D218+entrées!I217)-SUMIF(facture!B224:B237,table_stock!C218,facture!C224:C237))</f>
        <v/>
      </c>
    </row>
    <row r="219" spans="2:5" ht="15.75" x14ac:dyDescent="0.25">
      <c r="B219" s="11"/>
      <c r="C219" s="7"/>
      <c r="D219" s="2"/>
      <c r="E219" s="26" t="str">
        <f>IF(C219="","",(D219+entrées!I218)-SUMIF(facture!B225:B238,table_stock!C219,facture!C225:C238))</f>
        <v/>
      </c>
    </row>
    <row r="220" spans="2:5" ht="15.75" x14ac:dyDescent="0.25">
      <c r="B220" s="11"/>
      <c r="C220" s="7"/>
      <c r="D220" s="2"/>
      <c r="E220" s="26" t="str">
        <f>IF(C220="","",(D220+entrées!I219)-SUMIF(facture!B226:B239,table_stock!C220,facture!C226:C239))</f>
        <v/>
      </c>
    </row>
    <row r="221" spans="2:5" ht="15.75" x14ac:dyDescent="0.25">
      <c r="B221" s="11"/>
      <c r="C221" s="7"/>
      <c r="D221" s="2"/>
      <c r="E221" s="26" t="str">
        <f>IF(C221="","",(D221+entrées!I220)-SUMIF(facture!B227:B240,table_stock!C221,facture!C227:C240))</f>
        <v/>
      </c>
    </row>
    <row r="222" spans="2:5" ht="15.75" x14ac:dyDescent="0.25">
      <c r="B222" s="11"/>
      <c r="C222" s="7"/>
      <c r="D222" s="2"/>
      <c r="E222" s="26" t="str">
        <f>IF(C222="","",(D222+entrées!I221)-SUMIF(facture!B228:B241,table_stock!C222,facture!C228:C241))</f>
        <v/>
      </c>
    </row>
    <row r="223" spans="2:5" ht="15.75" x14ac:dyDescent="0.25">
      <c r="B223" s="11"/>
      <c r="C223" s="7"/>
      <c r="D223" s="2"/>
      <c r="E223" s="26" t="str">
        <f>IF(C223="","",(D223+entrées!I222)-SUMIF(facture!B229:B242,table_stock!C223,facture!C229:C242))</f>
        <v/>
      </c>
    </row>
    <row r="224" spans="2:5" ht="15.75" x14ac:dyDescent="0.25">
      <c r="B224" s="11"/>
      <c r="C224" s="7"/>
      <c r="D224" s="2"/>
      <c r="E224" s="26" t="str">
        <f>IF(C224="","",(D224+entrées!I223)-SUMIF(facture!B230:B243,table_stock!C224,facture!C230:C243))</f>
        <v/>
      </c>
    </row>
    <row r="225" spans="2:5" ht="15.75" x14ac:dyDescent="0.25">
      <c r="B225" s="11"/>
      <c r="C225" s="7"/>
      <c r="D225" s="2"/>
      <c r="E225" s="26" t="str">
        <f>IF(C225="","",(D225+entrées!I224)-SUMIF(facture!B231:B244,table_stock!C225,facture!C231:C244))</f>
        <v/>
      </c>
    </row>
    <row r="226" spans="2:5" ht="15.75" x14ac:dyDescent="0.25">
      <c r="B226" s="11"/>
      <c r="C226" s="7"/>
      <c r="D226" s="2"/>
      <c r="E226" s="26" t="str">
        <f>IF(C226="","",(D226+entrées!I225)-SUMIF(facture!B232:B245,table_stock!C226,facture!C232:C245))</f>
        <v/>
      </c>
    </row>
    <row r="227" spans="2:5" ht="15.75" x14ac:dyDescent="0.25">
      <c r="B227" s="11"/>
      <c r="C227" s="7"/>
      <c r="D227" s="2"/>
      <c r="E227" s="26" t="str">
        <f>IF(C227="","",(D227+entrées!I226)-SUMIF(facture!B233:B246,table_stock!C227,facture!C233:C246))</f>
        <v/>
      </c>
    </row>
    <row r="228" spans="2:5" ht="15.75" x14ac:dyDescent="0.25">
      <c r="B228" s="11"/>
      <c r="C228" s="7"/>
      <c r="D228" s="2"/>
      <c r="E228" s="26" t="str">
        <f>IF(C228="","",(D228+entrées!I227)-SUMIF(facture!B234:B247,table_stock!C228,facture!C234:C247))</f>
        <v/>
      </c>
    </row>
    <row r="229" spans="2:5" ht="15.75" x14ac:dyDescent="0.25">
      <c r="B229" s="11"/>
      <c r="C229" s="7"/>
      <c r="D229" s="2"/>
      <c r="E229" s="26" t="str">
        <f>IF(C229="","",(D229+entrées!I228)-SUMIF(facture!B235:B248,table_stock!C229,facture!C235:C248))</f>
        <v/>
      </c>
    </row>
    <row r="230" spans="2:5" ht="15.75" x14ac:dyDescent="0.25">
      <c r="B230" s="11"/>
      <c r="C230" s="7"/>
      <c r="D230" s="2"/>
      <c r="E230" s="26" t="str">
        <f>IF(C230="","",(D230+entrées!I229)-SUMIF(facture!B236:B249,table_stock!C230,facture!C236:C249))</f>
        <v/>
      </c>
    </row>
    <row r="231" spans="2:5" ht="15.75" x14ac:dyDescent="0.25">
      <c r="B231" s="11"/>
      <c r="C231" s="7"/>
      <c r="D231" s="2"/>
      <c r="E231" s="26" t="str">
        <f>IF(C231="","",(D231+entrées!I230)-SUMIF(facture!B237:B250,table_stock!C231,facture!C237:C250))</f>
        <v/>
      </c>
    </row>
    <row r="232" spans="2:5" ht="15.75" x14ac:dyDescent="0.25">
      <c r="B232" s="11"/>
      <c r="C232" s="7"/>
      <c r="D232" s="2"/>
      <c r="E232" s="26" t="str">
        <f>IF(C232="","",(D232+entrées!I231)-SUMIF(facture!B238:B251,table_stock!C232,facture!C238:C251))</f>
        <v/>
      </c>
    </row>
    <row r="233" spans="2:5" ht="15.75" x14ac:dyDescent="0.25">
      <c r="B233" s="11"/>
      <c r="C233" s="7"/>
      <c r="D233" s="2"/>
      <c r="E233" s="26" t="str">
        <f>IF(C233="","",(D233+entrées!I232)-SUMIF(facture!B239:B252,table_stock!C233,facture!C239:C252))</f>
        <v/>
      </c>
    </row>
    <row r="234" spans="2:5" ht="15.75" x14ac:dyDescent="0.25">
      <c r="B234" s="11"/>
      <c r="C234" s="7"/>
      <c r="D234" s="2"/>
      <c r="E234" s="26" t="str">
        <f>IF(C234="","",(D234+entrées!I233)-SUMIF(facture!B240:B253,table_stock!C234,facture!C240:C253))</f>
        <v/>
      </c>
    </row>
    <row r="235" spans="2:5" ht="15.75" x14ac:dyDescent="0.25">
      <c r="B235" s="11"/>
      <c r="C235" s="7"/>
      <c r="D235" s="2"/>
      <c r="E235" s="26" t="str">
        <f>IF(C235="","",(D235+entrées!I234)-SUMIF(facture!B241:B254,table_stock!C235,facture!C241:C254))</f>
        <v/>
      </c>
    </row>
    <row r="236" spans="2:5" ht="15.75" x14ac:dyDescent="0.25">
      <c r="B236" s="11"/>
      <c r="C236" s="7"/>
      <c r="D236" s="2"/>
      <c r="E236" s="26" t="str">
        <f>IF(C236="","",(D236+entrées!I235)-SUMIF(facture!B242:B255,table_stock!C236,facture!C242:C255))</f>
        <v/>
      </c>
    </row>
    <row r="237" spans="2:5" ht="15.75" x14ac:dyDescent="0.25">
      <c r="B237" s="11"/>
      <c r="C237" s="7"/>
      <c r="D237" s="2"/>
      <c r="E237" s="26" t="str">
        <f>IF(C237="","",(D237+entrées!I236)-SUMIF(facture!B243:B256,table_stock!C237,facture!C243:C256))</f>
        <v/>
      </c>
    </row>
    <row r="238" spans="2:5" ht="15.75" x14ac:dyDescent="0.25">
      <c r="B238" s="11"/>
      <c r="C238" s="7"/>
      <c r="D238" s="2"/>
      <c r="E238" s="26" t="str">
        <f>IF(C238="","",(D238+entrées!I237)-SUMIF(facture!B244:B257,table_stock!C238,facture!C244:C257))</f>
        <v/>
      </c>
    </row>
    <row r="239" spans="2:5" ht="15.75" x14ac:dyDescent="0.25">
      <c r="B239" s="11"/>
      <c r="C239" s="7"/>
      <c r="D239" s="2"/>
      <c r="E239" s="26" t="str">
        <f>IF(C239="","",(D239+entrées!I238)-SUMIF(facture!B245:B258,table_stock!C239,facture!C245:C258))</f>
        <v/>
      </c>
    </row>
    <row r="240" spans="2:5" ht="15.75" x14ac:dyDescent="0.25">
      <c r="B240" s="11"/>
      <c r="C240" s="7"/>
      <c r="D240" s="2"/>
      <c r="E240" s="26" t="str">
        <f>IF(C240="","",(D240+entrées!I239)-SUMIF(facture!B246:B259,table_stock!C240,facture!C246:C259))</f>
        <v/>
      </c>
    </row>
    <row r="241" spans="2:5" ht="15.75" x14ac:dyDescent="0.25">
      <c r="B241" s="11"/>
      <c r="C241" s="7"/>
      <c r="D241" s="2"/>
      <c r="E241" s="26" t="str">
        <f>IF(C241="","",(D241+entrées!I240)-SUMIF(facture!B247:B260,table_stock!C241,facture!C247:C260))</f>
        <v/>
      </c>
    </row>
    <row r="242" spans="2:5" ht="15.75" x14ac:dyDescent="0.25">
      <c r="B242" s="11"/>
      <c r="C242" s="7"/>
      <c r="D242" s="2"/>
      <c r="E242" s="26" t="str">
        <f>IF(C242="","",(D242+entrées!I241)-SUMIF(facture!B248:B261,table_stock!C242,facture!C248:C261))</f>
        <v/>
      </c>
    </row>
    <row r="243" spans="2:5" ht="15.75" x14ac:dyDescent="0.25">
      <c r="B243" s="11"/>
      <c r="C243" s="7"/>
      <c r="D243" s="2"/>
      <c r="E243" s="26" t="str">
        <f>IF(C243="","",(D243+entrées!I242)-SUMIF(facture!B249:B262,table_stock!C243,facture!C249:C262))</f>
        <v/>
      </c>
    </row>
    <row r="244" spans="2:5" ht="15.75" x14ac:dyDescent="0.25">
      <c r="B244" s="11"/>
      <c r="C244" s="7"/>
      <c r="D244" s="2"/>
      <c r="E244" s="26" t="str">
        <f>IF(C244="","",(D244+entrées!I243)-SUMIF(facture!B250:B263,table_stock!C244,facture!C250:C263))</f>
        <v/>
      </c>
    </row>
    <row r="245" spans="2:5" ht="15.75" x14ac:dyDescent="0.25">
      <c r="B245" s="11"/>
      <c r="C245" s="7"/>
      <c r="D245" s="2"/>
      <c r="E245" s="26" t="str">
        <f>IF(C245="","",(D245+entrées!I244)-SUMIF(facture!B251:B264,table_stock!C245,facture!C251:C264))</f>
        <v/>
      </c>
    </row>
    <row r="246" spans="2:5" ht="15.75" x14ac:dyDescent="0.25">
      <c r="B246" s="11"/>
      <c r="C246" s="7"/>
      <c r="D246" s="2"/>
      <c r="E246" s="26" t="str">
        <f>IF(C246="","",(D246+entrées!I245)-SUMIF(facture!B252:B265,table_stock!C246,facture!C252:C265))</f>
        <v/>
      </c>
    </row>
    <row r="247" spans="2:5" ht="15.75" x14ac:dyDescent="0.25">
      <c r="B247" s="11"/>
      <c r="C247" s="7"/>
      <c r="D247" s="2"/>
      <c r="E247" s="26" t="str">
        <f>IF(C247="","",(D247+entrées!I246)-SUMIF(facture!B253:B266,table_stock!C247,facture!C253:C266))</f>
        <v/>
      </c>
    </row>
    <row r="248" spans="2:5" ht="15.75" x14ac:dyDescent="0.25">
      <c r="B248" s="11"/>
      <c r="C248" s="7"/>
      <c r="D248" s="2"/>
      <c r="E248" s="26" t="str">
        <f>IF(C248="","",(D248+entrées!I247)-SUMIF(facture!B254:B267,table_stock!C248,facture!C254:C267))</f>
        <v/>
      </c>
    </row>
    <row r="249" spans="2:5" ht="15.75" x14ac:dyDescent="0.25">
      <c r="B249" s="11"/>
      <c r="C249" s="7"/>
      <c r="D249" s="2"/>
      <c r="E249" s="26" t="str">
        <f>IF(C249="","",(D249+entrées!I248)-SUMIF(facture!B255:B268,table_stock!C249,facture!C255:C268))</f>
        <v/>
      </c>
    </row>
    <row r="250" spans="2:5" ht="15.75" x14ac:dyDescent="0.25">
      <c r="B250" s="11"/>
      <c r="C250" s="7"/>
      <c r="D250" s="2"/>
      <c r="E250" s="26" t="str">
        <f>IF(C250="","",(D250+entrées!I249)-SUMIF(facture!B256:B269,table_stock!C250,facture!C256:C269))</f>
        <v/>
      </c>
    </row>
    <row r="251" spans="2:5" ht="15.75" x14ac:dyDescent="0.25">
      <c r="B251" s="11"/>
      <c r="C251" s="7"/>
      <c r="D251" s="2"/>
      <c r="E251" s="26" t="str">
        <f>IF(C251="","",(D251+entrées!I250)-SUMIF(facture!B257:B270,table_stock!C251,facture!C257:C270))</f>
        <v/>
      </c>
    </row>
    <row r="252" spans="2:5" ht="15.75" x14ac:dyDescent="0.25">
      <c r="B252" s="11"/>
      <c r="C252" s="7"/>
      <c r="D252" s="2"/>
      <c r="E252" s="26" t="str">
        <f>IF(C252="","",(D252+entrées!I251)-SUMIF(facture!B258:B271,table_stock!C252,facture!C258:C271))</f>
        <v/>
      </c>
    </row>
    <row r="253" spans="2:5" ht="15.75" x14ac:dyDescent="0.25">
      <c r="B253" s="11"/>
      <c r="C253" s="7"/>
      <c r="D253" s="2"/>
      <c r="E253" s="26" t="str">
        <f>IF(C253="","",(D253+entrées!I252)-SUMIF(facture!B259:B272,table_stock!C253,facture!C259:C272))</f>
        <v/>
      </c>
    </row>
    <row r="254" spans="2:5" ht="15.75" x14ac:dyDescent="0.25">
      <c r="B254" s="11"/>
      <c r="C254" s="7"/>
      <c r="D254" s="2"/>
      <c r="E254" s="26" t="str">
        <f>IF(C254="","",(D254+entrées!I253)-SUMIF(facture!B260:B273,table_stock!C254,facture!C260:C273))</f>
        <v/>
      </c>
    </row>
    <row r="255" spans="2:5" ht="15.75" x14ac:dyDescent="0.25">
      <c r="B255" s="11"/>
      <c r="C255" s="7"/>
      <c r="D255" s="2"/>
      <c r="E255" s="26" t="str">
        <f>IF(C255="","",(D255+entrées!I254)-SUMIF(facture!B261:B274,table_stock!C255,facture!C261:C274))</f>
        <v/>
      </c>
    </row>
    <row r="256" spans="2:5" ht="15.75" x14ac:dyDescent="0.25">
      <c r="B256" s="11"/>
      <c r="C256" s="7"/>
      <c r="D256" s="2"/>
      <c r="E256" s="26" t="str">
        <f>IF(C256="","",(D256+entrées!I255)-SUMIF(facture!B262:B275,table_stock!C256,facture!C262:C275))</f>
        <v/>
      </c>
    </row>
    <row r="257" spans="2:5" ht="15.75" x14ac:dyDescent="0.25">
      <c r="B257" s="11"/>
      <c r="C257" s="7"/>
      <c r="D257" s="2"/>
      <c r="E257" s="26" t="str">
        <f>IF(C257="","",(D257+entrées!I256)-SUMIF(facture!B263:B276,table_stock!C257,facture!C263:C276))</f>
        <v/>
      </c>
    </row>
    <row r="258" spans="2:5" ht="15.75" x14ac:dyDescent="0.25">
      <c r="B258" s="11"/>
      <c r="C258" s="7"/>
      <c r="D258" s="2"/>
      <c r="E258" s="26" t="str">
        <f>IF(C258="","",(D258+entrées!I257)-SUMIF(facture!B264:B277,table_stock!C258,facture!C264:C277))</f>
        <v/>
      </c>
    </row>
    <row r="259" spans="2:5" ht="15.75" x14ac:dyDescent="0.25">
      <c r="B259" s="11"/>
      <c r="C259" s="7"/>
      <c r="D259" s="2"/>
      <c r="E259" s="26" t="str">
        <f>IF(C259="","",(D259+entrées!I258)-SUMIF(facture!B265:B278,table_stock!C259,facture!C265:C278))</f>
        <v/>
      </c>
    </row>
    <row r="260" spans="2:5" ht="15.75" x14ac:dyDescent="0.25">
      <c r="B260" s="11"/>
      <c r="C260" s="7"/>
      <c r="D260" s="2"/>
      <c r="E260" s="26" t="str">
        <f>IF(C260="","",(D260+entrées!I259)-SUMIF(facture!B266:B279,table_stock!C260,facture!C266:C279))</f>
        <v/>
      </c>
    </row>
    <row r="261" spans="2:5" ht="15.75" x14ac:dyDescent="0.25">
      <c r="B261" s="11"/>
      <c r="C261" s="7"/>
      <c r="D261" s="2"/>
      <c r="E261" s="26" t="str">
        <f>IF(C261="","",(D261+entrées!I260)-SUMIF(facture!B267:B280,table_stock!C261,facture!C267:C280))</f>
        <v/>
      </c>
    </row>
    <row r="262" spans="2:5" ht="15.75" x14ac:dyDescent="0.25">
      <c r="B262" s="11"/>
      <c r="C262" s="7"/>
      <c r="D262" s="2"/>
      <c r="E262" s="26" t="str">
        <f>IF(C262="","",(D262+entrées!I261)-SUMIF(facture!B268:B281,table_stock!C262,facture!C268:C281))</f>
        <v/>
      </c>
    </row>
    <row r="263" spans="2:5" ht="15.75" x14ac:dyDescent="0.25">
      <c r="B263" s="11"/>
      <c r="C263" s="7"/>
      <c r="D263" s="2"/>
      <c r="E263" s="26" t="str">
        <f>IF(C263="","",(D263+entrées!I262)-SUMIF(facture!B269:B282,table_stock!C263,facture!C269:C282))</f>
        <v/>
      </c>
    </row>
    <row r="264" spans="2:5" ht="15.75" x14ac:dyDescent="0.25">
      <c r="B264" s="11"/>
      <c r="C264" s="7"/>
      <c r="D264" s="2"/>
      <c r="E264" s="26" t="str">
        <f>IF(C264="","",(D264+entrées!I263)-SUMIF(facture!B270:B283,table_stock!C264,facture!C270:C283))</f>
        <v/>
      </c>
    </row>
    <row r="265" spans="2:5" ht="15.75" x14ac:dyDescent="0.25">
      <c r="B265" s="11"/>
      <c r="C265" s="7"/>
      <c r="D265" s="2"/>
      <c r="E265" s="26" t="str">
        <f>IF(C265="","",(D265+entrées!I264)-SUMIF(facture!B271:B284,table_stock!C265,facture!C271:C284))</f>
        <v/>
      </c>
    </row>
    <row r="266" spans="2:5" ht="15.75" x14ac:dyDescent="0.25">
      <c r="B266" s="11"/>
      <c r="C266" s="7"/>
      <c r="D266" s="2"/>
      <c r="E266" s="26" t="str">
        <f>IF(C266="","",(D266+entrées!I265)-SUMIF(facture!B272:B285,table_stock!C266,facture!C272:C285))</f>
        <v/>
      </c>
    </row>
    <row r="267" spans="2:5" ht="15.75" x14ac:dyDescent="0.25">
      <c r="B267" s="11"/>
      <c r="C267" s="7"/>
      <c r="D267" s="2"/>
      <c r="E267" s="26" t="str">
        <f>IF(C267="","",(D267+entrées!I266)-SUMIF(facture!B273:B286,table_stock!C267,facture!C273:C286))</f>
        <v/>
      </c>
    </row>
    <row r="268" spans="2:5" ht="15.75" x14ac:dyDescent="0.25">
      <c r="B268" s="11"/>
      <c r="C268" s="7"/>
      <c r="D268" s="2"/>
      <c r="E268" s="26" t="str">
        <f>IF(C268="","",(D268+entrées!I267)-SUMIF(facture!B274:B287,table_stock!C268,facture!C274:C287))</f>
        <v/>
      </c>
    </row>
    <row r="269" spans="2:5" ht="15.75" x14ac:dyDescent="0.25">
      <c r="B269" s="11"/>
      <c r="C269" s="7"/>
      <c r="D269" s="2"/>
      <c r="E269" s="26" t="str">
        <f>IF(C269="","",(D269+entrées!I268)-SUMIF(facture!B275:B288,table_stock!C269,facture!C275:C288))</f>
        <v/>
      </c>
    </row>
    <row r="270" spans="2:5" ht="15.75" x14ac:dyDescent="0.25">
      <c r="B270" s="11"/>
      <c r="C270" s="7"/>
      <c r="D270" s="2"/>
      <c r="E270" s="26" t="str">
        <f>IF(C270="","",(D270+entrées!I269)-SUMIF(facture!B276:B289,table_stock!C270,facture!C276:C289))</f>
        <v/>
      </c>
    </row>
    <row r="271" spans="2:5" ht="15.75" x14ac:dyDescent="0.25">
      <c r="B271" s="11"/>
      <c r="C271" s="7"/>
      <c r="D271" s="2"/>
      <c r="E271" s="26" t="str">
        <f>IF(C271="","",(D271+entrées!I270)-SUMIF(facture!B277:B290,table_stock!C271,facture!C277:C290))</f>
        <v/>
      </c>
    </row>
    <row r="272" spans="2:5" ht="15.75" x14ac:dyDescent="0.25">
      <c r="B272" s="11"/>
      <c r="C272" s="7"/>
      <c r="D272" s="2"/>
      <c r="E272" s="26" t="str">
        <f>IF(C272="","",(D272+entrées!I271)-SUMIF(facture!B278:B291,table_stock!C272,facture!C278:C291))</f>
        <v/>
      </c>
    </row>
    <row r="273" spans="2:5" ht="15.75" x14ac:dyDescent="0.25">
      <c r="B273" s="11"/>
      <c r="C273" s="7"/>
      <c r="D273" s="2"/>
      <c r="E273" s="26" t="str">
        <f>IF(C273="","",(D273+entrées!I272)-SUMIF(facture!B279:B292,table_stock!C273,facture!C279:C292))</f>
        <v/>
      </c>
    </row>
    <row r="274" spans="2:5" ht="15.75" x14ac:dyDescent="0.25">
      <c r="B274" s="11"/>
      <c r="C274" s="7"/>
      <c r="D274" s="2"/>
      <c r="E274" s="26" t="str">
        <f>IF(C274="","",(D274+entrées!I273)-SUMIF(facture!B280:B293,table_stock!C274,facture!C280:C293))</f>
        <v/>
      </c>
    </row>
    <row r="275" spans="2:5" ht="15.75" x14ac:dyDescent="0.25">
      <c r="B275" s="11"/>
      <c r="C275" s="7"/>
      <c r="D275" s="2"/>
      <c r="E275" s="26" t="str">
        <f>IF(C275="","",(D275+entrées!I274)-SUMIF(facture!B281:B294,table_stock!C275,facture!C281:C294))</f>
        <v/>
      </c>
    </row>
    <row r="276" spans="2:5" ht="15.75" x14ac:dyDescent="0.25">
      <c r="B276" s="11"/>
      <c r="C276" s="7"/>
      <c r="D276" s="2"/>
      <c r="E276" s="26" t="str">
        <f>IF(C276="","",(D276+entrées!I275)-SUMIF(facture!B282:B295,table_stock!C276,facture!C282:C295))</f>
        <v/>
      </c>
    </row>
    <row r="277" spans="2:5" ht="15.75" x14ac:dyDescent="0.25">
      <c r="B277" s="11"/>
      <c r="C277" s="7"/>
      <c r="D277" s="2"/>
      <c r="E277" s="26" t="str">
        <f>IF(C277="","",(D277+entrées!I276)-SUMIF(facture!B283:B296,table_stock!C277,facture!C283:C296))</f>
        <v/>
      </c>
    </row>
    <row r="278" spans="2:5" ht="15.75" x14ac:dyDescent="0.25">
      <c r="B278" s="11"/>
      <c r="C278" s="7"/>
      <c r="D278" s="2"/>
      <c r="E278" s="26" t="str">
        <f>IF(C278="","",(D278+entrées!I277)-SUMIF(facture!B284:B297,table_stock!C278,facture!C284:C297))</f>
        <v/>
      </c>
    </row>
    <row r="279" spans="2:5" ht="15.75" x14ac:dyDescent="0.25">
      <c r="B279" s="11"/>
      <c r="C279" s="7"/>
      <c r="D279" s="2"/>
      <c r="E279" s="26" t="str">
        <f>IF(C279="","",(D279+entrées!I278)-SUMIF(facture!B285:B298,table_stock!C279,facture!C285:C298))</f>
        <v/>
      </c>
    </row>
    <row r="280" spans="2:5" ht="15.75" x14ac:dyDescent="0.25">
      <c r="B280" s="11"/>
      <c r="C280" s="7"/>
      <c r="D280" s="2"/>
      <c r="E280" s="26" t="str">
        <f>IF(C280="","",(D280+entrées!I279)-SUMIF(facture!B286:B299,table_stock!C280,facture!C286:C299))</f>
        <v/>
      </c>
    </row>
    <row r="281" spans="2:5" ht="15.75" x14ac:dyDescent="0.25">
      <c r="B281" s="11"/>
      <c r="C281" s="7"/>
      <c r="D281" s="2"/>
      <c r="E281" s="26" t="str">
        <f>IF(C281="","",(D281+entrées!I280)-SUMIF(facture!B287:B300,table_stock!C281,facture!C287:C300))</f>
        <v/>
      </c>
    </row>
    <row r="282" spans="2:5" ht="15.75" x14ac:dyDescent="0.25">
      <c r="B282" s="11"/>
      <c r="C282" s="7"/>
      <c r="D282" s="2"/>
      <c r="E282" s="26" t="str">
        <f>IF(C282="","",(D282+entrées!I281)-SUMIF(facture!B288:B301,table_stock!C282,facture!C288:C301))</f>
        <v/>
      </c>
    </row>
    <row r="283" spans="2:5" ht="15.75" x14ac:dyDescent="0.25">
      <c r="B283" s="11"/>
      <c r="C283" s="7"/>
      <c r="D283" s="2"/>
      <c r="E283" s="26" t="str">
        <f>IF(C283="","",(D283+entrées!I282)-SUMIF(facture!B289:B302,table_stock!C283,facture!C289:C302))</f>
        <v/>
      </c>
    </row>
    <row r="284" spans="2:5" ht="15.75" x14ac:dyDescent="0.25">
      <c r="B284" s="11"/>
      <c r="C284" s="7"/>
      <c r="D284" s="2"/>
      <c r="E284" s="26" t="str">
        <f>IF(C284="","",(D284+entrées!I283)-SUMIF(facture!B290:B303,table_stock!C284,facture!C290:C303))</f>
        <v/>
      </c>
    </row>
    <row r="285" spans="2:5" ht="15.75" x14ac:dyDescent="0.25">
      <c r="B285" s="11"/>
      <c r="C285" s="7"/>
      <c r="D285" s="2"/>
      <c r="E285" s="26" t="str">
        <f>IF(C285="","",(D285+entrées!I284)-SUMIF(facture!B291:B304,table_stock!C285,facture!C291:C304))</f>
        <v/>
      </c>
    </row>
    <row r="286" spans="2:5" ht="15.75" x14ac:dyDescent="0.25">
      <c r="B286" s="11"/>
      <c r="C286" s="7"/>
      <c r="D286" s="2"/>
      <c r="E286" s="26" t="str">
        <f>IF(C286="","",(D286+entrées!I285)-SUMIF(facture!B292:B305,table_stock!C286,facture!C292:C305))</f>
        <v/>
      </c>
    </row>
    <row r="287" spans="2:5" ht="15.75" x14ac:dyDescent="0.25">
      <c r="B287" s="11"/>
      <c r="C287" s="7"/>
      <c r="D287" s="2"/>
      <c r="E287" s="26" t="str">
        <f>IF(C287="","",(D287+entrées!I286)-SUMIF(facture!B293:B306,table_stock!C287,facture!C293:C306))</f>
        <v/>
      </c>
    </row>
    <row r="288" spans="2:5" ht="15.75" x14ac:dyDescent="0.25">
      <c r="B288" s="11"/>
      <c r="C288" s="7"/>
      <c r="D288" s="2"/>
      <c r="E288" s="26" t="str">
        <f>IF(C288="","",(D288+entrées!I287)-SUMIF(facture!B294:B307,table_stock!C288,facture!C294:C307))</f>
        <v/>
      </c>
    </row>
    <row r="289" spans="2:5" ht="15.75" x14ac:dyDescent="0.25">
      <c r="B289" s="11"/>
      <c r="C289" s="7"/>
      <c r="D289" s="2"/>
      <c r="E289" s="26" t="str">
        <f>IF(C289="","",(D289+entrées!I288)-SUMIF(facture!B295:B308,table_stock!C289,facture!C295:C308))</f>
        <v/>
      </c>
    </row>
    <row r="290" spans="2:5" ht="15.75" x14ac:dyDescent="0.25">
      <c r="B290" s="11"/>
      <c r="C290" s="7"/>
      <c r="D290" s="2"/>
      <c r="E290" s="26" t="str">
        <f>IF(C290="","",(D290+entrées!I289)-SUMIF(facture!B296:B309,table_stock!C290,facture!C296:C309))</f>
        <v/>
      </c>
    </row>
    <row r="291" spans="2:5" ht="15.75" x14ac:dyDescent="0.25">
      <c r="B291" s="11"/>
      <c r="C291" s="7"/>
      <c r="D291" s="2"/>
      <c r="E291" s="26" t="str">
        <f>IF(C291="","",(D291+entrées!I290)-SUMIF(facture!B297:B310,table_stock!C291,facture!C297:C310))</f>
        <v/>
      </c>
    </row>
    <row r="292" spans="2:5" ht="15.75" x14ac:dyDescent="0.25">
      <c r="B292" s="11"/>
      <c r="C292" s="7"/>
      <c r="D292" s="2"/>
      <c r="E292" s="26" t="str">
        <f>IF(C292="","",(D292+entrées!I291)-SUMIF(facture!B298:B311,table_stock!C292,facture!C298:C311))</f>
        <v/>
      </c>
    </row>
    <row r="293" spans="2:5" ht="15.75" x14ac:dyDescent="0.25">
      <c r="B293" s="11"/>
      <c r="C293" s="7"/>
      <c r="D293" s="2"/>
      <c r="E293" s="26" t="str">
        <f>IF(C293="","",(D293+entrées!I292)-SUMIF(facture!B299:B312,table_stock!C293,facture!C299:C312))</f>
        <v/>
      </c>
    </row>
    <row r="294" spans="2:5" ht="15.75" x14ac:dyDescent="0.25">
      <c r="B294" s="11"/>
      <c r="C294" s="7"/>
      <c r="D294" s="2"/>
      <c r="E294" s="26" t="str">
        <f>IF(C294="","",(D294+entrées!I293)-SUMIF(facture!B300:B313,table_stock!C294,facture!C300:C313))</f>
        <v/>
      </c>
    </row>
    <row r="295" spans="2:5" ht="15.75" x14ac:dyDescent="0.25">
      <c r="B295" s="11"/>
      <c r="C295" s="7"/>
      <c r="D295" s="2"/>
      <c r="E295" s="26" t="str">
        <f>IF(C295="","",(D295+entrées!I294)-SUMIF(facture!B301:B314,table_stock!C295,facture!C301:C314))</f>
        <v/>
      </c>
    </row>
    <row r="296" spans="2:5" ht="15.75" x14ac:dyDescent="0.25">
      <c r="B296" s="11"/>
      <c r="C296" s="7"/>
      <c r="D296" s="2"/>
      <c r="E296" s="26" t="str">
        <f>IF(C296="","",(D296+entrées!I295)-SUMIF(facture!B302:B315,table_stock!C296,facture!C302:C315))</f>
        <v/>
      </c>
    </row>
    <row r="297" spans="2:5" ht="15.75" x14ac:dyDescent="0.25">
      <c r="B297" s="11"/>
      <c r="C297" s="7"/>
      <c r="D297" s="2"/>
      <c r="E297" s="26" t="str">
        <f>IF(C297="","",(D297+entrées!I296)-SUMIF(facture!B303:B316,table_stock!C297,facture!C303:C316))</f>
        <v/>
      </c>
    </row>
    <row r="298" spans="2:5" ht="15.75" x14ac:dyDescent="0.25">
      <c r="B298" s="11"/>
      <c r="C298" s="7"/>
      <c r="D298" s="2"/>
      <c r="E298" s="26" t="str">
        <f>IF(C298="","",(D298+entrées!I297)-SUMIF(facture!B304:B317,table_stock!C298,facture!C304:C317))</f>
        <v/>
      </c>
    </row>
    <row r="299" spans="2:5" ht="15.75" x14ac:dyDescent="0.25">
      <c r="B299" s="11"/>
      <c r="C299" s="7"/>
      <c r="D299" s="2"/>
      <c r="E299" s="26" t="str">
        <f>IF(C299="","",(D299+entrées!I298)-SUMIF(facture!B305:B318,table_stock!C299,facture!C305:C318))</f>
        <v/>
      </c>
    </row>
    <row r="300" spans="2:5" ht="15.75" x14ac:dyDescent="0.25">
      <c r="B300" s="11"/>
      <c r="C300" s="7"/>
      <c r="D300" s="2"/>
      <c r="E300" s="26" t="str">
        <f>IF(C300="","",(D300+entrées!I299)-SUMIF(facture!B306:B319,table_stock!C300,facture!C306:C319))</f>
        <v/>
      </c>
    </row>
    <row r="301" spans="2:5" ht="15.75" x14ac:dyDescent="0.25">
      <c r="B301" s="11"/>
      <c r="C301" s="7"/>
      <c r="D301" s="2"/>
      <c r="E301" s="26" t="str">
        <f>IF(C301="","",(D301+entrées!I300)-SUMIF(facture!B307:B320,table_stock!C301,facture!C307:C320))</f>
        <v/>
      </c>
    </row>
    <row r="302" spans="2:5" ht="15.75" x14ac:dyDescent="0.25">
      <c r="B302" s="11"/>
      <c r="C302" s="7"/>
      <c r="D302" s="2"/>
      <c r="E302" s="26" t="str">
        <f>IF(C302="","",(D302+entrées!I301)-SUMIF(facture!B308:B321,table_stock!C302,facture!C308:C321))</f>
        <v/>
      </c>
    </row>
    <row r="303" spans="2:5" ht="15.75" x14ac:dyDescent="0.25">
      <c r="B303" s="11"/>
      <c r="C303" s="7"/>
      <c r="D303" s="2"/>
      <c r="E303" s="26" t="str">
        <f>IF(C303="","",(D303+entrées!I302)-SUMIF(facture!B309:B322,table_stock!C303,facture!C309:C322))</f>
        <v/>
      </c>
    </row>
    <row r="304" spans="2:5" ht="15.75" x14ac:dyDescent="0.25">
      <c r="B304" s="11"/>
      <c r="C304" s="7"/>
      <c r="D304" s="2"/>
      <c r="E304" s="26" t="str">
        <f>IF(C304="","",(D304+entrées!I303)-SUMIF(facture!B310:B323,table_stock!C304,facture!C310:C323))</f>
        <v/>
      </c>
    </row>
    <row r="305" spans="2:5" ht="15.75" x14ac:dyDescent="0.25">
      <c r="B305" s="11"/>
      <c r="C305" s="7"/>
      <c r="D305" s="2"/>
      <c r="E305" s="26" t="str">
        <f>IF(C305="","",(D305+entrées!I304)-SUMIF(facture!B311:B324,table_stock!C305,facture!C311:C324))</f>
        <v/>
      </c>
    </row>
    <row r="306" spans="2:5" ht="15.75" x14ac:dyDescent="0.25">
      <c r="B306" s="11"/>
      <c r="C306" s="7"/>
      <c r="D306" s="2"/>
      <c r="E306" s="26" t="str">
        <f>IF(C306="","",(D306+entrées!I305)-SUMIF(facture!B312:B325,table_stock!C306,facture!C312:C325))</f>
        <v/>
      </c>
    </row>
    <row r="307" spans="2:5" ht="15.75" x14ac:dyDescent="0.25">
      <c r="B307" s="11"/>
      <c r="C307" s="7"/>
      <c r="D307" s="2"/>
      <c r="E307" s="26" t="str">
        <f>IF(C307="","",(D307+entrées!I306)-SUMIF(facture!B313:B326,table_stock!C307,facture!C313:C326))</f>
        <v/>
      </c>
    </row>
    <row r="308" spans="2:5" ht="15.75" x14ac:dyDescent="0.25">
      <c r="B308" s="11"/>
      <c r="C308" s="7"/>
      <c r="D308" s="2"/>
      <c r="E308" s="26" t="str">
        <f>IF(C308="","",(D308+entrées!I307)-SUMIF(facture!B314:B327,table_stock!C308,facture!C314:C327))</f>
        <v/>
      </c>
    </row>
    <row r="309" spans="2:5" ht="15.75" x14ac:dyDescent="0.25">
      <c r="B309" s="11"/>
      <c r="C309" s="7"/>
      <c r="D309" s="2"/>
      <c r="E309" s="26" t="str">
        <f>IF(C309="","",(D309+entrées!I308)-SUMIF(facture!B315:B328,table_stock!C309,facture!C315:C328))</f>
        <v/>
      </c>
    </row>
    <row r="310" spans="2:5" ht="15.75" x14ac:dyDescent="0.25">
      <c r="B310" s="11"/>
      <c r="C310" s="7"/>
      <c r="D310" s="2"/>
      <c r="E310" s="26" t="str">
        <f>IF(C310="","",(D310+entrées!I309)-SUMIF(facture!B316:B329,table_stock!C310,facture!C316:C329))</f>
        <v/>
      </c>
    </row>
    <row r="311" spans="2:5" ht="15.75" x14ac:dyDescent="0.25">
      <c r="B311" s="11"/>
      <c r="C311" s="7"/>
      <c r="D311" s="2"/>
      <c r="E311" s="26" t="str">
        <f>IF(C311="","",(D311+entrées!I310)-SUMIF(facture!B317:B330,table_stock!C311,facture!C317:C330))</f>
        <v/>
      </c>
    </row>
    <row r="312" spans="2:5" ht="15.75" x14ac:dyDescent="0.25">
      <c r="B312" s="11"/>
      <c r="C312" s="7"/>
      <c r="D312" s="2"/>
      <c r="E312" s="26" t="str">
        <f>IF(C312="","",(D312+entrées!I311)-SUMIF(facture!B318:B331,table_stock!C312,facture!C318:C331))</f>
        <v/>
      </c>
    </row>
    <row r="313" spans="2:5" ht="15.75" x14ac:dyDescent="0.25">
      <c r="B313" s="11"/>
      <c r="C313" s="7"/>
      <c r="D313" s="2"/>
      <c r="E313" s="26" t="str">
        <f>IF(C313="","",(D313+entrées!I312)-SUMIF(facture!B319:B332,table_stock!C313,facture!C319:C332))</f>
        <v/>
      </c>
    </row>
    <row r="314" spans="2:5" ht="15.75" x14ac:dyDescent="0.25">
      <c r="B314" s="11"/>
      <c r="C314" s="7"/>
      <c r="D314" s="2"/>
      <c r="E314" s="26" t="str">
        <f>IF(C314="","",(D314+entrées!I313)-SUMIF(facture!B320:B333,table_stock!C314,facture!C320:C333))</f>
        <v/>
      </c>
    </row>
    <row r="315" spans="2:5" ht="15.75" x14ac:dyDescent="0.25">
      <c r="B315" s="11"/>
      <c r="C315" s="7"/>
      <c r="D315" s="2"/>
      <c r="E315" s="26" t="str">
        <f>IF(C315="","",(D315+entrées!I314)-SUMIF(facture!B321:B334,table_stock!C315,facture!C321:C334))</f>
        <v/>
      </c>
    </row>
    <row r="316" spans="2:5" ht="15.75" x14ac:dyDescent="0.25">
      <c r="B316" s="11"/>
      <c r="C316" s="7"/>
      <c r="D316" s="2"/>
      <c r="E316" s="26" t="str">
        <f>IF(C316="","",(D316+entrées!I315)-SUMIF(facture!B322:B335,table_stock!C316,facture!C322:C335))</f>
        <v/>
      </c>
    </row>
    <row r="317" spans="2:5" ht="15.75" x14ac:dyDescent="0.25">
      <c r="B317" s="11"/>
      <c r="C317" s="7"/>
      <c r="D317" s="2"/>
      <c r="E317" s="26" t="str">
        <f>IF(C317="","",(D317+entrées!I316)-SUMIF(facture!B323:B336,table_stock!C317,facture!C323:C336))</f>
        <v/>
      </c>
    </row>
    <row r="318" spans="2:5" ht="15.75" x14ac:dyDescent="0.25">
      <c r="B318" s="11"/>
      <c r="C318" s="7"/>
      <c r="D318" s="2"/>
      <c r="E318" s="26" t="str">
        <f>IF(C318="","",(D318+entrées!I317)-SUMIF(facture!B324:B337,table_stock!C318,facture!C324:C337))</f>
        <v/>
      </c>
    </row>
    <row r="319" spans="2:5" ht="15.75" x14ac:dyDescent="0.25">
      <c r="B319" s="11"/>
      <c r="C319" s="7"/>
      <c r="D319" s="2"/>
      <c r="E319" s="26" t="str">
        <f>IF(C319="","",(D319+entrées!I318)-SUMIF(facture!B325:B338,table_stock!C319,facture!C325:C338))</f>
        <v/>
      </c>
    </row>
    <row r="320" spans="2:5" ht="15.75" x14ac:dyDescent="0.25">
      <c r="B320" s="11"/>
      <c r="C320" s="7"/>
      <c r="D320" s="2"/>
      <c r="E320" s="26" t="str">
        <f>IF(C320="","",(D320+entrées!I319)-SUMIF(facture!B326:B339,table_stock!C320,facture!C326:C339))</f>
        <v/>
      </c>
    </row>
    <row r="321" spans="2:5" ht="15.75" x14ac:dyDescent="0.25">
      <c r="B321" s="11"/>
      <c r="C321" s="7"/>
      <c r="D321" s="2"/>
      <c r="E321" s="26" t="str">
        <f>IF(C321="","",(D321+entrées!I320)-SUMIF(facture!B327:B340,table_stock!C321,facture!C327:C340))</f>
        <v/>
      </c>
    </row>
    <row r="322" spans="2:5" ht="15.75" x14ac:dyDescent="0.25">
      <c r="B322" s="11"/>
      <c r="C322" s="7"/>
      <c r="D322" s="2"/>
      <c r="E322" s="26" t="str">
        <f>IF(C322="","",(D322+entrées!I321)-SUMIF(facture!B328:B341,table_stock!C322,facture!C328:C341))</f>
        <v/>
      </c>
    </row>
    <row r="323" spans="2:5" ht="15.75" x14ac:dyDescent="0.25">
      <c r="B323" s="11"/>
      <c r="C323" s="7"/>
      <c r="D323" s="2"/>
      <c r="E323" s="26" t="str">
        <f>IF(C323="","",(D323+entrées!I322)-SUMIF(facture!B329:B342,table_stock!C323,facture!C329:C342))</f>
        <v/>
      </c>
    </row>
    <row r="324" spans="2:5" ht="15.75" x14ac:dyDescent="0.25">
      <c r="B324" s="11"/>
      <c r="C324" s="7"/>
      <c r="D324" s="2"/>
      <c r="E324" s="26" t="str">
        <f>IF(C324="","",(D324+entrées!I323)-SUMIF(facture!B330:B343,table_stock!C324,facture!C330:C343))</f>
        <v/>
      </c>
    </row>
    <row r="325" spans="2:5" ht="15.75" x14ac:dyDescent="0.25">
      <c r="B325" s="11"/>
      <c r="C325" s="7"/>
      <c r="D325" s="2"/>
      <c r="E325" s="26" t="str">
        <f>IF(C325="","",(D325+entrées!I324)-SUMIF(facture!B331:B344,table_stock!C325,facture!C331:C344))</f>
        <v/>
      </c>
    </row>
    <row r="326" spans="2:5" ht="15.75" x14ac:dyDescent="0.25">
      <c r="B326" s="11"/>
      <c r="C326" s="7"/>
      <c r="D326" s="2"/>
      <c r="E326" s="26" t="str">
        <f>IF(C326="","",(D326+entrées!I325)-SUMIF(facture!B332:B345,table_stock!C326,facture!C332:C345))</f>
        <v/>
      </c>
    </row>
    <row r="327" spans="2:5" ht="15.75" x14ac:dyDescent="0.25">
      <c r="B327" s="11"/>
      <c r="C327" s="7"/>
      <c r="D327" s="2"/>
      <c r="E327" s="26" t="str">
        <f>IF(C327="","",(D327+entrées!I326)-SUMIF(facture!B333:B346,table_stock!C327,facture!C333:C346))</f>
        <v/>
      </c>
    </row>
    <row r="328" spans="2:5" ht="15.75" x14ac:dyDescent="0.25">
      <c r="B328" s="11"/>
      <c r="C328" s="7"/>
      <c r="D328" s="2"/>
      <c r="E328" s="26" t="str">
        <f>IF(C328="","",(D328+entrées!I327)-SUMIF(facture!B334:B347,table_stock!C328,facture!C334:C347))</f>
        <v/>
      </c>
    </row>
    <row r="329" spans="2:5" ht="15.75" x14ac:dyDescent="0.25">
      <c r="B329" s="11"/>
      <c r="C329" s="7"/>
      <c r="D329" s="2"/>
      <c r="E329" s="26" t="str">
        <f>IF(C329="","",(D329+entrées!I328)-SUMIF(facture!B335:B348,table_stock!C329,facture!C335:C348))</f>
        <v/>
      </c>
    </row>
    <row r="330" spans="2:5" ht="15.75" x14ac:dyDescent="0.25">
      <c r="B330" s="11"/>
      <c r="C330" s="7"/>
      <c r="D330" s="2"/>
      <c r="E330" s="26" t="str">
        <f>IF(C330="","",(D330+entrées!I329)-SUMIF(facture!B336:B349,table_stock!C330,facture!C336:C349))</f>
        <v/>
      </c>
    </row>
    <row r="331" spans="2:5" ht="15.75" x14ac:dyDescent="0.25">
      <c r="B331" s="11"/>
      <c r="C331" s="7"/>
      <c r="D331" s="2"/>
      <c r="E331" s="26" t="str">
        <f>IF(C331="","",(D331+entrées!I330)-SUMIF(facture!B337:B350,table_stock!C331,facture!C337:C350))</f>
        <v/>
      </c>
    </row>
    <row r="332" spans="2:5" ht="15.75" x14ac:dyDescent="0.25">
      <c r="B332" s="11"/>
      <c r="C332" s="7"/>
      <c r="D332" s="2"/>
      <c r="E332" s="26" t="str">
        <f>IF(C332="","",(D332+entrées!I331)-SUMIF(facture!B338:B351,table_stock!C332,facture!C338:C351))</f>
        <v/>
      </c>
    </row>
    <row r="333" spans="2:5" ht="15.75" x14ac:dyDescent="0.25">
      <c r="B333" s="11"/>
      <c r="C333" s="7"/>
      <c r="D333" s="2"/>
      <c r="E333" s="26" t="str">
        <f>IF(C333="","",(D333+entrées!I332)-SUMIF(facture!B339:B352,table_stock!C333,facture!C339:C352))</f>
        <v/>
      </c>
    </row>
    <row r="334" spans="2:5" ht="15.75" x14ac:dyDescent="0.25">
      <c r="B334" s="11"/>
      <c r="C334" s="7"/>
      <c r="D334" s="2"/>
      <c r="E334" s="26" t="str">
        <f>IF(C334="","",(D334+entrées!I333)-SUMIF(facture!B340:B353,table_stock!C334,facture!C340:C353))</f>
        <v/>
      </c>
    </row>
    <row r="335" spans="2:5" ht="15.75" x14ac:dyDescent="0.25">
      <c r="B335" s="11"/>
      <c r="C335" s="7"/>
      <c r="D335" s="2"/>
      <c r="E335" s="26" t="str">
        <f>IF(C335="","",(D335+entrées!I334)-SUMIF(facture!B341:B354,table_stock!C335,facture!C341:C354))</f>
        <v/>
      </c>
    </row>
    <row r="336" spans="2:5" ht="15.75" x14ac:dyDescent="0.25">
      <c r="B336" s="11"/>
      <c r="C336" s="7"/>
      <c r="D336" s="2"/>
      <c r="E336" s="26" t="str">
        <f>IF(C336="","",(D336+entrées!I335)-SUMIF(facture!B342:B355,table_stock!C336,facture!C342:C355))</f>
        <v/>
      </c>
    </row>
    <row r="337" spans="2:5" ht="15.75" x14ac:dyDescent="0.25">
      <c r="B337" s="11"/>
      <c r="C337" s="7"/>
      <c r="D337" s="2"/>
      <c r="E337" s="26" t="str">
        <f>IF(C337="","",(D337+entrées!I336)-SUMIF(facture!B343:B356,table_stock!C337,facture!C343:C356))</f>
        <v/>
      </c>
    </row>
    <row r="338" spans="2:5" ht="15.75" x14ac:dyDescent="0.25">
      <c r="B338" s="11"/>
      <c r="C338" s="7"/>
      <c r="D338" s="2"/>
      <c r="E338" s="26" t="str">
        <f>IF(C338="","",(D338+entrées!I337)-SUMIF(facture!B344:B357,table_stock!C338,facture!C344:C357))</f>
        <v/>
      </c>
    </row>
    <row r="339" spans="2:5" ht="15.75" x14ac:dyDescent="0.25">
      <c r="B339" s="11"/>
      <c r="C339" s="7"/>
      <c r="D339" s="2"/>
      <c r="E339" s="26" t="str">
        <f>IF(C339="","",(D339+entrées!I338)-SUMIF(facture!B345:B358,table_stock!C339,facture!C345:C358))</f>
        <v/>
      </c>
    </row>
    <row r="340" spans="2:5" ht="15.75" x14ac:dyDescent="0.25">
      <c r="B340" s="11"/>
      <c r="C340" s="7"/>
      <c r="D340" s="2"/>
      <c r="E340" s="26" t="str">
        <f>IF(C340="","",(D340+entrées!I339)-SUMIF(facture!B346:B359,table_stock!C340,facture!C346:C359))</f>
        <v/>
      </c>
    </row>
    <row r="341" spans="2:5" ht="15.75" x14ac:dyDescent="0.25">
      <c r="B341" s="11"/>
      <c r="C341" s="7"/>
      <c r="D341" s="2"/>
      <c r="E341" s="26" t="str">
        <f>IF(C341="","",(D341+entrées!I340)-SUMIF(facture!B347:B360,table_stock!C341,facture!C347:C360))</f>
        <v/>
      </c>
    </row>
    <row r="342" spans="2:5" ht="15.75" x14ac:dyDescent="0.25">
      <c r="B342" s="11"/>
      <c r="C342" s="7"/>
      <c r="D342" s="2"/>
      <c r="E342" s="26" t="str">
        <f>IF(C342="","",(D342+entrées!I341)-SUMIF(facture!B348:B361,table_stock!C342,facture!C348:C361))</f>
        <v/>
      </c>
    </row>
    <row r="343" spans="2:5" ht="15.75" x14ac:dyDescent="0.25">
      <c r="B343" s="11"/>
      <c r="C343" s="7"/>
      <c r="D343" s="2"/>
      <c r="E343" s="26" t="str">
        <f>IF(C343="","",(D343+entrées!I342)-SUMIF(facture!B349:B362,table_stock!C343,facture!C349:C362))</f>
        <v/>
      </c>
    </row>
    <row r="344" spans="2:5" ht="15.75" x14ac:dyDescent="0.25">
      <c r="B344" s="11"/>
      <c r="C344" s="7"/>
      <c r="D344" s="2"/>
      <c r="E344" s="26" t="str">
        <f>IF(C344="","",(D344+entrées!I343)-SUMIF(facture!B350:B363,table_stock!C344,facture!C350:C363))</f>
        <v/>
      </c>
    </row>
    <row r="345" spans="2:5" ht="15.75" x14ac:dyDescent="0.25">
      <c r="B345" s="11"/>
      <c r="C345" s="7"/>
      <c r="D345" s="2"/>
      <c r="E345" s="26" t="str">
        <f>IF(C345="","",(D345+entrées!I344)-SUMIF(facture!B351:B364,table_stock!C345,facture!C351:C364))</f>
        <v/>
      </c>
    </row>
    <row r="346" spans="2:5" ht="15.75" x14ac:dyDescent="0.25">
      <c r="B346" s="11"/>
      <c r="C346" s="7"/>
      <c r="D346" s="2"/>
      <c r="E346" s="26" t="str">
        <f>IF(C346="","",(D346+entrées!I345)-SUMIF(facture!B352:B365,table_stock!C346,facture!C352:C365))</f>
        <v/>
      </c>
    </row>
    <row r="347" spans="2:5" ht="15.75" x14ac:dyDescent="0.25">
      <c r="B347" s="11"/>
      <c r="C347" s="7"/>
      <c r="D347" s="2"/>
      <c r="E347" s="26" t="str">
        <f>IF(C347="","",(D347+entrées!I346)-SUMIF(facture!B353:B366,table_stock!C347,facture!C353:C366))</f>
        <v/>
      </c>
    </row>
    <row r="348" spans="2:5" ht="15.75" x14ac:dyDescent="0.25">
      <c r="B348" s="11"/>
      <c r="C348" s="7"/>
      <c r="D348" s="2"/>
      <c r="E348" s="26" t="str">
        <f>IF(C348="","",(D348+entrées!I347)-SUMIF(facture!B354:B367,table_stock!C348,facture!C354:C367))</f>
        <v/>
      </c>
    </row>
    <row r="349" spans="2:5" ht="15.75" x14ac:dyDescent="0.25">
      <c r="B349" s="11"/>
      <c r="C349" s="7"/>
      <c r="D349" s="2"/>
      <c r="E349" s="26" t="str">
        <f>IF(C349="","",(D349+entrées!I348)-SUMIF(facture!B355:B368,table_stock!C349,facture!C355:C368))</f>
        <v/>
      </c>
    </row>
    <row r="350" spans="2:5" ht="15.75" x14ac:dyDescent="0.25">
      <c r="B350" s="11"/>
      <c r="C350" s="7"/>
      <c r="D350" s="2"/>
      <c r="E350" s="26" t="str">
        <f>IF(C350="","",(D350+entrées!I349)-SUMIF(facture!B356:B369,table_stock!C350,facture!C356:C369))</f>
        <v/>
      </c>
    </row>
    <row r="351" spans="2:5" ht="15.75" x14ac:dyDescent="0.25">
      <c r="B351" s="11"/>
      <c r="C351" s="7"/>
      <c r="D351" s="2"/>
      <c r="E351" s="26" t="str">
        <f>IF(C351="","",(D351+entrées!I350)-SUMIF(facture!B357:B370,table_stock!C351,facture!C357:C370))</f>
        <v/>
      </c>
    </row>
    <row r="352" spans="2:5" ht="15.75" x14ac:dyDescent="0.25">
      <c r="B352" s="11"/>
      <c r="C352" s="7"/>
      <c r="D352" s="2"/>
      <c r="E352" s="26" t="str">
        <f>IF(C352="","",(D352+entrées!I351)-SUMIF(facture!B358:B371,table_stock!C352,facture!C358:C371))</f>
        <v/>
      </c>
    </row>
    <row r="353" spans="2:5" ht="15.75" x14ac:dyDescent="0.25">
      <c r="B353" s="11"/>
      <c r="C353" s="7"/>
      <c r="D353" s="2"/>
      <c r="E353" s="26" t="str">
        <f>IF(C353="","",(D353+entrées!I352)-SUMIF(facture!B359:B372,table_stock!C353,facture!C359:C372))</f>
        <v/>
      </c>
    </row>
    <row r="354" spans="2:5" ht="15.75" x14ac:dyDescent="0.25">
      <c r="B354" s="11"/>
      <c r="C354" s="7"/>
      <c r="D354" s="2"/>
      <c r="E354" s="26" t="str">
        <f>IF(C354="","",(D354+entrées!I353)-SUMIF(facture!B360:B373,table_stock!C354,facture!C360:C373))</f>
        <v/>
      </c>
    </row>
    <row r="355" spans="2:5" ht="15.75" x14ac:dyDescent="0.25">
      <c r="B355" s="11"/>
      <c r="C355" s="7"/>
      <c r="D355" s="2"/>
      <c r="E355" s="26" t="str">
        <f>IF(C355="","",(D355+entrées!I354)-SUMIF(facture!B361:B374,table_stock!C355,facture!C361:C374))</f>
        <v/>
      </c>
    </row>
    <row r="356" spans="2:5" ht="15.75" x14ac:dyDescent="0.25">
      <c r="B356" s="11"/>
      <c r="C356" s="7"/>
      <c r="D356" s="2"/>
      <c r="E356" s="26" t="str">
        <f>IF(C356="","",(D356+entrées!I355)-SUMIF(facture!B362:B375,table_stock!C356,facture!C362:C375))</f>
        <v/>
      </c>
    </row>
    <row r="357" spans="2:5" ht="15.75" x14ac:dyDescent="0.25">
      <c r="B357" s="11"/>
      <c r="C357" s="7"/>
      <c r="D357" s="2"/>
      <c r="E357" s="26" t="str">
        <f>IF(C357="","",(D357+entrées!I356)-SUMIF(facture!B363:B376,table_stock!C357,facture!C363:C376))</f>
        <v/>
      </c>
    </row>
    <row r="358" spans="2:5" ht="15.75" x14ac:dyDescent="0.25">
      <c r="B358" s="11"/>
      <c r="C358" s="7"/>
      <c r="D358" s="2"/>
      <c r="E358" s="26" t="str">
        <f>IF(C358="","",(D358+entrées!I357)-SUMIF(facture!B364:B377,table_stock!C358,facture!C364:C377))</f>
        <v/>
      </c>
    </row>
    <row r="359" spans="2:5" ht="15.75" x14ac:dyDescent="0.25">
      <c r="B359" s="11"/>
      <c r="C359" s="7"/>
      <c r="D359" s="2"/>
      <c r="E359" s="26" t="str">
        <f>IF(C359="","",(D359+entrées!I358)-SUMIF(facture!B365:B378,table_stock!C359,facture!C365:C378))</f>
        <v/>
      </c>
    </row>
    <row r="360" spans="2:5" ht="15.75" x14ac:dyDescent="0.25">
      <c r="B360" s="11"/>
      <c r="C360" s="7"/>
      <c r="D360" s="2"/>
      <c r="E360" s="26" t="str">
        <f>IF(C360="","",(D360+entrées!I359)-SUMIF(facture!B366:B379,table_stock!C360,facture!C366:C379))</f>
        <v/>
      </c>
    </row>
    <row r="361" spans="2:5" ht="15.75" x14ac:dyDescent="0.25">
      <c r="B361" s="11"/>
      <c r="C361" s="7"/>
      <c r="D361" s="2"/>
      <c r="E361" s="26" t="str">
        <f>IF(C361="","",(D361+entrées!I360)-SUMIF(facture!B367:B380,table_stock!C361,facture!C367:C380))</f>
        <v/>
      </c>
    </row>
    <row r="362" spans="2:5" ht="15.75" x14ac:dyDescent="0.25">
      <c r="B362" s="11"/>
      <c r="C362" s="7"/>
      <c r="D362" s="2"/>
      <c r="E362" s="26" t="str">
        <f>IF(C362="","",(D362+entrées!I361)-SUMIF(facture!B368:B381,table_stock!C362,facture!C368:C381))</f>
        <v/>
      </c>
    </row>
    <row r="363" spans="2:5" ht="15.75" x14ac:dyDescent="0.25">
      <c r="B363" s="11"/>
      <c r="C363" s="7"/>
      <c r="D363" s="2"/>
      <c r="E363" s="26" t="str">
        <f>IF(C363="","",(D363+entrées!I362)-SUMIF(facture!B369:B382,table_stock!C363,facture!C369:C382))</f>
        <v/>
      </c>
    </row>
    <row r="364" spans="2:5" ht="15.75" x14ac:dyDescent="0.25">
      <c r="B364" s="11"/>
      <c r="C364" s="7"/>
      <c r="D364" s="2"/>
      <c r="E364" s="26" t="str">
        <f>IF(C364="","",(D364+entrées!I363)-SUMIF(facture!B370:B383,table_stock!C364,facture!C370:C383))</f>
        <v/>
      </c>
    </row>
    <row r="365" spans="2:5" ht="15.75" x14ac:dyDescent="0.25">
      <c r="B365" s="11"/>
      <c r="C365" s="7"/>
      <c r="D365" s="2"/>
      <c r="E365" s="26" t="str">
        <f>IF(C365="","",(D365+entrées!I364)-SUMIF(facture!B371:B384,table_stock!C365,facture!C371:C384))</f>
        <v/>
      </c>
    </row>
    <row r="366" spans="2:5" ht="15.75" x14ac:dyDescent="0.25">
      <c r="B366" s="11"/>
      <c r="C366" s="7"/>
      <c r="D366" s="2"/>
      <c r="E366" s="26" t="str">
        <f>IF(C366="","",(D366+entrées!I365)-SUMIF(facture!B372:B385,table_stock!C366,facture!C372:C385))</f>
        <v/>
      </c>
    </row>
    <row r="367" spans="2:5" ht="15.75" x14ac:dyDescent="0.25">
      <c r="B367" s="11"/>
      <c r="C367" s="7"/>
      <c r="D367" s="2"/>
      <c r="E367" s="26" t="str">
        <f>IF(C367="","",(D367+entrées!I366)-SUMIF(facture!B373:B386,table_stock!C367,facture!C373:C386))</f>
        <v/>
      </c>
    </row>
    <row r="368" spans="2:5" ht="15.75" x14ac:dyDescent="0.25">
      <c r="B368" s="11"/>
      <c r="C368" s="7"/>
      <c r="D368" s="2"/>
      <c r="E368" s="26" t="str">
        <f>IF(C368="","",(D368+entrées!I367)-SUMIF(facture!B374:B387,table_stock!C368,facture!C374:C387))</f>
        <v/>
      </c>
    </row>
    <row r="369" spans="2:5" ht="15.75" x14ac:dyDescent="0.25">
      <c r="B369" s="11"/>
      <c r="C369" s="7"/>
      <c r="D369" s="2"/>
      <c r="E369" s="26" t="str">
        <f>IF(C369="","",(D369+entrées!I368)-SUMIF(facture!B375:B388,table_stock!C369,facture!C375:C388))</f>
        <v/>
      </c>
    </row>
    <row r="370" spans="2:5" ht="15.75" x14ac:dyDescent="0.25">
      <c r="B370" s="11"/>
      <c r="C370" s="7"/>
      <c r="D370" s="2"/>
      <c r="E370" s="26" t="str">
        <f>IF(C370="","",(D370+entrées!I369)-SUMIF(facture!B376:B389,table_stock!C370,facture!C376:C389))</f>
        <v/>
      </c>
    </row>
    <row r="371" spans="2:5" ht="15.75" x14ac:dyDescent="0.25">
      <c r="B371" s="11"/>
      <c r="C371" s="7"/>
      <c r="D371" s="2"/>
      <c r="E371" s="26" t="str">
        <f>IF(C371="","",(D371+entrées!I370)-SUMIF(facture!B377:B390,table_stock!C371,facture!C377:C390))</f>
        <v/>
      </c>
    </row>
    <row r="372" spans="2:5" ht="15.75" x14ac:dyDescent="0.25">
      <c r="B372" s="11"/>
      <c r="C372" s="7"/>
      <c r="D372" s="2"/>
      <c r="E372" s="26" t="str">
        <f>IF(C372="","",(D372+entrées!I371)-SUMIF(facture!B378:B391,table_stock!C372,facture!C378:C391))</f>
        <v/>
      </c>
    </row>
    <row r="373" spans="2:5" ht="15.75" x14ac:dyDescent="0.25">
      <c r="B373" s="11"/>
      <c r="C373" s="7"/>
      <c r="D373" s="2"/>
      <c r="E373" s="26" t="str">
        <f>IF(C373="","",(D373+entrées!I372)-SUMIF(facture!B379:B392,table_stock!C373,facture!C379:C392))</f>
        <v/>
      </c>
    </row>
    <row r="374" spans="2:5" ht="15.75" x14ac:dyDescent="0.25">
      <c r="B374" s="11"/>
      <c r="C374" s="7"/>
      <c r="D374" s="2"/>
      <c r="E374" s="26" t="str">
        <f>IF(C374="","",(D374+entrées!I373)-SUMIF(facture!B380:B393,table_stock!C374,facture!C380:C393))</f>
        <v/>
      </c>
    </row>
    <row r="375" spans="2:5" ht="15.75" x14ac:dyDescent="0.25">
      <c r="B375" s="11"/>
      <c r="C375" s="7"/>
      <c r="D375" s="2"/>
      <c r="E375" s="26" t="str">
        <f>IF(C375="","",(D375+entrées!I374)-SUMIF(facture!B381:B394,table_stock!C375,facture!C381:C394))</f>
        <v/>
      </c>
    </row>
    <row r="376" spans="2:5" ht="15.75" x14ac:dyDescent="0.25">
      <c r="B376" s="11"/>
      <c r="C376" s="7"/>
      <c r="D376" s="2"/>
      <c r="E376" s="26" t="str">
        <f>IF(C376="","",(D376+entrées!I375)-SUMIF(facture!B382:B395,table_stock!C376,facture!C382:C395))</f>
        <v/>
      </c>
    </row>
    <row r="377" spans="2:5" ht="15.75" x14ac:dyDescent="0.25">
      <c r="B377" s="11"/>
      <c r="C377" s="7"/>
      <c r="D377" s="2"/>
      <c r="E377" s="26" t="str">
        <f>IF(C377="","",(D377+entrées!I376)-SUMIF(facture!B383:B396,table_stock!C377,facture!C383:C396))</f>
        <v/>
      </c>
    </row>
    <row r="378" spans="2:5" ht="15.75" x14ac:dyDescent="0.25">
      <c r="B378" s="11"/>
      <c r="C378" s="7"/>
      <c r="D378" s="2"/>
      <c r="E378" s="26" t="str">
        <f>IF(C378="","",(D378+entrées!I377)-SUMIF(facture!B384:B397,table_stock!C378,facture!C384:C397))</f>
        <v/>
      </c>
    </row>
    <row r="379" spans="2:5" ht="15.75" x14ac:dyDescent="0.25">
      <c r="B379" s="11"/>
      <c r="C379" s="7"/>
      <c r="D379" s="2"/>
      <c r="E379" s="26" t="str">
        <f>IF(C379="","",(D379+entrées!I378)-SUMIF(facture!B385:B398,table_stock!C379,facture!C385:C398))</f>
        <v/>
      </c>
    </row>
    <row r="380" spans="2:5" ht="15.75" x14ac:dyDescent="0.25">
      <c r="B380" s="11"/>
      <c r="C380" s="7"/>
      <c r="D380" s="2"/>
      <c r="E380" s="26" t="str">
        <f>IF(C380="","",(D380+entrées!I379)-SUMIF(facture!B386:B399,table_stock!C380,facture!C386:C399))</f>
        <v/>
      </c>
    </row>
    <row r="381" spans="2:5" ht="15.75" x14ac:dyDescent="0.25">
      <c r="B381" s="11"/>
      <c r="C381" s="7"/>
      <c r="D381" s="2"/>
      <c r="E381" s="26" t="str">
        <f>IF(C381="","",(D381+entrées!I380)-SUMIF(facture!B387:B400,table_stock!C381,facture!C387:C400))</f>
        <v/>
      </c>
    </row>
    <row r="382" spans="2:5" ht="15.75" x14ac:dyDescent="0.25">
      <c r="B382" s="11"/>
      <c r="C382" s="7"/>
      <c r="D382" s="2"/>
      <c r="E382" s="26" t="str">
        <f>IF(C382="","",(D382+entrées!I381)-SUMIF(facture!B388:B401,table_stock!C382,facture!C388:C401))</f>
        <v/>
      </c>
    </row>
    <row r="383" spans="2:5" ht="15.75" x14ac:dyDescent="0.25">
      <c r="B383" s="11"/>
      <c r="C383" s="7"/>
      <c r="D383" s="2"/>
      <c r="E383" s="26" t="str">
        <f>IF(C383="","",(D383+entrées!I382)-SUMIF(facture!B389:B402,table_stock!C383,facture!C389:C402))</f>
        <v/>
      </c>
    </row>
    <row r="384" spans="2:5" ht="15.75" x14ac:dyDescent="0.25">
      <c r="B384" s="11"/>
      <c r="C384" s="7"/>
      <c r="D384" s="2"/>
      <c r="E384" s="26" t="str">
        <f>IF(C384="","",(D384+entrées!I383)-SUMIF(facture!B390:B403,table_stock!C384,facture!C390:C403))</f>
        <v/>
      </c>
    </row>
    <row r="385" spans="2:5" ht="15.75" x14ac:dyDescent="0.25">
      <c r="B385" s="11"/>
      <c r="C385" s="7"/>
      <c r="D385" s="2"/>
      <c r="E385" s="26" t="str">
        <f>IF(C385="","",(D385+entrées!I384)-SUMIF(facture!B391:B404,table_stock!C385,facture!C391:C404))</f>
        <v/>
      </c>
    </row>
    <row r="386" spans="2:5" ht="15.75" x14ac:dyDescent="0.25">
      <c r="B386" s="11"/>
      <c r="C386" s="7"/>
      <c r="D386" s="2"/>
      <c r="E386" s="26" t="str">
        <f>IF(C386="","",(D386+entrées!I385)-SUMIF(facture!B392:B405,table_stock!C386,facture!C392:C405))</f>
        <v/>
      </c>
    </row>
    <row r="387" spans="2:5" ht="15.75" x14ac:dyDescent="0.25">
      <c r="B387" s="11"/>
      <c r="C387" s="7"/>
      <c r="D387" s="2"/>
      <c r="E387" s="26" t="str">
        <f>IF(C387="","",(D387+entrées!I386)-SUMIF(facture!B393:B406,table_stock!C387,facture!C393:C406))</f>
        <v/>
      </c>
    </row>
    <row r="388" spans="2:5" ht="15.75" x14ac:dyDescent="0.25">
      <c r="B388" s="11"/>
      <c r="C388" s="7"/>
      <c r="D388" s="2"/>
      <c r="E388" s="26" t="str">
        <f>IF(C388="","",(D388+entrées!I387)-SUMIF(facture!B394:B407,table_stock!C388,facture!C394:C407))</f>
        <v/>
      </c>
    </row>
    <row r="389" spans="2:5" ht="15.75" x14ac:dyDescent="0.25">
      <c r="B389" s="11"/>
      <c r="C389" s="7"/>
      <c r="D389" s="2"/>
      <c r="E389" s="26" t="str">
        <f>IF(C389="","",(D389+entrées!I388)-SUMIF(facture!B395:B408,table_stock!C389,facture!C395:C408))</f>
        <v/>
      </c>
    </row>
    <row r="390" spans="2:5" ht="15.75" x14ac:dyDescent="0.25">
      <c r="B390" s="11"/>
      <c r="C390" s="7"/>
      <c r="D390" s="2"/>
      <c r="E390" s="26" t="str">
        <f>IF(C390="","",(D390+entrées!I389)-SUMIF(facture!B396:B409,table_stock!C390,facture!C396:C409))</f>
        <v/>
      </c>
    </row>
    <row r="391" spans="2:5" ht="15.75" x14ac:dyDescent="0.25">
      <c r="B391" s="11"/>
      <c r="C391" s="7"/>
      <c r="D391" s="2"/>
      <c r="E391" s="26" t="str">
        <f>IF(C391="","",(D391+entrées!I390)-SUMIF(facture!B397:B410,table_stock!C391,facture!C397:C410))</f>
        <v/>
      </c>
    </row>
    <row r="392" spans="2:5" ht="15.75" x14ac:dyDescent="0.25">
      <c r="B392" s="11"/>
      <c r="C392" s="7"/>
      <c r="D392" s="2"/>
      <c r="E392" s="26" t="str">
        <f>IF(C392="","",(D392+entrées!I391)-SUMIF(facture!B398:B411,table_stock!C392,facture!C398:C411))</f>
        <v/>
      </c>
    </row>
    <row r="393" spans="2:5" ht="15.75" x14ac:dyDescent="0.25">
      <c r="B393" s="11"/>
      <c r="C393" s="7"/>
      <c r="D393" s="2"/>
      <c r="E393" s="26" t="str">
        <f>IF(C393="","",(D393+entrées!I392)-SUMIF(facture!B399:B412,table_stock!C393,facture!C399:C412))</f>
        <v/>
      </c>
    </row>
    <row r="394" spans="2:5" ht="15.75" x14ac:dyDescent="0.25">
      <c r="B394" s="11"/>
      <c r="C394" s="7"/>
      <c r="D394" s="2"/>
      <c r="E394" s="26" t="str">
        <f>IF(C394="","",(D394+entrées!I393)-SUMIF(facture!B400:B413,table_stock!C394,facture!C400:C413))</f>
        <v/>
      </c>
    </row>
    <row r="395" spans="2:5" ht="15.75" x14ac:dyDescent="0.25">
      <c r="B395" s="11"/>
      <c r="C395" s="7"/>
      <c r="D395" s="2"/>
      <c r="E395" s="26" t="str">
        <f>IF(C395="","",(D395+entrées!I394)-SUMIF(facture!B401:B414,table_stock!C395,facture!C401:C414))</f>
        <v/>
      </c>
    </row>
    <row r="396" spans="2:5" ht="15.75" x14ac:dyDescent="0.25">
      <c r="B396" s="11"/>
      <c r="C396" s="7"/>
      <c r="D396" s="2"/>
      <c r="E396" s="26" t="str">
        <f>IF(C396="","",(D396+entrées!I395)-SUMIF(facture!B402:B415,table_stock!C396,facture!C402:C415))</f>
        <v/>
      </c>
    </row>
    <row r="397" spans="2:5" ht="15.75" x14ac:dyDescent="0.25">
      <c r="B397" s="11"/>
      <c r="C397" s="7"/>
      <c r="D397" s="2"/>
      <c r="E397" s="26" t="str">
        <f>IF(C397="","",(D397+entrées!I396)-SUMIF(facture!B403:B416,table_stock!C397,facture!C403:C416))</f>
        <v/>
      </c>
    </row>
    <row r="398" spans="2:5" ht="15.75" x14ac:dyDescent="0.25">
      <c r="B398" s="11"/>
      <c r="C398" s="7"/>
      <c r="D398" s="2"/>
      <c r="E398" s="26" t="str">
        <f>IF(C398="","",(D398+entrées!I397)-SUMIF(facture!B404:B417,table_stock!C398,facture!C404:C417))</f>
        <v/>
      </c>
    </row>
    <row r="399" spans="2:5" ht="15.75" x14ac:dyDescent="0.25">
      <c r="B399" s="11"/>
      <c r="C399" s="7"/>
      <c r="D399" s="2"/>
      <c r="E399" s="26" t="str">
        <f>IF(C399="","",(D399+entrées!I398)-SUMIF(facture!B405:B418,table_stock!C399,facture!C405:C418))</f>
        <v/>
      </c>
    </row>
    <row r="400" spans="2:5" ht="15.75" x14ac:dyDescent="0.25">
      <c r="B400" s="11"/>
      <c r="C400" s="7"/>
      <c r="D400" s="2"/>
      <c r="E400" s="26" t="str">
        <f>IF(C400="","",(D400+entrées!I399)-SUMIF(facture!B406:B419,table_stock!C400,facture!C406:C419))</f>
        <v/>
      </c>
    </row>
    <row r="401" spans="2:5" ht="15.75" x14ac:dyDescent="0.25">
      <c r="B401" s="11"/>
      <c r="C401" s="7"/>
      <c r="D401" s="2"/>
      <c r="E401" s="26" t="str">
        <f>IF(C401="","",(D401+entrées!I400)-SUMIF(facture!B407:B420,table_stock!C401,facture!C407:C420))</f>
        <v/>
      </c>
    </row>
    <row r="402" spans="2:5" ht="15.75" x14ac:dyDescent="0.25">
      <c r="B402" s="11"/>
      <c r="C402" s="7"/>
      <c r="D402" s="2"/>
      <c r="E402" s="26" t="str">
        <f>IF(C402="","",(D402+entrées!I401)-SUMIF(facture!B408:B421,table_stock!C402,facture!C408:C421))</f>
        <v/>
      </c>
    </row>
    <row r="403" spans="2:5" ht="15.75" x14ac:dyDescent="0.25">
      <c r="B403" s="11"/>
      <c r="C403" s="7"/>
      <c r="D403" s="2"/>
      <c r="E403" s="26" t="str">
        <f>IF(C403="","",(D403+entrées!I402)-SUMIF(facture!B409:B422,table_stock!C403,facture!C409:C422))</f>
        <v/>
      </c>
    </row>
    <row r="404" spans="2:5" ht="15.75" x14ac:dyDescent="0.25">
      <c r="B404" s="11"/>
      <c r="C404" s="7"/>
      <c r="D404" s="2"/>
      <c r="E404" s="26" t="str">
        <f>IF(C404="","",(D404+entrées!I403)-SUMIF(facture!B410:B423,table_stock!C404,facture!C410:C423))</f>
        <v/>
      </c>
    </row>
    <row r="405" spans="2:5" ht="15.75" x14ac:dyDescent="0.25">
      <c r="B405" s="11"/>
      <c r="C405" s="7"/>
      <c r="D405" s="2"/>
      <c r="E405" s="26" t="str">
        <f>IF(C405="","",(D405+entrées!I404)-SUMIF(facture!B411:B424,table_stock!C405,facture!C411:C424))</f>
        <v/>
      </c>
    </row>
    <row r="406" spans="2:5" ht="15.75" x14ac:dyDescent="0.25">
      <c r="B406" s="11"/>
      <c r="C406" s="7"/>
      <c r="D406" s="2"/>
      <c r="E406" s="26" t="str">
        <f>IF(C406="","",(D406+entrées!I405)-SUMIF(facture!B412:B425,table_stock!C406,facture!C412:C425))</f>
        <v/>
      </c>
    </row>
    <row r="407" spans="2:5" ht="15.75" x14ac:dyDescent="0.25">
      <c r="B407" s="11"/>
      <c r="C407" s="7"/>
      <c r="D407" s="2"/>
      <c r="E407" s="26" t="str">
        <f>IF(C407="","",(D407+entrées!I406)-SUMIF(facture!B413:B426,table_stock!C407,facture!C413:C426))</f>
        <v/>
      </c>
    </row>
    <row r="408" spans="2:5" ht="15.75" x14ac:dyDescent="0.25">
      <c r="B408" s="11"/>
      <c r="C408" s="7"/>
      <c r="D408" s="2"/>
      <c r="E408" s="26" t="str">
        <f>IF(C408="","",(D408+entrées!I407)-SUMIF(facture!B414:B427,table_stock!C408,facture!C414:C427))</f>
        <v/>
      </c>
    </row>
    <row r="409" spans="2:5" ht="15.75" x14ac:dyDescent="0.25">
      <c r="B409" s="11"/>
      <c r="C409" s="7"/>
      <c r="D409" s="2"/>
      <c r="E409" s="26" t="str">
        <f>IF(C409="","",(D409+entrées!I408)-SUMIF(facture!B415:B428,table_stock!C409,facture!C415:C428))</f>
        <v/>
      </c>
    </row>
    <row r="410" spans="2:5" ht="15.75" x14ac:dyDescent="0.25">
      <c r="B410" s="11"/>
      <c r="C410" s="7"/>
      <c r="D410" s="2"/>
      <c r="E410" s="26" t="str">
        <f>IF(C410="","",(D410+entrées!I409)-SUMIF(facture!B416:B429,table_stock!C410,facture!C416:C429))</f>
        <v/>
      </c>
    </row>
    <row r="411" spans="2:5" ht="15.75" x14ac:dyDescent="0.25">
      <c r="B411" s="11"/>
      <c r="C411" s="7"/>
      <c r="D411" s="2"/>
      <c r="E411" s="26" t="str">
        <f>IF(C411="","",(D411+entrées!I410)-SUMIF(facture!B417:B430,table_stock!C411,facture!C417:C430))</f>
        <v/>
      </c>
    </row>
    <row r="412" spans="2:5" ht="15.75" x14ac:dyDescent="0.25">
      <c r="B412" s="11"/>
      <c r="C412" s="7"/>
      <c r="D412" s="2"/>
      <c r="E412" s="26" t="str">
        <f>IF(C412="","",(D412+entrées!I411)-SUMIF(facture!B418:B431,table_stock!C412,facture!C418:C431))</f>
        <v/>
      </c>
    </row>
    <row r="413" spans="2:5" ht="15.75" x14ac:dyDescent="0.25">
      <c r="B413" s="11"/>
      <c r="C413" s="7"/>
      <c r="D413" s="2"/>
      <c r="E413" s="26" t="str">
        <f>IF(C413="","",(D413+entrées!I412)-SUMIF(facture!B419:B432,table_stock!C413,facture!C419:C432))</f>
        <v/>
      </c>
    </row>
    <row r="414" spans="2:5" ht="15.75" x14ac:dyDescent="0.25">
      <c r="B414" s="11"/>
      <c r="C414" s="7"/>
      <c r="D414" s="2"/>
      <c r="E414" s="26" t="str">
        <f>IF(C414="","",(D414+entrées!I413)-SUMIF(facture!B420:B433,table_stock!C414,facture!C420:C433))</f>
        <v/>
      </c>
    </row>
    <row r="415" spans="2:5" ht="15.75" x14ac:dyDescent="0.25">
      <c r="B415" s="11"/>
      <c r="C415" s="7"/>
      <c r="D415" s="2"/>
      <c r="E415" s="26" t="str">
        <f>IF(C415="","",(D415+entrées!I414)-SUMIF(facture!B421:B434,table_stock!C415,facture!C421:C434))</f>
        <v/>
      </c>
    </row>
    <row r="416" spans="2:5" ht="15.75" x14ac:dyDescent="0.25">
      <c r="B416" s="11"/>
      <c r="C416" s="7"/>
      <c r="D416" s="2"/>
      <c r="E416" s="26" t="str">
        <f>IF(C416="","",(D416+entrées!I415)-SUMIF(facture!B422:B435,table_stock!C416,facture!C422:C435))</f>
        <v/>
      </c>
    </row>
    <row r="417" spans="2:5" ht="15.75" x14ac:dyDescent="0.25">
      <c r="B417" s="11"/>
      <c r="C417" s="7"/>
      <c r="D417" s="2"/>
      <c r="E417" s="26" t="str">
        <f>IF(C417="","",(D417+entrées!I416)-SUMIF(facture!B423:B436,table_stock!C417,facture!C423:C436))</f>
        <v/>
      </c>
    </row>
    <row r="418" spans="2:5" ht="15.75" x14ac:dyDescent="0.25">
      <c r="B418" s="11"/>
      <c r="C418" s="7"/>
      <c r="D418" s="2"/>
      <c r="E418" s="26" t="str">
        <f>IF(C418="","",(D418+entrées!I417)-SUMIF(facture!B424:B437,table_stock!C418,facture!C424:C437))</f>
        <v/>
      </c>
    </row>
    <row r="419" spans="2:5" ht="15.75" x14ac:dyDescent="0.25">
      <c r="B419" s="11"/>
      <c r="C419" s="7"/>
      <c r="D419" s="2"/>
      <c r="E419" s="26" t="str">
        <f>IF(C419="","",(D419+entrées!I418)-SUMIF(facture!B425:B438,table_stock!C419,facture!C425:C438))</f>
        <v/>
      </c>
    </row>
    <row r="420" spans="2:5" ht="15.75" x14ac:dyDescent="0.25">
      <c r="B420" s="11"/>
      <c r="C420" s="7"/>
      <c r="D420" s="2"/>
      <c r="E420" s="26" t="str">
        <f>IF(C420="","",(D420+entrées!I419)-SUMIF(facture!B426:B439,table_stock!C420,facture!C426:C439))</f>
        <v/>
      </c>
    </row>
    <row r="421" spans="2:5" ht="15.75" x14ac:dyDescent="0.25">
      <c r="B421" s="11"/>
      <c r="C421" s="7"/>
      <c r="D421" s="2"/>
      <c r="E421" s="26" t="str">
        <f>IF(C421="","",(D421+entrées!I420)-SUMIF(facture!B427:B440,table_stock!C421,facture!C427:C440))</f>
        <v/>
      </c>
    </row>
    <row r="422" spans="2:5" ht="15.75" x14ac:dyDescent="0.25">
      <c r="B422" s="11"/>
      <c r="C422" s="7"/>
      <c r="D422" s="2"/>
      <c r="E422" s="26" t="str">
        <f>IF(C422="","",(D422+entrées!I421)-SUMIF(facture!B428:B441,table_stock!C422,facture!C428:C441))</f>
        <v/>
      </c>
    </row>
    <row r="423" spans="2:5" ht="15.75" x14ac:dyDescent="0.25">
      <c r="B423" s="11"/>
      <c r="C423" s="7"/>
      <c r="D423" s="2"/>
      <c r="E423" s="26" t="str">
        <f>IF(C423="","",(D423+entrées!I422)-SUMIF(facture!B429:B442,table_stock!C423,facture!C429:C442))</f>
        <v/>
      </c>
    </row>
    <row r="424" spans="2:5" ht="15.75" x14ac:dyDescent="0.25">
      <c r="B424" s="11"/>
      <c r="C424" s="7"/>
      <c r="D424" s="2"/>
      <c r="E424" s="26" t="str">
        <f>IF(C424="","",(D424+entrées!I423)-SUMIF(facture!B430:B443,table_stock!C424,facture!C430:C443))</f>
        <v/>
      </c>
    </row>
    <row r="425" spans="2:5" ht="15.75" x14ac:dyDescent="0.25">
      <c r="B425" s="11"/>
      <c r="C425" s="7"/>
      <c r="D425" s="2"/>
      <c r="E425" s="26" t="str">
        <f>IF(C425="","",(D425+entrées!I424)-SUMIF(facture!B431:B444,table_stock!C425,facture!C431:C444))</f>
        <v/>
      </c>
    </row>
    <row r="426" spans="2:5" ht="15.75" x14ac:dyDescent="0.25">
      <c r="B426" s="11"/>
      <c r="C426" s="7"/>
      <c r="D426" s="2"/>
      <c r="E426" s="26" t="str">
        <f>IF(C426="","",(D426+entrées!I425)-SUMIF(facture!B432:B445,table_stock!C426,facture!C432:C445))</f>
        <v/>
      </c>
    </row>
    <row r="427" spans="2:5" ht="15.75" x14ac:dyDescent="0.25">
      <c r="B427" s="11"/>
      <c r="C427" s="7"/>
      <c r="D427" s="2"/>
      <c r="E427" s="26" t="str">
        <f>IF(C427="","",(D427+entrées!I426)-SUMIF(facture!B433:B446,table_stock!C427,facture!C433:C446))</f>
        <v/>
      </c>
    </row>
    <row r="428" spans="2:5" ht="15.75" x14ac:dyDescent="0.25">
      <c r="B428" s="11"/>
      <c r="C428" s="7"/>
      <c r="D428" s="2"/>
      <c r="E428" s="26" t="str">
        <f>IF(C428="","",(D428+entrées!I427)-SUMIF(facture!B434:B447,table_stock!C428,facture!C434:C447))</f>
        <v/>
      </c>
    </row>
    <row r="429" spans="2:5" ht="15.75" x14ac:dyDescent="0.25">
      <c r="B429" s="11"/>
      <c r="C429" s="7"/>
      <c r="D429" s="2"/>
      <c r="E429" s="26" t="str">
        <f>IF(C429="","",(D429+entrées!I428)-SUMIF(facture!B435:B448,table_stock!C429,facture!C435:C448))</f>
        <v/>
      </c>
    </row>
    <row r="430" spans="2:5" ht="15.75" x14ac:dyDescent="0.25">
      <c r="B430" s="11"/>
      <c r="C430" s="7"/>
      <c r="D430" s="2"/>
      <c r="E430" s="26" t="str">
        <f>IF(C430="","",(D430+entrées!I429)-SUMIF(facture!B436:B449,table_stock!C430,facture!C436:C449))</f>
        <v/>
      </c>
    </row>
    <row r="431" spans="2:5" ht="15.75" x14ac:dyDescent="0.25">
      <c r="B431" s="11"/>
      <c r="C431" s="7"/>
      <c r="D431" s="2"/>
      <c r="E431" s="26" t="str">
        <f>IF(C431="","",(D431+entrées!I430)-SUMIF(facture!B437:B450,table_stock!C431,facture!C437:C450))</f>
        <v/>
      </c>
    </row>
    <row r="432" spans="2:5" ht="15.75" x14ac:dyDescent="0.25">
      <c r="B432" s="11"/>
      <c r="C432" s="7"/>
      <c r="D432" s="2"/>
      <c r="E432" s="26" t="str">
        <f>IF(C432="","",(D432+entrées!I431)-SUMIF(facture!B438:B451,table_stock!C432,facture!C438:C451))</f>
        <v/>
      </c>
    </row>
    <row r="433" spans="2:5" ht="15.75" x14ac:dyDescent="0.25">
      <c r="B433" s="11"/>
      <c r="C433" s="7"/>
      <c r="D433" s="2"/>
      <c r="E433" s="26" t="str">
        <f>IF(C433="","",(D433+entrées!I432)-SUMIF(facture!B439:B452,table_stock!C433,facture!C439:C452))</f>
        <v/>
      </c>
    </row>
    <row r="434" spans="2:5" ht="15.75" x14ac:dyDescent="0.25">
      <c r="B434" s="11"/>
      <c r="C434" s="7"/>
      <c r="D434" s="2"/>
      <c r="E434" s="26" t="str">
        <f>IF(C434="","",(D434+entrées!I433)-SUMIF(facture!B440:B453,table_stock!C434,facture!C440:C453))</f>
        <v/>
      </c>
    </row>
    <row r="435" spans="2:5" ht="15.75" x14ac:dyDescent="0.25">
      <c r="B435" s="11"/>
      <c r="C435" s="7"/>
      <c r="D435" s="2"/>
      <c r="E435" s="26" t="str">
        <f>IF(C435="","",(D435+entrées!I434)-SUMIF(facture!B441:B454,table_stock!C435,facture!C441:C454))</f>
        <v/>
      </c>
    </row>
    <row r="436" spans="2:5" ht="15.75" x14ac:dyDescent="0.25">
      <c r="B436" s="11"/>
      <c r="C436" s="7"/>
      <c r="D436" s="2"/>
      <c r="E436" s="26" t="str">
        <f>IF(C436="","",(D436+entrées!I435)-SUMIF(facture!B442:B455,table_stock!C436,facture!C442:C455))</f>
        <v/>
      </c>
    </row>
    <row r="437" spans="2:5" ht="15.75" x14ac:dyDescent="0.25">
      <c r="B437" s="11"/>
      <c r="C437" s="7"/>
      <c r="D437" s="2"/>
      <c r="E437" s="26" t="str">
        <f>IF(C437="","",(D437+entrées!I436)-SUMIF(facture!B443:B456,table_stock!C437,facture!C443:C456))</f>
        <v/>
      </c>
    </row>
    <row r="438" spans="2:5" ht="15.75" x14ac:dyDescent="0.25">
      <c r="B438" s="11"/>
      <c r="C438" s="7"/>
      <c r="D438" s="2"/>
      <c r="E438" s="26" t="str">
        <f>IF(C438="","",(D438+entrées!I437)-SUMIF(facture!B444:B457,table_stock!C438,facture!C444:C457))</f>
        <v/>
      </c>
    </row>
    <row r="439" spans="2:5" ht="15.75" x14ac:dyDescent="0.25">
      <c r="B439" s="11"/>
      <c r="C439" s="7"/>
      <c r="D439" s="2"/>
      <c r="E439" s="26" t="str">
        <f>IF(C439="","",(D439+entrées!I438)-SUMIF(facture!B445:B458,table_stock!C439,facture!C445:C458))</f>
        <v/>
      </c>
    </row>
    <row r="440" spans="2:5" ht="15.75" x14ac:dyDescent="0.25">
      <c r="B440" s="11"/>
      <c r="C440" s="7"/>
      <c r="D440" s="2"/>
      <c r="E440" s="26" t="str">
        <f>IF(C440="","",(D440+entrées!I439)-SUMIF(facture!B446:B459,table_stock!C440,facture!C446:C459))</f>
        <v/>
      </c>
    </row>
    <row r="441" spans="2:5" ht="15.75" x14ac:dyDescent="0.25">
      <c r="B441" s="11"/>
      <c r="C441" s="7"/>
      <c r="D441" s="2"/>
      <c r="E441" s="26" t="str">
        <f>IF(C441="","",(D441+entrées!I440)-SUMIF(facture!B447:B460,table_stock!C441,facture!C447:C460))</f>
        <v/>
      </c>
    </row>
    <row r="442" spans="2:5" ht="15.75" x14ac:dyDescent="0.25">
      <c r="B442" s="11"/>
      <c r="C442" s="7"/>
      <c r="D442" s="2"/>
      <c r="E442" s="26" t="str">
        <f>IF(C442="","",(D442+entrées!I441)-SUMIF(facture!B448:B461,table_stock!C442,facture!C448:C461))</f>
        <v/>
      </c>
    </row>
    <row r="443" spans="2:5" ht="15.75" x14ac:dyDescent="0.25">
      <c r="B443" s="11"/>
      <c r="C443" s="7"/>
      <c r="D443" s="2"/>
      <c r="E443" s="26" t="str">
        <f>IF(C443="","",(D443+entrées!I442)-SUMIF(facture!B449:B462,table_stock!C443,facture!C449:C462))</f>
        <v/>
      </c>
    </row>
    <row r="444" spans="2:5" ht="15.75" x14ac:dyDescent="0.25">
      <c r="B444" s="11"/>
      <c r="C444" s="7"/>
      <c r="D444" s="2"/>
      <c r="E444" s="26" t="str">
        <f>IF(C444="","",(D444+entrées!I443)-SUMIF(facture!B450:B463,table_stock!C444,facture!C450:C463))</f>
        <v/>
      </c>
    </row>
    <row r="445" spans="2:5" ht="15.75" x14ac:dyDescent="0.25">
      <c r="B445" s="11"/>
      <c r="C445" s="7"/>
      <c r="D445" s="2"/>
      <c r="E445" s="26" t="str">
        <f>IF(C445="","",(D445+entrées!I444)-SUMIF(facture!B451:B464,table_stock!C445,facture!C451:C464))</f>
        <v/>
      </c>
    </row>
    <row r="446" spans="2:5" ht="15.75" x14ac:dyDescent="0.25">
      <c r="B446" s="11"/>
      <c r="C446" s="7"/>
      <c r="D446" s="2"/>
      <c r="E446" s="26" t="str">
        <f>IF(C446="","",(D446+entrées!I445)-SUMIF(facture!B452:B465,table_stock!C446,facture!C452:C465))</f>
        <v/>
      </c>
    </row>
    <row r="447" spans="2:5" ht="15.75" x14ac:dyDescent="0.25">
      <c r="B447" s="11"/>
      <c r="C447" s="7"/>
      <c r="D447" s="2"/>
      <c r="E447" s="26" t="str">
        <f>IF(C447="","",(D447+entrées!I446)-SUMIF(facture!B453:B466,table_stock!C447,facture!C453:C466))</f>
        <v/>
      </c>
    </row>
    <row r="448" spans="2:5" ht="15.75" x14ac:dyDescent="0.25">
      <c r="B448" s="11"/>
      <c r="C448" s="7"/>
      <c r="D448" s="2"/>
      <c r="E448" s="26" t="str">
        <f>IF(C448="","",(D448+entrées!I447)-SUMIF(facture!B454:B467,table_stock!C448,facture!C454:C467))</f>
        <v/>
      </c>
    </row>
    <row r="449" spans="2:5" ht="15.75" x14ac:dyDescent="0.25">
      <c r="B449" s="11"/>
      <c r="C449" s="7"/>
      <c r="D449" s="2"/>
      <c r="E449" s="26" t="str">
        <f>IF(C449="","",(D449+entrées!I448)-SUMIF(facture!B455:B468,table_stock!C449,facture!C455:C468))</f>
        <v/>
      </c>
    </row>
    <row r="450" spans="2:5" ht="15.75" x14ac:dyDescent="0.25">
      <c r="B450" s="11"/>
      <c r="C450" s="7"/>
      <c r="D450" s="2"/>
      <c r="E450" s="26" t="str">
        <f>IF(C450="","",(D450+entrées!I449)-SUMIF(facture!B456:B469,table_stock!C450,facture!C456:C469))</f>
        <v/>
      </c>
    </row>
    <row r="451" spans="2:5" ht="15.75" x14ac:dyDescent="0.25">
      <c r="B451" s="11"/>
      <c r="C451" s="7"/>
      <c r="D451" s="2"/>
      <c r="E451" s="26" t="str">
        <f>IF(C451="","",(D451+entrées!I450)-SUMIF(facture!B457:B470,table_stock!C451,facture!C457:C470))</f>
        <v/>
      </c>
    </row>
    <row r="452" spans="2:5" ht="15.75" x14ac:dyDescent="0.25">
      <c r="B452" s="11"/>
      <c r="C452" s="7"/>
      <c r="D452" s="2"/>
      <c r="E452" s="26" t="str">
        <f>IF(C452="","",(D452+entrées!I451)-SUMIF(facture!B458:B471,table_stock!C452,facture!C458:C471))</f>
        <v/>
      </c>
    </row>
    <row r="453" spans="2:5" ht="15.75" x14ac:dyDescent="0.25">
      <c r="B453" s="11"/>
      <c r="C453" s="7"/>
      <c r="D453" s="2"/>
      <c r="E453" s="26" t="str">
        <f>IF(C453="","",(D453+entrées!I452)-SUMIF(facture!B459:B472,table_stock!C453,facture!C459:C472))</f>
        <v/>
      </c>
    </row>
    <row r="454" spans="2:5" ht="15.75" x14ac:dyDescent="0.25">
      <c r="B454" s="11"/>
      <c r="C454" s="7"/>
      <c r="D454" s="2"/>
      <c r="E454" s="26" t="str">
        <f>IF(C454="","",(D454+entrées!I453)-SUMIF(facture!B460:B473,table_stock!C454,facture!C460:C473))</f>
        <v/>
      </c>
    </row>
    <row r="455" spans="2:5" ht="15.75" x14ac:dyDescent="0.25">
      <c r="B455" s="11"/>
      <c r="C455" s="7"/>
      <c r="D455" s="2"/>
      <c r="E455" s="26" t="str">
        <f>IF(C455="","",(D455+entrées!I454)-SUMIF(facture!B461:B474,table_stock!C455,facture!C461:C474))</f>
        <v/>
      </c>
    </row>
    <row r="456" spans="2:5" ht="15.75" x14ac:dyDescent="0.25">
      <c r="B456" s="11"/>
      <c r="C456" s="7"/>
      <c r="D456" s="2"/>
      <c r="E456" s="26" t="str">
        <f>IF(C456="","",(D456+entrées!I455)-SUMIF(facture!B462:B475,table_stock!C456,facture!C462:C475))</f>
        <v/>
      </c>
    </row>
    <row r="457" spans="2:5" ht="15.75" x14ac:dyDescent="0.25">
      <c r="B457" s="11"/>
      <c r="C457" s="7"/>
      <c r="D457" s="2"/>
      <c r="E457" s="26" t="str">
        <f>IF(C457="","",(D457+entrées!I456)-SUMIF(facture!B463:B476,table_stock!C457,facture!C463:C476))</f>
        <v/>
      </c>
    </row>
    <row r="458" spans="2:5" ht="15.75" x14ac:dyDescent="0.25">
      <c r="B458" s="11"/>
      <c r="C458" s="7"/>
      <c r="D458" s="2"/>
      <c r="E458" s="26" t="str">
        <f>IF(C458="","",(D458+entrées!I457)-SUMIF(facture!B464:B477,table_stock!C458,facture!C464:C477))</f>
        <v/>
      </c>
    </row>
    <row r="459" spans="2:5" ht="15.75" x14ac:dyDescent="0.25">
      <c r="B459" s="11"/>
      <c r="C459" s="7"/>
      <c r="D459" s="2"/>
      <c r="E459" s="26" t="str">
        <f>IF(C459="","",(D459+entrées!I458)-SUMIF(facture!B465:B478,table_stock!C459,facture!C465:C478))</f>
        <v/>
      </c>
    </row>
    <row r="460" spans="2:5" ht="15.75" x14ac:dyDescent="0.25">
      <c r="B460" s="11"/>
      <c r="C460" s="7"/>
      <c r="D460" s="2"/>
      <c r="E460" s="26" t="str">
        <f>IF(C460="","",(D460+entrées!I459)-SUMIF(facture!B466:B479,table_stock!C460,facture!C466:C479))</f>
        <v/>
      </c>
    </row>
    <row r="461" spans="2:5" ht="15.75" x14ac:dyDescent="0.25">
      <c r="B461" s="11"/>
      <c r="C461" s="7"/>
      <c r="D461" s="2"/>
      <c r="E461" s="26" t="str">
        <f>IF(C461="","",(D461+entrées!I460)-SUMIF(facture!B467:B480,table_stock!C461,facture!C467:C480))</f>
        <v/>
      </c>
    </row>
    <row r="462" spans="2:5" ht="15.75" x14ac:dyDescent="0.25">
      <c r="B462" s="11"/>
      <c r="C462" s="7"/>
      <c r="D462" s="2"/>
      <c r="E462" s="26" t="str">
        <f>IF(C462="","",(D462+entrées!I461)-SUMIF(facture!B468:B481,table_stock!C462,facture!C468:C481))</f>
        <v/>
      </c>
    </row>
    <row r="463" spans="2:5" ht="15.75" x14ac:dyDescent="0.25">
      <c r="B463" s="11"/>
      <c r="C463" s="7"/>
      <c r="D463" s="2"/>
      <c r="E463" s="26" t="str">
        <f>IF(C463="","",(D463+entrées!I462)-SUMIF(facture!B469:B482,table_stock!C463,facture!C469:C482))</f>
        <v/>
      </c>
    </row>
    <row r="464" spans="2:5" ht="15.75" x14ac:dyDescent="0.25">
      <c r="B464" s="11"/>
      <c r="C464" s="7"/>
      <c r="D464" s="2"/>
      <c r="E464" s="26" t="str">
        <f>IF(C464="","",(D464+entrées!I463)-SUMIF(facture!B470:B483,table_stock!C464,facture!C470:C483))</f>
        <v/>
      </c>
    </row>
    <row r="465" spans="2:5" ht="15.75" x14ac:dyDescent="0.25">
      <c r="B465" s="11"/>
      <c r="C465" s="7"/>
      <c r="D465" s="2"/>
      <c r="E465" s="26" t="str">
        <f>IF(C465="","",(D465+entrées!I464)-SUMIF(facture!B471:B484,table_stock!C465,facture!C471:C484))</f>
        <v/>
      </c>
    </row>
    <row r="466" spans="2:5" ht="15.75" x14ac:dyDescent="0.25">
      <c r="B466" s="11"/>
      <c r="C466" s="7"/>
      <c r="D466" s="2"/>
      <c r="E466" s="26" t="str">
        <f>IF(C466="","",(D466+entrées!I465)-SUMIF(facture!B472:B485,table_stock!C466,facture!C472:C485))</f>
        <v/>
      </c>
    </row>
    <row r="467" spans="2:5" ht="15.75" x14ac:dyDescent="0.25">
      <c r="B467" s="11"/>
      <c r="C467" s="7"/>
      <c r="D467" s="2"/>
      <c r="E467" s="26" t="str">
        <f>IF(C467="","",(D467+entrées!I466)-SUMIF(facture!B473:B486,table_stock!C467,facture!C473:C486))</f>
        <v/>
      </c>
    </row>
    <row r="468" spans="2:5" ht="15.75" x14ac:dyDescent="0.25">
      <c r="B468" s="11"/>
      <c r="C468" s="7"/>
      <c r="D468" s="2"/>
      <c r="E468" s="26" t="str">
        <f>IF(C468="","",(D468+entrées!I467)-SUMIF(facture!B474:B487,table_stock!C468,facture!C474:C487))</f>
        <v/>
      </c>
    </row>
    <row r="469" spans="2:5" ht="15.75" x14ac:dyDescent="0.25">
      <c r="B469" s="11"/>
      <c r="C469" s="7"/>
      <c r="D469" s="2"/>
      <c r="E469" s="26" t="str">
        <f>IF(C469="","",(D469+entrées!I468)-SUMIF(facture!B475:B488,table_stock!C469,facture!C475:C488))</f>
        <v/>
      </c>
    </row>
    <row r="470" spans="2:5" ht="15.75" x14ac:dyDescent="0.25">
      <c r="B470" s="11"/>
      <c r="C470" s="7"/>
      <c r="D470" s="2"/>
      <c r="E470" s="26" t="str">
        <f>IF(C470="","",(D470+entrées!I469)-SUMIF(facture!B476:B489,table_stock!C470,facture!C476:C489))</f>
        <v/>
      </c>
    </row>
    <row r="471" spans="2:5" ht="15.75" x14ac:dyDescent="0.25">
      <c r="B471" s="11"/>
      <c r="C471" s="7"/>
      <c r="D471" s="2"/>
      <c r="E471" s="26" t="str">
        <f>IF(C471="","",(D471+entrées!I470)-SUMIF(facture!B477:B490,table_stock!C471,facture!C477:C490))</f>
        <v/>
      </c>
    </row>
    <row r="472" spans="2:5" ht="15.75" x14ac:dyDescent="0.25">
      <c r="B472" s="11"/>
      <c r="C472" s="7"/>
      <c r="D472" s="2"/>
      <c r="E472" s="26" t="str">
        <f>IF(C472="","",(D472+entrées!I471)-SUMIF(facture!B478:B491,table_stock!C472,facture!C478:C491))</f>
        <v/>
      </c>
    </row>
    <row r="473" spans="2:5" ht="15.75" x14ac:dyDescent="0.25">
      <c r="B473" s="11"/>
      <c r="C473" s="7"/>
      <c r="D473" s="2"/>
      <c r="E473" s="26" t="str">
        <f>IF(C473="","",(D473+entrées!I472)-SUMIF(facture!B479:B492,table_stock!C473,facture!C479:C492))</f>
        <v/>
      </c>
    </row>
    <row r="474" spans="2:5" ht="15.75" x14ac:dyDescent="0.25">
      <c r="B474" s="11"/>
      <c r="C474" s="7"/>
      <c r="D474" s="2"/>
      <c r="E474" s="26" t="str">
        <f>IF(C474="","",(D474+entrées!I473)-SUMIF(facture!B480:B493,table_stock!C474,facture!C480:C493))</f>
        <v/>
      </c>
    </row>
    <row r="475" spans="2:5" ht="15.75" x14ac:dyDescent="0.25">
      <c r="B475" s="11"/>
      <c r="C475" s="7"/>
      <c r="D475" s="2"/>
      <c r="E475" s="26" t="str">
        <f>IF(C475="","",(D475+entrées!I474)-SUMIF(facture!B481:B494,table_stock!C475,facture!C481:C494))</f>
        <v/>
      </c>
    </row>
    <row r="476" spans="2:5" ht="15.75" x14ac:dyDescent="0.25">
      <c r="B476" s="11"/>
      <c r="C476" s="7"/>
      <c r="D476" s="2"/>
      <c r="E476" s="26" t="str">
        <f>IF(C476="","",(D476+entrées!I475)-SUMIF(facture!B482:B495,table_stock!C476,facture!C482:C495))</f>
        <v/>
      </c>
    </row>
    <row r="477" spans="2:5" ht="15.75" x14ac:dyDescent="0.25">
      <c r="B477" s="11"/>
      <c r="C477" s="7"/>
      <c r="D477" s="2"/>
      <c r="E477" s="26" t="str">
        <f>IF(C477="","",(D477+entrées!I476)-SUMIF(facture!B483:B496,table_stock!C477,facture!C483:C496))</f>
        <v/>
      </c>
    </row>
    <row r="478" spans="2:5" ht="15.75" x14ac:dyDescent="0.25">
      <c r="B478" s="11"/>
      <c r="C478" s="7"/>
      <c r="D478" s="2"/>
      <c r="E478" s="26" t="str">
        <f>IF(C478="","",(D478+entrées!I477)-SUMIF(facture!B484:B497,table_stock!C478,facture!C484:C497))</f>
        <v/>
      </c>
    </row>
    <row r="479" spans="2:5" ht="15.75" x14ac:dyDescent="0.25">
      <c r="B479" s="11"/>
      <c r="C479" s="7"/>
      <c r="D479" s="2"/>
      <c r="E479" s="26" t="str">
        <f>IF(C479="","",(D479+entrées!I478)-SUMIF(facture!B485:B498,table_stock!C479,facture!C485:C498))</f>
        <v/>
      </c>
    </row>
    <row r="480" spans="2:5" ht="15.75" x14ac:dyDescent="0.25">
      <c r="B480" s="11"/>
      <c r="C480" s="7"/>
      <c r="D480" s="2"/>
      <c r="E480" s="26" t="str">
        <f>IF(C480="","",(D480+entrées!I479)-SUMIF(facture!B486:B499,table_stock!C480,facture!C486:C499))</f>
        <v/>
      </c>
    </row>
    <row r="481" spans="2:5" ht="15.75" x14ac:dyDescent="0.25">
      <c r="B481" s="11"/>
      <c r="C481" s="7"/>
      <c r="D481" s="2"/>
      <c r="E481" s="26" t="str">
        <f>IF(C481="","",(D481+entrées!I480)-SUMIF(facture!B487:B500,table_stock!C481,facture!C487:C500))</f>
        <v/>
      </c>
    </row>
    <row r="482" spans="2:5" ht="15.75" x14ac:dyDescent="0.25">
      <c r="B482" s="11"/>
      <c r="C482" s="7"/>
      <c r="D482" s="2"/>
      <c r="E482" s="26" t="str">
        <f>IF(C482="","",(D482+entrées!I481)-SUMIF(facture!B488:B501,table_stock!C482,facture!C488:C501))</f>
        <v/>
      </c>
    </row>
    <row r="483" spans="2:5" ht="15.75" x14ac:dyDescent="0.25">
      <c r="B483" s="11"/>
      <c r="C483" s="7"/>
      <c r="D483" s="2"/>
      <c r="E483" s="26" t="str">
        <f>IF(C483="","",(D483+entrées!I482)-SUMIF(facture!B489:B502,table_stock!C483,facture!C489:C502))</f>
        <v/>
      </c>
    </row>
    <row r="484" spans="2:5" ht="15.75" x14ac:dyDescent="0.25">
      <c r="B484" s="11"/>
      <c r="C484" s="7"/>
      <c r="D484" s="2"/>
      <c r="E484" s="26" t="str">
        <f>IF(C484="","",(D484+entrées!I483)-SUMIF(facture!B490:B503,table_stock!C484,facture!C490:C503))</f>
        <v/>
      </c>
    </row>
    <row r="485" spans="2:5" ht="15.75" x14ac:dyDescent="0.25">
      <c r="B485" s="11"/>
      <c r="C485" s="7"/>
      <c r="D485" s="2"/>
      <c r="E485" s="26" t="str">
        <f>IF(C485="","",(D485+entrées!I484)-SUMIF(facture!B491:B504,table_stock!C485,facture!C491:C504))</f>
        <v/>
      </c>
    </row>
    <row r="486" spans="2:5" ht="15.75" x14ac:dyDescent="0.25">
      <c r="B486" s="11"/>
      <c r="C486" s="7"/>
      <c r="D486" s="2"/>
      <c r="E486" s="26" t="str">
        <f>IF(C486="","",(D486+entrées!I485)-SUMIF(facture!B492:B505,table_stock!C486,facture!C492:C505))</f>
        <v/>
      </c>
    </row>
    <row r="487" spans="2:5" ht="15.75" x14ac:dyDescent="0.25">
      <c r="B487" s="11"/>
      <c r="C487" s="7"/>
      <c r="D487" s="2"/>
      <c r="E487" s="26" t="str">
        <f>IF(C487="","",(D487+entrées!I486)-SUMIF(facture!B493:B506,table_stock!C487,facture!C493:C506))</f>
        <v/>
      </c>
    </row>
    <row r="488" spans="2:5" ht="15.75" x14ac:dyDescent="0.25">
      <c r="B488" s="11"/>
      <c r="C488" s="7"/>
      <c r="D488" s="2"/>
      <c r="E488" s="26" t="str">
        <f>IF(C488="","",(D488+entrées!I487)-SUMIF(facture!B494:B507,table_stock!C488,facture!C494:C507))</f>
        <v/>
      </c>
    </row>
    <row r="489" spans="2:5" ht="15.75" x14ac:dyDescent="0.25">
      <c r="B489" s="11"/>
      <c r="C489" s="7"/>
      <c r="D489" s="2"/>
      <c r="E489" s="26" t="str">
        <f>IF(C489="","",(D489+entrées!I488)-SUMIF(facture!B495:B508,table_stock!C489,facture!C495:C508))</f>
        <v/>
      </c>
    </row>
    <row r="490" spans="2:5" ht="15.75" x14ac:dyDescent="0.25">
      <c r="B490" s="11"/>
      <c r="C490" s="7"/>
      <c r="D490" s="2"/>
      <c r="E490" s="26" t="str">
        <f>IF(C490="","",(D490+entrées!I489)-SUMIF(facture!B496:B509,table_stock!C490,facture!C496:C509))</f>
        <v/>
      </c>
    </row>
    <row r="491" spans="2:5" ht="15.75" x14ac:dyDescent="0.25">
      <c r="B491" s="11"/>
      <c r="C491" s="7"/>
      <c r="D491" s="2"/>
      <c r="E491" s="26" t="str">
        <f>IF(C491="","",(D491+entrées!I490)-SUMIF(facture!B497:B510,table_stock!C491,facture!C497:C510))</f>
        <v/>
      </c>
    </row>
    <row r="492" spans="2:5" ht="15.75" x14ac:dyDescent="0.25">
      <c r="B492" s="11"/>
      <c r="C492" s="7"/>
      <c r="D492" s="2"/>
      <c r="E492" s="26" t="str">
        <f>IF(C492="","",(D492+entrées!I491)-SUMIF(facture!B498:B511,table_stock!C492,facture!C498:C511))</f>
        <v/>
      </c>
    </row>
    <row r="493" spans="2:5" ht="15.75" x14ac:dyDescent="0.25">
      <c r="B493" s="11"/>
      <c r="C493" s="7"/>
      <c r="D493" s="2"/>
      <c r="E493" s="26" t="str">
        <f>IF(C493="","",(D493+entrées!I492)-SUMIF(facture!B499:B512,table_stock!C493,facture!C499:C512))</f>
        <v/>
      </c>
    </row>
    <row r="494" spans="2:5" ht="15.75" x14ac:dyDescent="0.25">
      <c r="B494" s="11"/>
      <c r="C494" s="7"/>
      <c r="D494" s="2"/>
      <c r="E494" s="26" t="str">
        <f>IF(C494="","",(D494+entrées!I493)-SUMIF(facture!B500:B513,table_stock!C494,facture!C500:C513))</f>
        <v/>
      </c>
    </row>
    <row r="495" spans="2:5" ht="15.75" x14ac:dyDescent="0.25">
      <c r="B495" s="11"/>
      <c r="C495" s="7"/>
      <c r="D495" s="2"/>
      <c r="E495" s="26" t="str">
        <f>IF(C495="","",(D495+entrées!I494)-SUMIF(facture!B501:B514,table_stock!C495,facture!C501:C514))</f>
        <v/>
      </c>
    </row>
    <row r="496" spans="2:5" ht="15.75" x14ac:dyDescent="0.25">
      <c r="B496" s="11"/>
      <c r="C496" s="7"/>
      <c r="D496" s="2"/>
      <c r="E496" s="26" t="str">
        <f>IF(C496="","",(D496+entrées!I495)-SUMIF(facture!B502:B515,table_stock!C496,facture!C502:C515))</f>
        <v/>
      </c>
    </row>
    <row r="497" spans="2:5" ht="15.75" x14ac:dyDescent="0.25">
      <c r="B497" s="11"/>
      <c r="C497" s="7"/>
      <c r="D497" s="2"/>
      <c r="E497" s="26" t="str">
        <f>IF(C497="","",(D497+entrées!I496)-SUMIF(facture!B503:B516,table_stock!C497,facture!C503:C516))</f>
        <v/>
      </c>
    </row>
    <row r="498" spans="2:5" ht="15.75" x14ac:dyDescent="0.25">
      <c r="B498" s="11"/>
      <c r="C498" s="7"/>
      <c r="D498" s="2"/>
      <c r="E498" s="26" t="str">
        <f>IF(C498="","",(D498+entrées!I497)-SUMIF(facture!B504:B517,table_stock!C498,facture!C504:C517))</f>
        <v/>
      </c>
    </row>
    <row r="499" spans="2:5" ht="15.75" x14ac:dyDescent="0.25">
      <c r="B499" s="11"/>
      <c r="C499" s="7"/>
      <c r="D499" s="2"/>
      <c r="E499" s="26" t="str">
        <f>IF(C499="","",(D499+entrées!I498)-SUMIF(facture!B505:B518,table_stock!C499,facture!C505:C518))</f>
        <v/>
      </c>
    </row>
    <row r="500" spans="2:5" ht="15.75" x14ac:dyDescent="0.25">
      <c r="B500" s="11"/>
      <c r="C500" s="7"/>
      <c r="D500" s="2"/>
      <c r="E500" s="26" t="str">
        <f>IF(C500="","",(D500+entrées!I499)-SUMIF(facture!B506:B519,table_stock!C500,facture!C506:C519))</f>
        <v/>
      </c>
    </row>
    <row r="501" spans="2:5" ht="15.75" x14ac:dyDescent="0.25">
      <c r="B501" s="11"/>
      <c r="C501" s="7"/>
      <c r="D501" s="2"/>
      <c r="E501" s="26" t="str">
        <f>IF(C501="","",(D501+entrées!I500)-SUMIF(facture!B507:B520,table_stock!C501,facture!C507:C520))</f>
        <v/>
      </c>
    </row>
    <row r="502" spans="2:5" ht="15.75" x14ac:dyDescent="0.25">
      <c r="B502" s="11"/>
      <c r="C502" s="7"/>
      <c r="D502" s="2"/>
      <c r="E502" s="26" t="str">
        <f>IF(C502="","",(D502+entrées!I501)-SUMIF(facture!B508:B521,table_stock!C502,facture!C508:C521))</f>
        <v/>
      </c>
    </row>
    <row r="503" spans="2:5" ht="15.75" x14ac:dyDescent="0.25">
      <c r="B503" s="11"/>
      <c r="C503" s="7"/>
      <c r="D503" s="2"/>
      <c r="E503" s="26" t="str">
        <f>IF(C503="","",(D503+entrées!I502)-SUMIF(facture!B509:B522,table_stock!C503,facture!C509:C522))</f>
        <v/>
      </c>
    </row>
    <row r="504" spans="2:5" ht="15.75" x14ac:dyDescent="0.25">
      <c r="B504" s="11"/>
      <c r="C504" s="7"/>
      <c r="D504" s="2"/>
      <c r="E504" s="26" t="str">
        <f>IF(C504="","",(D504+entrées!I503)-SUMIF(facture!B510:B523,table_stock!C504,facture!C510:C523))</f>
        <v/>
      </c>
    </row>
    <row r="505" spans="2:5" ht="15.75" x14ac:dyDescent="0.25">
      <c r="B505" s="11"/>
      <c r="C505" s="7"/>
      <c r="D505" s="2"/>
      <c r="E505" s="26" t="str">
        <f>IF(C505="","",(D505+entrées!I504)-SUMIF(facture!B511:B524,table_stock!C505,facture!C511:C524))</f>
        <v/>
      </c>
    </row>
    <row r="506" spans="2:5" ht="15.75" x14ac:dyDescent="0.25">
      <c r="B506" s="11"/>
      <c r="C506" s="7"/>
      <c r="D506" s="2"/>
      <c r="E506" s="26" t="str">
        <f>IF(C506="","",(D506+entrées!I505)-SUMIF(facture!B512:B525,table_stock!C506,facture!C512:C525))</f>
        <v/>
      </c>
    </row>
    <row r="507" spans="2:5" ht="15.75" x14ac:dyDescent="0.25">
      <c r="B507" s="11"/>
      <c r="C507" s="7"/>
      <c r="D507" s="2"/>
      <c r="E507" s="26" t="str">
        <f>IF(C507="","",(D507+entrées!I506)-SUMIF(facture!B513:B526,table_stock!C507,facture!C513:C526))</f>
        <v/>
      </c>
    </row>
    <row r="508" spans="2:5" ht="15.75" x14ac:dyDescent="0.25">
      <c r="B508" s="11"/>
      <c r="C508" s="7"/>
      <c r="D508" s="2"/>
      <c r="E508" s="26" t="str">
        <f>IF(C508="","",(D508+entrées!I507)-SUMIF(facture!B514:B527,table_stock!C508,facture!C514:C527))</f>
        <v/>
      </c>
    </row>
    <row r="509" spans="2:5" ht="15.75" x14ac:dyDescent="0.25">
      <c r="B509" s="11"/>
      <c r="C509" s="7"/>
      <c r="D509" s="2"/>
      <c r="E509" s="26" t="str">
        <f>IF(C509="","",(D509+entrées!I508)-SUMIF(facture!B515:B528,table_stock!C509,facture!C515:C528))</f>
        <v/>
      </c>
    </row>
    <row r="510" spans="2:5" ht="15.75" x14ac:dyDescent="0.25">
      <c r="B510" s="11"/>
      <c r="C510" s="7"/>
      <c r="D510" s="2"/>
      <c r="E510" s="26" t="str">
        <f>IF(C510="","",(D510+entrées!I509)-SUMIF(facture!B516:B529,table_stock!C510,facture!C516:C529))</f>
        <v/>
      </c>
    </row>
    <row r="511" spans="2:5" ht="15.75" x14ac:dyDescent="0.25">
      <c r="B511" s="11"/>
      <c r="C511" s="7"/>
      <c r="D511" s="2"/>
      <c r="E511" s="26" t="str">
        <f>IF(C511="","",(D511+entrées!I510)-SUMIF(facture!B517:B530,table_stock!C511,facture!C517:C530))</f>
        <v/>
      </c>
    </row>
    <row r="512" spans="2:5" ht="15.75" x14ac:dyDescent="0.25">
      <c r="B512" s="11"/>
      <c r="C512" s="7"/>
      <c r="D512" s="2"/>
      <c r="E512" s="26" t="str">
        <f>IF(C512="","",(D512+entrées!I511)-SUMIF(facture!B518:B531,table_stock!C512,facture!C518:C531))</f>
        <v/>
      </c>
    </row>
    <row r="513" spans="2:5" ht="15.75" x14ac:dyDescent="0.25">
      <c r="B513" s="11"/>
      <c r="C513" s="7"/>
      <c r="D513" s="2"/>
      <c r="E513" s="26" t="str">
        <f>IF(C513="","",(D513+entrées!I512)-SUMIF(facture!B519:B532,table_stock!C513,facture!C519:C532))</f>
        <v/>
      </c>
    </row>
    <row r="514" spans="2:5" ht="15.75" x14ac:dyDescent="0.25">
      <c r="B514" s="11"/>
      <c r="C514" s="7"/>
      <c r="D514" s="2"/>
      <c r="E514" s="26" t="str">
        <f>IF(C514="","",(D514+entrées!I513)-SUMIF(facture!B520:B533,table_stock!C514,facture!C520:C533))</f>
        <v/>
      </c>
    </row>
    <row r="515" spans="2:5" ht="15.75" x14ac:dyDescent="0.25">
      <c r="B515" s="11"/>
      <c r="C515" s="7"/>
      <c r="D515" s="2"/>
      <c r="E515" s="26" t="str">
        <f>IF(C515="","",(D515+entrées!I514)-SUMIF(facture!B521:B534,table_stock!C515,facture!C521:C534))</f>
        <v/>
      </c>
    </row>
    <row r="516" spans="2:5" ht="15.75" x14ac:dyDescent="0.25">
      <c r="B516" s="11"/>
      <c r="C516" s="7"/>
      <c r="D516" s="2"/>
      <c r="E516" s="26" t="str">
        <f>IF(C516="","",(D516+entrées!I515)-SUMIF(facture!B522:B535,table_stock!C516,facture!C522:C535))</f>
        <v/>
      </c>
    </row>
    <row r="517" spans="2:5" ht="15.75" x14ac:dyDescent="0.25">
      <c r="B517" s="11"/>
      <c r="C517" s="7"/>
      <c r="D517" s="2"/>
      <c r="E517" s="26" t="str">
        <f>IF(C517="","",(D517+entrées!I516)-SUMIF(facture!B523:B536,table_stock!C517,facture!C523:C536))</f>
        <v/>
      </c>
    </row>
    <row r="518" spans="2:5" ht="15.75" x14ac:dyDescent="0.25">
      <c r="B518" s="11"/>
      <c r="C518" s="7"/>
      <c r="D518" s="2"/>
      <c r="E518" s="26" t="str">
        <f>IF(C518="","",(D518+entrées!I517)-SUMIF(facture!B524:B537,table_stock!C518,facture!C524:C537))</f>
        <v/>
      </c>
    </row>
    <row r="519" spans="2:5" ht="15.75" x14ac:dyDescent="0.25">
      <c r="B519" s="11"/>
      <c r="C519" s="7"/>
      <c r="D519" s="2"/>
      <c r="E519" s="26" t="str">
        <f>IF(C519="","",(D519+entrées!I518)-SUMIF(facture!B525:B538,table_stock!C519,facture!C525:C538))</f>
        <v/>
      </c>
    </row>
    <row r="520" spans="2:5" ht="15.75" x14ac:dyDescent="0.25">
      <c r="B520" s="11"/>
      <c r="C520" s="7"/>
      <c r="D520" s="2"/>
      <c r="E520" s="26" t="str">
        <f>IF(C520="","",(D520+entrées!I519)-SUMIF(facture!B526:B539,table_stock!C520,facture!C526:C539))</f>
        <v/>
      </c>
    </row>
    <row r="521" spans="2:5" ht="15.75" x14ac:dyDescent="0.25">
      <c r="B521" s="11"/>
      <c r="C521" s="7"/>
      <c r="D521" s="2"/>
      <c r="E521" s="26" t="str">
        <f>IF(C521="","",(D521+entrées!I520)-SUMIF(facture!B527:B540,table_stock!C521,facture!C527:C540))</f>
        <v/>
      </c>
    </row>
    <row r="522" spans="2:5" ht="15.75" x14ac:dyDescent="0.25">
      <c r="B522" s="11"/>
      <c r="C522" s="7"/>
      <c r="D522" s="2"/>
      <c r="E522" s="26" t="str">
        <f>IF(C522="","",(D522+entrées!I521)-SUMIF(facture!B528:B541,table_stock!C522,facture!C528:C541))</f>
        <v/>
      </c>
    </row>
    <row r="523" spans="2:5" ht="15.75" x14ac:dyDescent="0.25">
      <c r="B523" s="11"/>
      <c r="C523" s="7"/>
      <c r="D523" s="2"/>
      <c r="E523" s="26" t="str">
        <f>IF(C523="","",(D523+entrées!I522)-SUMIF(facture!B529:B542,table_stock!C523,facture!C529:C542))</f>
        <v/>
      </c>
    </row>
    <row r="524" spans="2:5" ht="15.75" x14ac:dyDescent="0.25">
      <c r="B524" s="11"/>
      <c r="C524" s="7"/>
      <c r="D524" s="2"/>
      <c r="E524" s="26" t="str">
        <f>IF(C524="","",(D524+entrées!I523)-SUMIF(facture!B530:B543,table_stock!C524,facture!C530:C543))</f>
        <v/>
      </c>
    </row>
    <row r="525" spans="2:5" ht="15.75" x14ac:dyDescent="0.25">
      <c r="B525" s="11"/>
      <c r="C525" s="7"/>
      <c r="D525" s="2"/>
      <c r="E525" s="26" t="str">
        <f>IF(C525="","",(D525+entrées!I524)-SUMIF(facture!B531:B544,table_stock!C525,facture!C531:C544))</f>
        <v/>
      </c>
    </row>
    <row r="526" spans="2:5" ht="15.75" x14ac:dyDescent="0.25">
      <c r="B526" s="11"/>
      <c r="C526" s="7"/>
      <c r="D526" s="2"/>
      <c r="E526" s="26" t="str">
        <f>IF(C526="","",(D526+entrées!I525)-SUMIF(facture!B532:B545,table_stock!C526,facture!C532:C545))</f>
        <v/>
      </c>
    </row>
    <row r="527" spans="2:5" ht="15.75" x14ac:dyDescent="0.25">
      <c r="B527" s="11"/>
      <c r="C527" s="7"/>
      <c r="D527" s="2"/>
      <c r="E527" s="26" t="str">
        <f>IF(C527="","",(D527+entrées!I526)-SUMIF(facture!B533:B546,table_stock!C527,facture!C533:C546))</f>
        <v/>
      </c>
    </row>
    <row r="528" spans="2:5" ht="15.75" x14ac:dyDescent="0.25">
      <c r="B528" s="11"/>
      <c r="C528" s="7"/>
      <c r="D528" s="2"/>
      <c r="E528" s="26" t="str">
        <f>IF(C528="","",(D528+entrées!I527)-SUMIF(facture!B534:B547,table_stock!C528,facture!C534:C547))</f>
        <v/>
      </c>
    </row>
    <row r="529" spans="2:5" ht="15.75" x14ac:dyDescent="0.25">
      <c r="B529" s="11"/>
      <c r="C529" s="7"/>
      <c r="D529" s="2"/>
      <c r="E529" s="26" t="str">
        <f>IF(C529="","",(D529+entrées!I528)-SUMIF(facture!B535:B548,table_stock!C529,facture!C535:C548))</f>
        <v/>
      </c>
    </row>
    <row r="530" spans="2:5" ht="15.75" x14ac:dyDescent="0.25">
      <c r="B530" s="11"/>
      <c r="C530" s="7"/>
      <c r="D530" s="2"/>
      <c r="E530" s="26" t="str">
        <f>IF(C530="","",(D530+entrées!I529)-SUMIF(facture!B536:B549,table_stock!C530,facture!C536:C549))</f>
        <v/>
      </c>
    </row>
    <row r="531" spans="2:5" ht="15.75" x14ac:dyDescent="0.25">
      <c r="B531" s="11"/>
      <c r="C531" s="7"/>
      <c r="D531" s="2"/>
      <c r="E531" s="26" t="str">
        <f>IF(C531="","",(D531+entrées!I530)-SUMIF(facture!B537:B550,table_stock!C531,facture!C537:C550))</f>
        <v/>
      </c>
    </row>
    <row r="532" spans="2:5" ht="15.75" x14ac:dyDescent="0.25">
      <c r="B532" s="11"/>
      <c r="C532" s="7"/>
      <c r="D532" s="2"/>
      <c r="E532" s="26" t="str">
        <f>IF(C532="","",(D532+entrées!I531)-SUMIF(facture!B538:B551,table_stock!C532,facture!C538:C551))</f>
        <v/>
      </c>
    </row>
    <row r="533" spans="2:5" ht="15.75" x14ac:dyDescent="0.25">
      <c r="B533" s="11"/>
      <c r="C533" s="7"/>
      <c r="D533" s="2"/>
      <c r="E533" s="26" t="str">
        <f>IF(C533="","",(D533+entrées!I532)-SUMIF(facture!B539:B552,table_stock!C533,facture!C539:C552))</f>
        <v/>
      </c>
    </row>
    <row r="534" spans="2:5" ht="15.75" x14ac:dyDescent="0.25">
      <c r="B534" s="11"/>
      <c r="C534" s="7"/>
      <c r="D534" s="2"/>
      <c r="E534" s="26" t="str">
        <f>IF(C534="","",(D534+entrées!I533)-SUMIF(facture!B540:B553,table_stock!C534,facture!C540:C553))</f>
        <v/>
      </c>
    </row>
    <row r="535" spans="2:5" ht="15.75" x14ac:dyDescent="0.25">
      <c r="B535" s="11"/>
      <c r="C535" s="7"/>
      <c r="D535" s="2"/>
      <c r="E535" s="26" t="str">
        <f>IF(C535="","",(D535+entrées!I534)-SUMIF(facture!B541:B554,table_stock!C535,facture!C541:C554))</f>
        <v/>
      </c>
    </row>
    <row r="536" spans="2:5" ht="15.75" x14ac:dyDescent="0.25">
      <c r="B536" s="11"/>
      <c r="C536" s="7"/>
      <c r="D536" s="2"/>
      <c r="E536" s="26" t="str">
        <f>IF(C536="","",(D536+entrées!I535)-SUMIF(facture!B542:B555,table_stock!C536,facture!C542:C555))</f>
        <v/>
      </c>
    </row>
    <row r="537" spans="2:5" ht="15.75" x14ac:dyDescent="0.25">
      <c r="B537" s="11"/>
      <c r="C537" s="7"/>
      <c r="D537" s="2"/>
      <c r="E537" s="26" t="str">
        <f>IF(C537="","",(D537+entrées!I536)-SUMIF(facture!B543:B556,table_stock!C537,facture!C543:C556))</f>
        <v/>
      </c>
    </row>
    <row r="538" spans="2:5" ht="15.75" x14ac:dyDescent="0.25">
      <c r="B538" s="11"/>
      <c r="C538" s="7"/>
      <c r="D538" s="2"/>
      <c r="E538" s="26" t="str">
        <f>IF(C538="","",(D538+entrées!I537)-SUMIF(facture!B544:B557,table_stock!C538,facture!C544:C557))</f>
        <v/>
      </c>
    </row>
    <row r="539" spans="2:5" ht="15.75" x14ac:dyDescent="0.25">
      <c r="B539" s="11"/>
      <c r="C539" s="7"/>
      <c r="D539" s="2"/>
      <c r="E539" s="26" t="str">
        <f>IF(C539="","",(D539+entrées!I538)-SUMIF(facture!B545:B558,table_stock!C539,facture!C545:C558))</f>
        <v/>
      </c>
    </row>
    <row r="540" spans="2:5" ht="15.75" x14ac:dyDescent="0.25">
      <c r="B540" s="11"/>
      <c r="C540" s="7"/>
      <c r="D540" s="2"/>
      <c r="E540" s="26" t="str">
        <f>IF(C540="","",(D540+entrées!I539)-SUMIF(facture!B546:B559,table_stock!C540,facture!C546:C559))</f>
        <v/>
      </c>
    </row>
    <row r="541" spans="2:5" ht="15.75" x14ac:dyDescent="0.25">
      <c r="B541" s="11"/>
      <c r="C541" s="7"/>
      <c r="D541" s="2"/>
      <c r="E541" s="26" t="str">
        <f>IF(C541="","",(D541+entrées!I540)-SUMIF(facture!B547:B560,table_stock!C541,facture!C547:C560))</f>
        <v/>
      </c>
    </row>
    <row r="542" spans="2:5" ht="15.75" x14ac:dyDescent="0.25">
      <c r="B542" s="11"/>
      <c r="C542" s="7"/>
      <c r="D542" s="2"/>
      <c r="E542" s="26" t="str">
        <f>IF(C542="","",(D542+entrées!I541)-SUMIF(facture!B548:B561,table_stock!C542,facture!C548:C561))</f>
        <v/>
      </c>
    </row>
    <row r="543" spans="2:5" ht="15.75" x14ac:dyDescent="0.25">
      <c r="B543" s="11"/>
      <c r="C543" s="7"/>
      <c r="D543" s="2"/>
      <c r="E543" s="26" t="str">
        <f>IF(C543="","",(D543+entrées!I542)-SUMIF(facture!B549:B562,table_stock!C543,facture!C549:C562))</f>
        <v/>
      </c>
    </row>
    <row r="544" spans="2:5" ht="15.75" x14ac:dyDescent="0.25">
      <c r="B544" s="11"/>
      <c r="C544" s="7"/>
      <c r="D544" s="2"/>
      <c r="E544" s="26" t="str">
        <f>IF(C544="","",(D544+entrées!I543)-SUMIF(facture!B550:B563,table_stock!C544,facture!C550:C563))</f>
        <v/>
      </c>
    </row>
    <row r="545" spans="2:5" ht="15.75" x14ac:dyDescent="0.25">
      <c r="B545" s="11"/>
      <c r="C545" s="7"/>
      <c r="D545" s="2"/>
      <c r="E545" s="26" t="str">
        <f>IF(C545="","",(D545+entrées!I544)-SUMIF(facture!B551:B564,table_stock!C545,facture!C551:C564))</f>
        <v/>
      </c>
    </row>
    <row r="546" spans="2:5" ht="15.75" x14ac:dyDescent="0.25">
      <c r="B546" s="11"/>
      <c r="C546" s="7"/>
      <c r="D546" s="2"/>
      <c r="E546" s="26" t="str">
        <f>IF(C546="","",(D546+entrées!I545)-SUMIF(facture!B552:B565,table_stock!C546,facture!C552:C565))</f>
        <v/>
      </c>
    </row>
    <row r="547" spans="2:5" ht="15.75" x14ac:dyDescent="0.25">
      <c r="B547" s="11"/>
      <c r="C547" s="7"/>
      <c r="D547" s="2"/>
      <c r="E547" s="26" t="str">
        <f>IF(C547="","",(D547+entrées!I546)-SUMIF(facture!B553:B566,table_stock!C547,facture!C553:C566))</f>
        <v/>
      </c>
    </row>
    <row r="548" spans="2:5" ht="15.75" x14ac:dyDescent="0.25">
      <c r="B548" s="11"/>
      <c r="C548" s="7"/>
      <c r="D548" s="2"/>
      <c r="E548" s="26" t="str">
        <f>IF(C548="","",(D548+entrées!I547)-SUMIF(facture!B554:B567,table_stock!C548,facture!C554:C567))</f>
        <v/>
      </c>
    </row>
    <row r="549" spans="2:5" ht="15.75" x14ac:dyDescent="0.25">
      <c r="B549" s="11"/>
      <c r="C549" s="7"/>
      <c r="D549" s="2"/>
      <c r="E549" s="26" t="str">
        <f>IF(C549="","",(D549+entrées!I548)-SUMIF(facture!B555:B568,table_stock!C549,facture!C555:C568))</f>
        <v/>
      </c>
    </row>
    <row r="550" spans="2:5" ht="15.75" x14ac:dyDescent="0.25">
      <c r="B550" s="11"/>
      <c r="C550" s="7"/>
      <c r="D550" s="2"/>
      <c r="E550" s="26" t="str">
        <f>IF(C550="","",(D550+entrées!I549)-SUMIF(facture!B556:B569,table_stock!C550,facture!C556:C569))</f>
        <v/>
      </c>
    </row>
    <row r="551" spans="2:5" ht="15.75" x14ac:dyDescent="0.25">
      <c r="B551" s="11"/>
      <c r="C551" s="7"/>
      <c r="D551" s="2"/>
      <c r="E551" s="26" t="str">
        <f>IF(C551="","",(D551+entrées!I550)-SUMIF(facture!B557:B570,table_stock!C551,facture!C557:C570))</f>
        <v/>
      </c>
    </row>
    <row r="552" spans="2:5" ht="15.75" x14ac:dyDescent="0.25">
      <c r="B552" s="11"/>
      <c r="C552" s="7"/>
      <c r="D552" s="2"/>
      <c r="E552" s="26" t="str">
        <f>IF(C552="","",(D552+entrées!I551)-SUMIF(facture!B558:B571,table_stock!C552,facture!C558:C571))</f>
        <v/>
      </c>
    </row>
    <row r="553" spans="2:5" ht="15.75" x14ac:dyDescent="0.25">
      <c r="B553" s="11"/>
      <c r="C553" s="7"/>
      <c r="D553" s="2"/>
      <c r="E553" s="26" t="str">
        <f>IF(C553="","",(D553+entrées!I552)-SUMIF(facture!B559:B572,table_stock!C553,facture!C559:C572))</f>
        <v/>
      </c>
    </row>
    <row r="554" spans="2:5" ht="15.75" x14ac:dyDescent="0.25">
      <c r="B554" s="11"/>
      <c r="C554" s="7"/>
      <c r="D554" s="2"/>
      <c r="E554" s="26" t="str">
        <f>IF(C554="","",(D554+entrées!I553)-SUMIF(facture!B560:B573,table_stock!C554,facture!C560:C573))</f>
        <v/>
      </c>
    </row>
    <row r="555" spans="2:5" ht="15.75" x14ac:dyDescent="0.25">
      <c r="B555" s="11"/>
      <c r="C555" s="7"/>
      <c r="D555" s="2"/>
      <c r="E555" s="26" t="str">
        <f>IF(C555="","",(D555+entrées!I554)-SUMIF(facture!B561:B574,table_stock!C555,facture!C561:C574))</f>
        <v/>
      </c>
    </row>
    <row r="556" spans="2:5" ht="15.75" x14ac:dyDescent="0.25">
      <c r="B556" s="11"/>
      <c r="C556" s="7"/>
      <c r="D556" s="2"/>
      <c r="E556" s="26" t="str">
        <f>IF(C556="","",(D556+entrées!I555)-SUMIF(facture!B562:B575,table_stock!C556,facture!C562:C575))</f>
        <v/>
      </c>
    </row>
    <row r="557" spans="2:5" ht="15.75" x14ac:dyDescent="0.25">
      <c r="B557" s="11"/>
      <c r="C557" s="7"/>
      <c r="D557" s="2"/>
      <c r="E557" s="26" t="str">
        <f>IF(C557="","",(D557+entrées!I556)-SUMIF(facture!B563:B576,table_stock!C557,facture!C563:C576))</f>
        <v/>
      </c>
    </row>
    <row r="558" spans="2:5" ht="15.75" x14ac:dyDescent="0.25">
      <c r="B558" s="11"/>
      <c r="C558" s="7"/>
      <c r="D558" s="2"/>
      <c r="E558" s="26" t="str">
        <f>IF(C558="","",(D558+entrées!I557)-SUMIF(facture!B564:B577,table_stock!C558,facture!C564:C577))</f>
        <v/>
      </c>
    </row>
    <row r="559" spans="2:5" ht="15.75" x14ac:dyDescent="0.25">
      <c r="B559" s="11"/>
      <c r="C559" s="7"/>
      <c r="D559" s="2"/>
      <c r="E559" s="26" t="str">
        <f>IF(C559="","",(D559+entrées!I558)-SUMIF(facture!B565:B578,table_stock!C559,facture!C565:C578))</f>
        <v/>
      </c>
    </row>
    <row r="560" spans="2:5" ht="15.75" x14ac:dyDescent="0.25">
      <c r="B560" s="11"/>
      <c r="C560" s="7"/>
      <c r="D560" s="2"/>
      <c r="E560" s="26" t="str">
        <f>IF(C560="","",(D560+entrées!I559)-SUMIF(facture!B566:B579,table_stock!C560,facture!C566:C579))</f>
        <v/>
      </c>
    </row>
    <row r="561" spans="2:5" ht="15.75" x14ac:dyDescent="0.25">
      <c r="B561" s="11"/>
      <c r="C561" s="7"/>
      <c r="D561" s="2"/>
      <c r="E561" s="26" t="str">
        <f>IF(C561="","",(D561+entrées!I560)-SUMIF(facture!B567:B580,table_stock!C561,facture!C567:C580))</f>
        <v/>
      </c>
    </row>
    <row r="562" spans="2:5" ht="15.75" x14ac:dyDescent="0.25">
      <c r="B562" s="11"/>
      <c r="C562" s="7"/>
      <c r="D562" s="2"/>
      <c r="E562" s="26" t="str">
        <f>IF(C562="","",(D562+entrées!I561)-SUMIF(facture!B568:B581,table_stock!C562,facture!C568:C581))</f>
        <v/>
      </c>
    </row>
    <row r="563" spans="2:5" ht="15.75" x14ac:dyDescent="0.25">
      <c r="B563" s="11"/>
      <c r="C563" s="7"/>
      <c r="D563" s="2"/>
      <c r="E563" s="26" t="str">
        <f>IF(C563="","",(D563+entrées!I562)-SUMIF(facture!B569:B582,table_stock!C563,facture!C569:C582))</f>
        <v/>
      </c>
    </row>
    <row r="564" spans="2:5" ht="15.75" x14ac:dyDescent="0.25">
      <c r="B564" s="11"/>
      <c r="C564" s="7"/>
      <c r="D564" s="2"/>
      <c r="E564" s="26" t="str">
        <f>IF(C564="","",(D564+entrées!I563)-SUMIF(facture!B570:B583,table_stock!C564,facture!C570:C583))</f>
        <v/>
      </c>
    </row>
    <row r="565" spans="2:5" ht="15.75" x14ac:dyDescent="0.25">
      <c r="B565" s="11"/>
      <c r="C565" s="7"/>
      <c r="D565" s="2"/>
      <c r="E565" s="26" t="str">
        <f>IF(C565="","",(D565+entrées!I564)-SUMIF(facture!B571:B584,table_stock!C565,facture!C571:C584))</f>
        <v/>
      </c>
    </row>
    <row r="566" spans="2:5" ht="15.75" x14ac:dyDescent="0.25">
      <c r="B566" s="11"/>
      <c r="C566" s="7"/>
      <c r="D566" s="2"/>
      <c r="E566" s="26" t="str">
        <f>IF(C566="","",(D566+entrées!I565)-SUMIF(facture!B572:B585,table_stock!C566,facture!C572:C585))</f>
        <v/>
      </c>
    </row>
    <row r="567" spans="2:5" ht="15.75" x14ac:dyDescent="0.25">
      <c r="B567" s="11"/>
      <c r="C567" s="7"/>
      <c r="D567" s="2"/>
      <c r="E567" s="26" t="str">
        <f>IF(C567="","",(D567+entrées!I566)-SUMIF(facture!B573:B586,table_stock!C567,facture!C573:C586))</f>
        <v/>
      </c>
    </row>
    <row r="568" spans="2:5" ht="15.75" x14ac:dyDescent="0.25">
      <c r="B568" s="11"/>
      <c r="C568" s="7"/>
      <c r="D568" s="2"/>
      <c r="E568" s="26" t="str">
        <f>IF(C568="","",(D568+entrées!I567)-SUMIF(facture!B574:B587,table_stock!C568,facture!C574:C587))</f>
        <v/>
      </c>
    </row>
    <row r="569" spans="2:5" ht="15.75" x14ac:dyDescent="0.25">
      <c r="B569" s="11"/>
      <c r="C569" s="7"/>
      <c r="D569" s="2"/>
      <c r="E569" s="26" t="str">
        <f>IF(C569="","",(D569+entrées!I568)-SUMIF(facture!B575:B588,table_stock!C569,facture!C575:C588))</f>
        <v/>
      </c>
    </row>
    <row r="570" spans="2:5" ht="15.75" x14ac:dyDescent="0.25">
      <c r="B570" s="11"/>
      <c r="C570" s="7"/>
      <c r="D570" s="2"/>
      <c r="E570" s="26" t="str">
        <f>IF(C570="","",(D570+entrées!I569)-SUMIF(facture!B576:B589,table_stock!C570,facture!C576:C589))</f>
        <v/>
      </c>
    </row>
    <row r="571" spans="2:5" ht="15.75" x14ac:dyDescent="0.25">
      <c r="B571" s="11"/>
      <c r="C571" s="7"/>
      <c r="D571" s="2"/>
      <c r="E571" s="26" t="str">
        <f>IF(C571="","",(D571+entrées!I570)-SUMIF(facture!B577:B590,table_stock!C571,facture!C577:C590))</f>
        <v/>
      </c>
    </row>
    <row r="572" spans="2:5" ht="15.75" x14ac:dyDescent="0.25">
      <c r="B572" s="11"/>
      <c r="C572" s="7"/>
      <c r="D572" s="2"/>
      <c r="E572" s="26" t="str">
        <f>IF(C572="","",(D572+entrées!I571)-SUMIF(facture!B578:B591,table_stock!C572,facture!C578:C591))</f>
        <v/>
      </c>
    </row>
    <row r="573" spans="2:5" ht="15.75" x14ac:dyDescent="0.25">
      <c r="B573" s="11"/>
      <c r="C573" s="7"/>
      <c r="D573" s="2"/>
      <c r="E573" s="26" t="str">
        <f>IF(C573="","",(D573+entrées!I572)-SUMIF(facture!B579:B592,table_stock!C573,facture!C579:C592))</f>
        <v/>
      </c>
    </row>
    <row r="574" spans="2:5" ht="15.75" x14ac:dyDescent="0.25">
      <c r="B574" s="11"/>
      <c r="C574" s="7"/>
      <c r="D574" s="2"/>
      <c r="E574" s="26" t="str">
        <f>IF(C574="","",(D574+entrées!I573)-SUMIF(facture!B580:B593,table_stock!C574,facture!C580:C593))</f>
        <v/>
      </c>
    </row>
    <row r="575" spans="2:5" ht="15.75" x14ac:dyDescent="0.25">
      <c r="B575" s="11"/>
      <c r="C575" s="7"/>
      <c r="D575" s="2"/>
      <c r="E575" s="26" t="str">
        <f>IF(C575="","",(D575+entrées!I574)-SUMIF(facture!B581:B594,table_stock!C575,facture!C581:C594))</f>
        <v/>
      </c>
    </row>
    <row r="576" spans="2:5" ht="15.75" x14ac:dyDescent="0.25">
      <c r="B576" s="11"/>
      <c r="C576" s="7"/>
      <c r="D576" s="2"/>
      <c r="E576" s="26" t="str">
        <f>IF(C576="","",(D576+entrées!I575)-SUMIF(facture!B582:B595,table_stock!C576,facture!C582:C595))</f>
        <v/>
      </c>
    </row>
    <row r="577" spans="2:5" ht="15.75" x14ac:dyDescent="0.25">
      <c r="B577" s="11"/>
      <c r="C577" s="7"/>
      <c r="D577" s="2"/>
      <c r="E577" s="26" t="str">
        <f>IF(C577="","",(D577+entrées!I576)-SUMIF(facture!B583:B596,table_stock!C577,facture!C583:C596))</f>
        <v/>
      </c>
    </row>
    <row r="578" spans="2:5" ht="15.75" x14ac:dyDescent="0.25">
      <c r="B578" s="11"/>
      <c r="C578" s="7"/>
      <c r="D578" s="2"/>
      <c r="E578" s="26" t="str">
        <f>IF(C578="","",(D578+entrées!I577)-SUMIF(facture!B584:B597,table_stock!C578,facture!C584:C597))</f>
        <v/>
      </c>
    </row>
    <row r="579" spans="2:5" ht="15.75" x14ac:dyDescent="0.25">
      <c r="B579" s="11"/>
      <c r="C579" s="7"/>
      <c r="D579" s="2"/>
      <c r="E579" s="26" t="str">
        <f>IF(C579="","",(D579+entrées!I578)-SUMIF(facture!B585:B598,table_stock!C579,facture!C585:C598))</f>
        <v/>
      </c>
    </row>
    <row r="580" spans="2:5" ht="15.75" x14ac:dyDescent="0.25">
      <c r="B580" s="11"/>
      <c r="C580" s="7"/>
      <c r="D580" s="2"/>
      <c r="E580" s="26" t="str">
        <f>IF(C580="","",(D580+entrées!I579)-SUMIF(facture!B586:B599,table_stock!C580,facture!C586:C599))</f>
        <v/>
      </c>
    </row>
    <row r="581" spans="2:5" ht="15.75" x14ac:dyDescent="0.25">
      <c r="B581" s="11"/>
      <c r="C581" s="7"/>
      <c r="D581" s="2"/>
      <c r="E581" s="26" t="str">
        <f>IF(C581="","",(D581+entrées!I580)-SUMIF(facture!B587:B600,table_stock!C581,facture!C587:C600))</f>
        <v/>
      </c>
    </row>
    <row r="582" spans="2:5" ht="15.75" x14ac:dyDescent="0.25">
      <c r="B582" s="11"/>
      <c r="C582" s="7"/>
      <c r="D582" s="2"/>
      <c r="E582" s="26" t="str">
        <f>IF(C582="","",(D582+entrées!I581)-SUMIF(facture!B588:B601,table_stock!C582,facture!C588:C601))</f>
        <v/>
      </c>
    </row>
    <row r="583" spans="2:5" ht="15.75" x14ac:dyDescent="0.25">
      <c r="B583" s="11"/>
      <c r="C583" s="7"/>
      <c r="D583" s="2"/>
      <c r="E583" s="26" t="str">
        <f>IF(C583="","",(D583+entrées!I582)-SUMIF(facture!B589:B602,table_stock!C583,facture!C589:C602))</f>
        <v/>
      </c>
    </row>
    <row r="584" spans="2:5" ht="15.75" x14ac:dyDescent="0.25">
      <c r="B584" s="11"/>
      <c r="C584" s="7"/>
      <c r="D584" s="2"/>
      <c r="E584" s="26" t="str">
        <f>IF(C584="","",(D584+entrées!I583)-SUMIF(facture!B590:B603,table_stock!C584,facture!C590:C603))</f>
        <v/>
      </c>
    </row>
    <row r="585" spans="2:5" ht="15.75" x14ac:dyDescent="0.25">
      <c r="B585" s="11"/>
      <c r="C585" s="7"/>
      <c r="D585" s="2"/>
      <c r="E585" s="26" t="str">
        <f>IF(C585="","",(D585+entrées!I584)-SUMIF(facture!B591:B604,table_stock!C585,facture!C591:C604))</f>
        <v/>
      </c>
    </row>
    <row r="586" spans="2:5" ht="15.75" x14ac:dyDescent="0.25">
      <c r="B586" s="11"/>
      <c r="C586" s="7"/>
      <c r="D586" s="2"/>
      <c r="E586" s="26" t="str">
        <f>IF(C586="","",(D586+entrées!I585)-SUMIF(facture!B592:B605,table_stock!C586,facture!C592:C605))</f>
        <v/>
      </c>
    </row>
    <row r="587" spans="2:5" ht="15.75" x14ac:dyDescent="0.25">
      <c r="B587" s="11"/>
      <c r="C587" s="7"/>
      <c r="D587" s="2"/>
      <c r="E587" s="26" t="str">
        <f>IF(C587="","",(D587+entrées!I586)-SUMIF(facture!B593:B606,table_stock!C587,facture!C593:C606))</f>
        <v/>
      </c>
    </row>
    <row r="588" spans="2:5" ht="15.75" x14ac:dyDescent="0.25">
      <c r="B588" s="11"/>
      <c r="C588" s="7"/>
      <c r="D588" s="2"/>
      <c r="E588" s="26" t="str">
        <f>IF(C588="","",(D588+entrées!I587)-SUMIF(facture!B594:B607,table_stock!C588,facture!C594:C607))</f>
        <v/>
      </c>
    </row>
    <row r="589" spans="2:5" ht="15.75" x14ac:dyDescent="0.25">
      <c r="B589" s="11"/>
      <c r="C589" s="7"/>
      <c r="D589" s="2"/>
      <c r="E589" s="26" t="str">
        <f>IF(C589="","",(D589+entrées!I588)-SUMIF(facture!B595:B608,table_stock!C589,facture!C595:C608))</f>
        <v/>
      </c>
    </row>
    <row r="590" spans="2:5" ht="15.75" x14ac:dyDescent="0.25">
      <c r="B590" s="11"/>
      <c r="C590" s="7"/>
      <c r="D590" s="2"/>
      <c r="E590" s="26" t="str">
        <f>IF(C590="","",(D590+entrées!I589)-SUMIF(facture!B596:B609,table_stock!C590,facture!C596:C609))</f>
        <v/>
      </c>
    </row>
    <row r="591" spans="2:5" ht="15.75" x14ac:dyDescent="0.25">
      <c r="B591" s="11"/>
      <c r="C591" s="7"/>
      <c r="D591" s="2"/>
      <c r="E591" s="26" t="str">
        <f>IF(C591="","",(D591+entrées!I590)-SUMIF(facture!B597:B610,table_stock!C591,facture!C597:C610))</f>
        <v/>
      </c>
    </row>
    <row r="592" spans="2:5" ht="15.75" x14ac:dyDescent="0.25">
      <c r="B592" s="11"/>
      <c r="C592" s="7"/>
      <c r="D592" s="2"/>
      <c r="E592" s="26" t="str">
        <f>IF(C592="","",(D592+entrées!I591)-SUMIF(facture!B598:B611,table_stock!C592,facture!C598:C611))</f>
        <v/>
      </c>
    </row>
    <row r="593" spans="2:5" ht="15.75" x14ac:dyDescent="0.25">
      <c r="B593" s="11"/>
      <c r="C593" s="7"/>
      <c r="D593" s="2"/>
      <c r="E593" s="26" t="str">
        <f>IF(C593="","",(D593+entrées!I592)-SUMIF(facture!B599:B612,table_stock!C593,facture!C599:C612))</f>
        <v/>
      </c>
    </row>
    <row r="594" spans="2:5" ht="15.75" x14ac:dyDescent="0.25">
      <c r="B594" s="11"/>
      <c r="C594" s="7"/>
      <c r="D594" s="2"/>
      <c r="E594" s="26" t="str">
        <f>IF(C594="","",(D594+entrées!I593)-SUMIF(facture!B600:B613,table_stock!C594,facture!C600:C613))</f>
        <v/>
      </c>
    </row>
    <row r="595" spans="2:5" ht="15.75" x14ac:dyDescent="0.25">
      <c r="B595" s="11"/>
      <c r="C595" s="7"/>
      <c r="D595" s="2"/>
      <c r="E595" s="26" t="str">
        <f>IF(C595="","",(D595+entrées!I594)-SUMIF(facture!B601:B614,table_stock!C595,facture!C601:C614))</f>
        <v/>
      </c>
    </row>
    <row r="596" spans="2:5" ht="15.75" x14ac:dyDescent="0.25">
      <c r="B596" s="11"/>
      <c r="C596" s="7"/>
      <c r="D596" s="2"/>
      <c r="E596" s="26" t="str">
        <f>IF(C596="","",(D596+entrées!I595)-SUMIF(facture!B602:B615,table_stock!C596,facture!C602:C615))</f>
        <v/>
      </c>
    </row>
    <row r="597" spans="2:5" ht="15.75" x14ac:dyDescent="0.25">
      <c r="B597" s="11"/>
      <c r="C597" s="7"/>
      <c r="D597" s="2"/>
      <c r="E597" s="26" t="str">
        <f>IF(C597="","",(D597+entrées!I596)-SUMIF(facture!B603:B616,table_stock!C597,facture!C603:C616))</f>
        <v/>
      </c>
    </row>
    <row r="598" spans="2:5" ht="15.75" x14ac:dyDescent="0.25">
      <c r="B598" s="11"/>
      <c r="C598" s="7"/>
      <c r="D598" s="2"/>
      <c r="E598" s="26" t="str">
        <f>IF(C598="","",(D598+entrées!I597)-SUMIF(facture!B604:B617,table_stock!C598,facture!C604:C617))</f>
        <v/>
      </c>
    </row>
    <row r="599" spans="2:5" ht="15.75" x14ac:dyDescent="0.25">
      <c r="B599" s="11"/>
      <c r="C599" s="7"/>
      <c r="D599" s="2"/>
      <c r="E599" s="26" t="str">
        <f>IF(C599="","",(D599+entrées!I598)-SUMIF(facture!B605:B618,table_stock!C599,facture!C605:C618))</f>
        <v/>
      </c>
    </row>
    <row r="600" spans="2:5" ht="15.75" x14ac:dyDescent="0.25">
      <c r="B600" s="11"/>
      <c r="C600" s="7"/>
      <c r="D600" s="2"/>
      <c r="E600" s="26" t="str">
        <f>IF(C600="","",(D600+entrées!I599)-SUMIF(facture!B606:B619,table_stock!C600,facture!C606:C619))</f>
        <v/>
      </c>
    </row>
    <row r="601" spans="2:5" ht="15.75" x14ac:dyDescent="0.25">
      <c r="B601" s="11"/>
      <c r="C601" s="7"/>
      <c r="D601" s="2"/>
      <c r="E601" s="26" t="str">
        <f>IF(C601="","",(D601+entrées!I600)-SUMIF(facture!B607:B620,table_stock!C601,facture!C607:C620))</f>
        <v/>
      </c>
    </row>
    <row r="602" spans="2:5" ht="15.75" x14ac:dyDescent="0.25">
      <c r="B602" s="11"/>
      <c r="C602" s="7"/>
      <c r="D602" s="2"/>
      <c r="E602" s="26" t="str">
        <f>IF(C602="","",(D602+entrées!I601)-SUMIF(facture!B608:B621,table_stock!C602,facture!C608:C621))</f>
        <v/>
      </c>
    </row>
    <row r="603" spans="2:5" ht="15.75" x14ac:dyDescent="0.25">
      <c r="B603" s="11"/>
      <c r="C603" s="7"/>
      <c r="D603" s="2"/>
      <c r="E603" s="26" t="str">
        <f>IF(C603="","",(D603+entrées!I602)-SUMIF(facture!B609:B622,table_stock!C603,facture!C609:C622))</f>
        <v/>
      </c>
    </row>
    <row r="604" spans="2:5" ht="15.75" x14ac:dyDescent="0.25">
      <c r="B604" s="11"/>
      <c r="C604" s="7"/>
      <c r="D604" s="2"/>
      <c r="E604" s="26" t="str">
        <f>IF(C604="","",(D604+entrées!I603)-SUMIF(facture!B610:B623,table_stock!C604,facture!C610:C623))</f>
        <v/>
      </c>
    </row>
    <row r="605" spans="2:5" ht="15.75" x14ac:dyDescent="0.25">
      <c r="B605" s="11"/>
      <c r="C605" s="7"/>
      <c r="D605" s="2"/>
      <c r="E605" s="26" t="str">
        <f>IF(C605="","",(D605+entrées!I604)-SUMIF(facture!B611:B624,table_stock!C605,facture!C611:C624))</f>
        <v/>
      </c>
    </row>
    <row r="606" spans="2:5" ht="15.75" x14ac:dyDescent="0.25">
      <c r="B606" s="11"/>
      <c r="C606" s="7"/>
      <c r="D606" s="2"/>
      <c r="E606" s="26" t="str">
        <f>IF(C606="","",(D606+entrées!I605)-SUMIF(facture!B612:B625,table_stock!C606,facture!C612:C625))</f>
        <v/>
      </c>
    </row>
    <row r="607" spans="2:5" ht="15.75" x14ac:dyDescent="0.25">
      <c r="B607" s="11"/>
      <c r="C607" s="7"/>
      <c r="D607" s="2"/>
      <c r="E607" s="26" t="str">
        <f>IF(C607="","",(D607+entrées!I606)-SUMIF(facture!B613:B626,table_stock!C607,facture!C613:C626))</f>
        <v/>
      </c>
    </row>
    <row r="608" spans="2:5" ht="15.75" x14ac:dyDescent="0.25">
      <c r="B608" s="11"/>
      <c r="C608" s="7"/>
      <c r="D608" s="2"/>
      <c r="E608" s="26" t="str">
        <f>IF(C608="","",(D608+entrées!I607)-SUMIF(facture!B614:B627,table_stock!C608,facture!C614:C627))</f>
        <v/>
      </c>
    </row>
    <row r="609" spans="2:5" ht="15.75" x14ac:dyDescent="0.25">
      <c r="B609" s="11"/>
      <c r="C609" s="7"/>
      <c r="D609" s="2"/>
      <c r="E609" s="26" t="str">
        <f>IF(C609="","",(D609+entrées!I608)-SUMIF(facture!B615:B628,table_stock!C609,facture!C615:C628))</f>
        <v/>
      </c>
    </row>
    <row r="610" spans="2:5" ht="15.75" x14ac:dyDescent="0.25">
      <c r="B610" s="11"/>
      <c r="C610" s="7"/>
      <c r="D610" s="2"/>
      <c r="E610" s="26" t="str">
        <f>IF(C610="","",(D610+entrées!I609)-SUMIF(facture!B616:B629,table_stock!C610,facture!C616:C629))</f>
        <v/>
      </c>
    </row>
    <row r="611" spans="2:5" ht="15.75" x14ac:dyDescent="0.25">
      <c r="B611" s="11"/>
      <c r="C611" s="7"/>
      <c r="D611" s="2"/>
      <c r="E611" s="26" t="str">
        <f>IF(C611="","",(D611+entrées!I610)-SUMIF(facture!B617:B630,table_stock!C611,facture!C617:C630))</f>
        <v/>
      </c>
    </row>
    <row r="612" spans="2:5" ht="15.75" x14ac:dyDescent="0.25">
      <c r="B612" s="11"/>
      <c r="C612" s="7"/>
      <c r="D612" s="2"/>
      <c r="E612" s="26" t="str">
        <f>IF(C612="","",(D612+entrées!I611)-SUMIF(facture!B618:B631,table_stock!C612,facture!C618:C631))</f>
        <v/>
      </c>
    </row>
    <row r="613" spans="2:5" ht="15.75" x14ac:dyDescent="0.25">
      <c r="B613" s="11"/>
      <c r="C613" s="7"/>
      <c r="D613" s="2"/>
      <c r="E613" s="26" t="str">
        <f>IF(C613="","",(D613+entrées!I612)-SUMIF(facture!B619:B632,table_stock!C613,facture!C619:C632))</f>
        <v/>
      </c>
    </row>
    <row r="614" spans="2:5" ht="15.75" x14ac:dyDescent="0.25">
      <c r="B614" s="11"/>
      <c r="C614" s="7"/>
      <c r="D614" s="2"/>
      <c r="E614" s="26" t="str">
        <f>IF(C614="","",(D614+entrées!I613)-SUMIF(facture!B620:B633,table_stock!C614,facture!C620:C633))</f>
        <v/>
      </c>
    </row>
    <row r="615" spans="2:5" ht="15.75" x14ac:dyDescent="0.25">
      <c r="B615" s="11"/>
      <c r="C615" s="7"/>
      <c r="D615" s="2"/>
      <c r="E615" s="26" t="str">
        <f>IF(C615="","",(D615+entrées!I614)-SUMIF(facture!B621:B634,table_stock!C615,facture!C621:C634))</f>
        <v/>
      </c>
    </row>
    <row r="616" spans="2:5" ht="15.75" x14ac:dyDescent="0.25">
      <c r="B616" s="11"/>
      <c r="C616" s="7"/>
      <c r="D616" s="2"/>
      <c r="E616" s="26" t="str">
        <f>IF(C616="","",(D616+entrées!I615)-SUMIF(facture!B622:B635,table_stock!C616,facture!C622:C635))</f>
        <v/>
      </c>
    </row>
    <row r="617" spans="2:5" ht="15.75" x14ac:dyDescent="0.25">
      <c r="B617" s="11"/>
      <c r="C617" s="7"/>
      <c r="D617" s="2"/>
      <c r="E617" s="26" t="str">
        <f>IF(C617="","",(D617+entrées!I616)-SUMIF(facture!B623:B636,table_stock!C617,facture!C623:C636))</f>
        <v/>
      </c>
    </row>
    <row r="618" spans="2:5" ht="15.75" x14ac:dyDescent="0.25">
      <c r="B618" s="11"/>
      <c r="C618" s="7"/>
      <c r="D618" s="2"/>
      <c r="E618" s="26" t="str">
        <f>IF(C618="","",(D618+entrées!I617)-SUMIF(facture!B624:B637,table_stock!C618,facture!C624:C637))</f>
        <v/>
      </c>
    </row>
    <row r="619" spans="2:5" ht="15.75" x14ac:dyDescent="0.25">
      <c r="B619" s="11"/>
      <c r="C619" s="7"/>
      <c r="D619" s="2"/>
      <c r="E619" s="26" t="str">
        <f>IF(C619="","",(D619+entrées!I618)-SUMIF(facture!B625:B638,table_stock!C619,facture!C625:C638))</f>
        <v/>
      </c>
    </row>
    <row r="620" spans="2:5" ht="15.75" x14ac:dyDescent="0.25">
      <c r="B620" s="11"/>
      <c r="C620" s="7"/>
      <c r="D620" s="2"/>
      <c r="E620" s="26" t="str">
        <f>IF(C620="","",(D620+entrées!I619)-SUMIF(facture!B626:B639,table_stock!C620,facture!C626:C639))</f>
        <v/>
      </c>
    </row>
    <row r="621" spans="2:5" ht="15.75" x14ac:dyDescent="0.25">
      <c r="B621" s="11"/>
      <c r="C621" s="7"/>
      <c r="D621" s="2"/>
      <c r="E621" s="26" t="str">
        <f>IF(C621="","",(D621+entrées!I620)-SUMIF(facture!B627:B640,table_stock!C621,facture!C627:C640))</f>
        <v/>
      </c>
    </row>
    <row r="622" spans="2:5" ht="15.75" x14ac:dyDescent="0.25">
      <c r="B622" s="11"/>
      <c r="C622" s="7"/>
      <c r="D622" s="2"/>
      <c r="E622" s="26" t="str">
        <f>IF(C622="","",(D622+entrées!I621)-SUMIF(facture!B628:B641,table_stock!C622,facture!C628:C641))</f>
        <v/>
      </c>
    </row>
    <row r="623" spans="2:5" ht="15.75" x14ac:dyDescent="0.25">
      <c r="B623" s="11"/>
      <c r="C623" s="7"/>
      <c r="D623" s="2"/>
      <c r="E623" s="26" t="str">
        <f>IF(C623="","",(D623+entrées!I622)-SUMIF(facture!B629:B642,table_stock!C623,facture!C629:C642))</f>
        <v/>
      </c>
    </row>
    <row r="624" spans="2:5" ht="15.75" x14ac:dyDescent="0.25">
      <c r="B624" s="11"/>
      <c r="C624" s="7"/>
      <c r="D624" s="2"/>
      <c r="E624" s="26" t="str">
        <f>IF(C624="","",(D624+entrées!I623)-SUMIF(facture!B630:B643,table_stock!C624,facture!C630:C643))</f>
        <v/>
      </c>
    </row>
    <row r="625" spans="2:5" ht="15.75" x14ac:dyDescent="0.25">
      <c r="B625" s="11"/>
      <c r="C625" s="7"/>
      <c r="D625" s="2"/>
      <c r="E625" s="26" t="str">
        <f>IF(C625="","",(D625+entrées!I624)-SUMIF(facture!B631:B644,table_stock!C625,facture!C631:C644))</f>
        <v/>
      </c>
    </row>
    <row r="626" spans="2:5" ht="15.75" x14ac:dyDescent="0.25">
      <c r="B626" s="11"/>
      <c r="C626" s="7"/>
      <c r="D626" s="2"/>
      <c r="E626" s="26" t="str">
        <f>IF(C626="","",(D626+entrées!I625)-SUMIF(facture!B632:B645,table_stock!C626,facture!C632:C645))</f>
        <v/>
      </c>
    </row>
    <row r="627" spans="2:5" ht="15.75" x14ac:dyDescent="0.25">
      <c r="B627" s="11"/>
      <c r="C627" s="7"/>
      <c r="D627" s="2"/>
      <c r="E627" s="26" t="str">
        <f>IF(C627="","",(D627+entrées!I626)-SUMIF(facture!B633:B646,table_stock!C627,facture!C633:C646))</f>
        <v/>
      </c>
    </row>
    <row r="628" spans="2:5" ht="15.75" x14ac:dyDescent="0.25">
      <c r="B628" s="11"/>
      <c r="C628" s="7"/>
      <c r="D628" s="2"/>
      <c r="E628" s="26" t="str">
        <f>IF(C628="","",(D628+entrées!I627)-SUMIF(facture!B634:B647,table_stock!C628,facture!C634:C647))</f>
        <v/>
      </c>
    </row>
    <row r="629" spans="2:5" ht="15.75" x14ac:dyDescent="0.25">
      <c r="B629" s="11"/>
      <c r="C629" s="7"/>
      <c r="D629" s="2"/>
      <c r="E629" s="26" t="str">
        <f>IF(C629="","",(D629+entrées!I628)-SUMIF(facture!B635:B648,table_stock!C629,facture!C635:C648))</f>
        <v/>
      </c>
    </row>
    <row r="630" spans="2:5" ht="15.75" x14ac:dyDescent="0.25">
      <c r="B630" s="11"/>
      <c r="C630" s="7"/>
      <c r="D630" s="2"/>
      <c r="E630" s="26" t="str">
        <f>IF(C630="","",(D630+entrées!I629)-SUMIF(facture!B636:B649,table_stock!C630,facture!C636:C649))</f>
        <v/>
      </c>
    </row>
    <row r="631" spans="2:5" ht="15.75" x14ac:dyDescent="0.25">
      <c r="B631" s="11"/>
      <c r="C631" s="7"/>
      <c r="D631" s="2"/>
      <c r="E631" s="26" t="str">
        <f>IF(C631="","",(D631+entrées!I630)-SUMIF(facture!B637:B650,table_stock!C631,facture!C637:C650))</f>
        <v/>
      </c>
    </row>
    <row r="632" spans="2:5" ht="15.75" x14ac:dyDescent="0.25">
      <c r="B632" s="11"/>
      <c r="C632" s="7"/>
      <c r="D632" s="2"/>
      <c r="E632" s="26" t="str">
        <f>IF(C632="","",(D632+entrées!I631)-SUMIF(facture!B638:B651,table_stock!C632,facture!C638:C651))</f>
        <v/>
      </c>
    </row>
    <row r="633" spans="2:5" ht="15.75" x14ac:dyDescent="0.25">
      <c r="B633" s="11"/>
      <c r="C633" s="7"/>
      <c r="D633" s="2"/>
      <c r="E633" s="26" t="str">
        <f>IF(C633="","",(D633+entrées!I632)-SUMIF(facture!B639:B652,table_stock!C633,facture!C639:C652))</f>
        <v/>
      </c>
    </row>
    <row r="634" spans="2:5" ht="15.75" x14ac:dyDescent="0.25">
      <c r="B634" s="11"/>
      <c r="C634" s="7"/>
      <c r="D634" s="2"/>
      <c r="E634" s="26" t="str">
        <f>IF(C634="","",(D634+entrées!I633)-SUMIF(facture!B640:B653,table_stock!C634,facture!C640:C653))</f>
        <v/>
      </c>
    </row>
    <row r="635" spans="2:5" ht="15.75" x14ac:dyDescent="0.25">
      <c r="B635" s="11"/>
      <c r="C635" s="7"/>
      <c r="D635" s="2"/>
      <c r="E635" s="26" t="str">
        <f>IF(C635="","",(D635+entrées!I634)-SUMIF(facture!B641:B654,table_stock!C635,facture!C641:C654))</f>
        <v/>
      </c>
    </row>
    <row r="636" spans="2:5" ht="15.75" x14ac:dyDescent="0.25">
      <c r="B636" s="11"/>
      <c r="C636" s="7"/>
      <c r="D636" s="2"/>
      <c r="E636" s="26" t="str">
        <f>IF(C636="","",(D636+entrées!I635)-SUMIF(facture!B642:B655,table_stock!C636,facture!C642:C655))</f>
        <v/>
      </c>
    </row>
    <row r="637" spans="2:5" ht="15.75" x14ac:dyDescent="0.25">
      <c r="B637" s="11"/>
      <c r="C637" s="7"/>
      <c r="D637" s="2"/>
      <c r="E637" s="26" t="str">
        <f>IF(C637="","",(D637+entrées!I636)-SUMIF(facture!B643:B656,table_stock!C637,facture!C643:C656))</f>
        <v/>
      </c>
    </row>
    <row r="638" spans="2:5" ht="15.75" x14ac:dyDescent="0.25">
      <c r="B638" s="11"/>
      <c r="C638" s="7"/>
      <c r="D638" s="2"/>
      <c r="E638" s="26" t="str">
        <f>IF(C638="","",(D638+entrées!I637)-SUMIF(facture!B644:B657,table_stock!C638,facture!C644:C657))</f>
        <v/>
      </c>
    </row>
    <row r="639" spans="2:5" ht="15.75" x14ac:dyDescent="0.25">
      <c r="B639" s="11"/>
      <c r="C639" s="7"/>
      <c r="D639" s="2"/>
      <c r="E639" s="26" t="str">
        <f>IF(C639="","",(D639+entrées!I638)-SUMIF(facture!B645:B658,table_stock!C639,facture!C645:C658))</f>
        <v/>
      </c>
    </row>
    <row r="640" spans="2:5" ht="15.75" x14ac:dyDescent="0.25">
      <c r="B640" s="11"/>
      <c r="C640" s="7"/>
      <c r="D640" s="2"/>
      <c r="E640" s="26" t="str">
        <f>IF(C640="","",(D640+entrées!I639)-SUMIF(facture!B646:B659,table_stock!C640,facture!C646:C659))</f>
        <v/>
      </c>
    </row>
    <row r="641" spans="2:5" ht="15.75" x14ac:dyDescent="0.25">
      <c r="B641" s="11"/>
      <c r="C641" s="7"/>
      <c r="D641" s="2"/>
      <c r="E641" s="26" t="str">
        <f>IF(C641="","",(D641+entrées!I640)-SUMIF(facture!B647:B660,table_stock!C641,facture!C647:C660))</f>
        <v/>
      </c>
    </row>
    <row r="642" spans="2:5" ht="15.75" x14ac:dyDescent="0.25">
      <c r="B642" s="11"/>
      <c r="C642" s="7"/>
      <c r="D642" s="2"/>
      <c r="E642" s="26" t="str">
        <f>IF(C642="","",(D642+entrées!I641)-SUMIF(facture!B648:B661,table_stock!C642,facture!C648:C661))</f>
        <v/>
      </c>
    </row>
    <row r="643" spans="2:5" ht="15.75" x14ac:dyDescent="0.25">
      <c r="B643" s="11"/>
      <c r="C643" s="7"/>
      <c r="D643" s="2"/>
      <c r="E643" s="26" t="str">
        <f>IF(C643="","",(D643+entrées!I642)-SUMIF(facture!B649:B662,table_stock!C643,facture!C649:C662))</f>
        <v/>
      </c>
    </row>
    <row r="644" spans="2:5" ht="15.75" x14ac:dyDescent="0.25">
      <c r="B644" s="11"/>
      <c r="C644" s="7"/>
      <c r="D644" s="2"/>
      <c r="E644" s="26" t="str">
        <f>IF(C644="","",(D644+entrées!I643)-SUMIF(facture!B650:B663,table_stock!C644,facture!C650:C663))</f>
        <v/>
      </c>
    </row>
    <row r="645" spans="2:5" ht="15.75" x14ac:dyDescent="0.25">
      <c r="B645" s="11"/>
      <c r="C645" s="7"/>
      <c r="D645" s="2"/>
      <c r="E645" s="26" t="str">
        <f>IF(C645="","",(D645+entrées!I644)-SUMIF(facture!B651:B664,table_stock!C645,facture!C651:C664))</f>
        <v/>
      </c>
    </row>
    <row r="646" spans="2:5" ht="15.75" x14ac:dyDescent="0.25">
      <c r="B646" s="11"/>
      <c r="C646" s="7"/>
      <c r="D646" s="2"/>
      <c r="E646" s="26" t="str">
        <f>IF(C646="","",(D646+entrées!I645)-SUMIF(facture!B652:B665,table_stock!C646,facture!C652:C665))</f>
        <v/>
      </c>
    </row>
    <row r="647" spans="2:5" ht="15.75" x14ac:dyDescent="0.25">
      <c r="B647" s="11"/>
      <c r="C647" s="7"/>
      <c r="D647" s="2"/>
      <c r="E647" s="26" t="str">
        <f>IF(C647="","",(D647+entrées!I646)-SUMIF(facture!B653:B666,table_stock!C647,facture!C653:C666))</f>
        <v/>
      </c>
    </row>
    <row r="648" spans="2:5" ht="15.75" x14ac:dyDescent="0.25">
      <c r="B648" s="11"/>
      <c r="C648" s="7"/>
      <c r="D648" s="2"/>
      <c r="E648" s="26" t="str">
        <f>IF(C648="","",(D648+entrées!I647)-SUMIF(facture!B654:B667,table_stock!C648,facture!C654:C667))</f>
        <v/>
      </c>
    </row>
    <row r="649" spans="2:5" ht="15.75" x14ac:dyDescent="0.25">
      <c r="B649" s="11"/>
      <c r="C649" s="7"/>
      <c r="D649" s="2"/>
      <c r="E649" s="26" t="str">
        <f>IF(C649="","",(D649+entrées!I648)-SUMIF(facture!B655:B668,table_stock!C649,facture!C655:C668))</f>
        <v/>
      </c>
    </row>
    <row r="650" spans="2:5" ht="15.75" x14ac:dyDescent="0.25">
      <c r="B650" s="11"/>
      <c r="C650" s="7"/>
      <c r="D650" s="2"/>
      <c r="E650" s="26" t="str">
        <f>IF(C650="","",(D650+entrées!I649)-SUMIF(facture!B656:B669,table_stock!C650,facture!C656:C669))</f>
        <v/>
      </c>
    </row>
    <row r="651" spans="2:5" ht="15.75" x14ac:dyDescent="0.25">
      <c r="B651" s="11"/>
      <c r="C651" s="7"/>
      <c r="D651" s="2"/>
      <c r="E651" s="26" t="str">
        <f>IF(C651="","",(D651+entrées!I650)-SUMIF(facture!B657:B670,table_stock!C651,facture!C657:C670))</f>
        <v/>
      </c>
    </row>
    <row r="652" spans="2:5" ht="15.75" x14ac:dyDescent="0.25">
      <c r="B652" s="11"/>
      <c r="C652" s="7"/>
      <c r="D652" s="2"/>
      <c r="E652" s="26" t="str">
        <f>IF(C652="","",(D652+entrées!I651)-SUMIF(facture!B658:B671,table_stock!C652,facture!C658:C671))</f>
        <v/>
      </c>
    </row>
    <row r="653" spans="2:5" ht="15.75" x14ac:dyDescent="0.25">
      <c r="B653" s="11"/>
      <c r="C653" s="7"/>
      <c r="D653" s="2"/>
      <c r="E653" s="26" t="str">
        <f>IF(C653="","",(D653+entrées!I652)-SUMIF(facture!B659:B672,table_stock!C653,facture!C659:C672))</f>
        <v/>
      </c>
    </row>
    <row r="654" spans="2:5" ht="15.75" x14ac:dyDescent="0.25">
      <c r="B654" s="11"/>
      <c r="C654" s="7"/>
      <c r="D654" s="2"/>
      <c r="E654" s="26" t="str">
        <f>IF(C654="","",(D654+entrées!I653)-SUMIF(facture!B660:B673,table_stock!C654,facture!C660:C673))</f>
        <v/>
      </c>
    </row>
    <row r="655" spans="2:5" ht="15.75" x14ac:dyDescent="0.25">
      <c r="B655" s="11"/>
      <c r="C655" s="7"/>
      <c r="D655" s="2"/>
      <c r="E655" s="26" t="str">
        <f>IF(C655="","",(D655+entrées!I654)-SUMIF(facture!B661:B674,table_stock!C655,facture!C661:C674))</f>
        <v/>
      </c>
    </row>
    <row r="656" spans="2:5" ht="15.75" x14ac:dyDescent="0.25">
      <c r="B656" s="11"/>
      <c r="C656" s="7"/>
      <c r="D656" s="2"/>
      <c r="E656" s="26" t="str">
        <f>IF(C656="","",(D656+entrées!I655)-SUMIF(facture!B662:B675,table_stock!C656,facture!C662:C675))</f>
        <v/>
      </c>
    </row>
    <row r="657" spans="2:5" ht="15.75" x14ac:dyDescent="0.25">
      <c r="B657" s="11"/>
      <c r="C657" s="7"/>
      <c r="D657" s="2"/>
      <c r="E657" s="26" t="str">
        <f>IF(C657="","",(D657+entrées!I656)-SUMIF(facture!B663:B676,table_stock!C657,facture!C663:C676))</f>
        <v/>
      </c>
    </row>
    <row r="658" spans="2:5" ht="15.75" x14ac:dyDescent="0.25">
      <c r="B658" s="11"/>
      <c r="C658" s="7"/>
      <c r="D658" s="2"/>
      <c r="E658" s="26" t="str">
        <f>IF(C658="","",(D658+entrées!I657)-SUMIF(facture!B664:B677,table_stock!C658,facture!C664:C677))</f>
        <v/>
      </c>
    </row>
    <row r="659" spans="2:5" ht="15.75" x14ac:dyDescent="0.25">
      <c r="B659" s="11"/>
      <c r="C659" s="7"/>
      <c r="D659" s="2"/>
      <c r="E659" s="26" t="str">
        <f>IF(C659="","",(D659+entrées!I658)-SUMIF(facture!B665:B678,table_stock!C659,facture!C665:C678))</f>
        <v/>
      </c>
    </row>
    <row r="660" spans="2:5" ht="15.75" x14ac:dyDescent="0.25">
      <c r="B660" s="11"/>
      <c r="C660" s="7"/>
      <c r="D660" s="2"/>
      <c r="E660" s="26" t="str">
        <f>IF(C660="","",(D660+entrées!I659)-SUMIF(facture!B666:B679,table_stock!C660,facture!C666:C679))</f>
        <v/>
      </c>
    </row>
    <row r="661" spans="2:5" ht="15.75" x14ac:dyDescent="0.25">
      <c r="B661" s="11"/>
      <c r="C661" s="7"/>
      <c r="D661" s="2"/>
      <c r="E661" s="26" t="str">
        <f>IF(C661="","",(D661+entrées!I660)-SUMIF(facture!B667:B680,table_stock!C661,facture!C667:C680))</f>
        <v/>
      </c>
    </row>
    <row r="662" spans="2:5" ht="15.75" x14ac:dyDescent="0.25">
      <c r="B662" s="11"/>
      <c r="C662" s="7"/>
      <c r="D662" s="2"/>
      <c r="E662" s="26" t="str">
        <f>IF(C662="","",(D662+entrées!I661)-SUMIF(facture!B668:B681,table_stock!C662,facture!C668:C681))</f>
        <v/>
      </c>
    </row>
    <row r="663" spans="2:5" ht="15.75" x14ac:dyDescent="0.25">
      <c r="B663" s="11"/>
      <c r="C663" s="7"/>
      <c r="D663" s="2"/>
      <c r="E663" s="26" t="str">
        <f>IF(C663="","",(D663+entrées!I662)-SUMIF(facture!B669:B682,table_stock!C663,facture!C669:C682))</f>
        <v/>
      </c>
    </row>
    <row r="664" spans="2:5" ht="15.75" x14ac:dyDescent="0.25">
      <c r="B664" s="11"/>
      <c r="C664" s="7"/>
      <c r="D664" s="2"/>
      <c r="E664" s="26" t="str">
        <f>IF(C664="","",(D664+entrées!I663)-SUMIF(facture!B670:B683,table_stock!C664,facture!C670:C683))</f>
        <v/>
      </c>
    </row>
    <row r="665" spans="2:5" ht="15.75" x14ac:dyDescent="0.25">
      <c r="B665" s="11"/>
      <c r="C665" s="7"/>
      <c r="D665" s="2"/>
      <c r="E665" s="26" t="str">
        <f>IF(C665="","",(D665+entrées!I664)-SUMIF(facture!B671:B684,table_stock!C665,facture!C671:C684))</f>
        <v/>
      </c>
    </row>
    <row r="666" spans="2:5" ht="15.75" x14ac:dyDescent="0.25">
      <c r="B666" s="11"/>
      <c r="C666" s="7"/>
      <c r="D666" s="2"/>
      <c r="E666" s="26" t="str">
        <f>IF(C666="","",(D666+entrées!I665)-SUMIF(facture!B672:B685,table_stock!C666,facture!C672:C685))</f>
        <v/>
      </c>
    </row>
    <row r="667" spans="2:5" ht="15.75" x14ac:dyDescent="0.25">
      <c r="B667" s="11"/>
      <c r="C667" s="7"/>
      <c r="D667" s="2"/>
      <c r="E667" s="26" t="str">
        <f>IF(C667="","",(D667+entrées!I666)-SUMIF(facture!B673:B686,table_stock!C667,facture!C673:C686))</f>
        <v/>
      </c>
    </row>
    <row r="668" spans="2:5" ht="15.75" x14ac:dyDescent="0.25">
      <c r="B668" s="11"/>
      <c r="C668" s="7"/>
      <c r="D668" s="2"/>
      <c r="E668" s="26" t="str">
        <f>IF(C668="","",(D668+entrées!I667)-SUMIF(facture!B674:B687,table_stock!C668,facture!C674:C687))</f>
        <v/>
      </c>
    </row>
    <row r="669" spans="2:5" ht="15.75" x14ac:dyDescent="0.25">
      <c r="B669" s="11"/>
      <c r="C669" s="7"/>
      <c r="D669" s="2"/>
      <c r="E669" s="26" t="str">
        <f>IF(C669="","",(D669+entrées!I668)-SUMIF(facture!B675:B688,table_stock!C669,facture!C675:C688))</f>
        <v/>
      </c>
    </row>
    <row r="670" spans="2:5" ht="15.75" x14ac:dyDescent="0.25">
      <c r="B670" s="11"/>
      <c r="C670" s="7"/>
      <c r="D670" s="2"/>
      <c r="E670" s="26" t="str">
        <f>IF(C670="","",(D670+entrées!I669)-SUMIF(facture!B676:B689,table_stock!C670,facture!C676:C689))</f>
        <v/>
      </c>
    </row>
    <row r="671" spans="2:5" ht="15.75" x14ac:dyDescent="0.25">
      <c r="B671" s="11"/>
      <c r="C671" s="7"/>
      <c r="D671" s="2"/>
      <c r="E671" s="26" t="str">
        <f>IF(C671="","",(D671+entrées!I670)-SUMIF(facture!B677:B690,table_stock!C671,facture!C677:C690))</f>
        <v/>
      </c>
    </row>
    <row r="672" spans="2:5" ht="15.75" x14ac:dyDescent="0.25">
      <c r="B672" s="11"/>
      <c r="C672" s="7"/>
      <c r="D672" s="2"/>
      <c r="E672" s="26" t="str">
        <f>IF(C672="","",(D672+entrées!I671)-SUMIF(facture!B678:B691,table_stock!C672,facture!C678:C691))</f>
        <v/>
      </c>
    </row>
    <row r="673" spans="2:5" ht="15.75" x14ac:dyDescent="0.25">
      <c r="B673" s="11"/>
      <c r="C673" s="7"/>
      <c r="D673" s="2"/>
      <c r="E673" s="26" t="str">
        <f>IF(C673="","",(D673+entrées!I672)-SUMIF(facture!B679:B692,table_stock!C673,facture!C679:C692))</f>
        <v/>
      </c>
    </row>
    <row r="674" spans="2:5" ht="15.75" x14ac:dyDescent="0.25">
      <c r="B674" s="11"/>
      <c r="C674" s="7"/>
      <c r="D674" s="2"/>
      <c r="E674" s="26" t="str">
        <f>IF(C674="","",(D674+entrées!I673)-SUMIF(facture!B680:B693,table_stock!C674,facture!C680:C693))</f>
        <v/>
      </c>
    </row>
    <row r="675" spans="2:5" ht="15.75" x14ac:dyDescent="0.25">
      <c r="B675" s="11"/>
      <c r="C675" s="7"/>
      <c r="D675" s="2"/>
      <c r="E675" s="26" t="str">
        <f>IF(C675="","",(D675+entrées!I674)-SUMIF(facture!B681:B694,table_stock!C675,facture!C681:C694))</f>
        <v/>
      </c>
    </row>
    <row r="676" spans="2:5" ht="15.75" x14ac:dyDescent="0.25">
      <c r="B676" s="11"/>
      <c r="C676" s="7"/>
      <c r="D676" s="2"/>
      <c r="E676" s="26" t="str">
        <f>IF(C676="","",(D676+entrées!I675)-SUMIF(facture!B682:B695,table_stock!C676,facture!C682:C695))</f>
        <v/>
      </c>
    </row>
    <row r="677" spans="2:5" ht="15.75" x14ac:dyDescent="0.25">
      <c r="B677" s="11"/>
      <c r="C677" s="7"/>
      <c r="D677" s="2"/>
      <c r="E677" s="26" t="str">
        <f>IF(C677="","",(D677+entrées!I676)-SUMIF(facture!B683:B696,table_stock!C677,facture!C683:C696))</f>
        <v/>
      </c>
    </row>
    <row r="678" spans="2:5" ht="15.75" x14ac:dyDescent="0.25">
      <c r="B678" s="11"/>
      <c r="C678" s="7"/>
      <c r="D678" s="2"/>
      <c r="E678" s="26" t="str">
        <f>IF(C678="","",(D678+entrées!I677)-SUMIF(facture!B684:B697,table_stock!C678,facture!C684:C697))</f>
        <v/>
      </c>
    </row>
    <row r="679" spans="2:5" ht="15.75" x14ac:dyDescent="0.25">
      <c r="B679" s="11"/>
      <c r="C679" s="7"/>
      <c r="D679" s="2"/>
      <c r="E679" s="26" t="str">
        <f>IF(C679="","",(D679+entrées!I678)-SUMIF(facture!B685:B698,table_stock!C679,facture!C685:C698))</f>
        <v/>
      </c>
    </row>
    <row r="680" spans="2:5" ht="15.75" x14ac:dyDescent="0.25">
      <c r="B680" s="11"/>
      <c r="C680" s="7"/>
      <c r="D680" s="2"/>
      <c r="E680" s="26" t="str">
        <f>IF(C680="","",(D680+entrées!I679)-SUMIF(facture!B686:B699,table_stock!C680,facture!C686:C699))</f>
        <v/>
      </c>
    </row>
    <row r="681" spans="2:5" ht="15.75" x14ac:dyDescent="0.25">
      <c r="B681" s="11"/>
      <c r="C681" s="7"/>
      <c r="D681" s="2"/>
      <c r="E681" s="26" t="str">
        <f>IF(C681="","",(D681+entrées!I680)-SUMIF(facture!B687:B700,table_stock!C681,facture!C687:C700))</f>
        <v/>
      </c>
    </row>
    <row r="682" spans="2:5" ht="15.75" x14ac:dyDescent="0.25">
      <c r="B682" s="11"/>
      <c r="C682" s="7"/>
      <c r="D682" s="2"/>
      <c r="E682" s="26" t="str">
        <f>IF(C682="","",(D682+entrées!I681)-SUMIF(facture!B688:B701,table_stock!C682,facture!C688:C701))</f>
        <v/>
      </c>
    </row>
    <row r="683" spans="2:5" ht="15.75" x14ac:dyDescent="0.25">
      <c r="B683" s="11"/>
      <c r="C683" s="7"/>
      <c r="D683" s="2"/>
      <c r="E683" s="26" t="str">
        <f>IF(C683="","",(D683+entrées!I682)-SUMIF(facture!B689:B702,table_stock!C683,facture!C689:C702))</f>
        <v/>
      </c>
    </row>
    <row r="684" spans="2:5" ht="15.75" x14ac:dyDescent="0.25">
      <c r="B684" s="11"/>
      <c r="C684" s="7"/>
      <c r="D684" s="2"/>
      <c r="E684" s="26" t="str">
        <f>IF(C684="","",(D684+entrées!I683)-SUMIF(facture!B690:B703,table_stock!C684,facture!C690:C703))</f>
        <v/>
      </c>
    </row>
    <row r="685" spans="2:5" ht="15.75" x14ac:dyDescent="0.25">
      <c r="B685" s="11"/>
      <c r="C685" s="7"/>
      <c r="D685" s="2"/>
      <c r="E685" s="26" t="str">
        <f>IF(C685="","",(D685+entrées!I684)-SUMIF(facture!B691:B704,table_stock!C685,facture!C691:C704))</f>
        <v/>
      </c>
    </row>
    <row r="686" spans="2:5" ht="15.75" x14ac:dyDescent="0.25">
      <c r="B686" s="11"/>
      <c r="C686" s="7"/>
      <c r="D686" s="2"/>
      <c r="E686" s="26" t="str">
        <f>IF(C686="","",(D686+entrées!I685)-SUMIF(facture!B692:B705,table_stock!C686,facture!C692:C705))</f>
        <v/>
      </c>
    </row>
    <row r="687" spans="2:5" ht="15.75" x14ac:dyDescent="0.25">
      <c r="B687" s="11"/>
      <c r="C687" s="7"/>
      <c r="D687" s="2"/>
      <c r="E687" s="26" t="str">
        <f>IF(C687="","",(D687+entrées!I686)-SUMIF(facture!B693:B706,table_stock!C687,facture!C693:C706))</f>
        <v/>
      </c>
    </row>
    <row r="688" spans="2:5" ht="15.75" x14ac:dyDescent="0.25">
      <c r="B688" s="11"/>
      <c r="C688" s="7"/>
      <c r="D688" s="2"/>
      <c r="E688" s="26" t="str">
        <f>IF(C688="","",(D688+entrées!I687)-SUMIF(facture!B694:B707,table_stock!C688,facture!C694:C707))</f>
        <v/>
      </c>
    </row>
    <row r="689" spans="2:5" ht="15.75" x14ac:dyDescent="0.25">
      <c r="B689" s="11"/>
      <c r="C689" s="7"/>
      <c r="D689" s="2"/>
      <c r="E689" s="26" t="str">
        <f>IF(C689="","",(D689+entrées!I688)-SUMIF(facture!B695:B708,table_stock!C689,facture!C695:C708))</f>
        <v/>
      </c>
    </row>
    <row r="690" spans="2:5" ht="15.75" x14ac:dyDescent="0.25">
      <c r="B690" s="11"/>
      <c r="C690" s="7"/>
      <c r="D690" s="2"/>
      <c r="E690" s="26" t="str">
        <f>IF(C690="","",(D690+entrées!I689)-SUMIF(facture!B696:B709,table_stock!C690,facture!C696:C709))</f>
        <v/>
      </c>
    </row>
    <row r="691" spans="2:5" ht="15.75" x14ac:dyDescent="0.25">
      <c r="B691" s="11"/>
      <c r="C691" s="7"/>
      <c r="D691" s="2"/>
      <c r="E691" s="26" t="str">
        <f>IF(C691="","",(D691+entrées!I690)-SUMIF(facture!B697:B710,table_stock!C691,facture!C697:C710))</f>
        <v/>
      </c>
    </row>
    <row r="692" spans="2:5" ht="15.75" x14ac:dyDescent="0.25">
      <c r="B692" s="11"/>
      <c r="C692" s="7"/>
      <c r="D692" s="2"/>
      <c r="E692" s="26" t="str">
        <f>IF(C692="","",(D692+entrées!I691)-SUMIF(facture!B698:B711,table_stock!C692,facture!C698:C711))</f>
        <v/>
      </c>
    </row>
    <row r="693" spans="2:5" ht="15.75" x14ac:dyDescent="0.25">
      <c r="B693" s="11"/>
      <c r="C693" s="7"/>
      <c r="D693" s="2"/>
      <c r="E693" s="26" t="str">
        <f>IF(C693="","",(D693+entrées!I692)-SUMIF(facture!B699:B712,table_stock!C693,facture!C699:C712))</f>
        <v/>
      </c>
    </row>
    <row r="694" spans="2:5" ht="15.75" x14ac:dyDescent="0.25">
      <c r="B694" s="11"/>
      <c r="C694" s="7"/>
      <c r="D694" s="2"/>
      <c r="E694" s="26" t="str">
        <f>IF(C694="","",(D694+entrées!I693)-SUMIF(facture!B700:B713,table_stock!C694,facture!C700:C713))</f>
        <v/>
      </c>
    </row>
    <row r="695" spans="2:5" ht="15.75" x14ac:dyDescent="0.25">
      <c r="B695" s="11"/>
      <c r="C695" s="7"/>
      <c r="D695" s="2"/>
      <c r="E695" s="26" t="str">
        <f>IF(C695="","",(D695+entrées!I694)-SUMIF(facture!B701:B714,table_stock!C695,facture!C701:C714))</f>
        <v/>
      </c>
    </row>
    <row r="696" spans="2:5" ht="15.75" x14ac:dyDescent="0.25">
      <c r="B696" s="11"/>
      <c r="C696" s="7"/>
      <c r="D696" s="2"/>
      <c r="E696" s="26" t="str">
        <f>IF(C696="","",(D696+entrées!I695)-SUMIF(facture!B702:B715,table_stock!C696,facture!C702:C715))</f>
        <v/>
      </c>
    </row>
    <row r="697" spans="2:5" ht="15.75" x14ac:dyDescent="0.25">
      <c r="B697" s="11"/>
      <c r="C697" s="7"/>
      <c r="D697" s="2"/>
      <c r="E697" s="26" t="str">
        <f>IF(C697="","",(D697+entrées!I696)-SUMIF(facture!B703:B716,table_stock!C697,facture!C703:C716))</f>
        <v/>
      </c>
    </row>
    <row r="698" spans="2:5" ht="15.75" x14ac:dyDescent="0.25">
      <c r="B698" s="11"/>
      <c r="C698" s="7"/>
      <c r="D698" s="2"/>
      <c r="E698" s="26" t="str">
        <f>IF(C698="","",(D698+entrées!I697)-SUMIF(facture!B704:B717,table_stock!C698,facture!C704:C717))</f>
        <v/>
      </c>
    </row>
    <row r="699" spans="2:5" ht="15.75" x14ac:dyDescent="0.25">
      <c r="B699" s="11"/>
      <c r="C699" s="7"/>
      <c r="D699" s="2"/>
      <c r="E699" s="26" t="str">
        <f>IF(C699="","",(D699+entrées!I698)-SUMIF(facture!B705:B718,table_stock!C699,facture!C705:C718))</f>
        <v/>
      </c>
    </row>
    <row r="700" spans="2:5" ht="15.75" x14ac:dyDescent="0.25">
      <c r="B700" s="11"/>
      <c r="C700" s="7"/>
      <c r="D700" s="2"/>
      <c r="E700" s="26" t="str">
        <f>IF(C700="","",(D700+entrées!I699)-SUMIF(facture!B706:B719,table_stock!C700,facture!C706:C719))</f>
        <v/>
      </c>
    </row>
    <row r="701" spans="2:5" ht="15.75" x14ac:dyDescent="0.25">
      <c r="B701" s="11"/>
      <c r="C701" s="7"/>
      <c r="D701" s="2"/>
      <c r="E701" s="26" t="str">
        <f>IF(C701="","",(D701+entrées!I700)-SUMIF(facture!B707:B720,table_stock!C701,facture!C707:C720))</f>
        <v/>
      </c>
    </row>
    <row r="702" spans="2:5" ht="15.75" x14ac:dyDescent="0.25">
      <c r="B702" s="11"/>
      <c r="C702" s="7"/>
      <c r="D702" s="2"/>
      <c r="E702" s="26" t="str">
        <f>IF(C702="","",(D702+entrées!I701)-SUMIF(facture!B708:B721,table_stock!C702,facture!C708:C721))</f>
        <v/>
      </c>
    </row>
    <row r="703" spans="2:5" ht="15.75" x14ac:dyDescent="0.25">
      <c r="B703" s="11"/>
      <c r="C703" s="7"/>
      <c r="D703" s="2"/>
      <c r="E703" s="26" t="str">
        <f>IF(C703="","",(D703+entrées!I702)-SUMIF(facture!B709:B722,table_stock!C703,facture!C709:C722))</f>
        <v/>
      </c>
    </row>
    <row r="704" spans="2:5" ht="15.75" x14ac:dyDescent="0.25">
      <c r="B704" s="11"/>
      <c r="C704" s="7"/>
      <c r="D704" s="2"/>
      <c r="E704" s="26" t="str">
        <f>IF(C704="","",(D704+entrées!I703)-SUMIF(facture!B710:B723,table_stock!C704,facture!C710:C723))</f>
        <v/>
      </c>
    </row>
    <row r="705" spans="2:5" ht="15.75" x14ac:dyDescent="0.25">
      <c r="B705" s="11"/>
      <c r="C705" s="7"/>
      <c r="D705" s="2"/>
      <c r="E705" s="26" t="str">
        <f>IF(C705="","",(D705+entrées!I704)-SUMIF(facture!B711:B724,table_stock!C705,facture!C711:C724))</f>
        <v/>
      </c>
    </row>
    <row r="706" spans="2:5" ht="15.75" x14ac:dyDescent="0.25">
      <c r="B706" s="11"/>
      <c r="C706" s="7"/>
      <c r="D706" s="2"/>
      <c r="E706" s="26" t="str">
        <f>IF(C706="","",(D706+entrées!I705)-SUMIF(facture!B712:B725,table_stock!C706,facture!C712:C725))</f>
        <v/>
      </c>
    </row>
    <row r="707" spans="2:5" ht="15.75" x14ac:dyDescent="0.25">
      <c r="B707" s="11"/>
      <c r="C707" s="7"/>
      <c r="D707" s="2"/>
      <c r="E707" s="26" t="str">
        <f>IF(C707="","",(D707+entrées!I706)-SUMIF(facture!B713:B726,table_stock!C707,facture!C713:C726))</f>
        <v/>
      </c>
    </row>
    <row r="708" spans="2:5" ht="15.75" x14ac:dyDescent="0.25">
      <c r="B708" s="11"/>
      <c r="C708" s="7"/>
      <c r="D708" s="2"/>
      <c r="E708" s="26" t="str">
        <f>IF(C708="","",(D708+entrées!I707)-SUMIF(facture!B714:B727,table_stock!C708,facture!C714:C727))</f>
        <v/>
      </c>
    </row>
    <row r="709" spans="2:5" ht="15.75" x14ac:dyDescent="0.25">
      <c r="B709" s="11"/>
      <c r="C709" s="7"/>
      <c r="D709" s="2"/>
      <c r="E709" s="26" t="str">
        <f>IF(C709="","",(D709+entrées!I708)-SUMIF(facture!B715:B728,table_stock!C709,facture!C715:C728))</f>
        <v/>
      </c>
    </row>
    <row r="710" spans="2:5" ht="15.75" x14ac:dyDescent="0.25">
      <c r="B710" s="11"/>
      <c r="C710" s="7"/>
      <c r="D710" s="2"/>
      <c r="E710" s="26" t="str">
        <f>IF(C710="","",(D710+entrées!I709)-SUMIF(facture!B716:B729,table_stock!C710,facture!C716:C729))</f>
        <v/>
      </c>
    </row>
    <row r="711" spans="2:5" ht="15.75" x14ac:dyDescent="0.25">
      <c r="B711" s="11"/>
      <c r="C711" s="7"/>
      <c r="D711" s="2"/>
      <c r="E711" s="26" t="str">
        <f>IF(C711="","",(D711+entrées!I710)-SUMIF(facture!B717:B730,table_stock!C711,facture!C717:C730))</f>
        <v/>
      </c>
    </row>
    <row r="712" spans="2:5" ht="15.75" x14ac:dyDescent="0.25">
      <c r="B712" s="11"/>
      <c r="C712" s="7"/>
      <c r="D712" s="2"/>
      <c r="E712" s="26" t="str">
        <f>IF(C712="","",(D712+entrées!I711)-SUMIF(facture!B718:B731,table_stock!C712,facture!C718:C731))</f>
        <v/>
      </c>
    </row>
    <row r="713" spans="2:5" ht="15.75" x14ac:dyDescent="0.25">
      <c r="B713" s="11"/>
      <c r="C713" s="7"/>
      <c r="D713" s="2"/>
      <c r="E713" s="26" t="str">
        <f>IF(C713="","",(D713+entrées!I712)-SUMIF(facture!B719:B732,table_stock!C713,facture!C719:C732))</f>
        <v/>
      </c>
    </row>
    <row r="714" spans="2:5" ht="15.75" x14ac:dyDescent="0.25">
      <c r="B714" s="11"/>
      <c r="C714" s="7"/>
      <c r="D714" s="2"/>
      <c r="E714" s="26" t="str">
        <f>IF(C714="","",(D714+entrées!I713)-SUMIF(facture!B720:B733,table_stock!C714,facture!C720:C733))</f>
        <v/>
      </c>
    </row>
    <row r="715" spans="2:5" ht="15.75" x14ac:dyDescent="0.25">
      <c r="B715" s="11"/>
      <c r="C715" s="7"/>
      <c r="D715" s="2"/>
      <c r="E715" s="26" t="str">
        <f>IF(C715="","",(D715+entrées!I714)-SUMIF(facture!B721:B734,table_stock!C715,facture!C721:C734))</f>
        <v/>
      </c>
    </row>
    <row r="716" spans="2:5" ht="15.75" x14ac:dyDescent="0.25">
      <c r="B716" s="11"/>
      <c r="C716" s="7"/>
      <c r="D716" s="2"/>
      <c r="E716" s="26" t="str">
        <f>IF(C716="","",(D716+entrées!I715)-SUMIF(facture!B722:B735,table_stock!C716,facture!C722:C735))</f>
        <v/>
      </c>
    </row>
    <row r="717" spans="2:5" ht="15.75" x14ac:dyDescent="0.25">
      <c r="B717" s="11"/>
      <c r="C717" s="7"/>
      <c r="D717" s="2"/>
      <c r="E717" s="26" t="str">
        <f>IF(C717="","",(D717+entrées!I716)-SUMIF(facture!B723:B736,table_stock!C717,facture!C723:C736))</f>
        <v/>
      </c>
    </row>
    <row r="718" spans="2:5" ht="15.75" x14ac:dyDescent="0.25">
      <c r="B718" s="11"/>
      <c r="C718" s="7"/>
      <c r="D718" s="2"/>
      <c r="E718" s="26" t="str">
        <f>IF(C718="","",(D718+entrées!I717)-SUMIF(facture!B724:B737,table_stock!C718,facture!C724:C737))</f>
        <v/>
      </c>
    </row>
    <row r="719" spans="2:5" ht="15.75" x14ac:dyDescent="0.25">
      <c r="B719" s="11"/>
      <c r="C719" s="7"/>
      <c r="D719" s="2"/>
      <c r="E719" s="26" t="str">
        <f>IF(C719="","",(D719+entrées!I718)-SUMIF(facture!B725:B738,table_stock!C719,facture!C725:C738))</f>
        <v/>
      </c>
    </row>
    <row r="720" spans="2:5" ht="15.75" x14ac:dyDescent="0.25">
      <c r="B720" s="11"/>
      <c r="C720" s="7"/>
      <c r="D720" s="2"/>
      <c r="E720" s="26" t="str">
        <f>IF(C720="","",(D720+entrées!I719)-SUMIF(facture!B726:B739,table_stock!C720,facture!C726:C739))</f>
        <v/>
      </c>
    </row>
    <row r="721" spans="2:5" ht="15.75" x14ac:dyDescent="0.25">
      <c r="B721" s="11"/>
      <c r="C721" s="7"/>
      <c r="D721" s="2"/>
      <c r="E721" s="26" t="str">
        <f>IF(C721="","",(D721+entrées!I720)-SUMIF(facture!B727:B740,table_stock!C721,facture!C727:C740))</f>
        <v/>
      </c>
    </row>
    <row r="722" spans="2:5" ht="15.75" x14ac:dyDescent="0.25">
      <c r="B722" s="11"/>
      <c r="C722" s="7"/>
      <c r="D722" s="2"/>
      <c r="E722" s="26" t="str">
        <f>IF(C722="","",(D722+entrées!I721)-SUMIF(facture!B728:B741,table_stock!C722,facture!C728:C741))</f>
        <v/>
      </c>
    </row>
    <row r="723" spans="2:5" ht="15.75" x14ac:dyDescent="0.25">
      <c r="B723" s="11"/>
      <c r="C723" s="7"/>
      <c r="D723" s="2"/>
      <c r="E723" s="26" t="str">
        <f>IF(C723="","",(D723+entrées!I722)-SUMIF(facture!B729:B742,table_stock!C723,facture!C729:C742))</f>
        <v/>
      </c>
    </row>
    <row r="724" spans="2:5" ht="15.75" x14ac:dyDescent="0.25">
      <c r="B724" s="11"/>
      <c r="C724" s="7"/>
      <c r="D724" s="2"/>
      <c r="E724" s="26" t="str">
        <f>IF(C724="","",(D724+entrées!I723)-SUMIF(facture!B730:B743,table_stock!C724,facture!C730:C743))</f>
        <v/>
      </c>
    </row>
    <row r="725" spans="2:5" ht="15.75" x14ac:dyDescent="0.25">
      <c r="B725" s="11"/>
      <c r="C725" s="7"/>
      <c r="D725" s="2"/>
      <c r="E725" s="26" t="str">
        <f>IF(C725="","",(D725+entrées!I724)-SUMIF(facture!B731:B744,table_stock!C725,facture!C731:C744))</f>
        <v/>
      </c>
    </row>
    <row r="726" spans="2:5" ht="15.75" x14ac:dyDescent="0.25">
      <c r="B726" s="11"/>
      <c r="C726" s="7"/>
      <c r="D726" s="2"/>
      <c r="E726" s="26" t="str">
        <f>IF(C726="","",(D726+entrées!I725)-SUMIF(facture!B732:B745,table_stock!C726,facture!C732:C745))</f>
        <v/>
      </c>
    </row>
    <row r="727" spans="2:5" ht="15.75" x14ac:dyDescent="0.25">
      <c r="B727" s="11"/>
      <c r="C727" s="7"/>
      <c r="D727" s="2"/>
      <c r="E727" s="26" t="str">
        <f>IF(C727="","",(D727+entrées!I726)-SUMIF(facture!B733:B746,table_stock!C727,facture!C733:C746))</f>
        <v/>
      </c>
    </row>
    <row r="728" spans="2:5" ht="15.75" x14ac:dyDescent="0.25">
      <c r="B728" s="11"/>
      <c r="C728" s="7"/>
      <c r="D728" s="2"/>
      <c r="E728" s="26" t="str">
        <f>IF(C728="","",(D728+entrées!I727)-SUMIF(facture!B734:B747,table_stock!C728,facture!C734:C747))</f>
        <v/>
      </c>
    </row>
    <row r="729" spans="2:5" ht="15.75" x14ac:dyDescent="0.25">
      <c r="B729" s="11"/>
      <c r="C729" s="7"/>
      <c r="D729" s="2"/>
      <c r="E729" s="26" t="str">
        <f>IF(C729="","",(D729+entrées!I728)-SUMIF(facture!B735:B748,table_stock!C729,facture!C735:C748))</f>
        <v/>
      </c>
    </row>
    <row r="730" spans="2:5" ht="15.75" x14ac:dyDescent="0.25">
      <c r="B730" s="11"/>
      <c r="C730" s="7"/>
      <c r="D730" s="2"/>
      <c r="E730" s="26" t="str">
        <f>IF(C730="","",(D730+entrées!I729)-SUMIF(facture!B736:B749,table_stock!C730,facture!C736:C749))</f>
        <v/>
      </c>
    </row>
    <row r="731" spans="2:5" ht="15.75" x14ac:dyDescent="0.25">
      <c r="B731" s="11"/>
      <c r="C731" s="7"/>
      <c r="D731" s="2"/>
      <c r="E731" s="26" t="str">
        <f>IF(C731="","",(D731+entrées!I730)-SUMIF(facture!B737:B750,table_stock!C731,facture!C737:C750))</f>
        <v/>
      </c>
    </row>
    <row r="732" spans="2:5" ht="15.75" x14ac:dyDescent="0.25">
      <c r="B732" s="11"/>
      <c r="C732" s="7"/>
      <c r="D732" s="2"/>
      <c r="E732" s="26" t="str">
        <f>IF(C732="","",(D732+entrées!I731)-SUMIF(facture!B738:B751,table_stock!C732,facture!C738:C751))</f>
        <v/>
      </c>
    </row>
    <row r="733" spans="2:5" ht="15.75" x14ac:dyDescent="0.25">
      <c r="B733" s="11"/>
      <c r="C733" s="7"/>
      <c r="D733" s="2"/>
      <c r="E733" s="26" t="str">
        <f>IF(C733="","",(D733+entrées!I732)-SUMIF(facture!B739:B752,table_stock!C733,facture!C739:C752))</f>
        <v/>
      </c>
    </row>
    <row r="734" spans="2:5" ht="15.75" x14ac:dyDescent="0.25">
      <c r="B734" s="11"/>
      <c r="C734" s="7"/>
      <c r="D734" s="2"/>
      <c r="E734" s="26" t="str">
        <f>IF(C734="","",(D734+entrées!I733)-SUMIF(facture!B740:B753,table_stock!C734,facture!C740:C753))</f>
        <v/>
      </c>
    </row>
    <row r="735" spans="2:5" ht="15.75" x14ac:dyDescent="0.25">
      <c r="B735" s="11"/>
      <c r="C735" s="7"/>
      <c r="D735" s="2"/>
      <c r="E735" s="26" t="str">
        <f>IF(C735="","",(D735+entrées!I734)-SUMIF(facture!B741:B754,table_stock!C735,facture!C741:C754))</f>
        <v/>
      </c>
    </row>
    <row r="736" spans="2:5" ht="15.75" x14ac:dyDescent="0.25">
      <c r="B736" s="11"/>
      <c r="C736" s="7"/>
      <c r="D736" s="2"/>
      <c r="E736" s="26" t="str">
        <f>IF(C736="","",(D736+entrées!I735)-SUMIF(facture!B742:B755,table_stock!C736,facture!C742:C755))</f>
        <v/>
      </c>
    </row>
    <row r="737" spans="2:5" ht="15.75" x14ac:dyDescent="0.25">
      <c r="B737" s="11"/>
      <c r="C737" s="7"/>
      <c r="D737" s="2"/>
      <c r="E737" s="26" t="str">
        <f>IF(C737="","",(D737+entrées!I736)-SUMIF(facture!B743:B756,table_stock!C737,facture!C743:C756))</f>
        <v/>
      </c>
    </row>
    <row r="738" spans="2:5" ht="15.75" x14ac:dyDescent="0.25">
      <c r="B738" s="11"/>
      <c r="C738" s="7"/>
      <c r="D738" s="2"/>
      <c r="E738" s="26" t="str">
        <f>IF(C738="","",(D738+entrées!I737)-SUMIF(facture!B744:B757,table_stock!C738,facture!C744:C757))</f>
        <v/>
      </c>
    </row>
    <row r="739" spans="2:5" ht="15.75" x14ac:dyDescent="0.25">
      <c r="B739" s="11"/>
      <c r="C739" s="7"/>
      <c r="D739" s="2"/>
      <c r="E739" s="26" t="str">
        <f>IF(C739="","",(D739+entrées!I738)-SUMIF(facture!B745:B758,table_stock!C739,facture!C745:C758))</f>
        <v/>
      </c>
    </row>
    <row r="740" spans="2:5" ht="15.75" x14ac:dyDescent="0.25">
      <c r="B740" s="11"/>
      <c r="C740" s="7"/>
      <c r="D740" s="2"/>
      <c r="E740" s="26" t="str">
        <f>IF(C740="","",(D740+entrées!I739)-SUMIF(facture!B746:B759,table_stock!C740,facture!C746:C759))</f>
        <v/>
      </c>
    </row>
    <row r="741" spans="2:5" ht="15.75" x14ac:dyDescent="0.25">
      <c r="B741" s="11"/>
      <c r="C741" s="7"/>
      <c r="D741" s="2"/>
      <c r="E741" s="26" t="str">
        <f>IF(C741="","",(D741+entrées!I740)-SUMIF(facture!B747:B760,table_stock!C741,facture!C747:C760))</f>
        <v/>
      </c>
    </row>
    <row r="742" spans="2:5" ht="15.75" x14ac:dyDescent="0.25">
      <c r="B742" s="11"/>
      <c r="C742" s="7"/>
      <c r="D742" s="2"/>
      <c r="E742" s="26" t="str">
        <f>IF(C742="","",(D742+entrées!I741)-SUMIF(facture!B748:B761,table_stock!C742,facture!C748:C761))</f>
        <v/>
      </c>
    </row>
    <row r="743" spans="2:5" ht="15.75" x14ac:dyDescent="0.25">
      <c r="B743" s="11"/>
      <c r="C743" s="7"/>
      <c r="D743" s="2"/>
      <c r="E743" s="26" t="str">
        <f>IF(C743="","",(D743+entrées!I742)-SUMIF(facture!B749:B762,table_stock!C743,facture!C749:C762))</f>
        <v/>
      </c>
    </row>
    <row r="744" spans="2:5" ht="15.75" x14ac:dyDescent="0.25">
      <c r="B744" s="11"/>
      <c r="C744" s="7"/>
      <c r="D744" s="2"/>
      <c r="E744" s="26" t="str">
        <f>IF(C744="","",(D744+entrées!I743)-SUMIF(facture!B750:B763,table_stock!C744,facture!C750:C763))</f>
        <v/>
      </c>
    </row>
    <row r="745" spans="2:5" ht="15.75" x14ac:dyDescent="0.25">
      <c r="B745" s="11"/>
      <c r="C745" s="7"/>
      <c r="D745" s="2"/>
      <c r="E745" s="26" t="str">
        <f>IF(C745="","",(D745+entrées!I744)-SUMIF(facture!B751:B764,table_stock!C745,facture!C751:C764))</f>
        <v/>
      </c>
    </row>
    <row r="746" spans="2:5" ht="15.75" x14ac:dyDescent="0.25">
      <c r="B746" s="11"/>
      <c r="C746" s="7"/>
      <c r="D746" s="2"/>
      <c r="E746" s="26" t="str">
        <f>IF(C746="","",(D746+entrées!I745)-SUMIF(facture!B752:B765,table_stock!C746,facture!C752:C765))</f>
        <v/>
      </c>
    </row>
    <row r="747" spans="2:5" ht="15.75" x14ac:dyDescent="0.25">
      <c r="B747" s="11"/>
      <c r="C747" s="7"/>
      <c r="D747" s="2"/>
      <c r="E747" s="26" t="str">
        <f>IF(C747="","",(D747+entrées!I746)-SUMIF(facture!B753:B766,table_stock!C747,facture!C753:C766))</f>
        <v/>
      </c>
    </row>
    <row r="748" spans="2:5" ht="15.75" x14ac:dyDescent="0.25">
      <c r="B748" s="11"/>
      <c r="C748" s="7"/>
      <c r="D748" s="2"/>
      <c r="E748" s="26" t="str">
        <f>IF(C748="","",(D748+entrées!I747)-SUMIF(facture!B754:B767,table_stock!C748,facture!C754:C767))</f>
        <v/>
      </c>
    </row>
    <row r="749" spans="2:5" ht="15.75" x14ac:dyDescent="0.25">
      <c r="B749" s="11"/>
      <c r="C749" s="7"/>
      <c r="D749" s="2"/>
      <c r="E749" s="26" t="str">
        <f>IF(C749="","",(D749+entrées!I748)-SUMIF(facture!B755:B768,table_stock!C749,facture!C755:C768))</f>
        <v/>
      </c>
    </row>
    <row r="750" spans="2:5" ht="15.75" x14ac:dyDescent="0.25">
      <c r="B750" s="11"/>
      <c r="C750" s="7"/>
      <c r="D750" s="2"/>
      <c r="E750" s="26" t="str">
        <f>IF(C750="","",(D750+entrées!I749)-SUMIF(facture!B756:B769,table_stock!C750,facture!C756:C769))</f>
        <v/>
      </c>
    </row>
    <row r="751" spans="2:5" ht="15.75" x14ac:dyDescent="0.25">
      <c r="B751" s="11"/>
      <c r="C751" s="7"/>
      <c r="D751" s="2"/>
      <c r="E751" s="26" t="str">
        <f>IF(C751="","",(D751+entrées!I750)-SUMIF(facture!B757:B770,table_stock!C751,facture!C757:C770))</f>
        <v/>
      </c>
    </row>
    <row r="752" spans="2:5" ht="15.75" x14ac:dyDescent="0.25">
      <c r="B752" s="11"/>
      <c r="C752" s="7"/>
      <c r="D752" s="2"/>
      <c r="E752" s="26" t="str">
        <f>IF(C752="","",(D752+entrées!I751)-SUMIF(facture!B758:B771,table_stock!C752,facture!C758:C771))</f>
        <v/>
      </c>
    </row>
    <row r="753" spans="2:5" ht="15.75" x14ac:dyDescent="0.25">
      <c r="B753" s="11"/>
      <c r="C753" s="7"/>
      <c r="D753" s="2"/>
      <c r="E753" s="26" t="str">
        <f>IF(C753="","",(D753+entrées!I752)-SUMIF(facture!B759:B772,table_stock!C753,facture!C759:C772))</f>
        <v/>
      </c>
    </row>
    <row r="754" spans="2:5" ht="15.75" x14ac:dyDescent="0.25">
      <c r="B754" s="11"/>
      <c r="C754" s="7"/>
      <c r="D754" s="2"/>
      <c r="E754" s="26" t="str">
        <f>IF(C754="","",(D754+entrées!I753)-SUMIF(facture!B760:B773,table_stock!C754,facture!C760:C773))</f>
        <v/>
      </c>
    </row>
    <row r="755" spans="2:5" ht="15.75" x14ac:dyDescent="0.25">
      <c r="B755" s="11"/>
      <c r="C755" s="7"/>
      <c r="D755" s="2"/>
      <c r="E755" s="26" t="str">
        <f>IF(C755="","",(D755+entrées!I754)-SUMIF(facture!B761:B774,table_stock!C755,facture!C761:C774))</f>
        <v/>
      </c>
    </row>
    <row r="756" spans="2:5" ht="15.75" x14ac:dyDescent="0.25">
      <c r="B756" s="11"/>
      <c r="C756" s="7"/>
      <c r="D756" s="2"/>
      <c r="E756" s="26" t="str">
        <f>IF(C756="","",(D756+entrées!I755)-SUMIF(facture!B762:B775,table_stock!C756,facture!C762:C775))</f>
        <v/>
      </c>
    </row>
    <row r="757" spans="2:5" ht="15.75" x14ac:dyDescent="0.25">
      <c r="B757" s="11"/>
      <c r="C757" s="7"/>
      <c r="D757" s="2"/>
      <c r="E757" s="26" t="str">
        <f>IF(C757="","",(D757+entrées!I756)-SUMIF(facture!B763:B776,table_stock!C757,facture!C763:C776))</f>
        <v/>
      </c>
    </row>
    <row r="758" spans="2:5" ht="15.75" x14ac:dyDescent="0.25">
      <c r="B758" s="11"/>
      <c r="C758" s="7"/>
      <c r="D758" s="2"/>
      <c r="E758" s="26" t="str">
        <f>IF(C758="","",(D758+entrées!I757)-SUMIF(facture!B764:B777,table_stock!C758,facture!C764:C777))</f>
        <v/>
      </c>
    </row>
    <row r="759" spans="2:5" ht="15.75" x14ac:dyDescent="0.25">
      <c r="B759" s="11"/>
      <c r="C759" s="7"/>
      <c r="D759" s="2"/>
      <c r="E759" s="26" t="str">
        <f>IF(C759="","",(D759+entrées!I758)-SUMIF(facture!B765:B778,table_stock!C759,facture!C765:C778))</f>
        <v/>
      </c>
    </row>
    <row r="760" spans="2:5" ht="15.75" x14ac:dyDescent="0.25">
      <c r="B760" s="11"/>
      <c r="C760" s="7"/>
      <c r="D760" s="2"/>
      <c r="E760" s="26" t="str">
        <f>IF(C760="","",(D760+entrées!I759)-SUMIF(facture!B766:B779,table_stock!C760,facture!C766:C779))</f>
        <v/>
      </c>
    </row>
    <row r="761" spans="2:5" ht="15.75" x14ac:dyDescent="0.25">
      <c r="B761" s="11"/>
      <c r="C761" s="7"/>
      <c r="D761" s="2"/>
      <c r="E761" s="26" t="str">
        <f>IF(C761="","",(D761+entrées!I760)-SUMIF(facture!B767:B780,table_stock!C761,facture!C767:C780))</f>
        <v/>
      </c>
    </row>
    <row r="762" spans="2:5" ht="15.75" x14ac:dyDescent="0.25">
      <c r="B762" s="11"/>
      <c r="C762" s="7"/>
      <c r="D762" s="2"/>
      <c r="E762" s="26" t="str">
        <f>IF(C762="","",(D762+entrées!I761)-SUMIF(facture!B768:B781,table_stock!C762,facture!C768:C781))</f>
        <v/>
      </c>
    </row>
    <row r="763" spans="2:5" ht="15.75" x14ac:dyDescent="0.25">
      <c r="B763" s="11"/>
      <c r="C763" s="7"/>
      <c r="D763" s="2"/>
      <c r="E763" s="26" t="str">
        <f>IF(C763="","",(D763+entrées!I762)-SUMIF(facture!B769:B782,table_stock!C763,facture!C769:C782))</f>
        <v/>
      </c>
    </row>
    <row r="764" spans="2:5" ht="15.75" x14ac:dyDescent="0.25">
      <c r="B764" s="11"/>
      <c r="C764" s="7"/>
      <c r="D764" s="2"/>
      <c r="E764" s="26" t="str">
        <f>IF(C764="","",(D764+entrées!I763)-SUMIF(facture!B770:B783,table_stock!C764,facture!C770:C783))</f>
        <v/>
      </c>
    </row>
    <row r="765" spans="2:5" ht="15.75" x14ac:dyDescent="0.25">
      <c r="B765" s="11"/>
      <c r="C765" s="7"/>
      <c r="D765" s="2"/>
      <c r="E765" s="26" t="str">
        <f>IF(C765="","",(D765+entrées!I764)-SUMIF(facture!B771:B784,table_stock!C765,facture!C771:C784))</f>
        <v/>
      </c>
    </row>
    <row r="766" spans="2:5" ht="15.75" x14ac:dyDescent="0.25">
      <c r="B766" s="11"/>
      <c r="C766" s="7"/>
      <c r="D766" s="2"/>
      <c r="E766" s="26" t="str">
        <f>IF(C766="","",(D766+entrées!I765)-SUMIF(facture!B772:B785,table_stock!C766,facture!C772:C785))</f>
        <v/>
      </c>
    </row>
    <row r="767" spans="2:5" ht="15.75" x14ac:dyDescent="0.25">
      <c r="B767" s="11"/>
      <c r="C767" s="7"/>
      <c r="D767" s="2"/>
      <c r="E767" s="26" t="str">
        <f>IF(C767="","",(D767+entrées!I766)-SUMIF(facture!B773:B786,table_stock!C767,facture!C773:C786))</f>
        <v/>
      </c>
    </row>
    <row r="768" spans="2:5" ht="15.75" x14ac:dyDescent="0.25">
      <c r="B768" s="11"/>
      <c r="C768" s="7"/>
      <c r="D768" s="2"/>
      <c r="E768" s="26" t="str">
        <f>IF(C768="","",(D768+entrées!I767)-SUMIF(facture!B774:B787,table_stock!C768,facture!C774:C787))</f>
        <v/>
      </c>
    </row>
    <row r="769" spans="2:5" ht="15.75" x14ac:dyDescent="0.25">
      <c r="B769" s="11"/>
      <c r="C769" s="7"/>
      <c r="D769" s="2"/>
      <c r="E769" s="26" t="str">
        <f>IF(C769="","",(D769+entrées!I768)-SUMIF(facture!B775:B788,table_stock!C769,facture!C775:C788))</f>
        <v/>
      </c>
    </row>
    <row r="770" spans="2:5" ht="15.75" x14ac:dyDescent="0.25">
      <c r="B770" s="11"/>
      <c r="C770" s="7"/>
      <c r="D770" s="2"/>
      <c r="E770" s="26" t="str">
        <f>IF(C770="","",(D770+entrées!I769)-SUMIF(facture!B776:B789,table_stock!C770,facture!C776:C789))</f>
        <v/>
      </c>
    </row>
    <row r="771" spans="2:5" ht="15.75" x14ac:dyDescent="0.25">
      <c r="B771" s="11"/>
      <c r="C771" s="7"/>
      <c r="D771" s="2"/>
      <c r="E771" s="26" t="str">
        <f>IF(C771="","",(D771+entrées!I770)-SUMIF(facture!B777:B790,table_stock!C771,facture!C777:C790))</f>
        <v/>
      </c>
    </row>
    <row r="772" spans="2:5" ht="15.75" x14ac:dyDescent="0.25">
      <c r="B772" s="11"/>
      <c r="C772" s="7"/>
      <c r="D772" s="2"/>
      <c r="E772" s="26" t="str">
        <f>IF(C772="","",(D772+entrées!I771)-SUMIF(facture!B778:B791,table_stock!C772,facture!C778:C791))</f>
        <v/>
      </c>
    </row>
    <row r="773" spans="2:5" ht="15.75" x14ac:dyDescent="0.25">
      <c r="B773" s="11"/>
      <c r="C773" s="7"/>
      <c r="D773" s="2"/>
      <c r="E773" s="26" t="str">
        <f>IF(C773="","",(D773+entrées!I772)-SUMIF(facture!B779:B792,table_stock!C773,facture!C779:C792))</f>
        <v/>
      </c>
    </row>
    <row r="774" spans="2:5" ht="15.75" x14ac:dyDescent="0.25">
      <c r="B774" s="11"/>
      <c r="C774" s="7"/>
      <c r="D774" s="2"/>
      <c r="E774" s="26" t="str">
        <f>IF(C774="","",(D774+entrées!I773)-SUMIF(facture!B780:B793,table_stock!C774,facture!C780:C793))</f>
        <v/>
      </c>
    </row>
    <row r="775" spans="2:5" ht="15.75" x14ac:dyDescent="0.25">
      <c r="B775" s="11"/>
      <c r="C775" s="7"/>
      <c r="D775" s="2"/>
      <c r="E775" s="26" t="str">
        <f>IF(C775="","",(D775+entrées!I774)-SUMIF(facture!B781:B794,table_stock!C775,facture!C781:C794))</f>
        <v/>
      </c>
    </row>
    <row r="776" spans="2:5" ht="15.75" x14ac:dyDescent="0.25">
      <c r="B776" s="11"/>
      <c r="C776" s="7"/>
      <c r="D776" s="2"/>
      <c r="E776" s="26" t="str">
        <f>IF(C776="","",(D776+entrées!I775)-SUMIF(facture!B782:B795,table_stock!C776,facture!C782:C795))</f>
        <v/>
      </c>
    </row>
    <row r="777" spans="2:5" ht="15.75" x14ac:dyDescent="0.25">
      <c r="B777" s="11"/>
      <c r="C777" s="7"/>
      <c r="D777" s="2"/>
      <c r="E777" s="26" t="str">
        <f>IF(C777="","",(D777+entrées!I776)-SUMIF(facture!B783:B796,table_stock!C777,facture!C783:C796))</f>
        <v/>
      </c>
    </row>
    <row r="778" spans="2:5" ht="15.75" x14ac:dyDescent="0.25">
      <c r="B778" s="11"/>
      <c r="C778" s="7"/>
      <c r="D778" s="2"/>
      <c r="E778" s="26" t="str">
        <f>IF(C778="","",(D778+entrées!I777)-SUMIF(facture!B784:B797,table_stock!C778,facture!C784:C797))</f>
        <v/>
      </c>
    </row>
    <row r="779" spans="2:5" ht="15.75" x14ac:dyDescent="0.25">
      <c r="B779" s="11"/>
      <c r="C779" s="7"/>
      <c r="D779" s="2"/>
      <c r="E779" s="26" t="str">
        <f>IF(C779="","",(D779+entrées!I778)-SUMIF(facture!B785:B798,table_stock!C779,facture!C785:C798))</f>
        <v/>
      </c>
    </row>
    <row r="780" spans="2:5" ht="15.75" x14ac:dyDescent="0.25">
      <c r="B780" s="11"/>
      <c r="C780" s="7"/>
      <c r="D780" s="2"/>
      <c r="E780" s="26" t="str">
        <f>IF(C780="","",(D780+entrées!I779)-SUMIF(facture!B786:B799,table_stock!C780,facture!C786:C799))</f>
        <v/>
      </c>
    </row>
    <row r="781" spans="2:5" ht="15.75" x14ac:dyDescent="0.25">
      <c r="B781" s="11"/>
      <c r="C781" s="7"/>
      <c r="D781" s="2"/>
      <c r="E781" s="26" t="str">
        <f>IF(C781="","",(D781+entrées!I780)-SUMIF(facture!B787:B800,table_stock!C781,facture!C787:C800))</f>
        <v/>
      </c>
    </row>
    <row r="782" spans="2:5" ht="15.75" x14ac:dyDescent="0.25">
      <c r="B782" s="11"/>
      <c r="C782" s="7"/>
      <c r="D782" s="2"/>
      <c r="E782" s="26" t="str">
        <f>IF(C782="","",(D782+entrées!I781)-SUMIF(facture!B788:B801,table_stock!C782,facture!C788:C801))</f>
        <v/>
      </c>
    </row>
    <row r="783" spans="2:5" ht="15.75" x14ac:dyDescent="0.25">
      <c r="B783" s="11"/>
      <c r="C783" s="7"/>
      <c r="D783" s="2"/>
      <c r="E783" s="26" t="str">
        <f>IF(C783="","",(D783+entrées!I782)-SUMIF(facture!B789:B802,table_stock!C783,facture!C789:C802))</f>
        <v/>
      </c>
    </row>
    <row r="784" spans="2:5" ht="15.75" x14ac:dyDescent="0.25">
      <c r="B784" s="11"/>
      <c r="C784" s="7"/>
      <c r="D784" s="2"/>
      <c r="E784" s="26" t="str">
        <f>IF(C784="","",(D784+entrées!I783)-SUMIF(facture!B790:B803,table_stock!C784,facture!C790:C803))</f>
        <v/>
      </c>
    </row>
    <row r="785" spans="2:5" ht="15.75" x14ac:dyDescent="0.25">
      <c r="B785" s="11"/>
      <c r="C785" s="7"/>
      <c r="D785" s="2"/>
      <c r="E785" s="26" t="str">
        <f>IF(C785="","",(D785+entrées!I784)-SUMIF(facture!B791:B804,table_stock!C785,facture!C791:C804))</f>
        <v/>
      </c>
    </row>
    <row r="786" spans="2:5" ht="15.75" x14ac:dyDescent="0.25">
      <c r="B786" s="11"/>
      <c r="C786" s="7"/>
      <c r="D786" s="2"/>
      <c r="E786" s="26" t="str">
        <f>IF(C786="","",(D786+entrées!I785)-SUMIF(facture!B792:B805,table_stock!C786,facture!C792:C805))</f>
        <v/>
      </c>
    </row>
    <row r="787" spans="2:5" ht="15.75" x14ac:dyDescent="0.25">
      <c r="B787" s="11"/>
      <c r="C787" s="7"/>
      <c r="D787" s="2"/>
      <c r="E787" s="26" t="str">
        <f>IF(C787="","",(D787+entrées!I786)-SUMIF(facture!B793:B806,table_stock!C787,facture!C793:C806))</f>
        <v/>
      </c>
    </row>
    <row r="788" spans="2:5" ht="15.75" x14ac:dyDescent="0.25">
      <c r="B788" s="11"/>
      <c r="C788" s="7"/>
      <c r="D788" s="2"/>
      <c r="E788" s="26" t="str">
        <f>IF(C788="","",(D788+entrées!I787)-SUMIF(facture!B794:B807,table_stock!C788,facture!C794:C807))</f>
        <v/>
      </c>
    </row>
    <row r="789" spans="2:5" ht="15.75" x14ac:dyDescent="0.25">
      <c r="B789" s="11"/>
      <c r="C789" s="7"/>
      <c r="D789" s="2"/>
      <c r="E789" s="26" t="str">
        <f>IF(C789="","",(D789+entrées!I788)-SUMIF(facture!B795:B808,table_stock!C789,facture!C795:C808))</f>
        <v/>
      </c>
    </row>
    <row r="790" spans="2:5" ht="15.75" x14ac:dyDescent="0.25">
      <c r="B790" s="11"/>
      <c r="C790" s="7"/>
      <c r="D790" s="2"/>
      <c r="E790" s="26" t="str">
        <f>IF(C790="","",(D790+entrées!I789)-SUMIF(facture!B796:B809,table_stock!C790,facture!C796:C809))</f>
        <v/>
      </c>
    </row>
    <row r="791" spans="2:5" ht="15.75" x14ac:dyDescent="0.25">
      <c r="B791" s="11"/>
      <c r="C791" s="7"/>
      <c r="D791" s="2"/>
      <c r="E791" s="26" t="str">
        <f>IF(C791="","",(D791+entrées!I790)-SUMIF(facture!B797:B810,table_stock!C791,facture!C797:C810))</f>
        <v/>
      </c>
    </row>
    <row r="792" spans="2:5" ht="15.75" x14ac:dyDescent="0.25">
      <c r="B792" s="11"/>
      <c r="C792" s="7"/>
      <c r="D792" s="2"/>
      <c r="E792" s="26" t="str">
        <f>IF(C792="","",(D792+entrées!I791)-SUMIF(facture!B798:B811,table_stock!C792,facture!C798:C811))</f>
        <v/>
      </c>
    </row>
    <row r="793" spans="2:5" ht="15.75" x14ac:dyDescent="0.25">
      <c r="B793" s="11"/>
      <c r="C793" s="7"/>
      <c r="D793" s="2"/>
      <c r="E793" s="26" t="str">
        <f>IF(C793="","",(D793+entrées!I792)-SUMIF(facture!B799:B812,table_stock!C793,facture!C799:C812))</f>
        <v/>
      </c>
    </row>
    <row r="794" spans="2:5" ht="15.75" x14ac:dyDescent="0.25">
      <c r="B794" s="11"/>
      <c r="C794" s="7"/>
      <c r="D794" s="2"/>
      <c r="E794" s="26" t="str">
        <f>IF(C794="","",(D794+entrées!I793)-SUMIF(facture!B800:B813,table_stock!C794,facture!C800:C813))</f>
        <v/>
      </c>
    </row>
    <row r="795" spans="2:5" ht="15.75" x14ac:dyDescent="0.25">
      <c r="B795" s="11"/>
      <c r="C795" s="7"/>
      <c r="D795" s="2"/>
      <c r="E795" s="26" t="str">
        <f>IF(C795="","",(D795+entrées!I794)-SUMIF(facture!B801:B814,table_stock!C795,facture!C801:C814))</f>
        <v/>
      </c>
    </row>
    <row r="796" spans="2:5" ht="15.75" x14ac:dyDescent="0.25">
      <c r="B796" s="11"/>
      <c r="C796" s="7"/>
      <c r="D796" s="2"/>
      <c r="E796" s="26" t="str">
        <f>IF(C796="","",(D796+entrées!I795)-SUMIF(facture!B802:B815,table_stock!C796,facture!C802:C815))</f>
        <v/>
      </c>
    </row>
    <row r="797" spans="2:5" ht="15.75" x14ac:dyDescent="0.25">
      <c r="B797" s="11"/>
      <c r="C797" s="7"/>
      <c r="D797" s="2"/>
      <c r="E797" s="26" t="str">
        <f>IF(C797="","",(D797+entrées!I796)-SUMIF(facture!B803:B816,table_stock!C797,facture!C803:C816))</f>
        <v/>
      </c>
    </row>
    <row r="798" spans="2:5" ht="15.75" x14ac:dyDescent="0.25">
      <c r="B798" s="11"/>
      <c r="C798" s="7"/>
      <c r="D798" s="2"/>
      <c r="E798" s="26" t="str">
        <f>IF(C798="","",(D798+entrées!I797)-SUMIF(facture!B804:B817,table_stock!C798,facture!C804:C817))</f>
        <v/>
      </c>
    </row>
    <row r="799" spans="2:5" ht="15.75" x14ac:dyDescent="0.25">
      <c r="B799" s="11"/>
      <c r="C799" s="7"/>
      <c r="D799" s="2"/>
      <c r="E799" s="26" t="str">
        <f>IF(C799="","",(D799+entrées!I798)-SUMIF(facture!B805:B818,table_stock!C799,facture!C805:C818))</f>
        <v/>
      </c>
    </row>
    <row r="800" spans="2:5" ht="15.75" x14ac:dyDescent="0.25">
      <c r="B800" s="11"/>
      <c r="C800" s="7"/>
      <c r="D800" s="2"/>
      <c r="E800" s="26" t="str">
        <f>IF(C800="","",(D800+entrées!I799)-SUMIF(facture!B806:B819,table_stock!C800,facture!C806:C819))</f>
        <v/>
      </c>
    </row>
    <row r="801" spans="2:5" ht="15.75" x14ac:dyDescent="0.25">
      <c r="B801" s="11"/>
      <c r="C801" s="7"/>
      <c r="D801" s="2"/>
      <c r="E801" s="26" t="str">
        <f>IF(C801="","",(D801+entrées!I800)-SUMIF(facture!B807:B820,table_stock!C801,facture!C807:C820))</f>
        <v/>
      </c>
    </row>
    <row r="802" spans="2:5" ht="15.75" x14ac:dyDescent="0.25">
      <c r="B802" s="11"/>
      <c r="C802" s="7"/>
      <c r="D802" s="2"/>
      <c r="E802" s="26" t="str">
        <f>IF(C802="","",(D802+entrées!I801)-SUMIF(facture!B808:B821,table_stock!C802,facture!C808:C821))</f>
        <v/>
      </c>
    </row>
    <row r="803" spans="2:5" ht="15.75" x14ac:dyDescent="0.25">
      <c r="B803" s="11"/>
      <c r="C803" s="7"/>
      <c r="D803" s="2"/>
      <c r="E803" s="26" t="str">
        <f>IF(C803="","",(D803+entrées!I802)-SUMIF(facture!B809:B822,table_stock!C803,facture!C809:C822))</f>
        <v/>
      </c>
    </row>
    <row r="804" spans="2:5" ht="15.75" x14ac:dyDescent="0.25">
      <c r="B804" s="11"/>
      <c r="C804" s="7"/>
      <c r="D804" s="2"/>
      <c r="E804" s="26" t="str">
        <f>IF(C804="","",(D804+entrées!I803)-SUMIF(facture!B810:B823,table_stock!C804,facture!C810:C823))</f>
        <v/>
      </c>
    </row>
    <row r="805" spans="2:5" ht="15.75" x14ac:dyDescent="0.25">
      <c r="B805" s="11"/>
      <c r="C805" s="7"/>
      <c r="D805" s="2"/>
      <c r="E805" s="26" t="str">
        <f>IF(C805="","",(D805+entrées!I804)-SUMIF(facture!B811:B824,table_stock!C805,facture!C811:C824))</f>
        <v/>
      </c>
    </row>
    <row r="806" spans="2:5" ht="15.75" x14ac:dyDescent="0.25">
      <c r="B806" s="11"/>
      <c r="C806" s="7"/>
      <c r="D806" s="2"/>
      <c r="E806" s="26" t="str">
        <f>IF(C806="","",(D806+entrées!I805)-SUMIF(facture!B812:B825,table_stock!C806,facture!C812:C825))</f>
        <v/>
      </c>
    </row>
    <row r="807" spans="2:5" ht="15.75" x14ac:dyDescent="0.25">
      <c r="B807" s="11"/>
      <c r="C807" s="7"/>
      <c r="D807" s="2"/>
      <c r="E807" s="26" t="str">
        <f>IF(C807="","",(D807+entrées!I806)-SUMIF(facture!B813:B826,table_stock!C807,facture!C813:C826))</f>
        <v/>
      </c>
    </row>
    <row r="808" spans="2:5" ht="15.75" x14ac:dyDescent="0.25">
      <c r="B808" s="11"/>
      <c r="C808" s="7"/>
      <c r="D808" s="2"/>
      <c r="E808" s="26" t="str">
        <f>IF(C808="","",(D808+entrées!I807)-SUMIF(facture!B814:B827,table_stock!C808,facture!C814:C827))</f>
        <v/>
      </c>
    </row>
    <row r="809" spans="2:5" ht="15.75" x14ac:dyDescent="0.25">
      <c r="B809" s="11"/>
      <c r="C809" s="7"/>
      <c r="D809" s="2"/>
      <c r="E809" s="26" t="str">
        <f>IF(C809="","",(D809+entrées!I808)-SUMIF(facture!B815:B828,table_stock!C809,facture!C815:C828))</f>
        <v/>
      </c>
    </row>
    <row r="810" spans="2:5" ht="15.75" x14ac:dyDescent="0.25">
      <c r="B810" s="11"/>
      <c r="C810" s="7"/>
      <c r="D810" s="2"/>
      <c r="E810" s="26" t="str">
        <f>IF(C810="","",(D810+entrées!I809)-SUMIF(facture!B816:B829,table_stock!C810,facture!C816:C829))</f>
        <v/>
      </c>
    </row>
    <row r="811" spans="2:5" ht="15.75" x14ac:dyDescent="0.25">
      <c r="B811" s="11"/>
      <c r="C811" s="7"/>
      <c r="D811" s="2"/>
      <c r="E811" s="26" t="str">
        <f>IF(C811="","",(D811+entrées!I810)-SUMIF(facture!B817:B830,table_stock!C811,facture!C817:C830))</f>
        <v/>
      </c>
    </row>
    <row r="812" spans="2:5" ht="15.75" x14ac:dyDescent="0.25">
      <c r="B812" s="11"/>
      <c r="C812" s="7"/>
      <c r="D812" s="2"/>
      <c r="E812" s="26" t="str">
        <f>IF(C812="","",(D812+entrées!I811)-SUMIF(facture!B818:B831,table_stock!C812,facture!C818:C831))</f>
        <v/>
      </c>
    </row>
    <row r="813" spans="2:5" ht="15.75" x14ac:dyDescent="0.25">
      <c r="B813" s="11"/>
      <c r="C813" s="7"/>
      <c r="D813" s="2"/>
      <c r="E813" s="26" t="str">
        <f>IF(C813="","",(D813+entrées!I812)-SUMIF(facture!B819:B832,table_stock!C813,facture!C819:C832))</f>
        <v/>
      </c>
    </row>
    <row r="814" spans="2:5" ht="15.75" x14ac:dyDescent="0.25">
      <c r="B814" s="11"/>
      <c r="C814" s="7"/>
      <c r="D814" s="2"/>
      <c r="E814" s="26" t="str">
        <f>IF(C814="","",(D814+entrées!I813)-SUMIF(facture!B820:B833,table_stock!C814,facture!C820:C833))</f>
        <v/>
      </c>
    </row>
    <row r="815" spans="2:5" ht="15.75" x14ac:dyDescent="0.25">
      <c r="B815" s="11"/>
      <c r="C815" s="7"/>
      <c r="D815" s="2"/>
      <c r="E815" s="26" t="str">
        <f>IF(C815="","",(D815+entrées!I814)-SUMIF(facture!B821:B834,table_stock!C815,facture!C821:C834))</f>
        <v/>
      </c>
    </row>
    <row r="816" spans="2:5" ht="15.75" x14ac:dyDescent="0.25">
      <c r="B816" s="11"/>
      <c r="C816" s="7"/>
      <c r="D816" s="2"/>
      <c r="E816" s="26" t="str">
        <f>IF(C816="","",(D816+entrées!I815)-SUMIF(facture!B822:B835,table_stock!C816,facture!C822:C835))</f>
        <v/>
      </c>
    </row>
    <row r="817" spans="2:5" ht="15.75" x14ac:dyDescent="0.25">
      <c r="B817" s="11"/>
      <c r="C817" s="7"/>
      <c r="D817" s="2"/>
      <c r="E817" s="26" t="str">
        <f>IF(C817="","",(D817+entrées!I816)-SUMIF(facture!B823:B836,table_stock!C817,facture!C823:C836))</f>
        <v/>
      </c>
    </row>
    <row r="818" spans="2:5" ht="15.75" x14ac:dyDescent="0.25">
      <c r="B818" s="11"/>
      <c r="C818" s="7"/>
      <c r="D818" s="2"/>
      <c r="E818" s="26" t="str">
        <f>IF(C818="","",(D818+entrées!I817)-SUMIF(facture!B824:B837,table_stock!C818,facture!C824:C837))</f>
        <v/>
      </c>
    </row>
    <row r="819" spans="2:5" ht="15.75" x14ac:dyDescent="0.25">
      <c r="B819" s="11"/>
      <c r="C819" s="7"/>
      <c r="D819" s="2"/>
      <c r="E819" s="26" t="str">
        <f>IF(C819="","",(D819+entrées!I818)-SUMIF(facture!B825:B838,table_stock!C819,facture!C825:C838))</f>
        <v/>
      </c>
    </row>
    <row r="820" spans="2:5" ht="15.75" x14ac:dyDescent="0.25">
      <c r="B820" s="11"/>
      <c r="C820" s="7"/>
      <c r="D820" s="2"/>
      <c r="E820" s="26" t="str">
        <f>IF(C820="","",(D820+entrées!I819)-SUMIF(facture!B826:B839,table_stock!C820,facture!C826:C839))</f>
        <v/>
      </c>
    </row>
    <row r="821" spans="2:5" ht="15.75" x14ac:dyDescent="0.25">
      <c r="B821" s="11"/>
      <c r="C821" s="7"/>
      <c r="D821" s="2"/>
      <c r="E821" s="26" t="str">
        <f>IF(C821="","",(D821+entrées!I820)-SUMIF(facture!B827:B840,table_stock!C821,facture!C827:C840))</f>
        <v/>
      </c>
    </row>
    <row r="822" spans="2:5" ht="15.75" x14ac:dyDescent="0.25">
      <c r="B822" s="11"/>
      <c r="C822" s="7"/>
      <c r="D822" s="2"/>
      <c r="E822" s="26" t="str">
        <f>IF(C822="","",(D822+entrées!I821)-SUMIF(facture!B828:B841,table_stock!C822,facture!C828:C841))</f>
        <v/>
      </c>
    </row>
    <row r="823" spans="2:5" ht="15.75" x14ac:dyDescent="0.25">
      <c r="B823" s="11"/>
      <c r="C823" s="7"/>
      <c r="D823" s="2"/>
      <c r="E823" s="26" t="str">
        <f>IF(C823="","",(D823+entrées!I822)-SUMIF(facture!B829:B842,table_stock!C823,facture!C829:C842))</f>
        <v/>
      </c>
    </row>
    <row r="824" spans="2:5" ht="15.75" x14ac:dyDescent="0.25">
      <c r="B824" s="11"/>
      <c r="C824" s="7"/>
      <c r="D824" s="2"/>
      <c r="E824" s="26" t="str">
        <f>IF(C824="","",(D824+entrées!I823)-SUMIF(facture!B830:B843,table_stock!C824,facture!C830:C843))</f>
        <v/>
      </c>
    </row>
    <row r="825" spans="2:5" ht="15.75" x14ac:dyDescent="0.25">
      <c r="B825" s="11"/>
      <c r="C825" s="7"/>
      <c r="D825" s="2"/>
      <c r="E825" s="26" t="str">
        <f>IF(C825="","",(D825+entrées!I824)-SUMIF(facture!B831:B844,table_stock!C825,facture!C831:C844))</f>
        <v/>
      </c>
    </row>
    <row r="826" spans="2:5" ht="15.75" x14ac:dyDescent="0.25">
      <c r="B826" s="11"/>
      <c r="C826" s="7"/>
      <c r="D826" s="2"/>
      <c r="E826" s="26" t="str">
        <f>IF(C826="","",(D826+entrées!I825)-SUMIF(facture!B832:B845,table_stock!C826,facture!C832:C845))</f>
        <v/>
      </c>
    </row>
    <row r="827" spans="2:5" ht="15.75" x14ac:dyDescent="0.25">
      <c r="B827" s="11"/>
      <c r="C827" s="7"/>
      <c r="D827" s="2"/>
      <c r="E827" s="26" t="str">
        <f>IF(C827="","",(D827+entrées!I826)-SUMIF(facture!B833:B846,table_stock!C827,facture!C833:C846))</f>
        <v/>
      </c>
    </row>
    <row r="828" spans="2:5" ht="15.75" x14ac:dyDescent="0.25">
      <c r="B828" s="11"/>
      <c r="C828" s="7"/>
      <c r="D828" s="2"/>
      <c r="E828" s="26" t="str">
        <f>IF(C828="","",(D828+entrées!I827)-SUMIF(facture!B834:B847,table_stock!C828,facture!C834:C847))</f>
        <v/>
      </c>
    </row>
    <row r="829" spans="2:5" ht="15.75" x14ac:dyDescent="0.25">
      <c r="B829" s="11"/>
      <c r="C829" s="7"/>
      <c r="D829" s="2"/>
      <c r="E829" s="26" t="str">
        <f>IF(C829="","",(D829+entrées!I828)-SUMIF(facture!B835:B848,table_stock!C829,facture!C835:C848))</f>
        <v/>
      </c>
    </row>
    <row r="830" spans="2:5" ht="15.75" x14ac:dyDescent="0.25">
      <c r="B830" s="11"/>
      <c r="C830" s="7"/>
      <c r="D830" s="2"/>
      <c r="E830" s="26" t="str">
        <f>IF(C830="","",(D830+entrées!I829)-SUMIF(facture!B836:B849,table_stock!C830,facture!C836:C849))</f>
        <v/>
      </c>
    </row>
    <row r="831" spans="2:5" ht="15.75" x14ac:dyDescent="0.25">
      <c r="B831" s="11"/>
      <c r="C831" s="7"/>
      <c r="D831" s="2"/>
      <c r="E831" s="26" t="str">
        <f>IF(C831="","",(D831+entrées!I830)-SUMIF(facture!B837:B850,table_stock!C831,facture!C837:C850))</f>
        <v/>
      </c>
    </row>
    <row r="832" spans="2:5" ht="15.75" x14ac:dyDescent="0.25">
      <c r="B832" s="11"/>
      <c r="C832" s="7"/>
      <c r="D832" s="2"/>
      <c r="E832" s="26" t="str">
        <f>IF(C832="","",(D832+entrées!I831)-SUMIF(facture!B838:B851,table_stock!C832,facture!C838:C851))</f>
        <v/>
      </c>
    </row>
    <row r="833" spans="2:5" ht="15.75" x14ac:dyDescent="0.25">
      <c r="B833" s="11"/>
      <c r="C833" s="7"/>
      <c r="D833" s="2"/>
      <c r="E833" s="26" t="str">
        <f>IF(C833="","",(D833+entrées!I832)-SUMIF(facture!B839:B852,table_stock!C833,facture!C839:C852))</f>
        <v/>
      </c>
    </row>
    <row r="834" spans="2:5" ht="15.75" x14ac:dyDescent="0.25">
      <c r="B834" s="11"/>
      <c r="C834" s="7"/>
      <c r="D834" s="2"/>
      <c r="E834" s="26" t="str">
        <f>IF(C834="","",(D834+entrées!I833)-SUMIF(facture!B840:B853,table_stock!C834,facture!C840:C853))</f>
        <v/>
      </c>
    </row>
    <row r="835" spans="2:5" ht="15.75" x14ac:dyDescent="0.25">
      <c r="B835" s="11"/>
      <c r="C835" s="7"/>
      <c r="D835" s="2"/>
      <c r="E835" s="26" t="str">
        <f>IF(C835="","",(D835+entrées!I834)-SUMIF(facture!B841:B854,table_stock!C835,facture!C841:C854))</f>
        <v/>
      </c>
    </row>
    <row r="836" spans="2:5" ht="15.75" x14ac:dyDescent="0.25">
      <c r="B836" s="11"/>
      <c r="C836" s="7"/>
      <c r="D836" s="2"/>
      <c r="E836" s="26" t="str">
        <f>IF(C836="","",(D836+entrées!I835)-SUMIF(facture!B842:B855,table_stock!C836,facture!C842:C855))</f>
        <v/>
      </c>
    </row>
    <row r="837" spans="2:5" ht="15.75" x14ac:dyDescent="0.25">
      <c r="B837" s="11"/>
      <c r="C837" s="7"/>
      <c r="D837" s="2"/>
      <c r="E837" s="26" t="str">
        <f>IF(C837="","",(D837+entrées!I836)-SUMIF(facture!B843:B856,table_stock!C837,facture!C843:C856))</f>
        <v/>
      </c>
    </row>
    <row r="838" spans="2:5" ht="15.75" x14ac:dyDescent="0.25">
      <c r="B838" s="11"/>
      <c r="C838" s="7"/>
      <c r="D838" s="2"/>
      <c r="E838" s="26" t="str">
        <f>IF(C838="","",(D838+entrées!I837)-SUMIF(facture!B844:B857,table_stock!C838,facture!C844:C857))</f>
        <v/>
      </c>
    </row>
    <row r="839" spans="2:5" ht="15.75" x14ac:dyDescent="0.25">
      <c r="B839" s="11"/>
      <c r="C839" s="7"/>
      <c r="D839" s="2"/>
      <c r="E839" s="26" t="str">
        <f>IF(C839="","",(D839+entrées!I838)-SUMIF(facture!B845:B858,table_stock!C839,facture!C845:C858))</f>
        <v/>
      </c>
    </row>
    <row r="840" spans="2:5" ht="15.75" x14ac:dyDescent="0.25">
      <c r="B840" s="11"/>
      <c r="C840" s="7"/>
      <c r="D840" s="2"/>
      <c r="E840" s="26" t="str">
        <f>IF(C840="","",(D840+entrées!I839)-SUMIF(facture!B846:B859,table_stock!C840,facture!C846:C859))</f>
        <v/>
      </c>
    </row>
    <row r="841" spans="2:5" ht="15.75" x14ac:dyDescent="0.25">
      <c r="B841" s="11"/>
      <c r="C841" s="7"/>
      <c r="D841" s="2"/>
      <c r="E841" s="26" t="str">
        <f>IF(C841="","",(D841+entrées!I840)-SUMIF(facture!B847:B860,table_stock!C841,facture!C847:C860))</f>
        <v/>
      </c>
    </row>
    <row r="842" spans="2:5" ht="15.75" x14ac:dyDescent="0.25">
      <c r="B842" s="11"/>
      <c r="C842" s="7"/>
      <c r="D842" s="2"/>
      <c r="E842" s="26" t="str">
        <f>IF(C842="","",(D842+entrées!I841)-SUMIF(facture!B848:B861,table_stock!C842,facture!C848:C861))</f>
        <v/>
      </c>
    </row>
    <row r="843" spans="2:5" ht="15.75" x14ac:dyDescent="0.25">
      <c r="B843" s="11"/>
      <c r="C843" s="7"/>
      <c r="D843" s="2"/>
      <c r="E843" s="26" t="str">
        <f>IF(C843="","",(D843+entrées!I842)-SUMIF(facture!B849:B862,table_stock!C843,facture!C849:C862))</f>
        <v/>
      </c>
    </row>
    <row r="844" spans="2:5" ht="15.75" x14ac:dyDescent="0.25">
      <c r="B844" s="11"/>
      <c r="C844" s="7"/>
      <c r="D844" s="2"/>
      <c r="E844" s="26" t="str">
        <f>IF(C844="","",(D844+entrées!I843)-SUMIF(facture!B850:B863,table_stock!C844,facture!C850:C863))</f>
        <v/>
      </c>
    </row>
    <row r="845" spans="2:5" ht="15.75" x14ac:dyDescent="0.25">
      <c r="B845" s="11"/>
      <c r="C845" s="7"/>
      <c r="D845" s="2"/>
      <c r="E845" s="26" t="str">
        <f>IF(C845="","",(D845+entrées!I844)-SUMIF(facture!B851:B864,table_stock!C845,facture!C851:C864))</f>
        <v/>
      </c>
    </row>
    <row r="846" spans="2:5" ht="15.75" x14ac:dyDescent="0.25">
      <c r="B846" s="11"/>
      <c r="C846" s="7"/>
      <c r="D846" s="2"/>
      <c r="E846" s="26" t="str">
        <f>IF(C846="","",(D846+entrées!I845)-SUMIF(facture!B852:B865,table_stock!C846,facture!C852:C865))</f>
        <v/>
      </c>
    </row>
    <row r="847" spans="2:5" ht="15.75" x14ac:dyDescent="0.25">
      <c r="B847" s="11"/>
      <c r="C847" s="7"/>
      <c r="D847" s="2"/>
      <c r="E847" s="26" t="str">
        <f>IF(C847="","",(D847+entrées!I846)-SUMIF(facture!B853:B866,table_stock!C847,facture!C853:C866))</f>
        <v/>
      </c>
    </row>
    <row r="848" spans="2:5" ht="15.75" x14ac:dyDescent="0.25">
      <c r="B848" s="11"/>
      <c r="C848" s="7"/>
      <c r="D848" s="2"/>
      <c r="E848" s="26" t="str">
        <f>IF(C848="","",(D848+entrées!I847)-SUMIF(facture!B854:B867,table_stock!C848,facture!C854:C867))</f>
        <v/>
      </c>
    </row>
    <row r="849" spans="2:5" ht="15.75" x14ac:dyDescent="0.25">
      <c r="B849" s="11"/>
      <c r="C849" s="7"/>
      <c r="D849" s="2"/>
      <c r="E849" s="26" t="str">
        <f>IF(C849="","",(D849+entrées!I848)-SUMIF(facture!B855:B868,table_stock!C849,facture!C855:C868))</f>
        <v/>
      </c>
    </row>
    <row r="850" spans="2:5" ht="15.75" x14ac:dyDescent="0.25">
      <c r="B850" s="11"/>
      <c r="C850" s="7"/>
      <c r="D850" s="2"/>
      <c r="E850" s="26" t="str">
        <f>IF(C850="","",(D850+entrées!I849)-SUMIF(facture!B856:B869,table_stock!C850,facture!C856:C869))</f>
        <v/>
      </c>
    </row>
    <row r="851" spans="2:5" ht="15.75" x14ac:dyDescent="0.25">
      <c r="B851" s="11"/>
      <c r="C851" s="7"/>
      <c r="D851" s="2"/>
      <c r="E851" s="26" t="str">
        <f>IF(C851="","",(D851+entrées!I850)-SUMIF(facture!B857:B870,table_stock!C851,facture!C857:C870))</f>
        <v/>
      </c>
    </row>
    <row r="852" spans="2:5" ht="15.75" x14ac:dyDescent="0.25">
      <c r="B852" s="11"/>
      <c r="C852" s="7"/>
      <c r="D852" s="2"/>
      <c r="E852" s="26" t="str">
        <f>IF(C852="","",(D852+entrées!I851)-SUMIF(facture!B858:B871,table_stock!C852,facture!C858:C871))</f>
        <v/>
      </c>
    </row>
    <row r="853" spans="2:5" ht="15.75" x14ac:dyDescent="0.25">
      <c r="B853" s="11"/>
      <c r="C853" s="7"/>
      <c r="D853" s="2"/>
      <c r="E853" s="26" t="str">
        <f>IF(C853="","",(D853+entrées!I852)-SUMIF(facture!B859:B872,table_stock!C853,facture!C859:C872))</f>
        <v/>
      </c>
    </row>
    <row r="854" spans="2:5" ht="15.75" x14ac:dyDescent="0.25">
      <c r="B854" s="11"/>
      <c r="C854" s="7"/>
      <c r="D854" s="2"/>
      <c r="E854" s="26" t="str">
        <f>IF(C854="","",(D854+entrées!I853)-SUMIF(facture!B860:B873,table_stock!C854,facture!C860:C873))</f>
        <v/>
      </c>
    </row>
    <row r="855" spans="2:5" ht="15.75" x14ac:dyDescent="0.25">
      <c r="B855" s="11"/>
      <c r="C855" s="7"/>
      <c r="D855" s="2"/>
      <c r="E855" s="26" t="str">
        <f>IF(C855="","",(D855+entrées!I854)-SUMIF(facture!B861:B874,table_stock!C855,facture!C861:C874))</f>
        <v/>
      </c>
    </row>
    <row r="856" spans="2:5" ht="15.75" x14ac:dyDescent="0.25">
      <c r="B856" s="11"/>
      <c r="C856" s="7"/>
      <c r="D856" s="2"/>
      <c r="E856" s="26" t="str">
        <f>IF(C856="","",(D856+entrées!I855)-SUMIF(facture!B862:B875,table_stock!C856,facture!C862:C875))</f>
        <v/>
      </c>
    </row>
    <row r="857" spans="2:5" ht="15.75" x14ac:dyDescent="0.25">
      <c r="B857" s="11"/>
      <c r="C857" s="7"/>
      <c r="D857" s="2"/>
      <c r="E857" s="26" t="str">
        <f>IF(C857="","",(D857+entrées!I856)-SUMIF(facture!B863:B876,table_stock!C857,facture!C863:C876))</f>
        <v/>
      </c>
    </row>
    <row r="858" spans="2:5" ht="15.75" x14ac:dyDescent="0.25">
      <c r="B858" s="11"/>
      <c r="C858" s="7"/>
      <c r="D858" s="2"/>
      <c r="E858" s="26" t="str">
        <f>IF(C858="","",(D858+entrées!I857)-SUMIF(facture!B864:B877,table_stock!C858,facture!C864:C877))</f>
        <v/>
      </c>
    </row>
    <row r="859" spans="2:5" ht="15.75" x14ac:dyDescent="0.25">
      <c r="B859" s="11"/>
      <c r="C859" s="7"/>
      <c r="D859" s="2"/>
      <c r="E859" s="26" t="str">
        <f>IF(C859="","",(D859+entrées!I858)-SUMIF(facture!B865:B878,table_stock!C859,facture!C865:C878))</f>
        <v/>
      </c>
    </row>
    <row r="860" spans="2:5" ht="15.75" x14ac:dyDescent="0.25">
      <c r="B860" s="11"/>
      <c r="C860" s="7"/>
      <c r="D860" s="2"/>
      <c r="E860" s="26" t="str">
        <f>IF(C860="","",(D860+entrées!I859)-SUMIF(facture!B866:B879,table_stock!C860,facture!C866:C879))</f>
        <v/>
      </c>
    </row>
    <row r="861" spans="2:5" ht="15.75" x14ac:dyDescent="0.25">
      <c r="B861" s="11"/>
      <c r="C861" s="7"/>
      <c r="D861" s="2"/>
      <c r="E861" s="26" t="str">
        <f>IF(C861="","",(D861+entrées!I860)-SUMIF(facture!B867:B880,table_stock!C861,facture!C867:C880))</f>
        <v/>
      </c>
    </row>
    <row r="862" spans="2:5" ht="15.75" x14ac:dyDescent="0.25">
      <c r="B862" s="11"/>
      <c r="C862" s="7"/>
      <c r="D862" s="2"/>
      <c r="E862" s="26" t="str">
        <f>IF(C862="","",(D862+entrées!I861)-SUMIF(facture!B868:B881,table_stock!C862,facture!C868:C881))</f>
        <v/>
      </c>
    </row>
    <row r="863" spans="2:5" ht="15.75" x14ac:dyDescent="0.25">
      <c r="B863" s="11"/>
      <c r="C863" s="7"/>
      <c r="D863" s="2"/>
      <c r="E863" s="26" t="str">
        <f>IF(C863="","",(D863+entrées!I862)-SUMIF(facture!B869:B882,table_stock!C863,facture!C869:C882))</f>
        <v/>
      </c>
    </row>
    <row r="864" spans="2:5" ht="15.75" x14ac:dyDescent="0.25">
      <c r="B864" s="11"/>
      <c r="C864" s="7"/>
      <c r="D864" s="2"/>
      <c r="E864" s="26" t="str">
        <f>IF(C864="","",(D864+entrées!I863)-SUMIF(facture!B870:B883,table_stock!C864,facture!C870:C883))</f>
        <v/>
      </c>
    </row>
    <row r="865" spans="2:5" ht="15.75" x14ac:dyDescent="0.25">
      <c r="B865" s="11"/>
      <c r="C865" s="7"/>
      <c r="D865" s="2"/>
      <c r="E865" s="26" t="str">
        <f>IF(C865="","",(D865+entrées!I864)-SUMIF(facture!B871:B884,table_stock!C865,facture!C871:C884))</f>
        <v/>
      </c>
    </row>
    <row r="866" spans="2:5" ht="15.75" x14ac:dyDescent="0.25">
      <c r="B866" s="11"/>
      <c r="C866" s="7"/>
      <c r="D866" s="2"/>
      <c r="E866" s="26" t="str">
        <f>IF(C866="","",(D866+entrées!I865)-SUMIF(facture!B872:B885,table_stock!C866,facture!C872:C885))</f>
        <v/>
      </c>
    </row>
    <row r="867" spans="2:5" ht="15.75" x14ac:dyDescent="0.25">
      <c r="B867" s="11"/>
      <c r="C867" s="7"/>
      <c r="D867" s="2"/>
      <c r="E867" s="26" t="str">
        <f>IF(C867="","",(D867+entrées!I866)-SUMIF(facture!B873:B886,table_stock!C867,facture!C873:C886))</f>
        <v/>
      </c>
    </row>
    <row r="868" spans="2:5" ht="15.75" x14ac:dyDescent="0.25">
      <c r="B868" s="11"/>
      <c r="C868" s="7"/>
      <c r="D868" s="2"/>
      <c r="E868" s="26" t="str">
        <f>IF(C868="","",(D868+entrées!I867)-SUMIF(facture!B874:B887,table_stock!C868,facture!C874:C887))</f>
        <v/>
      </c>
    </row>
    <row r="869" spans="2:5" ht="15.75" x14ac:dyDescent="0.25">
      <c r="B869" s="11"/>
      <c r="C869" s="7"/>
      <c r="D869" s="2"/>
      <c r="E869" s="26" t="str">
        <f>IF(C869="","",(D869+entrées!I868)-SUMIF(facture!B875:B888,table_stock!C869,facture!C875:C888))</f>
        <v/>
      </c>
    </row>
    <row r="870" spans="2:5" ht="15.75" x14ac:dyDescent="0.25">
      <c r="B870" s="11"/>
      <c r="C870" s="7"/>
      <c r="D870" s="2"/>
      <c r="E870" s="26" t="str">
        <f>IF(C870="","",(D870+entrées!I869)-SUMIF(facture!B876:B889,table_stock!C870,facture!C876:C889))</f>
        <v/>
      </c>
    </row>
    <row r="871" spans="2:5" ht="15.75" x14ac:dyDescent="0.25">
      <c r="B871" s="11"/>
      <c r="C871" s="7"/>
      <c r="D871" s="2"/>
      <c r="E871" s="26" t="str">
        <f>IF(C871="","",(D871+entrées!I870)-SUMIF(facture!B877:B890,table_stock!C871,facture!C877:C890))</f>
        <v/>
      </c>
    </row>
    <row r="872" spans="2:5" ht="15.75" x14ac:dyDescent="0.25">
      <c r="B872" s="11"/>
      <c r="C872" s="7"/>
      <c r="D872" s="2"/>
      <c r="E872" s="26" t="str">
        <f>IF(C872="","",(D872+entrées!I871)-SUMIF(facture!B878:B891,table_stock!C872,facture!C878:C891))</f>
        <v/>
      </c>
    </row>
    <row r="873" spans="2:5" ht="15.75" x14ac:dyDescent="0.25">
      <c r="B873" s="11"/>
      <c r="C873" s="7"/>
      <c r="D873" s="2"/>
      <c r="E873" s="26" t="str">
        <f>IF(C873="","",(D873+entrées!I872)-SUMIF(facture!B879:B892,table_stock!C873,facture!C879:C892))</f>
        <v/>
      </c>
    </row>
    <row r="874" spans="2:5" ht="15.75" x14ac:dyDescent="0.25">
      <c r="B874" s="11"/>
      <c r="C874" s="7"/>
      <c r="D874" s="2"/>
      <c r="E874" s="26" t="str">
        <f>IF(C874="","",(D874+entrées!I873)-SUMIF(facture!B880:B893,table_stock!C874,facture!C880:C893))</f>
        <v/>
      </c>
    </row>
    <row r="875" spans="2:5" ht="15.75" x14ac:dyDescent="0.25">
      <c r="B875" s="11"/>
      <c r="C875" s="7"/>
      <c r="D875" s="2"/>
      <c r="E875" s="26" t="str">
        <f>IF(C875="","",(D875+entrées!I874)-SUMIF(facture!B881:B894,table_stock!C875,facture!C881:C894))</f>
        <v/>
      </c>
    </row>
    <row r="876" spans="2:5" ht="15.75" x14ac:dyDescent="0.25">
      <c r="B876" s="11"/>
      <c r="C876" s="7"/>
      <c r="D876" s="2"/>
      <c r="E876" s="26" t="str">
        <f>IF(C876="","",(D876+entrées!I875)-SUMIF(facture!B882:B895,table_stock!C876,facture!C882:C895))</f>
        <v/>
      </c>
    </row>
    <row r="877" spans="2:5" ht="15.75" x14ac:dyDescent="0.25">
      <c r="B877" s="11"/>
      <c r="C877" s="7"/>
      <c r="D877" s="2"/>
      <c r="E877" s="26" t="str">
        <f>IF(C877="","",(D877+entrées!I876)-SUMIF(facture!B883:B896,table_stock!C877,facture!C883:C896))</f>
        <v/>
      </c>
    </row>
    <row r="878" spans="2:5" ht="15.75" x14ac:dyDescent="0.25">
      <c r="B878" s="11"/>
      <c r="C878" s="7"/>
      <c r="D878" s="2"/>
      <c r="E878" s="26" t="str">
        <f>IF(C878="","",(D878+entrées!I877)-SUMIF(facture!B884:B897,table_stock!C878,facture!C884:C897))</f>
        <v/>
      </c>
    </row>
    <row r="879" spans="2:5" ht="15.75" x14ac:dyDescent="0.25">
      <c r="B879" s="11"/>
      <c r="C879" s="7"/>
      <c r="D879" s="2"/>
      <c r="E879" s="26" t="str">
        <f>IF(C879="","",(D879+entrées!I878)-SUMIF(facture!B885:B898,table_stock!C879,facture!C885:C898))</f>
        <v/>
      </c>
    </row>
    <row r="880" spans="2:5" ht="15.75" x14ac:dyDescent="0.25">
      <c r="B880" s="11"/>
      <c r="C880" s="7"/>
      <c r="D880" s="2"/>
      <c r="E880" s="26" t="str">
        <f>IF(C880="","",(D880+entrées!I879)-SUMIF(facture!B886:B899,table_stock!C880,facture!C886:C899))</f>
        <v/>
      </c>
    </row>
    <row r="881" spans="2:5" ht="15.75" x14ac:dyDescent="0.25">
      <c r="B881" s="11"/>
      <c r="C881" s="7"/>
      <c r="D881" s="2"/>
      <c r="E881" s="26" t="str">
        <f>IF(C881="","",(D881+entrées!I880)-SUMIF(facture!B887:B900,table_stock!C881,facture!C887:C900))</f>
        <v/>
      </c>
    </row>
    <row r="882" spans="2:5" ht="15.75" x14ac:dyDescent="0.25">
      <c r="B882" s="11"/>
      <c r="C882" s="7"/>
      <c r="D882" s="2"/>
      <c r="E882" s="26" t="str">
        <f>IF(C882="","",(D882+entrées!I881)-SUMIF(facture!B888:B901,table_stock!C882,facture!C888:C901))</f>
        <v/>
      </c>
    </row>
    <row r="883" spans="2:5" ht="15.75" x14ac:dyDescent="0.25">
      <c r="B883" s="11"/>
      <c r="C883" s="7"/>
      <c r="D883" s="2"/>
      <c r="E883" s="26" t="str">
        <f>IF(C883="","",(D883+entrées!I882)-SUMIF(facture!B889:B902,table_stock!C883,facture!C889:C902))</f>
        <v/>
      </c>
    </row>
    <row r="884" spans="2:5" ht="15.75" x14ac:dyDescent="0.25">
      <c r="B884" s="11"/>
      <c r="C884" s="7"/>
      <c r="D884" s="2"/>
      <c r="E884" s="26" t="str">
        <f>IF(C884="","",(D884+entrées!I883)-SUMIF(facture!B890:B903,table_stock!C884,facture!C890:C903))</f>
        <v/>
      </c>
    </row>
    <row r="885" spans="2:5" ht="15.75" x14ac:dyDescent="0.25">
      <c r="B885" s="11"/>
      <c r="C885" s="7"/>
      <c r="D885" s="2"/>
      <c r="E885" s="26" t="str">
        <f>IF(C885="","",(D885+entrées!I884)-SUMIF(facture!B891:B904,table_stock!C885,facture!C891:C904))</f>
        <v/>
      </c>
    </row>
    <row r="886" spans="2:5" ht="15.75" x14ac:dyDescent="0.25">
      <c r="B886" s="11"/>
      <c r="C886" s="7"/>
      <c r="D886" s="2"/>
      <c r="E886" s="26" t="str">
        <f>IF(C886="","",(D886+entrées!I885)-SUMIF(facture!B892:B905,table_stock!C886,facture!C892:C905))</f>
        <v/>
      </c>
    </row>
    <row r="887" spans="2:5" ht="15.75" x14ac:dyDescent="0.25">
      <c r="B887" s="11"/>
      <c r="C887" s="7"/>
      <c r="D887" s="2"/>
      <c r="E887" s="26" t="str">
        <f>IF(C887="","",(D887+entrées!I886)-SUMIF(facture!B893:B906,table_stock!C887,facture!C893:C906))</f>
        <v/>
      </c>
    </row>
    <row r="888" spans="2:5" ht="15.75" x14ac:dyDescent="0.25">
      <c r="B888" s="11"/>
      <c r="C888" s="7"/>
      <c r="D888" s="2"/>
      <c r="E888" s="26" t="str">
        <f>IF(C888="","",(D888+entrées!I887)-SUMIF(facture!B894:B907,table_stock!C888,facture!C894:C907))</f>
        <v/>
      </c>
    </row>
    <row r="889" spans="2:5" ht="15.75" x14ac:dyDescent="0.25">
      <c r="B889" s="11"/>
      <c r="C889" s="7"/>
      <c r="D889" s="2"/>
      <c r="E889" s="26" t="str">
        <f>IF(C889="","",(D889+entrées!I888)-SUMIF(facture!B895:B908,table_stock!C889,facture!C895:C908))</f>
        <v/>
      </c>
    </row>
    <row r="890" spans="2:5" ht="15.75" x14ac:dyDescent="0.25">
      <c r="B890" s="11"/>
      <c r="C890" s="7"/>
      <c r="D890" s="2"/>
      <c r="E890" s="26" t="str">
        <f>IF(C890="","",(D890+entrées!I889)-SUMIF(facture!B896:B909,table_stock!C890,facture!C896:C909))</f>
        <v/>
      </c>
    </row>
    <row r="891" spans="2:5" ht="15.75" x14ac:dyDescent="0.25">
      <c r="B891" s="11"/>
      <c r="C891" s="7"/>
      <c r="D891" s="2"/>
      <c r="E891" s="26" t="str">
        <f>IF(C891="","",(D891+entrées!I890)-SUMIF(facture!B897:B910,table_stock!C891,facture!C897:C910))</f>
        <v/>
      </c>
    </row>
    <row r="892" spans="2:5" ht="15.75" x14ac:dyDescent="0.25">
      <c r="B892" s="11"/>
      <c r="C892" s="7"/>
      <c r="D892" s="2"/>
      <c r="E892" s="26" t="str">
        <f>IF(C892="","",(D892+entrées!I891)-SUMIF(facture!B898:B911,table_stock!C892,facture!C898:C911))</f>
        <v/>
      </c>
    </row>
    <row r="893" spans="2:5" ht="15.75" x14ac:dyDescent="0.25">
      <c r="B893" s="11"/>
      <c r="C893" s="7"/>
      <c r="D893" s="2"/>
      <c r="E893" s="26" t="str">
        <f>IF(C893="","",(D893+entrées!I892)-SUMIF(facture!B899:B912,table_stock!C893,facture!C899:C912))</f>
        <v/>
      </c>
    </row>
    <row r="894" spans="2:5" ht="15.75" x14ac:dyDescent="0.25">
      <c r="B894" s="11"/>
      <c r="C894" s="7"/>
      <c r="D894" s="2"/>
      <c r="E894" s="26" t="str">
        <f>IF(C894="","",(D894+entrées!I893)-SUMIF(facture!B900:B913,table_stock!C894,facture!C900:C913))</f>
        <v/>
      </c>
    </row>
    <row r="895" spans="2:5" ht="15.75" x14ac:dyDescent="0.25">
      <c r="B895" s="11"/>
      <c r="C895" s="7"/>
      <c r="D895" s="2"/>
      <c r="E895" s="26" t="str">
        <f>IF(C895="","",(D895+entrées!I894)-SUMIF(facture!B901:B914,table_stock!C895,facture!C901:C914))</f>
        <v/>
      </c>
    </row>
    <row r="896" spans="2:5" ht="15.75" x14ac:dyDescent="0.25">
      <c r="B896" s="11"/>
      <c r="C896" s="7"/>
      <c r="D896" s="2"/>
      <c r="E896" s="26" t="str">
        <f>IF(C896="","",(D896+entrées!I895)-SUMIF(facture!B902:B915,table_stock!C896,facture!C902:C915))</f>
        <v/>
      </c>
    </row>
    <row r="897" spans="2:5" ht="15.75" x14ac:dyDescent="0.25">
      <c r="B897" s="11"/>
      <c r="C897" s="7"/>
      <c r="D897" s="2"/>
      <c r="E897" s="26" t="str">
        <f>IF(C897="","",(D897+entrées!I896)-SUMIF(facture!B903:B916,table_stock!C897,facture!C903:C916))</f>
        <v/>
      </c>
    </row>
    <row r="898" spans="2:5" ht="15.75" x14ac:dyDescent="0.25">
      <c r="B898" s="11"/>
      <c r="C898" s="7"/>
      <c r="D898" s="2"/>
      <c r="E898" s="26" t="str">
        <f>IF(C898="","",(D898+entrées!I897)-SUMIF(facture!B904:B917,table_stock!C898,facture!C904:C917))</f>
        <v/>
      </c>
    </row>
    <row r="899" spans="2:5" ht="15.75" x14ac:dyDescent="0.25">
      <c r="B899" s="11"/>
      <c r="C899" s="7"/>
      <c r="D899" s="2"/>
      <c r="E899" s="26" t="str">
        <f>IF(C899="","",(D899+entrées!I898)-SUMIF(facture!B905:B918,table_stock!C899,facture!C905:C918))</f>
        <v/>
      </c>
    </row>
    <row r="900" spans="2:5" ht="15.75" x14ac:dyDescent="0.25">
      <c r="B900" s="11"/>
      <c r="C900" s="7"/>
      <c r="D900" s="2"/>
      <c r="E900" s="26" t="str">
        <f>IF(C900="","",(D900+entrées!I899)-SUMIF(facture!B906:B919,table_stock!C900,facture!C906:C919))</f>
        <v/>
      </c>
    </row>
    <row r="901" spans="2:5" ht="15.75" x14ac:dyDescent="0.25">
      <c r="B901" s="11"/>
      <c r="C901" s="7"/>
      <c r="D901" s="2"/>
      <c r="E901" s="26" t="str">
        <f>IF(C901="","",(D901+entrées!I900)-SUMIF(facture!B907:B920,table_stock!C901,facture!C907:C920))</f>
        <v/>
      </c>
    </row>
    <row r="902" spans="2:5" ht="15.75" x14ac:dyDescent="0.25">
      <c r="B902" s="11"/>
      <c r="C902" s="7"/>
      <c r="D902" s="2"/>
      <c r="E902" s="26" t="str">
        <f>IF(C902="","",(D902+entrées!I901)-SUMIF(facture!B908:B921,table_stock!C902,facture!C908:C921))</f>
        <v/>
      </c>
    </row>
    <row r="903" spans="2:5" ht="15.75" x14ac:dyDescent="0.25">
      <c r="B903" s="11"/>
      <c r="C903" s="7"/>
      <c r="D903" s="2"/>
      <c r="E903" s="26" t="str">
        <f>IF(C903="","",(D903+entrées!I902)-SUMIF(facture!B909:B922,table_stock!C903,facture!C909:C922))</f>
        <v/>
      </c>
    </row>
    <row r="904" spans="2:5" ht="15.75" x14ac:dyDescent="0.25">
      <c r="B904" s="11"/>
      <c r="C904" s="7"/>
      <c r="D904" s="2"/>
      <c r="E904" s="26" t="str">
        <f>IF(C904="","",(D904+entrées!I903)-SUMIF(facture!B910:B923,table_stock!C904,facture!C910:C923))</f>
        <v/>
      </c>
    </row>
    <row r="905" spans="2:5" ht="15.75" x14ac:dyDescent="0.25">
      <c r="B905" s="11"/>
      <c r="C905" s="7"/>
      <c r="D905" s="2"/>
      <c r="E905" s="26" t="str">
        <f>IF(C905="","",(D905+entrées!I904)-SUMIF(facture!B911:B924,table_stock!C905,facture!C911:C924))</f>
        <v/>
      </c>
    </row>
    <row r="906" spans="2:5" ht="15.75" x14ac:dyDescent="0.25">
      <c r="B906" s="11"/>
      <c r="C906" s="7"/>
      <c r="D906" s="2"/>
      <c r="E906" s="26" t="str">
        <f>IF(C906="","",(D906+entrées!I905)-SUMIF(facture!B912:B925,table_stock!C906,facture!C912:C925))</f>
        <v/>
      </c>
    </row>
    <row r="907" spans="2:5" ht="15.75" x14ac:dyDescent="0.25">
      <c r="B907" s="11"/>
      <c r="C907" s="7"/>
      <c r="D907" s="2"/>
      <c r="E907" s="26" t="str">
        <f>IF(C907="","",(D907+entrées!I906)-SUMIF(facture!B913:B926,table_stock!C907,facture!C913:C926))</f>
        <v/>
      </c>
    </row>
    <row r="908" spans="2:5" ht="15.75" x14ac:dyDescent="0.25">
      <c r="B908" s="11"/>
      <c r="C908" s="7"/>
      <c r="D908" s="2"/>
      <c r="E908" s="26" t="str">
        <f>IF(C908="","",(D908+entrées!I907)-SUMIF(facture!B914:B927,table_stock!C908,facture!C914:C927))</f>
        <v/>
      </c>
    </row>
    <row r="909" spans="2:5" ht="15.75" x14ac:dyDescent="0.25">
      <c r="B909" s="11"/>
      <c r="C909" s="7"/>
      <c r="D909" s="2"/>
      <c r="E909" s="26" t="str">
        <f>IF(C909="","",(D909+entrées!I908)-SUMIF(facture!B915:B928,table_stock!C909,facture!C915:C928))</f>
        <v/>
      </c>
    </row>
    <row r="910" spans="2:5" ht="15.75" x14ac:dyDescent="0.25">
      <c r="B910" s="11"/>
      <c r="C910" s="7"/>
      <c r="D910" s="2"/>
      <c r="E910" s="26" t="str">
        <f>IF(C910="","",(D910+entrées!I909)-SUMIF(facture!B916:B929,table_stock!C910,facture!C916:C929))</f>
        <v/>
      </c>
    </row>
    <row r="911" spans="2:5" ht="15.75" x14ac:dyDescent="0.25">
      <c r="B911" s="11"/>
      <c r="C911" s="7"/>
      <c r="D911" s="2"/>
      <c r="E911" s="26" t="str">
        <f>IF(C911="","",(D911+entrées!I910)-SUMIF(facture!B917:B930,table_stock!C911,facture!C917:C930))</f>
        <v/>
      </c>
    </row>
    <row r="912" spans="2:5" ht="15.75" x14ac:dyDescent="0.25">
      <c r="B912" s="11"/>
      <c r="C912" s="7"/>
      <c r="D912" s="2"/>
      <c r="E912" s="26" t="str">
        <f>IF(C912="","",(D912+entrées!I911)-SUMIF(facture!B918:B931,table_stock!C912,facture!C918:C931))</f>
        <v/>
      </c>
    </row>
    <row r="913" spans="2:5" ht="15.75" x14ac:dyDescent="0.25">
      <c r="B913" s="11"/>
      <c r="C913" s="7"/>
      <c r="D913" s="2"/>
      <c r="E913" s="26" t="str">
        <f>IF(C913="","",(D913+entrées!I912)-SUMIF(facture!B919:B932,table_stock!C913,facture!C919:C932))</f>
        <v/>
      </c>
    </row>
    <row r="914" spans="2:5" ht="15.75" x14ac:dyDescent="0.25">
      <c r="B914" s="11"/>
      <c r="C914" s="7"/>
      <c r="D914" s="2"/>
      <c r="E914" s="26" t="str">
        <f>IF(C914="","",(D914+entrées!I913)-SUMIF(facture!B920:B933,table_stock!C914,facture!C920:C933))</f>
        <v/>
      </c>
    </row>
    <row r="915" spans="2:5" ht="15.75" x14ac:dyDescent="0.25">
      <c r="B915" s="11"/>
      <c r="C915" s="7"/>
      <c r="D915" s="2"/>
      <c r="E915" s="26" t="str">
        <f>IF(C915="","",(D915+entrées!I914)-SUMIF(facture!B921:B934,table_stock!C915,facture!C921:C934))</f>
        <v/>
      </c>
    </row>
    <row r="916" spans="2:5" ht="15.75" x14ac:dyDescent="0.25">
      <c r="B916" s="11"/>
      <c r="C916" s="7"/>
      <c r="D916" s="2"/>
      <c r="E916" s="26" t="str">
        <f>IF(C916="","",(D916+entrées!I915)-SUMIF(facture!B922:B935,table_stock!C916,facture!C922:C935))</f>
        <v/>
      </c>
    </row>
    <row r="917" spans="2:5" ht="15.75" x14ac:dyDescent="0.25">
      <c r="B917" s="11"/>
      <c r="C917" s="7"/>
      <c r="D917" s="2"/>
      <c r="E917" s="26" t="str">
        <f>IF(C917="","",(D917+entrées!I916)-SUMIF(facture!B923:B936,table_stock!C917,facture!C923:C936))</f>
        <v/>
      </c>
    </row>
    <row r="918" spans="2:5" ht="15.75" x14ac:dyDescent="0.25">
      <c r="B918" s="11"/>
      <c r="C918" s="7"/>
      <c r="D918" s="2"/>
      <c r="E918" s="26" t="str">
        <f>IF(C918="","",(D918+entrées!I917)-SUMIF(facture!B924:B937,table_stock!C918,facture!C924:C937))</f>
        <v/>
      </c>
    </row>
    <row r="919" spans="2:5" ht="15.75" x14ac:dyDescent="0.25">
      <c r="B919" s="11"/>
      <c r="C919" s="7"/>
      <c r="D919" s="2"/>
      <c r="E919" s="26" t="str">
        <f>IF(C919="","",(D919+entrées!I918)-SUMIF(facture!B925:B938,table_stock!C919,facture!C925:C938))</f>
        <v/>
      </c>
    </row>
    <row r="920" spans="2:5" ht="15.75" x14ac:dyDescent="0.25">
      <c r="B920" s="11"/>
      <c r="C920" s="7"/>
      <c r="D920" s="2"/>
      <c r="E920" s="26" t="str">
        <f>IF(C920="","",(D920+entrées!I919)-SUMIF(facture!B926:B939,table_stock!C920,facture!C926:C939))</f>
        <v/>
      </c>
    </row>
    <row r="921" spans="2:5" ht="15.75" x14ac:dyDescent="0.25">
      <c r="B921" s="11"/>
      <c r="C921" s="7"/>
      <c r="D921" s="2"/>
      <c r="E921" s="26" t="str">
        <f>IF(C921="","",(D921+entrées!I920)-SUMIF(facture!B927:B940,table_stock!C921,facture!C927:C940))</f>
        <v/>
      </c>
    </row>
    <row r="922" spans="2:5" ht="15.75" x14ac:dyDescent="0.25">
      <c r="B922" s="11"/>
      <c r="C922" s="7"/>
      <c r="D922" s="2"/>
      <c r="E922" s="26" t="str">
        <f>IF(C922="","",(D922+entrées!I921)-SUMIF(facture!B928:B941,table_stock!C922,facture!C928:C941))</f>
        <v/>
      </c>
    </row>
    <row r="923" spans="2:5" ht="15.75" x14ac:dyDescent="0.25">
      <c r="B923" s="11"/>
      <c r="C923" s="7"/>
      <c r="D923" s="2"/>
      <c r="E923" s="26" t="str">
        <f>IF(C923="","",(D923+entrées!I922)-SUMIF(facture!B929:B942,table_stock!C923,facture!C929:C942))</f>
        <v/>
      </c>
    </row>
    <row r="924" spans="2:5" ht="15.75" x14ac:dyDescent="0.25">
      <c r="B924" s="11"/>
      <c r="C924" s="7"/>
      <c r="D924" s="2"/>
      <c r="E924" s="26" t="str">
        <f>IF(C924="","",(D924+entrées!I923)-SUMIF(facture!B930:B943,table_stock!C924,facture!C930:C943))</f>
        <v/>
      </c>
    </row>
    <row r="925" spans="2:5" ht="15.75" x14ac:dyDescent="0.25">
      <c r="B925" s="11"/>
      <c r="C925" s="7"/>
      <c r="D925" s="2"/>
      <c r="E925" s="26" t="str">
        <f>IF(C925="","",(D925+entrées!I924)-SUMIF(facture!B931:B944,table_stock!C925,facture!C931:C944))</f>
        <v/>
      </c>
    </row>
    <row r="926" spans="2:5" ht="15.75" x14ac:dyDescent="0.25">
      <c r="B926" s="11"/>
      <c r="C926" s="7"/>
      <c r="D926" s="2"/>
      <c r="E926" s="26" t="str">
        <f>IF(C926="","",(D926+entrées!I925)-SUMIF(facture!B932:B945,table_stock!C926,facture!C932:C945))</f>
        <v/>
      </c>
    </row>
    <row r="927" spans="2:5" ht="15.75" x14ac:dyDescent="0.25">
      <c r="B927" s="11"/>
      <c r="C927" s="7"/>
      <c r="D927" s="2"/>
      <c r="E927" s="26" t="str">
        <f>IF(C927="","",(D927+entrées!I926)-SUMIF(facture!B933:B946,table_stock!C927,facture!C933:C946))</f>
        <v/>
      </c>
    </row>
    <row r="928" spans="2:5" ht="15.75" x14ac:dyDescent="0.25">
      <c r="B928" s="11"/>
      <c r="C928" s="7"/>
      <c r="D928" s="2"/>
      <c r="E928" s="26" t="str">
        <f>IF(C928="","",(D928+entrées!I927)-SUMIF(facture!B934:B947,table_stock!C928,facture!C934:C947))</f>
        <v/>
      </c>
    </row>
    <row r="929" spans="2:5" ht="15.75" x14ac:dyDescent="0.25">
      <c r="B929" s="11"/>
      <c r="C929" s="7"/>
      <c r="D929" s="2"/>
      <c r="E929" s="26" t="str">
        <f>IF(C929="","",(D929+entrées!I928)-SUMIF(facture!B935:B948,table_stock!C929,facture!C935:C948))</f>
        <v/>
      </c>
    </row>
    <row r="930" spans="2:5" ht="15.75" x14ac:dyDescent="0.25">
      <c r="B930" s="11"/>
      <c r="C930" s="7"/>
      <c r="D930" s="2"/>
      <c r="E930" s="26" t="str">
        <f>IF(C930="","",(D930+entrées!I929)-SUMIF(facture!B936:B949,table_stock!C930,facture!C936:C949))</f>
        <v/>
      </c>
    </row>
    <row r="931" spans="2:5" ht="15.75" x14ac:dyDescent="0.25">
      <c r="B931" s="11"/>
      <c r="C931" s="7"/>
      <c r="D931" s="2"/>
      <c r="E931" s="26" t="str">
        <f>IF(C931="","",(D931+entrées!I930)-SUMIF(facture!B937:B950,table_stock!C931,facture!C937:C950))</f>
        <v/>
      </c>
    </row>
    <row r="932" spans="2:5" ht="15.75" x14ac:dyDescent="0.25">
      <c r="B932" s="11"/>
      <c r="C932" s="7"/>
      <c r="D932" s="2"/>
      <c r="E932" s="26" t="str">
        <f>IF(C932="","",(D932+entrées!I931)-SUMIF(facture!B938:B951,table_stock!C932,facture!C938:C951))</f>
        <v/>
      </c>
    </row>
    <row r="933" spans="2:5" ht="15.75" x14ac:dyDescent="0.25">
      <c r="B933" s="11"/>
      <c r="C933" s="7"/>
      <c r="D933" s="2"/>
      <c r="E933" s="26" t="str">
        <f>IF(C933="","",(D933+entrées!I932)-SUMIF(facture!B939:B952,table_stock!C933,facture!C939:C952))</f>
        <v/>
      </c>
    </row>
    <row r="934" spans="2:5" ht="15.75" x14ac:dyDescent="0.25">
      <c r="B934" s="11"/>
      <c r="C934" s="7"/>
      <c r="D934" s="2"/>
      <c r="E934" s="26" t="str">
        <f>IF(C934="","",(D934+entrées!I933)-SUMIF(facture!B940:B953,table_stock!C934,facture!C940:C953))</f>
        <v/>
      </c>
    </row>
    <row r="935" spans="2:5" ht="15.75" x14ac:dyDescent="0.25">
      <c r="B935" s="11"/>
      <c r="C935" s="7"/>
      <c r="D935" s="2"/>
      <c r="E935" s="26" t="str">
        <f>IF(C935="","",(D935+entrées!I934)-SUMIF(facture!B941:B954,table_stock!C935,facture!C941:C954))</f>
        <v/>
      </c>
    </row>
    <row r="936" spans="2:5" ht="15.75" x14ac:dyDescent="0.25">
      <c r="B936" s="11"/>
      <c r="C936" s="7"/>
      <c r="D936" s="2"/>
      <c r="E936" s="26" t="str">
        <f>IF(C936="","",(D936+entrées!I935)-SUMIF(facture!B942:B955,table_stock!C936,facture!C942:C955))</f>
        <v/>
      </c>
    </row>
    <row r="937" spans="2:5" ht="15.75" x14ac:dyDescent="0.25">
      <c r="B937" s="11"/>
      <c r="C937" s="7"/>
      <c r="D937" s="2"/>
      <c r="E937" s="26" t="str">
        <f>IF(C937="","",(D937+entrées!I936)-SUMIF(facture!B943:B956,table_stock!C937,facture!C943:C956))</f>
        <v/>
      </c>
    </row>
    <row r="938" spans="2:5" ht="15.75" x14ac:dyDescent="0.25">
      <c r="B938" s="11"/>
      <c r="C938" s="7"/>
      <c r="D938" s="2"/>
      <c r="E938" s="26" t="str">
        <f>IF(C938="","",(D938+entrées!I937)-SUMIF(facture!B944:B957,table_stock!C938,facture!C944:C957))</f>
        <v/>
      </c>
    </row>
    <row r="939" spans="2:5" ht="15.75" x14ac:dyDescent="0.25">
      <c r="B939" s="11"/>
      <c r="C939" s="7"/>
      <c r="D939" s="2"/>
      <c r="E939" s="26" t="str">
        <f>IF(C939="","",(D939+entrées!I938)-SUMIF(facture!B945:B958,table_stock!C939,facture!C945:C958))</f>
        <v/>
      </c>
    </row>
    <row r="940" spans="2:5" ht="15.75" x14ac:dyDescent="0.25">
      <c r="B940" s="11"/>
      <c r="C940" s="7"/>
      <c r="D940" s="2"/>
      <c r="E940" s="26" t="str">
        <f>IF(C940="","",(D940+entrées!I939)-SUMIF(facture!B946:B959,table_stock!C940,facture!C946:C959))</f>
        <v/>
      </c>
    </row>
    <row r="941" spans="2:5" ht="15.75" x14ac:dyDescent="0.25">
      <c r="B941" s="11"/>
      <c r="C941" s="7"/>
      <c r="D941" s="2"/>
      <c r="E941" s="26" t="str">
        <f>IF(C941="","",(D941+entrées!I940)-SUMIF(facture!B947:B960,table_stock!C941,facture!C947:C960))</f>
        <v/>
      </c>
    </row>
    <row r="942" spans="2:5" ht="15.75" x14ac:dyDescent="0.25">
      <c r="B942" s="11"/>
      <c r="C942" s="7"/>
      <c r="D942" s="2"/>
      <c r="E942" s="26" t="str">
        <f>IF(C942="","",(D942+entrées!I941)-SUMIF(facture!B948:B961,table_stock!C942,facture!C948:C961))</f>
        <v/>
      </c>
    </row>
    <row r="943" spans="2:5" ht="15.75" x14ac:dyDescent="0.25">
      <c r="B943" s="11"/>
      <c r="C943" s="7"/>
      <c r="D943" s="2"/>
      <c r="E943" s="26" t="str">
        <f>IF(C943="","",(D943+entrées!I942)-SUMIF(facture!B949:B962,table_stock!C943,facture!C949:C962))</f>
        <v/>
      </c>
    </row>
    <row r="944" spans="2:5" ht="15.75" x14ac:dyDescent="0.25">
      <c r="B944" s="11"/>
      <c r="C944" s="7"/>
      <c r="D944" s="2"/>
      <c r="E944" s="26" t="str">
        <f>IF(C944="","",(D944+entrées!I943)-SUMIF(facture!B950:B963,table_stock!C944,facture!C950:C963))</f>
        <v/>
      </c>
    </row>
    <row r="945" spans="2:5" ht="15.75" x14ac:dyDescent="0.25">
      <c r="B945" s="11"/>
      <c r="C945" s="7"/>
      <c r="D945" s="2"/>
      <c r="E945" s="26" t="str">
        <f>IF(C945="","",(D945+entrées!I944)-SUMIF(facture!B951:B964,table_stock!C945,facture!C951:C964))</f>
        <v/>
      </c>
    </row>
    <row r="946" spans="2:5" ht="15.75" x14ac:dyDescent="0.25">
      <c r="B946" s="11"/>
      <c r="C946" s="7"/>
      <c r="D946" s="2"/>
      <c r="E946" s="26" t="str">
        <f>IF(C946="","",(D946+entrées!I945)-SUMIF(facture!B952:B965,table_stock!C946,facture!C952:C965))</f>
        <v/>
      </c>
    </row>
    <row r="947" spans="2:5" ht="15.75" x14ac:dyDescent="0.25">
      <c r="B947" s="11"/>
      <c r="C947" s="7"/>
      <c r="D947" s="2"/>
      <c r="E947" s="26" t="str">
        <f>IF(C947="","",(D947+entrées!I946)-SUMIF(facture!B953:B966,table_stock!C947,facture!C953:C966))</f>
        <v/>
      </c>
    </row>
    <row r="948" spans="2:5" ht="15.75" x14ac:dyDescent="0.25">
      <c r="B948" s="11"/>
      <c r="C948" s="7"/>
      <c r="D948" s="2"/>
      <c r="E948" s="26" t="str">
        <f>IF(C948="","",(D948+entrées!I947)-SUMIF(facture!B954:B967,table_stock!C948,facture!C954:C967))</f>
        <v/>
      </c>
    </row>
    <row r="949" spans="2:5" ht="15.75" x14ac:dyDescent="0.25">
      <c r="B949" s="11"/>
      <c r="C949" s="7"/>
      <c r="D949" s="2"/>
      <c r="E949" s="26" t="str">
        <f>IF(C949="","",(D949+entrées!I948)-SUMIF(facture!B955:B968,table_stock!C949,facture!C955:C968))</f>
        <v/>
      </c>
    </row>
    <row r="950" spans="2:5" ht="15.75" x14ac:dyDescent="0.25">
      <c r="B950" s="11"/>
      <c r="C950" s="7"/>
      <c r="D950" s="2"/>
      <c r="E950" s="26" t="str">
        <f>IF(C950="","",(D950+entrées!I949)-SUMIF(facture!B956:B969,table_stock!C950,facture!C956:C969))</f>
        <v/>
      </c>
    </row>
    <row r="951" spans="2:5" ht="15.75" x14ac:dyDescent="0.25">
      <c r="B951" s="11"/>
      <c r="C951" s="7"/>
      <c r="D951" s="2"/>
      <c r="E951" s="26" t="str">
        <f>IF(C951="","",(D951+entrées!I950)-SUMIF(facture!B957:B970,table_stock!C951,facture!C957:C970))</f>
        <v/>
      </c>
    </row>
    <row r="952" spans="2:5" ht="15.75" x14ac:dyDescent="0.25">
      <c r="B952" s="11"/>
      <c r="C952" s="7"/>
      <c r="D952" s="2"/>
      <c r="E952" s="26" t="str">
        <f>IF(C952="","",(D952+entrées!I951)-SUMIF(facture!B958:B971,table_stock!C952,facture!C958:C971))</f>
        <v/>
      </c>
    </row>
    <row r="953" spans="2:5" ht="15.75" x14ac:dyDescent="0.25">
      <c r="B953" s="11"/>
      <c r="C953" s="7"/>
      <c r="D953" s="2"/>
      <c r="E953" s="26" t="str">
        <f>IF(C953="","",(D953+entrées!I952)-SUMIF(facture!B959:B972,table_stock!C953,facture!C959:C972))</f>
        <v/>
      </c>
    </row>
    <row r="954" spans="2:5" ht="15.75" x14ac:dyDescent="0.25">
      <c r="B954" s="11"/>
      <c r="C954" s="7"/>
      <c r="D954" s="2"/>
      <c r="E954" s="26" t="str">
        <f>IF(C954="","",(D954+entrées!I953)-SUMIF(facture!B960:B973,table_stock!C954,facture!C960:C973))</f>
        <v/>
      </c>
    </row>
    <row r="955" spans="2:5" ht="15.75" x14ac:dyDescent="0.25">
      <c r="B955" s="11"/>
      <c r="C955" s="7"/>
      <c r="D955" s="2"/>
      <c r="E955" s="26" t="str">
        <f>IF(C955="","",(D955+entrées!I954)-SUMIF(facture!B961:B974,table_stock!C955,facture!C961:C974))</f>
        <v/>
      </c>
    </row>
    <row r="956" spans="2:5" ht="15.75" x14ac:dyDescent="0.25">
      <c r="B956" s="11"/>
      <c r="C956" s="7"/>
      <c r="D956" s="2"/>
      <c r="E956" s="26" t="str">
        <f>IF(C956="","",(D956+entrées!I955)-SUMIF(facture!B962:B975,table_stock!C956,facture!C962:C975))</f>
        <v/>
      </c>
    </row>
    <row r="957" spans="2:5" ht="15.75" x14ac:dyDescent="0.25">
      <c r="B957" s="11"/>
      <c r="C957" s="7"/>
      <c r="D957" s="2"/>
      <c r="E957" s="26" t="str">
        <f>IF(C957="","",(D957+entrées!I956)-SUMIF(facture!B963:B976,table_stock!C957,facture!C963:C976))</f>
        <v/>
      </c>
    </row>
    <row r="958" spans="2:5" ht="15.75" x14ac:dyDescent="0.25">
      <c r="B958" s="11"/>
      <c r="C958" s="7"/>
      <c r="D958" s="2"/>
      <c r="E958" s="26" t="str">
        <f>IF(C958="","",(D958+entrées!I957)-SUMIF(facture!B964:B977,table_stock!C958,facture!C964:C977))</f>
        <v/>
      </c>
    </row>
    <row r="959" spans="2:5" ht="15.75" x14ac:dyDescent="0.25">
      <c r="B959" s="11"/>
      <c r="C959" s="7"/>
      <c r="D959" s="2"/>
      <c r="E959" s="26" t="str">
        <f>IF(C959="","",(D959+entrées!I958)-SUMIF(facture!B965:B978,table_stock!C959,facture!C965:C978))</f>
        <v/>
      </c>
    </row>
    <row r="960" spans="2:5" ht="15.75" x14ac:dyDescent="0.25">
      <c r="B960" s="11"/>
      <c r="C960" s="7"/>
      <c r="D960" s="2"/>
      <c r="E960" s="26" t="str">
        <f>IF(C960="","",(D960+entrées!I959)-SUMIF(facture!B966:B979,table_stock!C960,facture!C966:C979))</f>
        <v/>
      </c>
    </row>
    <row r="961" spans="2:5" ht="15.75" x14ac:dyDescent="0.25">
      <c r="B961" s="11"/>
      <c r="C961" s="7"/>
      <c r="D961" s="2"/>
      <c r="E961" s="26" t="str">
        <f>IF(C961="","",(D961+entrées!I960)-SUMIF(facture!B967:B980,table_stock!C961,facture!C967:C980))</f>
        <v/>
      </c>
    </row>
    <row r="962" spans="2:5" ht="15.75" x14ac:dyDescent="0.25">
      <c r="B962" s="11"/>
      <c r="C962" s="7"/>
      <c r="D962" s="2"/>
      <c r="E962" s="26" t="str">
        <f>IF(C962="","",(D962+entrées!I961)-SUMIF(facture!B968:B981,table_stock!C962,facture!C968:C981))</f>
        <v/>
      </c>
    </row>
    <row r="963" spans="2:5" ht="15.75" x14ac:dyDescent="0.25">
      <c r="B963" s="11"/>
      <c r="C963" s="7"/>
      <c r="D963" s="2"/>
      <c r="E963" s="26" t="str">
        <f>IF(C963="","",(D963+entrées!I962)-SUMIF(facture!B969:B982,table_stock!C963,facture!C969:C982))</f>
        <v/>
      </c>
    </row>
    <row r="964" spans="2:5" ht="15.75" x14ac:dyDescent="0.25">
      <c r="B964" s="11"/>
      <c r="C964" s="7"/>
      <c r="D964" s="2"/>
      <c r="E964" s="26" t="str">
        <f>IF(C964="","",(D964+entrées!I963)-SUMIF(facture!B970:B983,table_stock!C964,facture!C970:C983))</f>
        <v/>
      </c>
    </row>
    <row r="965" spans="2:5" ht="15.75" x14ac:dyDescent="0.25">
      <c r="B965" s="11"/>
      <c r="C965" s="7"/>
      <c r="D965" s="2"/>
      <c r="E965" s="26" t="str">
        <f>IF(C965="","",(D965+entrées!I964)-SUMIF(facture!B971:B984,table_stock!C965,facture!C971:C984))</f>
        <v/>
      </c>
    </row>
    <row r="966" spans="2:5" ht="15.75" x14ac:dyDescent="0.25">
      <c r="B966" s="11"/>
      <c r="C966" s="7"/>
      <c r="D966" s="2"/>
      <c r="E966" s="26" t="str">
        <f>IF(C966="","",(D966+entrées!I965)-SUMIF(facture!B972:B985,table_stock!C966,facture!C972:C985))</f>
        <v/>
      </c>
    </row>
    <row r="967" spans="2:5" ht="15.75" x14ac:dyDescent="0.25">
      <c r="B967" s="11"/>
      <c r="C967" s="7"/>
      <c r="D967" s="2"/>
      <c r="E967" s="26" t="str">
        <f>IF(C967="","",(D967+entrées!I966)-SUMIF(facture!B973:B986,table_stock!C967,facture!C973:C986))</f>
        <v/>
      </c>
    </row>
    <row r="968" spans="2:5" ht="15.75" x14ac:dyDescent="0.25">
      <c r="B968" s="11"/>
      <c r="C968" s="7"/>
      <c r="D968" s="2"/>
      <c r="E968" s="26" t="str">
        <f>IF(C968="","",(D968+entrées!I967)-SUMIF(facture!B974:B987,table_stock!C968,facture!C974:C987))</f>
        <v/>
      </c>
    </row>
    <row r="969" spans="2:5" ht="15.75" x14ac:dyDescent="0.25">
      <c r="B969" s="11"/>
      <c r="C969" s="7"/>
      <c r="D969" s="2"/>
      <c r="E969" s="26" t="str">
        <f>IF(C969="","",(D969+entrées!I968)-SUMIF(facture!B975:B988,table_stock!C969,facture!C975:C988))</f>
        <v/>
      </c>
    </row>
    <row r="970" spans="2:5" ht="15.75" x14ac:dyDescent="0.25">
      <c r="B970" s="11"/>
      <c r="C970" s="7"/>
      <c r="D970" s="2"/>
      <c r="E970" s="26" t="str">
        <f>IF(C970="","",(D970+entrées!I969)-SUMIF(facture!B976:B989,table_stock!C970,facture!C976:C989))</f>
        <v/>
      </c>
    </row>
    <row r="971" spans="2:5" ht="15.75" x14ac:dyDescent="0.25">
      <c r="B971" s="11"/>
      <c r="C971" s="7"/>
      <c r="D971" s="2"/>
      <c r="E971" s="26" t="str">
        <f>IF(C971="","",(D971+entrées!I970)-SUMIF(facture!B977:B990,table_stock!C971,facture!C977:C990))</f>
        <v/>
      </c>
    </row>
    <row r="972" spans="2:5" ht="15.75" x14ac:dyDescent="0.25">
      <c r="B972" s="11"/>
      <c r="C972" s="7"/>
      <c r="D972" s="2"/>
      <c r="E972" s="26" t="str">
        <f>IF(C972="","",(D972+entrées!I971)-SUMIF(facture!B978:B991,table_stock!C972,facture!C978:C991))</f>
        <v/>
      </c>
    </row>
    <row r="973" spans="2:5" ht="15.75" x14ac:dyDescent="0.25">
      <c r="B973" s="11"/>
      <c r="C973" s="7"/>
      <c r="D973" s="2"/>
      <c r="E973" s="26" t="str">
        <f>IF(C973="","",(D973+entrées!I972)-SUMIF(facture!B979:B992,table_stock!C973,facture!C979:C992))</f>
        <v/>
      </c>
    </row>
    <row r="974" spans="2:5" ht="15.75" x14ac:dyDescent="0.25">
      <c r="B974" s="11"/>
      <c r="C974" s="7"/>
      <c r="D974" s="2"/>
      <c r="E974" s="26" t="str">
        <f>IF(C974="","",(D974+entrées!I973)-SUMIF(facture!B980:B993,table_stock!C974,facture!C980:C993))</f>
        <v/>
      </c>
    </row>
    <row r="975" spans="2:5" ht="15.75" x14ac:dyDescent="0.25">
      <c r="B975" s="11"/>
      <c r="C975" s="7"/>
      <c r="D975" s="2"/>
      <c r="E975" s="26" t="str">
        <f>IF(C975="","",(D975+entrées!I974)-SUMIF(facture!B981:B994,table_stock!C975,facture!C981:C994))</f>
        <v/>
      </c>
    </row>
    <row r="976" spans="2:5" ht="15.75" x14ac:dyDescent="0.25">
      <c r="B976" s="11"/>
      <c r="C976" s="7"/>
      <c r="D976" s="2"/>
      <c r="E976" s="26" t="str">
        <f>IF(C976="","",(D976+entrées!I975)-SUMIF(facture!B982:B995,table_stock!C976,facture!C982:C995))</f>
        <v/>
      </c>
    </row>
    <row r="977" spans="2:5" ht="15.75" x14ac:dyDescent="0.25">
      <c r="B977" s="11"/>
      <c r="C977" s="7"/>
      <c r="D977" s="2"/>
      <c r="E977" s="26" t="str">
        <f>IF(C977="","",(D977+entrées!I976)-SUMIF(facture!B983:B996,table_stock!C977,facture!C983:C996))</f>
        <v/>
      </c>
    </row>
    <row r="978" spans="2:5" ht="15.75" x14ac:dyDescent="0.25">
      <c r="B978" s="11"/>
      <c r="C978" s="7"/>
      <c r="D978" s="2"/>
      <c r="E978" s="26" t="str">
        <f>IF(C978="","",(D978+entrées!I977)-SUMIF(facture!B984:B997,table_stock!C978,facture!C984:C997))</f>
        <v/>
      </c>
    </row>
    <row r="979" spans="2:5" ht="15.75" x14ac:dyDescent="0.25">
      <c r="B979" s="11"/>
      <c r="C979" s="7"/>
      <c r="D979" s="2"/>
      <c r="E979" s="26" t="str">
        <f>IF(C979="","",(D979+entrées!I978)-SUMIF(facture!B985:B998,table_stock!C979,facture!C985:C998))</f>
        <v/>
      </c>
    </row>
    <row r="980" spans="2:5" ht="15.75" x14ac:dyDescent="0.25">
      <c r="B980" s="11"/>
      <c r="C980" s="7"/>
      <c r="D980" s="2"/>
      <c r="E980" s="26" t="str">
        <f>IF(C980="","",(D980+entrées!I979)-SUMIF(facture!B986:B999,table_stock!C980,facture!C986:C999))</f>
        <v/>
      </c>
    </row>
    <row r="981" spans="2:5" ht="15.75" x14ac:dyDescent="0.25">
      <c r="B981" s="11"/>
      <c r="C981" s="7"/>
      <c r="D981" s="2"/>
      <c r="E981" s="26" t="str">
        <f>IF(C981="","",(D981+entrées!I980)-SUMIF(facture!B987:B1000,table_stock!C981,facture!C987:C1000))</f>
        <v/>
      </c>
    </row>
    <row r="982" spans="2:5" ht="15.75" x14ac:dyDescent="0.25">
      <c r="B982" s="11"/>
      <c r="C982" s="7"/>
      <c r="D982" s="2"/>
      <c r="E982" s="26" t="str">
        <f>IF(C982="","",(D982+entrées!I981)-SUMIF(facture!B988:B1001,table_stock!C982,facture!C988:C1001))</f>
        <v/>
      </c>
    </row>
    <row r="983" spans="2:5" ht="15.75" x14ac:dyDescent="0.25">
      <c r="B983" s="11"/>
      <c r="C983" s="7"/>
      <c r="D983" s="2"/>
      <c r="E983" s="26" t="str">
        <f>IF(C983="","",(D983+entrées!I982)-SUMIF(facture!B989:B1002,table_stock!C983,facture!C989:C1002))</f>
        <v/>
      </c>
    </row>
    <row r="984" spans="2:5" ht="15.75" x14ac:dyDescent="0.25">
      <c r="B984" s="11"/>
      <c r="C984" s="7"/>
      <c r="D984" s="2"/>
      <c r="E984" s="26" t="str">
        <f>IF(C984="","",(D984+entrées!I983)-SUMIF(facture!B990:B1003,table_stock!C984,facture!C990:C1003))</f>
        <v/>
      </c>
    </row>
    <row r="985" spans="2:5" ht="15.75" x14ac:dyDescent="0.25">
      <c r="B985" s="11"/>
      <c r="C985" s="7"/>
      <c r="D985" s="2"/>
      <c r="E985" s="26" t="str">
        <f>IF(C985="","",(D985+entrées!I984)-SUMIF(facture!B991:B1004,table_stock!C985,facture!C991:C1004))</f>
        <v/>
      </c>
    </row>
    <row r="986" spans="2:5" ht="15.75" x14ac:dyDescent="0.25">
      <c r="B986" s="11"/>
      <c r="C986" s="7"/>
      <c r="D986" s="2"/>
      <c r="E986" s="26" t="str">
        <f>IF(C986="","",(D986+entrées!I985)-SUMIF(facture!B992:B1005,table_stock!C986,facture!C992:C1005))</f>
        <v/>
      </c>
    </row>
    <row r="987" spans="2:5" ht="15.75" x14ac:dyDescent="0.25">
      <c r="B987" s="11"/>
      <c r="C987" s="7"/>
      <c r="D987" s="2"/>
      <c r="E987" s="26" t="str">
        <f>IF(C987="","",(D987+entrées!I986)-SUMIF(facture!B993:B1006,table_stock!C987,facture!C993:C1006))</f>
        <v/>
      </c>
    </row>
    <row r="988" spans="2:5" ht="15.75" x14ac:dyDescent="0.25">
      <c r="B988" s="11"/>
      <c r="C988" s="7"/>
      <c r="D988" s="2"/>
      <c r="E988" s="26" t="str">
        <f>IF(C988="","",(D988+entrées!I987)-SUMIF(facture!B994:B1007,table_stock!C988,facture!C994:C1007))</f>
        <v/>
      </c>
    </row>
    <row r="989" spans="2:5" ht="15.75" x14ac:dyDescent="0.25">
      <c r="B989" s="11"/>
      <c r="C989" s="7"/>
      <c r="D989" s="2"/>
      <c r="E989" s="26" t="str">
        <f>IF(C989="","",(D989+entrées!I988)-SUMIF(facture!B995:B1008,table_stock!C989,facture!C995:C1008))</f>
        <v/>
      </c>
    </row>
    <row r="990" spans="2:5" ht="15.75" x14ac:dyDescent="0.25">
      <c r="B990" s="11"/>
      <c r="C990" s="7"/>
      <c r="D990" s="2"/>
      <c r="E990" s="26" t="str">
        <f>IF(C990="","",(D990+entrées!I989)-SUMIF(facture!B996:B1009,table_stock!C990,facture!C996:C1009))</f>
        <v/>
      </c>
    </row>
    <row r="991" spans="2:5" ht="15.75" x14ac:dyDescent="0.25">
      <c r="B991" s="11"/>
      <c r="C991" s="7"/>
      <c r="D991" s="2"/>
      <c r="E991" s="26" t="str">
        <f>IF(C991="","",(D991+entrées!I990)-SUMIF(facture!B997:B1010,table_stock!C991,facture!C997:C1010))</f>
        <v/>
      </c>
    </row>
    <row r="992" spans="2:5" ht="15.75" x14ac:dyDescent="0.25">
      <c r="B992" s="11"/>
      <c r="C992" s="7"/>
      <c r="D992" s="2"/>
      <c r="E992" s="26" t="str">
        <f>IF(C992="","",(D992+entrées!I991)-SUMIF(facture!B998:B1011,table_stock!C992,facture!C998:C1011))</f>
        <v/>
      </c>
    </row>
    <row r="993" spans="2:5" ht="15.75" x14ac:dyDescent="0.25">
      <c r="B993" s="11"/>
      <c r="C993" s="7"/>
      <c r="D993" s="2"/>
      <c r="E993" s="26" t="str">
        <f>IF(C993="","",(D993+entrées!I992)-SUMIF(facture!B999:B1012,table_stock!C993,facture!C999:C1012))</f>
        <v/>
      </c>
    </row>
    <row r="994" spans="2:5" ht="15.75" x14ac:dyDescent="0.25">
      <c r="B994" s="11"/>
      <c r="C994" s="7"/>
      <c r="D994" s="2"/>
      <c r="E994" s="26" t="str">
        <f>IF(C994="","",(D994+entrées!I993)-SUMIF(facture!B1000:B1013,table_stock!C994,facture!C1000:C1013))</f>
        <v/>
      </c>
    </row>
    <row r="995" spans="2:5" ht="15.75" x14ac:dyDescent="0.25">
      <c r="B995" s="11"/>
      <c r="C995" s="7"/>
      <c r="D995" s="2"/>
      <c r="E995" s="26" t="str">
        <f>IF(C995="","",(D995+entrées!I994)-SUMIF(facture!B1001:B1014,table_stock!C995,facture!C1001:C1014))</f>
        <v/>
      </c>
    </row>
    <row r="996" spans="2:5" ht="15.75" x14ac:dyDescent="0.25">
      <c r="B996" s="11"/>
      <c r="C996" s="7"/>
      <c r="D996" s="2"/>
      <c r="E996" s="26" t="str">
        <f>IF(C996="","",(D996+entrées!I995)-SUMIF(facture!B1002:B1015,table_stock!C996,facture!C1002:C1015))</f>
        <v/>
      </c>
    </row>
    <row r="997" spans="2:5" ht="15.75" x14ac:dyDescent="0.25">
      <c r="B997" s="11"/>
      <c r="C997" s="7"/>
      <c r="D997" s="2"/>
      <c r="E997" s="26" t="str">
        <f>IF(C997="","",(D997+entrées!I996)-SUMIF(facture!B1003:B1016,table_stock!C997,facture!C1003:C1016))</f>
        <v/>
      </c>
    </row>
    <row r="998" spans="2:5" ht="15.75" x14ac:dyDescent="0.25">
      <c r="B998" s="11"/>
      <c r="C998" s="7"/>
      <c r="D998" s="2"/>
      <c r="E998" s="26" t="str">
        <f>IF(C998="","",(D998+entrées!I997)-SUMIF(facture!B1004:B1017,table_stock!C998,facture!C1004:C1017))</f>
        <v/>
      </c>
    </row>
    <row r="999" spans="2:5" ht="15.75" x14ac:dyDescent="0.25">
      <c r="B999" s="11"/>
      <c r="C999" s="7"/>
      <c r="D999" s="2"/>
      <c r="E999" s="26" t="str">
        <f>IF(C999="","",(D999+entrées!I998)-SUMIF(facture!B1005:B1018,table_stock!C999,facture!C1005:C1018))</f>
        <v/>
      </c>
    </row>
    <row r="1000" spans="2:5" ht="15.75" x14ac:dyDescent="0.25">
      <c r="B1000" s="11"/>
      <c r="C1000" s="7"/>
      <c r="D1000" s="2"/>
      <c r="E1000" s="26" t="str">
        <f>IF(C1000="","",(D1000+entrées!I999)-SUMIF(facture!B1006:B1019,table_stock!C1000,facture!C1006:C1019))</f>
        <v/>
      </c>
    </row>
    <row r="1001" spans="2:5" ht="15.75" x14ac:dyDescent="0.25">
      <c r="B1001" s="11"/>
      <c r="C1001" s="7"/>
      <c r="D1001" s="2"/>
      <c r="E1001" s="26" t="str">
        <f>IF(C1001="","",(D1001+entrées!I1000)-SUMIF(facture!B1007:B1020,table_stock!C1001,facture!C1007:C1020))</f>
        <v/>
      </c>
    </row>
    <row r="1002" spans="2:5" ht="15.75" x14ac:dyDescent="0.25">
      <c r="B1002" s="11"/>
      <c r="C1002" s="7"/>
      <c r="D1002" s="2"/>
      <c r="E1002" s="26" t="str">
        <f>IF(C1002="","",(D1002+entrées!I1001)-SUMIF(facture!B1008:B1021,table_stock!C1002,facture!C1008:C1021))</f>
        <v/>
      </c>
    </row>
    <row r="1003" spans="2:5" ht="15.75" x14ac:dyDescent="0.25">
      <c r="B1003" s="11"/>
      <c r="C1003" s="7"/>
      <c r="D1003" s="2"/>
      <c r="E1003" s="26" t="str">
        <f>IF(C1003="","",(D1003+entrées!I1002)-SUMIF(facture!B1009:B1022,table_stock!C1003,facture!C1009:C1022))</f>
        <v/>
      </c>
    </row>
    <row r="1004" spans="2:5" ht="15.75" x14ac:dyDescent="0.25">
      <c r="B1004" s="11"/>
      <c r="C1004" s="7"/>
      <c r="D1004" s="2"/>
      <c r="E1004" s="26" t="str">
        <f>IF(C1004="","",(D1004+entrées!I1003)-SUMIF(facture!B1010:B1023,table_stock!C1004,facture!C1010:C1023))</f>
        <v/>
      </c>
    </row>
    <row r="1005" spans="2:5" ht="15.75" x14ac:dyDescent="0.25">
      <c r="B1005" s="11"/>
      <c r="C1005" s="7"/>
      <c r="D1005" s="2"/>
      <c r="E1005" s="26" t="str">
        <f>IF(C1005="","",(D1005+entrées!I1004)-SUMIF(facture!B1011:B1024,table_stock!C1005,facture!C1011:C1024))</f>
        <v/>
      </c>
    </row>
    <row r="1006" spans="2:5" ht="15.75" x14ac:dyDescent="0.25">
      <c r="B1006" s="11"/>
      <c r="C1006" s="7"/>
      <c r="D1006" s="2"/>
      <c r="E1006" s="26" t="str">
        <f>IF(C1006="","",(D1006+entrées!I1005)-SUMIF(facture!B1012:B1025,table_stock!C1006,facture!C1012:C1025))</f>
        <v/>
      </c>
    </row>
    <row r="1007" spans="2:5" ht="15.75" x14ac:dyDescent="0.25">
      <c r="B1007" s="11"/>
      <c r="C1007" s="7"/>
      <c r="D1007" s="2"/>
      <c r="E1007" s="26" t="str">
        <f>IF(C1007="","",(D1007+entrées!I1006)-SUMIF(facture!B1013:B1026,table_stock!C1007,facture!C1013:C1026))</f>
        <v/>
      </c>
    </row>
    <row r="1008" spans="2:5" ht="15.75" x14ac:dyDescent="0.25">
      <c r="B1008" s="11"/>
      <c r="C1008" s="7"/>
      <c r="D1008" s="2"/>
      <c r="E1008" s="26" t="str">
        <f>IF(C1008="","",(D1008+entrées!I1007)-SUMIF(facture!B1014:B1027,table_stock!C1008,facture!C1014:C1027))</f>
        <v/>
      </c>
    </row>
    <row r="1009" spans="2:5" ht="15.75" x14ac:dyDescent="0.25">
      <c r="B1009" s="11"/>
      <c r="C1009" s="7"/>
      <c r="D1009" s="2"/>
      <c r="E1009" s="26" t="str">
        <f>IF(C1009="","",(D1009+entrées!I1008)-SUMIF(facture!B1015:B1028,table_stock!C1009,facture!C1015:C1028))</f>
        <v/>
      </c>
    </row>
    <row r="1010" spans="2:5" ht="15.75" x14ac:dyDescent="0.25">
      <c r="B1010" s="11"/>
      <c r="C1010" s="7"/>
      <c r="D1010" s="2"/>
      <c r="E1010" s="26" t="str">
        <f>IF(C1010="","",(D1010+entrées!I1009)-SUMIF(facture!B1016:B1029,table_stock!C1010,facture!C1016:C1029))</f>
        <v/>
      </c>
    </row>
    <row r="1011" spans="2:5" ht="15.75" x14ac:dyDescent="0.25">
      <c r="B1011" s="11"/>
      <c r="C1011" s="7"/>
      <c r="D1011" s="2"/>
      <c r="E1011" s="26" t="str">
        <f>IF(C1011="","",(D1011+entrées!I1010)-SUMIF(facture!B1017:B1030,table_stock!C1011,facture!C1017:C1030))</f>
        <v/>
      </c>
    </row>
    <row r="1012" spans="2:5" ht="15.75" x14ac:dyDescent="0.25">
      <c r="B1012" s="11"/>
      <c r="C1012" s="7"/>
      <c r="D1012" s="2"/>
      <c r="E1012" s="26" t="str">
        <f>IF(C1012="","",(D1012+entrées!I1011)-SUMIF(facture!B1018:B1031,table_stock!C1012,facture!C1018:C1031))</f>
        <v/>
      </c>
    </row>
    <row r="1013" spans="2:5" ht="15.75" x14ac:dyDescent="0.25">
      <c r="B1013" s="11"/>
      <c r="C1013" s="7"/>
      <c r="D1013" s="2"/>
      <c r="E1013" s="26" t="str">
        <f>IF(C1013="","",(D1013+entrées!I1012)-SUMIF(facture!B1019:B1032,table_stock!C1013,facture!C1019:C1032))</f>
        <v/>
      </c>
    </row>
    <row r="1014" spans="2:5" ht="15.75" x14ac:dyDescent="0.25">
      <c r="B1014" s="11"/>
      <c r="C1014" s="7"/>
      <c r="D1014" s="2"/>
      <c r="E1014" s="26" t="str">
        <f>IF(C1014="","",(D1014+entrées!I1013)-SUMIF(facture!B1020:B1033,table_stock!C1014,facture!C1020:C1033))</f>
        <v/>
      </c>
    </row>
    <row r="1015" spans="2:5" ht="15.75" x14ac:dyDescent="0.25">
      <c r="B1015" s="11"/>
      <c r="C1015" s="7"/>
      <c r="D1015" s="2"/>
      <c r="E1015" s="26" t="str">
        <f>IF(C1015="","",(D1015+entrées!I1014)-SUMIF(facture!B1021:B1034,table_stock!C1015,facture!C1021:C1034))</f>
        <v/>
      </c>
    </row>
    <row r="1016" spans="2:5" ht="15.75" x14ac:dyDescent="0.25">
      <c r="B1016" s="11"/>
      <c r="C1016" s="7"/>
      <c r="D1016" s="2"/>
      <c r="E1016" s="26" t="str">
        <f>IF(C1016="","",(D1016+entrées!I1015)-SUMIF(facture!B1022:B1035,table_stock!C1016,facture!C1022:C1035))</f>
        <v/>
      </c>
    </row>
    <row r="1017" spans="2:5" ht="15.75" x14ac:dyDescent="0.25">
      <c r="B1017" s="11"/>
      <c r="C1017" s="7"/>
      <c r="D1017" s="2"/>
      <c r="E1017" s="26" t="str">
        <f>IF(C1017="","",(D1017+entrées!I1016)-SUMIF(facture!B1023:B1036,table_stock!C1017,facture!C1023:C1036))</f>
        <v/>
      </c>
    </row>
    <row r="1018" spans="2:5" ht="15.75" x14ac:dyDescent="0.25">
      <c r="B1018" s="11"/>
      <c r="C1018" s="7"/>
      <c r="D1018" s="2"/>
      <c r="E1018" s="26" t="str">
        <f>IF(C1018="","",(D1018+entrées!I1017)-SUMIF(facture!B1024:B1037,table_stock!C1018,facture!C1024:C1037))</f>
        <v/>
      </c>
    </row>
    <row r="1019" spans="2:5" ht="15.75" x14ac:dyDescent="0.25">
      <c r="B1019" s="11"/>
      <c r="C1019" s="7"/>
      <c r="D1019" s="2"/>
      <c r="E1019" s="26" t="str">
        <f>IF(C1019="","",(D1019+entrées!I1018)-SUMIF(facture!B1025:B1038,table_stock!C1019,facture!C1025:C1038))</f>
        <v/>
      </c>
    </row>
    <row r="1020" spans="2:5" ht="15.75" x14ac:dyDescent="0.25">
      <c r="B1020" s="11"/>
      <c r="C1020" s="7"/>
      <c r="D1020" s="2"/>
      <c r="E1020" s="26" t="str">
        <f>IF(C1020="","",(D1020+entrées!I1019)-SUMIF(facture!B1026:B1039,table_stock!C1020,facture!C1026:C1039))</f>
        <v/>
      </c>
    </row>
    <row r="1021" spans="2:5" ht="15.75" x14ac:dyDescent="0.25">
      <c r="B1021" s="11"/>
      <c r="C1021" s="7"/>
      <c r="D1021" s="2"/>
      <c r="E1021" s="26" t="str">
        <f>IF(C1021="","",(D1021+entrées!I1020)-SUMIF(facture!B1027:B1040,table_stock!C1021,facture!C1027:C1040))</f>
        <v/>
      </c>
    </row>
    <row r="1022" spans="2:5" ht="15.75" x14ac:dyDescent="0.25">
      <c r="B1022" s="11"/>
      <c r="C1022" s="7"/>
      <c r="D1022" s="2"/>
      <c r="E1022" s="26" t="str">
        <f>IF(C1022="","",(D1022+entrées!I1021)-SUMIF(facture!B1028:B1041,table_stock!C1022,facture!C1028:C1041))</f>
        <v/>
      </c>
    </row>
    <row r="1023" spans="2:5" ht="15.75" x14ac:dyDescent="0.25">
      <c r="B1023" s="11"/>
      <c r="C1023" s="7"/>
      <c r="D1023" s="2"/>
      <c r="E1023" s="26" t="str">
        <f>IF(C1023="","",(D1023+entrées!I1022)-SUMIF(facture!B1029:B1042,table_stock!C1023,facture!C1029:C1042))</f>
        <v/>
      </c>
    </row>
    <row r="1024" spans="2:5" ht="15.75" x14ac:dyDescent="0.25">
      <c r="B1024" s="11"/>
      <c r="C1024" s="7"/>
      <c r="D1024" s="2"/>
      <c r="E1024" s="26" t="str">
        <f>IF(C1024="","",(D1024+entrées!I1023)-SUMIF(facture!B1030:B1043,table_stock!C1024,facture!C1030:C1043))</f>
        <v/>
      </c>
    </row>
    <row r="1025" spans="2:5" ht="15.75" x14ac:dyDescent="0.25">
      <c r="B1025" s="4"/>
      <c r="C1025" s="7"/>
      <c r="D1025" s="2"/>
      <c r="E1025" s="26" t="str">
        <f>IF(C1025="","",(D1025+entrées!I1024)-SUMIF(facture!B1031:B1044,table_stock!C1025,facture!C1031:C1044))</f>
        <v/>
      </c>
    </row>
    <row r="1026" spans="2:5" ht="15.75" x14ac:dyDescent="0.25">
      <c r="B1026" s="4"/>
      <c r="C1026" s="7"/>
      <c r="D1026" s="2"/>
      <c r="E1026" s="26" t="str">
        <f>IF(C1026="","",(D1026+entrées!I1025)-SUMIF(facture!B1032:B1045,table_stock!C1026,facture!C1032:C1045))</f>
        <v/>
      </c>
    </row>
    <row r="1027" spans="2:5" ht="15.75" x14ac:dyDescent="0.25">
      <c r="B1027" s="4"/>
      <c r="C1027" s="7"/>
      <c r="D1027" s="2"/>
      <c r="E1027" s="26" t="str">
        <f>IF(C1027="","",(D1027+entrées!I1026)-SUMIF(facture!B1033:B1046,table_stock!C1027,facture!C1033:C1046))</f>
        <v/>
      </c>
    </row>
    <row r="1028" spans="2:5" ht="15.75" x14ac:dyDescent="0.25">
      <c r="B1028" s="4"/>
      <c r="C1028" s="7"/>
      <c r="D1028" s="2"/>
      <c r="E1028" s="26" t="str">
        <f>IF(C1028="","",(D1028+entrées!I1027)-SUMIF(facture!B1034:B1047,table_stock!C1028,facture!C1034:C1047))</f>
        <v/>
      </c>
    </row>
    <row r="1029" spans="2:5" ht="15.75" x14ac:dyDescent="0.25">
      <c r="B1029" s="4"/>
      <c r="C1029" s="7"/>
      <c r="D1029" s="2"/>
      <c r="E1029" s="26" t="str">
        <f>IF(C1029="","",(D1029+entrées!I1028)-SUMIF(facture!B1035:B1048,table_stock!C1029,facture!C1035:C1048))</f>
        <v/>
      </c>
    </row>
    <row r="1030" spans="2:5" ht="15.75" x14ac:dyDescent="0.25">
      <c r="B1030" s="4"/>
      <c r="C1030" s="7"/>
      <c r="D1030" s="2"/>
      <c r="E1030" s="26" t="str">
        <f>IF(C1030="","",(D1030+entrées!I1029)-SUMIF(facture!B1036:B1049,table_stock!C1030,facture!C1036:C1049))</f>
        <v/>
      </c>
    </row>
    <row r="1031" spans="2:5" ht="15.75" x14ac:dyDescent="0.25">
      <c r="B1031" s="4"/>
      <c r="C1031" s="7"/>
      <c r="D1031" s="2"/>
      <c r="E1031" s="26" t="str">
        <f>IF(C1031="","",(D1031+entrées!I1030)-SUMIF(facture!B1037:B1050,table_stock!C1031,facture!C1037:C1050))</f>
        <v/>
      </c>
    </row>
    <row r="1032" spans="2:5" ht="15.75" x14ac:dyDescent="0.25">
      <c r="B1032" s="4"/>
      <c r="C1032" s="7"/>
      <c r="D1032" s="2"/>
      <c r="E1032" s="26" t="str">
        <f>IF(C1032="","",(D1032+entrées!I1031)-SUMIF(facture!B1038:B1051,table_stock!C1032,facture!C1038:C1051))</f>
        <v/>
      </c>
    </row>
    <row r="1033" spans="2:5" ht="15.75" x14ac:dyDescent="0.25">
      <c r="B1033" s="4"/>
      <c r="C1033" s="7"/>
      <c r="D1033" s="2"/>
      <c r="E1033" s="26" t="str">
        <f>IF(C1033="","",(D1033+entrées!I1032)-SUMIF(facture!B1039:B1052,table_stock!C1033,facture!C1039:C1052))</f>
        <v/>
      </c>
    </row>
    <row r="1034" spans="2:5" ht="15.75" x14ac:dyDescent="0.25">
      <c r="B1034" s="4"/>
      <c r="C1034" s="7"/>
      <c r="D1034" s="2"/>
      <c r="E1034" s="26" t="str">
        <f>IF(C1034="","",(D1034+entrées!I1033)-SUMIF(facture!B1040:B1053,table_stock!C1034,facture!C1040:C1053))</f>
        <v/>
      </c>
    </row>
    <row r="1035" spans="2:5" ht="15.75" x14ac:dyDescent="0.25">
      <c r="B1035" s="4"/>
      <c r="C1035" s="7"/>
      <c r="D1035" s="2"/>
      <c r="E1035" s="26" t="str">
        <f>IF(C1035="","",(D1035+entrées!I1034)-SUMIF(facture!B1041:B1054,table_stock!C1035,facture!C1041:C1054))</f>
        <v/>
      </c>
    </row>
    <row r="1036" spans="2:5" ht="15.75" x14ac:dyDescent="0.25">
      <c r="B1036" s="4"/>
      <c r="C1036" s="7"/>
      <c r="D1036" s="2"/>
      <c r="E1036" s="26" t="str">
        <f>IF(C1036="","",(D1036+entrées!I1035)-SUMIF(facture!B1042:B1055,table_stock!C1036,facture!C1042:C1055))</f>
        <v/>
      </c>
    </row>
    <row r="1037" spans="2:5" ht="15.75" x14ac:dyDescent="0.25">
      <c r="B1037" s="4"/>
      <c r="C1037" s="7"/>
      <c r="D1037" s="2"/>
      <c r="E1037" s="26" t="str">
        <f>IF(C1037="","",(D1037+entrées!I1036)-SUMIF(facture!B1043:B1056,table_stock!C1037,facture!C1043:C1056))</f>
        <v/>
      </c>
    </row>
    <row r="1038" spans="2:5" ht="15.75" x14ac:dyDescent="0.25">
      <c r="B1038" s="4"/>
      <c r="C1038" s="7"/>
      <c r="D1038" s="2"/>
      <c r="E1038" s="26" t="str">
        <f>IF(C1038="","",(D1038+entrées!I1037)-SUMIF(facture!B1044:B1057,table_stock!C1038,facture!C1044:C1057))</f>
        <v/>
      </c>
    </row>
    <row r="1039" spans="2:5" ht="15.75" x14ac:dyDescent="0.25">
      <c r="B1039" s="4"/>
      <c r="C1039" s="7"/>
      <c r="D1039" s="2"/>
      <c r="E1039" s="26" t="str">
        <f>IF(C1039="","",(D1039+entrées!I1038)-SUMIF(facture!B1045:B1058,table_stock!C1039,facture!C1045:C1058))</f>
        <v/>
      </c>
    </row>
    <row r="1040" spans="2:5" ht="15.75" x14ac:dyDescent="0.25">
      <c r="B1040" s="4"/>
      <c r="C1040" s="7"/>
      <c r="D1040" s="2"/>
      <c r="E1040" s="26" t="str">
        <f>IF(C1040="","",(D1040+entrées!I1039)-SUMIF(facture!B1046:B1059,table_stock!C1040,facture!C1046:C1059))</f>
        <v/>
      </c>
    </row>
    <row r="1041" spans="2:5" ht="15.75" x14ac:dyDescent="0.25">
      <c r="B1041" s="4"/>
      <c r="C1041" s="7"/>
      <c r="D1041" s="2"/>
      <c r="E1041" s="26" t="str">
        <f>IF(C1041="","",(D1041+entrées!I1040)-SUMIF(facture!B1047:B1060,table_stock!C1041,facture!C1047:C1060))</f>
        <v/>
      </c>
    </row>
    <row r="1042" spans="2:5" ht="15.75" x14ac:dyDescent="0.25">
      <c r="B1042" s="4"/>
      <c r="C1042" s="7"/>
      <c r="D1042" s="2"/>
      <c r="E1042" s="26" t="str">
        <f>IF(C1042="","",(D1042+entrées!I1041)-SUMIF(facture!B1048:B1061,table_stock!C1042,facture!C1048:C1061))</f>
        <v/>
      </c>
    </row>
    <row r="1043" spans="2:5" ht="15.75" x14ac:dyDescent="0.25">
      <c r="B1043" s="4"/>
      <c r="C1043" s="7"/>
      <c r="D1043" s="2"/>
      <c r="E1043" s="26" t="str">
        <f>IF(C1043="","",(D1043+entrées!I1042)-SUMIF(facture!B1049:B1062,table_stock!C1043,facture!C1049:C1062))</f>
        <v/>
      </c>
    </row>
    <row r="1044" spans="2:5" ht="15.75" x14ac:dyDescent="0.25">
      <c r="B1044" s="4"/>
      <c r="C1044" s="7"/>
      <c r="D1044" s="2"/>
      <c r="E1044" s="26" t="str">
        <f>IF(C1044="","",(D1044+entrées!I1043)-SUMIF(facture!B1050:B1063,table_stock!C1044,facture!C1050:C1063))</f>
        <v/>
      </c>
    </row>
    <row r="1045" spans="2:5" ht="15.75" x14ac:dyDescent="0.25">
      <c r="B1045" s="4"/>
      <c r="C1045" s="7"/>
      <c r="D1045" s="2"/>
      <c r="E1045" s="26" t="str">
        <f>IF(C1045="","",(D1045+entrées!I1044)-SUMIF(facture!B1051:B1064,table_stock!C1045,facture!C1051:C1064))</f>
        <v/>
      </c>
    </row>
    <row r="1046" spans="2:5" ht="15.75" x14ac:dyDescent="0.25">
      <c r="B1046" s="4"/>
      <c r="C1046" s="7"/>
      <c r="D1046" s="2"/>
      <c r="E1046" s="26" t="str">
        <f>IF(C1046="","",(D1046+entrées!I1045)-SUMIF(facture!B1052:B1065,table_stock!C1046,facture!C1052:C1065))</f>
        <v/>
      </c>
    </row>
    <row r="1047" spans="2:5" ht="15.75" x14ac:dyDescent="0.25">
      <c r="B1047" s="4"/>
      <c r="C1047" s="7"/>
      <c r="D1047" s="2"/>
      <c r="E1047" s="26" t="str">
        <f>IF(C1047="","",(D1047+entrées!I1046)-SUMIF(facture!B1053:B1066,table_stock!C1047,facture!C1053:C1066))</f>
        <v/>
      </c>
    </row>
    <row r="1048" spans="2:5" ht="15.75" x14ac:dyDescent="0.25">
      <c r="B1048" s="4"/>
      <c r="C1048" s="7"/>
      <c r="D1048" s="2"/>
      <c r="E1048" s="26" t="str">
        <f>IF(C1048="","",(D1048+entrées!I1047)-SUMIF(facture!B1054:B1067,table_stock!C1048,facture!C1054:C1067))</f>
        <v/>
      </c>
    </row>
    <row r="1049" spans="2:5" ht="15.75" x14ac:dyDescent="0.25">
      <c r="B1049" s="4"/>
      <c r="C1049" s="7"/>
      <c r="D1049" s="2"/>
      <c r="E1049" s="26" t="str">
        <f>IF(C1049="","",(D1049+entrées!I1048)-SUMIF(facture!B1055:B1068,table_stock!C1049,facture!C1055:C1068))</f>
        <v/>
      </c>
    </row>
    <row r="1050" spans="2:5" ht="15.75" x14ac:dyDescent="0.25">
      <c r="B1050" s="4"/>
      <c r="C1050" s="7"/>
      <c r="D1050" s="2"/>
      <c r="E1050" s="26" t="str">
        <f>IF(C1050="","",(D1050+entrées!I1049)-SUMIF(facture!B1056:B1069,table_stock!C1050,facture!C1056:C1069))</f>
        <v/>
      </c>
    </row>
    <row r="1051" spans="2:5" ht="15.75" x14ac:dyDescent="0.25">
      <c r="B1051" s="4"/>
      <c r="C1051" s="7"/>
      <c r="D1051" s="2"/>
      <c r="E1051" s="26" t="str">
        <f>IF(C1051="","",(D1051+entrées!I1050)-SUMIF(facture!B1057:B1070,table_stock!C1051,facture!C1057:C1070))</f>
        <v/>
      </c>
    </row>
    <row r="1052" spans="2:5" ht="15.75" x14ac:dyDescent="0.25">
      <c r="B1052" s="4"/>
      <c r="C1052" s="7"/>
      <c r="D1052" s="2"/>
      <c r="E1052" s="26" t="str">
        <f>IF(C1052="","",(D1052+entrées!I1051)-SUMIF(facture!B1058:B1071,table_stock!C1052,facture!C1058:C1071))</f>
        <v/>
      </c>
    </row>
    <row r="1053" spans="2:5" ht="15.75" x14ac:dyDescent="0.25">
      <c r="B1053" s="4"/>
      <c r="C1053" s="7"/>
      <c r="D1053" s="2"/>
      <c r="E1053" s="26" t="str">
        <f>IF(C1053="","",(D1053+entrées!I1052)-SUMIF(facture!B1059:B1072,table_stock!C1053,facture!C1059:C1072))</f>
        <v/>
      </c>
    </row>
    <row r="1054" spans="2:5" ht="15.75" x14ac:dyDescent="0.25">
      <c r="B1054" s="4"/>
      <c r="C1054" s="7"/>
      <c r="D1054" s="2"/>
      <c r="E1054" s="26" t="str">
        <f>IF(C1054="","",(D1054+entrées!I1053)-SUMIF(facture!B1060:B1073,table_stock!C1054,facture!C1060:C1073))</f>
        <v/>
      </c>
    </row>
    <row r="1055" spans="2:5" ht="15.75" x14ac:dyDescent="0.25">
      <c r="B1055" s="4"/>
      <c r="C1055" s="7"/>
      <c r="D1055" s="2"/>
      <c r="E1055" s="26" t="str">
        <f>IF(C1055="","",(D1055+entrées!I1054)-SUMIF(facture!B1061:B1074,table_stock!C1055,facture!C1061:C1074))</f>
        <v/>
      </c>
    </row>
    <row r="1056" spans="2:5" ht="15.75" x14ac:dyDescent="0.25">
      <c r="B1056" s="4"/>
      <c r="C1056" s="7"/>
      <c r="D1056" s="2"/>
      <c r="E1056" s="26" t="str">
        <f>IF(C1056="","",(D1056+entrées!I1055)-SUMIF(facture!B1062:B1075,table_stock!C1056,facture!C1062:C1075))</f>
        <v/>
      </c>
    </row>
    <row r="1057" spans="2:5" ht="15.75" x14ac:dyDescent="0.25">
      <c r="B1057" s="4"/>
      <c r="C1057" s="7"/>
      <c r="D1057" s="2"/>
      <c r="E1057" s="26" t="str">
        <f>IF(C1057="","",(D1057+entrées!I1056)-SUMIF(facture!B1063:B1076,table_stock!C1057,facture!C1063:C1076))</f>
        <v/>
      </c>
    </row>
    <row r="1058" spans="2:5" ht="15.75" x14ac:dyDescent="0.25">
      <c r="B1058" s="4"/>
      <c r="C1058" s="7"/>
      <c r="D1058" s="2"/>
      <c r="E1058" s="26" t="str">
        <f>IF(C1058="","",(D1058+entrées!I1057)-SUMIF(facture!B1064:B1077,table_stock!C1058,facture!C1064:C1077))</f>
        <v/>
      </c>
    </row>
    <row r="1059" spans="2:5" ht="15.75" x14ac:dyDescent="0.25">
      <c r="B1059" s="4"/>
      <c r="C1059" s="7"/>
      <c r="D1059" s="2"/>
      <c r="E1059" s="26" t="str">
        <f>IF(C1059="","",(D1059+entrées!I1058)-SUMIF(facture!B1065:B1078,table_stock!C1059,facture!C1065:C1078))</f>
        <v/>
      </c>
    </row>
    <row r="1060" spans="2:5" ht="15.75" x14ac:dyDescent="0.25">
      <c r="B1060" s="4"/>
      <c r="C1060" s="7"/>
      <c r="D1060" s="2"/>
      <c r="E1060" s="26" t="str">
        <f>IF(C1060="","",(D1060+entrées!I1059)-SUMIF(facture!B1066:B1079,table_stock!C1060,facture!C1066:C1079))</f>
        <v/>
      </c>
    </row>
    <row r="1061" spans="2:5" ht="15.75" x14ac:dyDescent="0.25">
      <c r="B1061" s="4"/>
      <c r="C1061" s="7"/>
      <c r="D1061" s="2"/>
      <c r="E1061" s="26" t="str">
        <f>IF(C1061="","",(D1061+entrées!I1060)-SUMIF(facture!B1067:B1080,table_stock!C1061,facture!C1067:C1080))</f>
        <v/>
      </c>
    </row>
    <row r="1062" spans="2:5" ht="15.75" x14ac:dyDescent="0.25">
      <c r="B1062" s="4"/>
      <c r="C1062" s="7"/>
      <c r="D1062" s="2"/>
      <c r="E1062" s="26" t="str">
        <f>IF(C1062="","",(D1062+entrées!I1061)-SUMIF(facture!B1068:B1081,table_stock!C1062,facture!C1068:C1081))</f>
        <v/>
      </c>
    </row>
    <row r="1063" spans="2:5" ht="15.75" x14ac:dyDescent="0.25">
      <c r="B1063" s="4"/>
      <c r="C1063" s="7"/>
      <c r="D1063" s="2"/>
      <c r="E1063" s="26" t="str">
        <f>IF(C1063="","",(D1063+entrées!I1062)-SUMIF(facture!B1069:B1082,table_stock!C1063,facture!C1069:C1082))</f>
        <v/>
      </c>
    </row>
    <row r="1064" spans="2:5" ht="15.75" x14ac:dyDescent="0.25">
      <c r="B1064" s="4"/>
      <c r="C1064" s="7"/>
      <c r="D1064" s="2"/>
      <c r="E1064" s="26" t="str">
        <f>IF(C1064="","",(D1064+entrées!I1063)-SUMIF(facture!B1070:B1083,table_stock!C1064,facture!C1070:C1083))</f>
        <v/>
      </c>
    </row>
    <row r="1065" spans="2:5" ht="15.75" x14ac:dyDescent="0.25">
      <c r="B1065" s="4"/>
      <c r="C1065" s="7"/>
      <c r="D1065" s="2"/>
      <c r="E1065" s="26" t="str">
        <f>IF(C1065="","",(D1065+entrées!I1064)-SUMIF(facture!B1071:B1084,table_stock!C1065,facture!C1071:C1084))</f>
        <v/>
      </c>
    </row>
    <row r="1066" spans="2:5" ht="15.75" x14ac:dyDescent="0.25">
      <c r="B1066" s="4"/>
      <c r="C1066" s="7"/>
      <c r="D1066" s="2"/>
      <c r="E1066" s="26" t="str">
        <f>IF(C1066="","",(D1066+entrées!I1065)-SUMIF(facture!B1072:B1085,table_stock!C1066,facture!C1072:C1085))</f>
        <v/>
      </c>
    </row>
    <row r="1067" spans="2:5" ht="15.75" x14ac:dyDescent="0.25">
      <c r="B1067" s="4"/>
      <c r="C1067" s="7"/>
      <c r="D1067" s="2"/>
      <c r="E1067" s="26" t="str">
        <f>IF(C1067="","",(D1067+entrées!I1066)-SUMIF(facture!B1073:B1086,table_stock!C1067,facture!C1073:C1086))</f>
        <v/>
      </c>
    </row>
    <row r="1068" spans="2:5" ht="15.75" x14ac:dyDescent="0.25">
      <c r="B1068" s="4"/>
      <c r="C1068" s="7"/>
      <c r="D1068" s="2"/>
      <c r="E1068" s="26" t="str">
        <f>IF(C1068="","",(D1068+entrées!I1067)-SUMIF(facture!B1074:B1087,table_stock!C1068,facture!C1074:C1087))</f>
        <v/>
      </c>
    </row>
    <row r="1069" spans="2:5" ht="15.75" x14ac:dyDescent="0.25">
      <c r="B1069" s="4"/>
      <c r="C1069" s="7"/>
      <c r="D1069" s="2"/>
      <c r="E1069" s="26" t="str">
        <f>IF(C1069="","",(D1069+entrées!I1068)-SUMIF(facture!B1075:B1088,table_stock!C1069,facture!C1075:C1088))</f>
        <v/>
      </c>
    </row>
    <row r="1070" spans="2:5" ht="15.75" x14ac:dyDescent="0.25">
      <c r="B1070" s="4"/>
      <c r="C1070" s="7"/>
      <c r="D1070" s="2"/>
      <c r="E1070" s="26" t="str">
        <f>IF(C1070="","",(D1070+entrées!I1069)-SUMIF(facture!B1076:B1089,table_stock!C1070,facture!C1076:C1089))</f>
        <v/>
      </c>
    </row>
    <row r="1071" spans="2:5" ht="15.75" x14ac:dyDescent="0.25">
      <c r="B1071" s="4"/>
      <c r="C1071" s="7"/>
      <c r="D1071" s="2"/>
      <c r="E1071" s="26" t="str">
        <f>IF(C1071="","",(D1071+entrées!I1070)-SUMIF(facture!B1077:B1090,table_stock!C1071,facture!C1077:C1090))</f>
        <v/>
      </c>
    </row>
    <row r="1072" spans="2:5" ht="15.75" x14ac:dyDescent="0.25">
      <c r="B1072" s="4"/>
      <c r="C1072" s="7"/>
      <c r="D1072" s="2"/>
      <c r="E1072" s="26" t="str">
        <f>IF(C1072="","",(D1072+entrées!I1071)-SUMIF(facture!B1078:B1091,table_stock!C1072,facture!C1078:C1091))</f>
        <v/>
      </c>
    </row>
    <row r="1073" spans="2:5" ht="15.75" x14ac:dyDescent="0.25">
      <c r="B1073" s="4"/>
      <c r="C1073" s="7"/>
      <c r="D1073" s="2"/>
      <c r="E1073" s="26" t="str">
        <f>IF(C1073="","",(D1073+entrées!I1072)-SUMIF(facture!B1079:B1092,table_stock!C1073,facture!C1079:C1092))</f>
        <v/>
      </c>
    </row>
    <row r="1074" spans="2:5" ht="15.75" x14ac:dyDescent="0.25">
      <c r="B1074" s="4"/>
      <c r="C1074" s="7"/>
      <c r="D1074" s="2"/>
      <c r="E1074" s="26" t="str">
        <f>IF(C1074="","",(D1074+entrées!I1073)-SUMIF(facture!B1080:B1093,table_stock!C1074,facture!C1080:C1093))</f>
        <v/>
      </c>
    </row>
    <row r="1075" spans="2:5" ht="15.75" x14ac:dyDescent="0.25">
      <c r="B1075" s="4"/>
      <c r="C1075" s="7"/>
      <c r="D1075" s="2"/>
      <c r="E1075" s="26" t="str">
        <f>IF(C1075="","",(D1075+entrées!I1074)-SUMIF(facture!B1081:B1094,table_stock!C1075,facture!C1081:C1094))</f>
        <v/>
      </c>
    </row>
    <row r="1076" spans="2:5" ht="15.75" x14ac:dyDescent="0.25">
      <c r="B1076" s="4"/>
      <c r="C1076" s="7"/>
      <c r="D1076" s="2"/>
      <c r="E1076" s="26" t="str">
        <f>IF(C1076="","",(D1076+entrées!I1075)-SUMIF(facture!B1082:B1095,table_stock!C1076,facture!C1082:C1095))</f>
        <v/>
      </c>
    </row>
    <row r="1077" spans="2:5" ht="15.75" x14ac:dyDescent="0.25">
      <c r="B1077" s="4"/>
      <c r="C1077" s="7"/>
      <c r="D1077" s="2"/>
      <c r="E1077" s="26" t="str">
        <f>IF(C1077="","",(D1077+entrées!I1076)-SUMIF(facture!B1083:B1096,table_stock!C1077,facture!C1083:C1096))</f>
        <v/>
      </c>
    </row>
    <row r="1078" spans="2:5" ht="15.75" x14ac:dyDescent="0.25">
      <c r="B1078" s="4"/>
      <c r="C1078" s="7"/>
      <c r="D1078" s="2"/>
      <c r="E1078" s="26" t="str">
        <f>IF(C1078="","",(D1078+entrées!I1077)-SUMIF(facture!B1084:B1097,table_stock!C1078,facture!C1084:C1097))</f>
        <v/>
      </c>
    </row>
    <row r="1079" spans="2:5" ht="15.75" x14ac:dyDescent="0.25">
      <c r="B1079" s="4"/>
      <c r="C1079" s="7"/>
      <c r="D1079" s="2"/>
      <c r="E1079" s="26" t="str">
        <f>IF(C1079="","",(D1079+entrées!I1078)-SUMIF(facture!B1085:B1098,table_stock!C1079,facture!C1085:C1098))</f>
        <v/>
      </c>
    </row>
    <row r="1080" spans="2:5" ht="15.75" x14ac:dyDescent="0.25">
      <c r="B1080" s="4"/>
      <c r="C1080" s="7"/>
      <c r="D1080" s="2"/>
      <c r="E1080" s="26" t="str">
        <f>IF(C1080="","",(D1080+entrées!I1079)-SUMIF(facture!B1086:B1099,table_stock!C1080,facture!C1086:C1099))</f>
        <v/>
      </c>
    </row>
    <row r="1081" spans="2:5" ht="15.75" x14ac:dyDescent="0.25">
      <c r="B1081" s="4"/>
      <c r="C1081" s="7"/>
      <c r="D1081" s="2"/>
      <c r="E1081" s="26" t="str">
        <f>IF(C1081="","",(D1081+entrées!I1080)-SUMIF(facture!B1087:B1100,table_stock!C1081,facture!C1087:C1100))</f>
        <v/>
      </c>
    </row>
    <row r="1082" spans="2:5" ht="15.75" x14ac:dyDescent="0.25">
      <c r="B1082" s="4"/>
      <c r="C1082" s="7"/>
      <c r="D1082" s="2"/>
      <c r="E1082" s="26" t="str">
        <f>IF(C1082="","",(D1082+entrées!I1081)-SUMIF(facture!B1088:B1101,table_stock!C1082,facture!C1088:C1101))</f>
        <v/>
      </c>
    </row>
    <row r="1083" spans="2:5" ht="15.75" x14ac:dyDescent="0.25">
      <c r="B1083" s="4"/>
      <c r="C1083" s="7"/>
      <c r="D1083" s="2"/>
      <c r="E1083" s="26" t="str">
        <f>IF(C1083="","",(D1083+entrées!I1082)-SUMIF(facture!B1089:B1102,table_stock!C1083,facture!C1089:C1102))</f>
        <v/>
      </c>
    </row>
    <row r="1084" spans="2:5" ht="15.75" x14ac:dyDescent="0.25">
      <c r="B1084" s="4"/>
      <c r="C1084" s="7"/>
      <c r="D1084" s="2"/>
      <c r="E1084" s="26" t="str">
        <f>IF(C1084="","",(D1084+entrées!I1083)-SUMIF(facture!B1090:B1103,table_stock!C1084,facture!C1090:C1103))</f>
        <v/>
      </c>
    </row>
    <row r="1085" spans="2:5" ht="15.75" x14ac:dyDescent="0.25">
      <c r="B1085" s="4"/>
      <c r="C1085" s="7"/>
      <c r="D1085" s="2"/>
      <c r="E1085" s="26" t="str">
        <f>IF(C1085="","",(D1085+entrées!I1084)-SUMIF(facture!B1091:B1104,table_stock!C1085,facture!C1091:C1104))</f>
        <v/>
      </c>
    </row>
    <row r="1086" spans="2:5" ht="15.75" x14ac:dyDescent="0.25">
      <c r="B1086" s="4"/>
      <c r="C1086" s="7"/>
      <c r="D1086" s="2"/>
      <c r="E1086" s="26" t="str">
        <f>IF(C1086="","",(D1086+entrées!I1085)-SUMIF(facture!B1092:B1105,table_stock!C1086,facture!C1092:C1105))</f>
        <v/>
      </c>
    </row>
    <row r="1087" spans="2:5" ht="15.75" x14ac:dyDescent="0.25">
      <c r="B1087" s="4"/>
      <c r="C1087" s="7"/>
      <c r="D1087" s="2"/>
      <c r="E1087" s="26" t="str">
        <f>IF(C1087="","",(D1087+entrées!I1086)-SUMIF(facture!B1093:B1106,table_stock!C1087,facture!C1093:C1106))</f>
        <v/>
      </c>
    </row>
    <row r="1088" spans="2:5" ht="15.75" x14ac:dyDescent="0.25">
      <c r="B1088" s="4"/>
      <c r="C1088" s="7"/>
      <c r="D1088" s="2"/>
      <c r="E1088" s="26" t="str">
        <f>IF(C1088="","",(D1088+entrées!I1087)-SUMIF(facture!B1094:B1107,table_stock!C1088,facture!C1094:C1107))</f>
        <v/>
      </c>
    </row>
    <row r="1089" spans="2:5" ht="15.75" x14ac:dyDescent="0.25">
      <c r="B1089" s="4"/>
      <c r="C1089" s="7"/>
      <c r="D1089" s="2"/>
      <c r="E1089" s="26" t="str">
        <f>IF(C1089="","",(D1089+entrées!I1088)-SUMIF(facture!B1095:B1108,table_stock!C1089,facture!C1095:C1108))</f>
        <v/>
      </c>
    </row>
    <row r="1090" spans="2:5" ht="15.75" x14ac:dyDescent="0.25">
      <c r="B1090" s="4"/>
      <c r="C1090" s="7"/>
      <c r="D1090" s="2"/>
      <c r="E1090" s="26" t="str">
        <f>IF(C1090="","",(D1090+entrées!I1089)-SUMIF(facture!B1096:B1109,table_stock!C1090,facture!C1096:C1109))</f>
        <v/>
      </c>
    </row>
    <row r="1091" spans="2:5" ht="15.75" x14ac:dyDescent="0.25">
      <c r="B1091" s="4"/>
      <c r="C1091" s="7"/>
      <c r="D1091" s="2"/>
      <c r="E1091" s="26" t="str">
        <f>IF(C1091="","",(D1091+entrées!I1090)-SUMIF(facture!B1097:B1110,table_stock!C1091,facture!C1097:C1110))</f>
        <v/>
      </c>
    </row>
    <row r="1092" spans="2:5" ht="15.75" x14ac:dyDescent="0.25">
      <c r="B1092" s="4"/>
      <c r="C1092" s="7"/>
      <c r="D1092" s="2"/>
      <c r="E1092" s="26" t="str">
        <f>IF(C1092="","",(D1092+entrées!I1091)-SUMIF(facture!B1098:B1111,table_stock!C1092,facture!C1098:C1111))</f>
        <v/>
      </c>
    </row>
    <row r="1093" spans="2:5" ht="15.75" x14ac:dyDescent="0.25">
      <c r="B1093" s="4"/>
      <c r="C1093" s="7"/>
      <c r="D1093" s="2"/>
      <c r="E1093" s="26" t="str">
        <f>IF(C1093="","",(D1093+entrées!I1092)-SUMIF(facture!B1099:B1112,table_stock!C1093,facture!C1099:C1112))</f>
        <v/>
      </c>
    </row>
    <row r="1094" spans="2:5" ht="15.75" x14ac:dyDescent="0.25">
      <c r="B1094" s="4"/>
      <c r="C1094" s="7"/>
      <c r="D1094" s="2"/>
      <c r="E1094" s="26" t="str">
        <f>IF(C1094="","",(D1094+entrées!I1093)-SUMIF(facture!B1100:B1113,table_stock!C1094,facture!C1100:C1113))</f>
        <v/>
      </c>
    </row>
    <row r="1095" spans="2:5" ht="15.75" x14ac:dyDescent="0.25">
      <c r="B1095" s="4"/>
      <c r="C1095" s="7"/>
      <c r="D1095" s="2"/>
      <c r="E1095" s="26" t="str">
        <f>IF(C1095="","",(D1095+entrées!I1094)-SUMIF(facture!B1101:B1114,table_stock!C1095,facture!C1101:C1114))</f>
        <v/>
      </c>
    </row>
    <row r="1096" spans="2:5" ht="15.75" x14ac:dyDescent="0.25">
      <c r="B1096" s="4"/>
      <c r="C1096" s="7"/>
      <c r="D1096" s="2"/>
      <c r="E1096" s="26" t="str">
        <f>IF(C1096="","",(D1096+entrées!I1095)-SUMIF(facture!B1102:B1115,table_stock!C1096,facture!C1102:C1115))</f>
        <v/>
      </c>
    </row>
    <row r="1097" spans="2:5" ht="15.75" x14ac:dyDescent="0.25">
      <c r="B1097" s="4"/>
      <c r="C1097" s="7"/>
      <c r="D1097" s="2"/>
      <c r="E1097" s="26" t="str">
        <f>IF(C1097="","",(D1097+entrées!I1096)-SUMIF(facture!B1103:B1116,table_stock!C1097,facture!C1103:C1116))</f>
        <v/>
      </c>
    </row>
    <row r="1098" spans="2:5" ht="15.75" x14ac:dyDescent="0.25">
      <c r="B1098" s="4"/>
      <c r="C1098" s="7"/>
      <c r="D1098" s="2"/>
      <c r="E1098" s="26" t="str">
        <f>IF(C1098="","",(D1098+entrées!I1097)-SUMIF(facture!B1104:B1117,table_stock!C1098,facture!C1104:C1117))</f>
        <v/>
      </c>
    </row>
    <row r="1099" spans="2:5" ht="15.75" x14ac:dyDescent="0.25">
      <c r="B1099" s="4"/>
      <c r="C1099" s="7"/>
      <c r="D1099" s="2"/>
      <c r="E1099" s="26" t="str">
        <f>IF(C1099="","",(D1099+entrées!I1098)-SUMIF(facture!B1105:B1118,table_stock!C1099,facture!C1105:C1118))</f>
        <v/>
      </c>
    </row>
    <row r="1100" spans="2:5" ht="15.75" x14ac:dyDescent="0.25">
      <c r="B1100" s="4"/>
      <c r="C1100" s="7"/>
      <c r="D1100" s="2"/>
      <c r="E1100" s="26" t="str">
        <f>IF(C1100="","",(D1100+entrées!I1099)-SUMIF(facture!B1106:B1119,table_stock!C1100,facture!C1106:C1119))</f>
        <v/>
      </c>
    </row>
    <row r="1101" spans="2:5" ht="15.75" x14ac:dyDescent="0.25">
      <c r="B1101" s="4"/>
      <c r="C1101" s="7"/>
      <c r="D1101" s="2"/>
      <c r="E1101" s="26" t="str">
        <f>IF(C1101="","",(D1101+entrées!I1100)-SUMIF(facture!B1107:B1120,table_stock!C1101,facture!C1107:C1120))</f>
        <v/>
      </c>
    </row>
    <row r="1102" spans="2:5" ht="15.75" x14ac:dyDescent="0.25">
      <c r="B1102" s="4"/>
      <c r="C1102" s="7"/>
      <c r="D1102" s="2"/>
      <c r="E1102" s="26" t="str">
        <f>IF(C1102="","",(D1102+entrées!I1101)-SUMIF(facture!B1108:B1121,table_stock!C1102,facture!C1108:C1121))</f>
        <v/>
      </c>
    </row>
    <row r="1103" spans="2:5" ht="15.75" x14ac:dyDescent="0.25">
      <c r="B1103" s="4"/>
      <c r="C1103" s="7"/>
      <c r="D1103" s="2"/>
      <c r="E1103" s="26" t="str">
        <f>IF(C1103="","",(D1103+entrées!I1102)-SUMIF(facture!B1109:B1122,table_stock!C1103,facture!C1109:C1122))</f>
        <v/>
      </c>
    </row>
    <row r="1104" spans="2:5" ht="15.75" x14ac:dyDescent="0.25">
      <c r="B1104" s="4"/>
      <c r="C1104" s="7"/>
      <c r="D1104" s="2"/>
      <c r="E1104" s="26" t="str">
        <f>IF(C1104="","",(D1104+entrées!I1103)-SUMIF(facture!B1110:B1123,table_stock!C1104,facture!C1110:C1123))</f>
        <v/>
      </c>
    </row>
    <row r="1105" spans="2:5" ht="15.75" x14ac:dyDescent="0.25">
      <c r="B1105" s="4"/>
      <c r="C1105" s="7"/>
      <c r="D1105" s="2"/>
      <c r="E1105" s="26" t="str">
        <f>IF(C1105="","",(D1105+entrées!I1104)-SUMIF(facture!B1111:B1124,table_stock!C1105,facture!C1111:C1124))</f>
        <v/>
      </c>
    </row>
    <row r="1106" spans="2:5" ht="15.75" x14ac:dyDescent="0.25">
      <c r="B1106" s="4"/>
      <c r="C1106" s="7"/>
      <c r="D1106" s="2"/>
      <c r="E1106" s="26" t="str">
        <f>IF(C1106="","",(D1106+entrées!I1105)-SUMIF(facture!B1112:B1125,table_stock!C1106,facture!C1112:C1125))</f>
        <v/>
      </c>
    </row>
    <row r="1107" spans="2:5" ht="15.75" x14ac:dyDescent="0.25">
      <c r="B1107" s="4"/>
      <c r="C1107" s="7"/>
      <c r="D1107" s="2"/>
      <c r="E1107" s="26" t="str">
        <f>IF(C1107="","",(D1107+entrées!I1106)-SUMIF(facture!B1113:B1126,table_stock!C1107,facture!C1113:C1126))</f>
        <v/>
      </c>
    </row>
    <row r="1108" spans="2:5" ht="15.75" x14ac:dyDescent="0.25">
      <c r="B1108" s="4"/>
      <c r="C1108" s="7"/>
      <c r="D1108" s="2"/>
      <c r="E1108" s="26" t="str">
        <f>IF(C1108="","",(D1108+entrées!I1107)-SUMIF(facture!B1114:B1127,table_stock!C1108,facture!C1114:C1127))</f>
        <v/>
      </c>
    </row>
    <row r="1109" spans="2:5" ht="15.75" x14ac:dyDescent="0.25">
      <c r="B1109" s="4"/>
      <c r="C1109" s="7"/>
      <c r="D1109" s="2"/>
      <c r="E1109" s="26" t="str">
        <f>IF(C1109="","",(D1109+entrées!I1108)-SUMIF(facture!B1115:B1128,table_stock!C1109,facture!C1115:C1128))</f>
        <v/>
      </c>
    </row>
    <row r="1110" spans="2:5" ht="15.75" x14ac:dyDescent="0.25">
      <c r="B1110" s="4"/>
      <c r="C1110" s="7"/>
      <c r="D1110" s="2"/>
      <c r="E1110" s="26" t="str">
        <f>IF(C1110="","",(D1110+entrées!I1109)-SUMIF(facture!B1116:B1129,table_stock!C1110,facture!C1116:C1129))</f>
        <v/>
      </c>
    </row>
    <row r="1111" spans="2:5" ht="15.75" x14ac:dyDescent="0.25">
      <c r="B1111" s="4"/>
      <c r="C1111" s="7"/>
      <c r="D1111" s="2"/>
      <c r="E1111" s="26" t="str">
        <f>IF(C1111="","",(D1111+entrées!I1110)-SUMIF(facture!B1117:B1130,table_stock!C1111,facture!C1117:C1130))</f>
        <v/>
      </c>
    </row>
    <row r="1112" spans="2:5" ht="15.75" x14ac:dyDescent="0.25">
      <c r="B1112" s="4"/>
      <c r="C1112" s="7"/>
      <c r="D1112" s="2"/>
      <c r="E1112" s="26" t="str">
        <f>IF(C1112="","",(D1112+entrées!I1111)-SUMIF(facture!B1118:B1131,table_stock!C1112,facture!C1118:C1131))</f>
        <v/>
      </c>
    </row>
    <row r="1113" spans="2:5" ht="15.75" x14ac:dyDescent="0.25">
      <c r="B1113" s="4"/>
      <c r="C1113" s="7"/>
      <c r="D1113" s="2"/>
      <c r="E1113" s="26" t="str">
        <f>IF(C1113="","",(D1113+entrées!I1112)-SUMIF(facture!B1119:B1132,table_stock!C1113,facture!C1119:C1132))</f>
        <v/>
      </c>
    </row>
    <row r="1114" spans="2:5" ht="15.75" x14ac:dyDescent="0.25">
      <c r="B1114" s="4"/>
      <c r="C1114" s="7"/>
      <c r="D1114" s="2"/>
      <c r="E1114" s="26" t="str">
        <f>IF(C1114="","",(D1114+entrées!I1113)-SUMIF(facture!B1120:B1133,table_stock!C1114,facture!C1120:C1133))</f>
        <v/>
      </c>
    </row>
    <row r="1115" spans="2:5" ht="15.75" x14ac:dyDescent="0.25">
      <c r="B1115" s="4"/>
      <c r="C1115" s="7"/>
      <c r="D1115" s="2"/>
      <c r="E1115" s="26" t="str">
        <f>IF(C1115="","",(D1115+entrées!I1114)-SUMIF(facture!B1121:B1134,table_stock!C1115,facture!C1121:C1134))</f>
        <v/>
      </c>
    </row>
    <row r="1116" spans="2:5" ht="15.75" x14ac:dyDescent="0.25">
      <c r="B1116" s="4"/>
      <c r="C1116" s="7"/>
      <c r="D1116" s="2"/>
      <c r="E1116" s="26" t="str">
        <f>IF(C1116="","",(D1116+entrées!I1115)-SUMIF(facture!B1122:B1135,table_stock!C1116,facture!C1122:C1135))</f>
        <v/>
      </c>
    </row>
    <row r="1117" spans="2:5" ht="15.75" x14ac:dyDescent="0.25">
      <c r="B1117" s="4"/>
      <c r="C1117" s="7"/>
      <c r="D1117" s="2"/>
      <c r="E1117" s="26" t="str">
        <f>IF(C1117="","",(D1117+entrées!I1116)-SUMIF(facture!B1123:B1136,table_stock!C1117,facture!C1123:C1136))</f>
        <v/>
      </c>
    </row>
    <row r="1118" spans="2:5" ht="15.75" x14ac:dyDescent="0.25">
      <c r="B1118" s="4"/>
      <c r="C1118" s="7"/>
      <c r="D1118" s="2"/>
      <c r="E1118" s="26" t="str">
        <f>IF(C1118="","",(D1118+entrées!I1117)-SUMIF(facture!B1124:B1137,table_stock!C1118,facture!C1124:C1137))</f>
        <v/>
      </c>
    </row>
    <row r="1119" spans="2:5" ht="15.75" x14ac:dyDescent="0.25">
      <c r="B1119" s="4"/>
      <c r="C1119" s="7"/>
      <c r="D1119" s="2"/>
      <c r="E1119" s="26" t="str">
        <f>IF(C1119="","",(D1119+entrées!I1118)-SUMIF(facture!B1125:B1138,table_stock!C1119,facture!C1125:C1138))</f>
        <v/>
      </c>
    </row>
    <row r="1120" spans="2:5" ht="15.75" x14ac:dyDescent="0.25">
      <c r="B1120" s="4"/>
      <c r="C1120" s="7"/>
      <c r="D1120" s="2"/>
      <c r="E1120" s="26" t="str">
        <f>IF(C1120="","",(D1120+entrées!I1119)-SUMIF(facture!B1126:B1139,table_stock!C1120,facture!C1126:C1139))</f>
        <v/>
      </c>
    </row>
    <row r="1121" spans="2:5" ht="15.75" x14ac:dyDescent="0.25">
      <c r="B1121" s="4"/>
      <c r="C1121" s="7"/>
      <c r="D1121" s="2"/>
      <c r="E1121" s="26" t="str">
        <f>IF(C1121="","",(D1121+entrées!I1120)-SUMIF(facture!B1127:B1140,table_stock!C1121,facture!C1127:C1140))</f>
        <v/>
      </c>
    </row>
    <row r="1122" spans="2:5" ht="15.75" x14ac:dyDescent="0.25">
      <c r="B1122" s="4"/>
      <c r="C1122" s="7"/>
      <c r="D1122" s="2"/>
      <c r="E1122" s="26" t="str">
        <f>IF(C1122="","",(D1122+entrées!I1121)-SUMIF(facture!B1128:B1141,table_stock!C1122,facture!C1128:C1141))</f>
        <v/>
      </c>
    </row>
    <row r="1123" spans="2:5" ht="15.75" x14ac:dyDescent="0.25">
      <c r="B1123" s="4"/>
      <c r="C1123" s="7"/>
      <c r="D1123" s="2"/>
      <c r="E1123" s="26" t="str">
        <f>IF(C1123="","",(D1123+entrées!I1122)-SUMIF(facture!B1129:B1142,table_stock!C1123,facture!C1129:C1142))</f>
        <v/>
      </c>
    </row>
    <row r="1124" spans="2:5" ht="15.75" x14ac:dyDescent="0.25">
      <c r="B1124" s="4"/>
      <c r="C1124" s="7"/>
      <c r="D1124" s="2"/>
      <c r="E1124" s="26" t="str">
        <f>IF(C1124="","",(D1124+entrées!I1123)-SUMIF(facture!B1130:B1143,table_stock!C1124,facture!C1130:C1143))</f>
        <v/>
      </c>
    </row>
    <row r="1125" spans="2:5" ht="15.75" x14ac:dyDescent="0.25">
      <c r="B1125" s="4"/>
      <c r="C1125" s="7"/>
      <c r="D1125" s="2"/>
      <c r="E1125" s="26" t="str">
        <f>IF(C1125="","",(D1125+entrées!I1124)-SUMIF(facture!B1131:B1144,table_stock!C1125,facture!C1131:C1144))</f>
        <v/>
      </c>
    </row>
    <row r="1126" spans="2:5" ht="15.75" x14ac:dyDescent="0.25">
      <c r="B1126" s="4"/>
      <c r="C1126" s="7"/>
      <c r="D1126" s="2"/>
      <c r="E1126" s="26" t="str">
        <f>IF(C1126="","",(D1126+entrées!I1125)-SUMIF(facture!B1132:B1145,table_stock!C1126,facture!C1132:C1145))</f>
        <v/>
      </c>
    </row>
    <row r="1127" spans="2:5" ht="15.75" x14ac:dyDescent="0.25">
      <c r="B1127" s="4"/>
      <c r="C1127" s="7"/>
      <c r="D1127" s="2"/>
      <c r="E1127" s="26" t="str">
        <f>IF(C1127="","",(D1127+entrées!I1126)-SUMIF(facture!B1133:B1146,table_stock!C1127,facture!C1133:C1146))</f>
        <v/>
      </c>
    </row>
    <row r="1128" spans="2:5" ht="15.75" x14ac:dyDescent="0.25">
      <c r="B1128" s="4"/>
      <c r="C1128" s="7"/>
      <c r="D1128" s="2"/>
      <c r="E1128" s="26" t="str">
        <f>IF(C1128="","",(D1128+entrées!I1127)-SUMIF(facture!B1134:B1147,table_stock!C1128,facture!C1134:C1147))</f>
        <v/>
      </c>
    </row>
    <row r="1129" spans="2:5" ht="15.75" x14ac:dyDescent="0.25">
      <c r="B1129" s="4"/>
      <c r="C1129" s="7"/>
      <c r="D1129" s="2"/>
      <c r="E1129" s="26" t="str">
        <f>IF(C1129="","",(D1129+entrées!I1128)-SUMIF(facture!B1135:B1148,table_stock!C1129,facture!C1135:C1148))</f>
        <v/>
      </c>
    </row>
    <row r="1130" spans="2:5" ht="15.75" x14ac:dyDescent="0.25">
      <c r="B1130" s="4"/>
      <c r="C1130" s="7"/>
      <c r="D1130" s="2"/>
      <c r="E1130" s="26" t="str">
        <f>IF(C1130="","",(D1130+entrées!I1129)-SUMIF(facture!B1136:B1149,table_stock!C1130,facture!C1136:C1149))</f>
        <v/>
      </c>
    </row>
    <row r="1131" spans="2:5" ht="15.75" x14ac:dyDescent="0.25">
      <c r="B1131" s="4"/>
      <c r="C1131" s="7"/>
      <c r="D1131" s="2"/>
      <c r="E1131" s="26" t="str">
        <f>IF(C1131="","",(D1131+entrées!I1130)-SUMIF(facture!B1137:B1150,table_stock!C1131,facture!C1137:C1150))</f>
        <v/>
      </c>
    </row>
    <row r="1132" spans="2:5" ht="15.75" x14ac:dyDescent="0.25">
      <c r="B1132" s="4"/>
      <c r="C1132" s="7"/>
      <c r="D1132" s="2"/>
      <c r="E1132" s="26" t="str">
        <f>IF(C1132="","",(D1132+entrées!I1131)-SUMIF(facture!B1138:B1151,table_stock!C1132,facture!C1138:C1151))</f>
        <v/>
      </c>
    </row>
    <row r="1133" spans="2:5" ht="15.75" x14ac:dyDescent="0.25">
      <c r="B1133" s="4"/>
      <c r="C1133" s="7"/>
      <c r="D1133" s="2"/>
      <c r="E1133" s="26" t="str">
        <f>IF(C1133="","",(D1133+entrées!I1132)-SUMIF(facture!B1139:B1152,table_stock!C1133,facture!C1139:C1152))</f>
        <v/>
      </c>
    </row>
    <row r="1134" spans="2:5" ht="15.75" x14ac:dyDescent="0.25">
      <c r="B1134" s="4"/>
      <c r="C1134" s="7"/>
      <c r="D1134" s="2"/>
      <c r="E1134" s="26" t="str">
        <f>IF(C1134="","",(D1134+entrées!I1133)-SUMIF(facture!B1140:B1153,table_stock!C1134,facture!C1140:C1153))</f>
        <v/>
      </c>
    </row>
    <row r="1135" spans="2:5" ht="15.75" x14ac:dyDescent="0.25">
      <c r="B1135" s="4"/>
      <c r="C1135" s="7"/>
      <c r="D1135" s="2"/>
      <c r="E1135" s="26" t="str">
        <f>IF(C1135="","",(D1135+entrées!I1134)-SUMIF(facture!B1141:B1154,table_stock!C1135,facture!C1141:C1154))</f>
        <v/>
      </c>
    </row>
    <row r="1136" spans="2:5" ht="15.75" x14ac:dyDescent="0.25">
      <c r="B1136" s="4"/>
      <c r="C1136" s="7"/>
      <c r="D1136" s="2"/>
      <c r="E1136" s="26" t="str">
        <f>IF(C1136="","",(D1136+entrées!I1135)-SUMIF(facture!B1142:B1155,table_stock!C1136,facture!C1142:C1155))</f>
        <v/>
      </c>
    </row>
    <row r="1137" spans="2:5" ht="15.75" x14ac:dyDescent="0.25">
      <c r="B1137" s="4"/>
      <c r="C1137" s="7"/>
      <c r="D1137" s="2"/>
      <c r="E1137" s="26" t="str">
        <f>IF(C1137="","",(D1137+entrées!I1136)-SUMIF(facture!B1143:B1156,table_stock!C1137,facture!C1143:C1156))</f>
        <v/>
      </c>
    </row>
    <row r="1138" spans="2:5" ht="15.75" x14ac:dyDescent="0.25">
      <c r="B1138" s="4"/>
      <c r="C1138" s="7"/>
      <c r="D1138" s="2"/>
      <c r="E1138" s="26" t="str">
        <f>IF(C1138="","",(D1138+entrées!I1137)-SUMIF(facture!B1144:B1157,table_stock!C1138,facture!C1144:C1157))</f>
        <v/>
      </c>
    </row>
    <row r="1139" spans="2:5" ht="15.75" x14ac:dyDescent="0.25">
      <c r="B1139" s="4"/>
      <c r="C1139" s="7"/>
      <c r="D1139" s="2"/>
      <c r="E1139" s="26" t="str">
        <f>IF(C1139="","",(D1139+entrées!I1138)-SUMIF(facture!B1145:B1158,table_stock!C1139,facture!C1145:C1158))</f>
        <v/>
      </c>
    </row>
    <row r="1140" spans="2:5" ht="15.75" x14ac:dyDescent="0.25">
      <c r="B1140" s="4"/>
      <c r="C1140" s="7"/>
      <c r="D1140" s="2"/>
      <c r="E1140" s="26" t="str">
        <f>IF(C1140="","",(D1140+entrées!I1139)-SUMIF(facture!B1146:B1159,table_stock!C1140,facture!C1146:C1159))</f>
        <v/>
      </c>
    </row>
    <row r="1141" spans="2:5" ht="15.75" x14ac:dyDescent="0.25">
      <c r="B1141" s="4"/>
      <c r="C1141" s="7"/>
      <c r="D1141" s="2"/>
      <c r="E1141" s="26" t="str">
        <f>IF(C1141="","",(D1141+entrées!I1140)-SUMIF(facture!B1147:B1160,table_stock!C1141,facture!C1147:C1160))</f>
        <v/>
      </c>
    </row>
    <row r="1142" spans="2:5" ht="15.75" x14ac:dyDescent="0.25">
      <c r="B1142" s="4"/>
      <c r="C1142" s="7"/>
      <c r="D1142" s="2"/>
      <c r="E1142" s="26" t="str">
        <f>IF(C1142="","",(D1142+entrées!I1141)-SUMIF(facture!B1148:B1161,table_stock!C1142,facture!C1148:C1161))</f>
        <v/>
      </c>
    </row>
    <row r="1143" spans="2:5" ht="15.75" x14ac:dyDescent="0.25">
      <c r="B1143" s="4"/>
      <c r="C1143" s="7"/>
      <c r="D1143" s="2"/>
      <c r="E1143" s="26" t="str">
        <f>IF(C1143="","",(D1143+entrées!I1142)-SUMIF(facture!B1149:B1162,table_stock!C1143,facture!C1149:C1162))</f>
        <v/>
      </c>
    </row>
    <row r="1144" spans="2:5" ht="15.75" x14ac:dyDescent="0.25">
      <c r="B1144" s="4"/>
      <c r="C1144" s="7"/>
      <c r="D1144" s="2"/>
      <c r="E1144" s="26" t="str">
        <f>IF(C1144="","",(D1144+entrées!I1143)-SUMIF(facture!B1150:B1163,table_stock!C1144,facture!C1150:C1163))</f>
        <v/>
      </c>
    </row>
    <row r="1145" spans="2:5" ht="15.75" x14ac:dyDescent="0.25">
      <c r="B1145" s="4"/>
      <c r="C1145" s="7"/>
      <c r="D1145" s="2"/>
      <c r="E1145" s="26" t="str">
        <f>IF(C1145="","",(D1145+entrées!I1144)-SUMIF(facture!B1151:B1164,table_stock!C1145,facture!C1151:C1164))</f>
        <v/>
      </c>
    </row>
    <row r="1146" spans="2:5" ht="15.75" x14ac:dyDescent="0.25">
      <c r="B1146" s="4"/>
      <c r="C1146" s="7"/>
      <c r="D1146" s="2"/>
      <c r="E1146" s="26" t="str">
        <f>IF(C1146="","",(D1146+entrées!I1145)-SUMIF(facture!B1152:B1165,table_stock!C1146,facture!C1152:C1165))</f>
        <v/>
      </c>
    </row>
    <row r="1147" spans="2:5" ht="15.75" x14ac:dyDescent="0.25">
      <c r="B1147" s="4"/>
      <c r="C1147" s="7"/>
      <c r="D1147" s="2"/>
      <c r="E1147" s="26" t="str">
        <f>IF(C1147="","",(D1147+entrées!I1146)-SUMIF(facture!B1153:B1166,table_stock!C1147,facture!C1153:C1166))</f>
        <v/>
      </c>
    </row>
    <row r="1148" spans="2:5" ht="15.75" x14ac:dyDescent="0.25">
      <c r="B1148" s="4"/>
      <c r="C1148" s="7"/>
      <c r="D1148" s="2"/>
      <c r="E1148" s="26" t="str">
        <f>IF(C1148="","",(D1148+entrées!I1147)-SUMIF(facture!B1154:B1167,table_stock!C1148,facture!C1154:C1167))</f>
        <v/>
      </c>
    </row>
    <row r="1149" spans="2:5" ht="15.75" x14ac:dyDescent="0.25">
      <c r="B1149" s="4"/>
      <c r="C1149" s="7"/>
      <c r="D1149" s="2"/>
      <c r="E1149" s="26" t="str">
        <f>IF(C1149="","",(D1149+entrées!I1148)-SUMIF(facture!B1155:B1168,table_stock!C1149,facture!C1155:C1168))</f>
        <v/>
      </c>
    </row>
    <row r="1150" spans="2:5" ht="15.75" x14ac:dyDescent="0.25">
      <c r="B1150" s="4"/>
      <c r="C1150" s="7"/>
      <c r="D1150" s="2"/>
      <c r="E1150" s="26" t="str">
        <f>IF(C1150="","",(D1150+entrées!I1149)-SUMIF(facture!B1156:B1169,table_stock!C1150,facture!C1156:C1169))</f>
        <v/>
      </c>
    </row>
    <row r="1151" spans="2:5" ht="15.75" x14ac:dyDescent="0.25">
      <c r="B1151" s="4"/>
      <c r="C1151" s="7"/>
      <c r="D1151" s="2"/>
      <c r="E1151" s="26" t="str">
        <f>IF(C1151="","",(D1151+entrées!I1150)-SUMIF(facture!B1157:B1170,table_stock!C1151,facture!C1157:C1170))</f>
        <v/>
      </c>
    </row>
    <row r="1152" spans="2:5" ht="15.75" x14ac:dyDescent="0.25">
      <c r="B1152" s="4"/>
      <c r="C1152" s="7"/>
      <c r="D1152" s="2"/>
      <c r="E1152" s="26" t="str">
        <f>IF(C1152="","",(D1152+entrées!I1151)-SUMIF(facture!B1158:B1171,table_stock!C1152,facture!C1158:C1171))</f>
        <v/>
      </c>
    </row>
    <row r="1153" spans="2:5" ht="15.75" x14ac:dyDescent="0.25">
      <c r="B1153" s="4"/>
      <c r="C1153" s="7"/>
      <c r="D1153" s="2"/>
      <c r="E1153" s="26" t="str">
        <f>IF(C1153="","",(D1153+entrées!I1152)-SUMIF(facture!B1159:B1172,table_stock!C1153,facture!C1159:C1172))</f>
        <v/>
      </c>
    </row>
    <row r="1154" spans="2:5" ht="15.75" x14ac:dyDescent="0.25">
      <c r="B1154" s="4"/>
      <c r="C1154" s="7"/>
      <c r="D1154" s="2"/>
      <c r="E1154" s="26" t="str">
        <f>IF(C1154="","",(D1154+entrées!I1153)-SUMIF(facture!B1160:B1173,table_stock!C1154,facture!C1160:C1173))</f>
        <v/>
      </c>
    </row>
    <row r="1155" spans="2:5" ht="15.75" x14ac:dyDescent="0.25">
      <c r="B1155" s="4"/>
      <c r="C1155" s="7"/>
      <c r="D1155" s="2"/>
      <c r="E1155" s="26" t="str">
        <f>IF(C1155="","",(D1155+entrées!I1154)-SUMIF(facture!B1161:B1174,table_stock!C1155,facture!C1161:C1174))</f>
        <v/>
      </c>
    </row>
    <row r="1156" spans="2:5" ht="15.75" x14ac:dyDescent="0.25">
      <c r="B1156" s="4"/>
      <c r="C1156" s="7"/>
      <c r="D1156" s="2"/>
      <c r="E1156" s="26" t="str">
        <f>IF(C1156="","",(D1156+entrées!I1155)-SUMIF(facture!B1162:B1175,table_stock!C1156,facture!C1162:C1175))</f>
        <v/>
      </c>
    </row>
    <row r="1157" spans="2:5" ht="15.75" x14ac:dyDescent="0.25">
      <c r="B1157" s="4"/>
      <c r="C1157" s="7"/>
      <c r="D1157" s="2"/>
      <c r="E1157" s="26" t="str">
        <f>IF(C1157="","",(D1157+entrées!I1156)-SUMIF(facture!B1163:B1176,table_stock!C1157,facture!C1163:C1176))</f>
        <v/>
      </c>
    </row>
    <row r="1158" spans="2:5" ht="15.75" x14ac:dyDescent="0.25">
      <c r="B1158" s="4"/>
      <c r="C1158" s="7"/>
      <c r="D1158" s="2"/>
      <c r="E1158" s="26" t="str">
        <f>IF(C1158="","",(D1158+entrées!I1157)-SUMIF(facture!B1164:B1177,table_stock!C1158,facture!C1164:C1177))</f>
        <v/>
      </c>
    </row>
    <row r="1159" spans="2:5" ht="15.75" x14ac:dyDescent="0.25">
      <c r="B1159" s="4"/>
      <c r="C1159" s="7"/>
      <c r="D1159" s="2"/>
      <c r="E1159" s="26" t="str">
        <f>IF(C1159="","",(D1159+entrées!I1158)-SUMIF(facture!B1165:B1178,table_stock!C1159,facture!C1165:C1178))</f>
        <v/>
      </c>
    </row>
    <row r="1160" spans="2:5" ht="15.75" x14ac:dyDescent="0.25">
      <c r="B1160" s="4"/>
      <c r="C1160" s="7"/>
      <c r="D1160" s="2"/>
      <c r="E1160" s="26" t="str">
        <f>IF(C1160="","",(D1160+entrées!I1159)-SUMIF(facture!B1166:B1179,table_stock!C1160,facture!C1166:C1179))</f>
        <v/>
      </c>
    </row>
    <row r="1161" spans="2:5" ht="15.75" x14ac:dyDescent="0.25">
      <c r="B1161" s="4"/>
      <c r="C1161" s="7"/>
      <c r="D1161" s="2"/>
      <c r="E1161" s="26" t="str">
        <f>IF(C1161="","",(D1161+entrées!I1160)-SUMIF(facture!B1167:B1180,table_stock!C1161,facture!C1167:C1180))</f>
        <v/>
      </c>
    </row>
    <row r="1162" spans="2:5" ht="15.75" x14ac:dyDescent="0.25">
      <c r="B1162" s="4"/>
      <c r="C1162" s="7"/>
      <c r="D1162" s="2"/>
      <c r="E1162" s="26" t="str">
        <f>IF(C1162="","",(D1162+entrées!I1161)-SUMIF(facture!B1168:B1181,table_stock!C1162,facture!C1168:C1181))</f>
        <v/>
      </c>
    </row>
    <row r="1163" spans="2:5" ht="15.75" x14ac:dyDescent="0.25">
      <c r="B1163" s="4"/>
      <c r="C1163" s="7"/>
      <c r="D1163" s="2"/>
      <c r="E1163" s="26" t="str">
        <f>IF(C1163="","",(D1163+entrées!I1162)-SUMIF(facture!B1169:B1182,table_stock!C1163,facture!C1169:C1182))</f>
        <v/>
      </c>
    </row>
    <row r="1164" spans="2:5" ht="15.75" x14ac:dyDescent="0.25">
      <c r="B1164" s="4"/>
      <c r="C1164" s="7"/>
      <c r="D1164" s="2"/>
      <c r="E1164" s="26" t="str">
        <f>IF(C1164="","",(D1164+entrées!I1163)-SUMIF(facture!B1170:B1183,table_stock!C1164,facture!C1170:C1183))</f>
        <v/>
      </c>
    </row>
    <row r="1165" spans="2:5" ht="15.75" x14ac:dyDescent="0.25">
      <c r="B1165" s="4"/>
      <c r="C1165" s="7"/>
      <c r="D1165" s="2"/>
      <c r="E1165" s="26" t="str">
        <f>IF(C1165="","",(D1165+entrées!I1164)-SUMIF(facture!B1171:B1184,table_stock!C1165,facture!C1171:C1184))</f>
        <v/>
      </c>
    </row>
    <row r="1166" spans="2:5" ht="15.75" x14ac:dyDescent="0.25">
      <c r="B1166" s="4"/>
      <c r="C1166" s="7"/>
      <c r="D1166" s="2"/>
      <c r="E1166" s="26" t="str">
        <f>IF(C1166="","",(D1166+entrées!I1165)-SUMIF(facture!B1172:B1185,table_stock!C1166,facture!C1172:C1185))</f>
        <v/>
      </c>
    </row>
    <row r="1167" spans="2:5" ht="15.75" x14ac:dyDescent="0.25">
      <c r="B1167" s="4"/>
      <c r="C1167" s="7"/>
      <c r="D1167" s="2"/>
      <c r="E1167" s="26" t="str">
        <f>IF(C1167="","",(D1167+entrées!I1166)-SUMIF(facture!B1173:B1186,table_stock!C1167,facture!C1173:C1186))</f>
        <v/>
      </c>
    </row>
    <row r="1168" spans="2:5" ht="15.75" x14ac:dyDescent="0.25">
      <c r="B1168" s="4"/>
      <c r="C1168" s="7"/>
      <c r="D1168" s="2"/>
      <c r="E1168" s="26" t="str">
        <f>IF(C1168="","",(D1168+entrées!I1167)-SUMIF(facture!B1174:B1187,table_stock!C1168,facture!C1174:C1187))</f>
        <v/>
      </c>
    </row>
    <row r="1169" spans="2:5" ht="15.75" x14ac:dyDescent="0.25">
      <c r="B1169" s="4"/>
      <c r="C1169" s="7"/>
      <c r="D1169" s="2"/>
      <c r="E1169" s="26" t="str">
        <f>IF(C1169="","",(D1169+entrées!I1168)-SUMIF(facture!B1175:B1188,table_stock!C1169,facture!C1175:C1188))</f>
        <v/>
      </c>
    </row>
    <row r="1170" spans="2:5" ht="15.75" x14ac:dyDescent="0.25">
      <c r="B1170" s="4"/>
      <c r="C1170" s="7"/>
      <c r="D1170" s="2"/>
      <c r="E1170" s="26" t="str">
        <f>IF(C1170="","",(D1170+entrées!I1169)-SUMIF(facture!B1176:B1189,table_stock!C1170,facture!C1176:C1189))</f>
        <v/>
      </c>
    </row>
    <row r="1171" spans="2:5" ht="15.75" x14ac:dyDescent="0.25">
      <c r="B1171" s="4"/>
      <c r="C1171" s="7"/>
      <c r="D1171" s="2"/>
      <c r="E1171" s="26" t="str">
        <f>IF(C1171="","",(D1171+entrées!I1170)-SUMIF(facture!B1177:B1190,table_stock!C1171,facture!C1177:C1190))</f>
        <v/>
      </c>
    </row>
    <row r="1172" spans="2:5" ht="15.75" x14ac:dyDescent="0.25">
      <c r="B1172" s="4"/>
      <c r="C1172" s="7"/>
      <c r="D1172" s="2"/>
      <c r="E1172" s="26" t="str">
        <f>IF(C1172="","",(D1172+entrées!I1171)-SUMIF(facture!B1178:B1191,table_stock!C1172,facture!C1178:C1191))</f>
        <v/>
      </c>
    </row>
    <row r="1173" spans="2:5" ht="15.75" x14ac:dyDescent="0.25">
      <c r="B1173" s="4"/>
      <c r="C1173" s="7"/>
      <c r="D1173" s="2"/>
      <c r="E1173" s="26" t="str">
        <f>IF(C1173="","",(D1173+entrées!I1172)-SUMIF(facture!B1179:B1192,table_stock!C1173,facture!C1179:C1192))</f>
        <v/>
      </c>
    </row>
    <row r="1174" spans="2:5" ht="15.75" x14ac:dyDescent="0.25">
      <c r="B1174" s="4"/>
      <c r="C1174" s="7"/>
      <c r="D1174" s="2"/>
      <c r="E1174" s="26" t="str">
        <f>IF(C1174="","",(D1174+entrées!I1173)-SUMIF(facture!B1180:B1193,table_stock!C1174,facture!C1180:C1193))</f>
        <v/>
      </c>
    </row>
    <row r="1175" spans="2:5" ht="15.75" x14ac:dyDescent="0.25">
      <c r="B1175" s="4"/>
      <c r="C1175" s="7"/>
      <c r="D1175" s="2"/>
      <c r="E1175" s="26" t="str">
        <f>IF(C1175="","",(D1175+entrées!I1174)-SUMIF(facture!B1181:B1194,table_stock!C1175,facture!C1181:C1194))</f>
        <v/>
      </c>
    </row>
    <row r="1176" spans="2:5" ht="15.75" x14ac:dyDescent="0.25">
      <c r="B1176" s="4"/>
      <c r="C1176" s="7"/>
      <c r="D1176" s="2"/>
      <c r="E1176" s="26" t="str">
        <f>IF(C1176="","",(D1176+entrées!I1175)-SUMIF(facture!B1182:B1195,table_stock!C1176,facture!C1182:C1195))</f>
        <v/>
      </c>
    </row>
    <row r="1177" spans="2:5" ht="15.75" x14ac:dyDescent="0.25">
      <c r="B1177" s="4"/>
      <c r="C1177" s="7"/>
      <c r="D1177" s="2"/>
      <c r="E1177" s="26" t="str">
        <f>IF(C1177="","",(D1177+entrées!I1176)-SUMIF(facture!B1183:B1196,table_stock!C1177,facture!C1183:C1196))</f>
        <v/>
      </c>
    </row>
    <row r="1178" spans="2:5" ht="15.75" x14ac:dyDescent="0.25">
      <c r="B1178" s="4"/>
      <c r="C1178" s="7"/>
      <c r="D1178" s="2"/>
      <c r="E1178" s="26" t="str">
        <f>IF(C1178="","",(D1178+entrées!I1177)-SUMIF(facture!B1184:B1197,table_stock!C1178,facture!C1184:C1197))</f>
        <v/>
      </c>
    </row>
    <row r="1179" spans="2:5" ht="15.75" x14ac:dyDescent="0.25">
      <c r="B1179" s="4"/>
      <c r="C1179" s="7"/>
      <c r="D1179" s="2"/>
      <c r="E1179" s="26" t="str">
        <f>IF(C1179="","",(D1179+entrées!I1178)-SUMIF(facture!B1185:B1198,table_stock!C1179,facture!C1185:C1198))</f>
        <v/>
      </c>
    </row>
    <row r="1180" spans="2:5" ht="15.75" x14ac:dyDescent="0.25">
      <c r="B1180" s="4"/>
      <c r="C1180" s="7"/>
      <c r="D1180" s="2"/>
      <c r="E1180" s="26" t="str">
        <f>IF(C1180="","",(D1180+entrées!I1179)-SUMIF(facture!B1186:B1199,table_stock!C1180,facture!C1186:C1199))</f>
        <v/>
      </c>
    </row>
    <row r="1181" spans="2:5" ht="15.75" x14ac:dyDescent="0.25">
      <c r="B1181" s="4"/>
      <c r="C1181" s="7"/>
      <c r="D1181" s="2"/>
      <c r="E1181" s="26" t="str">
        <f>IF(C1181="","",(D1181+entrées!I1180)-SUMIF(facture!B1187:B1200,table_stock!C1181,facture!C1187:C1200))</f>
        <v/>
      </c>
    </row>
    <row r="1182" spans="2:5" ht="15.75" x14ac:dyDescent="0.25">
      <c r="B1182" s="4"/>
      <c r="C1182" s="7"/>
      <c r="D1182" s="2"/>
      <c r="E1182" s="26" t="str">
        <f>IF(C1182="","",(D1182+entrées!I1181)-SUMIF(facture!B1188:B1201,table_stock!C1182,facture!C1188:C1201))</f>
        <v/>
      </c>
    </row>
    <row r="1183" spans="2:5" ht="15.75" x14ac:dyDescent="0.25">
      <c r="B1183" s="4"/>
      <c r="C1183" s="7"/>
      <c r="D1183" s="2"/>
      <c r="E1183" s="26" t="str">
        <f>IF(C1183="","",(D1183+entrées!I1182)-SUMIF(facture!B1189:B1202,table_stock!C1183,facture!C1189:C1202))</f>
        <v/>
      </c>
    </row>
    <row r="1184" spans="2:5" ht="15.75" x14ac:dyDescent="0.25">
      <c r="B1184" s="4"/>
      <c r="C1184" s="7"/>
      <c r="D1184" s="2"/>
      <c r="E1184" s="26" t="str">
        <f>IF(C1184="","",(D1184+entrées!I1183)-SUMIF(facture!B1190:B1203,table_stock!C1184,facture!C1190:C1203))</f>
        <v/>
      </c>
    </row>
    <row r="1185" spans="2:5" ht="15.75" x14ac:dyDescent="0.25">
      <c r="B1185" s="4"/>
      <c r="C1185" s="7"/>
      <c r="D1185" s="2"/>
      <c r="E1185" s="26" t="str">
        <f>IF(C1185="","",(D1185+entrées!I1184)-SUMIF(facture!B1191:B1204,table_stock!C1185,facture!C1191:C1204))</f>
        <v/>
      </c>
    </row>
    <row r="1186" spans="2:5" ht="15.75" x14ac:dyDescent="0.25">
      <c r="B1186" s="4"/>
      <c r="C1186" s="7"/>
      <c r="D1186" s="2"/>
      <c r="E1186" s="26" t="str">
        <f>IF(C1186="","",(D1186+entrées!I1185)-SUMIF(facture!B1192:B1205,table_stock!C1186,facture!C1192:C1205))</f>
        <v/>
      </c>
    </row>
    <row r="1187" spans="2:5" ht="15.75" x14ac:dyDescent="0.25">
      <c r="B1187" s="4"/>
      <c r="C1187" s="7"/>
      <c r="D1187" s="2"/>
      <c r="E1187" s="26" t="str">
        <f>IF(C1187="","",(D1187+entrées!I1186)-SUMIF(facture!B1193:B1206,table_stock!C1187,facture!C1193:C1206))</f>
        <v/>
      </c>
    </row>
    <row r="1188" spans="2:5" ht="15.75" x14ac:dyDescent="0.25">
      <c r="B1188" s="4"/>
      <c r="C1188" s="7"/>
      <c r="D1188" s="2"/>
      <c r="E1188" s="26" t="str">
        <f>IF(C1188="","",(D1188+entrées!I1187)-SUMIF(facture!B1194:B1207,table_stock!C1188,facture!C1194:C1207))</f>
        <v/>
      </c>
    </row>
    <row r="1189" spans="2:5" ht="15.75" x14ac:dyDescent="0.25">
      <c r="B1189" s="4"/>
      <c r="C1189" s="2"/>
      <c r="D1189" s="2"/>
      <c r="E1189" s="26" t="str">
        <f>IF(C1189="","",(D1189+entrées!I1188)-SUMIF(facture!B1195:B1208,table_stock!C1189,facture!C1195:C1208))</f>
        <v/>
      </c>
    </row>
    <row r="1190" spans="2:5" ht="15.75" x14ac:dyDescent="0.25">
      <c r="B1190" s="4"/>
      <c r="C1190" s="2"/>
      <c r="D1190" s="2"/>
      <c r="E1190" s="26" t="str">
        <f>IF(C1190="","",(D1190+entrées!I1189)-SUMIF(facture!B1196:B1209,table_stock!C1190,facture!C1196:C1209))</f>
        <v/>
      </c>
    </row>
    <row r="1191" spans="2:5" ht="15.75" x14ac:dyDescent="0.25">
      <c r="B1191" s="4"/>
      <c r="C1191" s="2"/>
      <c r="D1191" s="2"/>
      <c r="E1191" s="26" t="str">
        <f>IF(C1191="","",(D1191+entrées!I1190)-SUMIF(facture!B1197:B1210,table_stock!C1191,facture!C1197:C1210))</f>
        <v/>
      </c>
    </row>
    <row r="1192" spans="2:5" ht="15.75" x14ac:dyDescent="0.25">
      <c r="B1192" s="4"/>
      <c r="C1192" s="2"/>
      <c r="D1192" s="2"/>
      <c r="E1192" s="26" t="str">
        <f>IF(C1192="","",(D1192+entrées!I1191)-SUMIF(facture!B1198:B1211,table_stock!C1192,facture!C1198:C1211))</f>
        <v/>
      </c>
    </row>
    <row r="1193" spans="2:5" ht="15.75" x14ac:dyDescent="0.25">
      <c r="B1193" s="4"/>
      <c r="C1193" s="2"/>
      <c r="D1193" s="2"/>
      <c r="E1193" s="26" t="str">
        <f>IF(C1193="","",(D1193+entrées!I1192)-SUMIF(facture!B1199:B1212,table_stock!C1193,facture!C1199:C1212))</f>
        <v/>
      </c>
    </row>
    <row r="1194" spans="2:5" ht="15.75" x14ac:dyDescent="0.25">
      <c r="B1194" s="4"/>
      <c r="C1194" s="2"/>
      <c r="D1194" s="2"/>
      <c r="E1194" s="26" t="str">
        <f>IF(C1194="","",(D1194+entrées!I1193)-SUMIF(facture!B1200:B1213,table_stock!C1194,facture!C1200:C1213))</f>
        <v/>
      </c>
    </row>
    <row r="1195" spans="2:5" ht="15.75" x14ac:dyDescent="0.25">
      <c r="B1195" s="4"/>
      <c r="C1195" s="2"/>
      <c r="D1195" s="2"/>
      <c r="E1195" s="26" t="str">
        <f>IF(C1195="","",(D1195+entrées!I1194)-SUMIF(facture!B1201:B1214,table_stock!C1195,facture!C1201:C1214))</f>
        <v/>
      </c>
    </row>
    <row r="1196" spans="2:5" ht="15.75" x14ac:dyDescent="0.25">
      <c r="B1196" s="4"/>
      <c r="C1196" s="2"/>
      <c r="D1196" s="2"/>
      <c r="E1196" s="26" t="str">
        <f>IF(C1196="","",(D1196+entrées!I1195)-SUMIF(facture!B1202:B1215,table_stock!C1196,facture!C1202:C1215))</f>
        <v/>
      </c>
    </row>
    <row r="1197" spans="2:5" ht="15.75" x14ac:dyDescent="0.25">
      <c r="B1197" s="4"/>
      <c r="C1197" s="2"/>
      <c r="D1197" s="2"/>
      <c r="E1197" s="26" t="str">
        <f>IF(C1197="","",(D1197+entrées!I1196)-SUMIF(facture!B1203:B1216,table_stock!C1197,facture!C1203:C1216))</f>
        <v/>
      </c>
    </row>
    <row r="1198" spans="2:5" ht="15.75" x14ac:dyDescent="0.25">
      <c r="B1198" s="4"/>
      <c r="C1198" s="2"/>
      <c r="D1198" s="2"/>
      <c r="E1198" s="26" t="str">
        <f>IF(C1198="","",(D1198+entrées!I1197)-SUMIF(facture!B1204:B1217,table_stock!C1198,facture!C1204:C1217))</f>
        <v/>
      </c>
    </row>
    <row r="1199" spans="2:5" ht="15.75" x14ac:dyDescent="0.25">
      <c r="B1199" s="4"/>
      <c r="C1199" s="2"/>
      <c r="D1199" s="2"/>
      <c r="E1199" s="26" t="str">
        <f>IF(C1199="","",(D1199+entrées!I1198)-SUMIF(facture!B1205:B1218,table_stock!C1199,facture!C1205:C1218))</f>
        <v/>
      </c>
    </row>
    <row r="1200" spans="2:5" ht="15.75" x14ac:dyDescent="0.25">
      <c r="B1200" s="4"/>
      <c r="C1200" s="2"/>
      <c r="D1200" s="2"/>
      <c r="E1200" s="26" t="str">
        <f>IF(C1200="","",(D1200+entrées!I1199)-SUMIF(facture!B1206:B1219,table_stock!C1200,facture!C1206:C1219))</f>
        <v/>
      </c>
    </row>
    <row r="1201" spans="2:5" ht="15.75" x14ac:dyDescent="0.25">
      <c r="B1201" s="4"/>
      <c r="C1201" s="2"/>
      <c r="D1201" s="2"/>
      <c r="E1201" s="26" t="str">
        <f>IF(C1201="","",(D1201+entrées!I1200)-SUMIF(facture!B1207:B1220,table_stock!C1201,facture!C1207:C1220))</f>
        <v/>
      </c>
    </row>
    <row r="1202" spans="2:5" ht="15.75" x14ac:dyDescent="0.25">
      <c r="B1202" s="4"/>
      <c r="C1202" s="2"/>
      <c r="D1202" s="2"/>
      <c r="E1202" s="26" t="str">
        <f>IF(C1202="","",(D1202+entrées!I1201)-SUMIF(facture!B1208:B1221,table_stock!C1202,facture!C1208:C1221))</f>
        <v/>
      </c>
    </row>
    <row r="1203" spans="2:5" ht="15.75" x14ac:dyDescent="0.25">
      <c r="B1203" s="4"/>
      <c r="C1203" s="2"/>
      <c r="D1203" s="2"/>
      <c r="E1203" s="26" t="str">
        <f>IF(C1203="","",(D1203+entrées!I1202)-SUMIF(facture!B1209:B1222,table_stock!C1203,facture!C1209:C1222))</f>
        <v/>
      </c>
    </row>
    <row r="1204" spans="2:5" ht="15.75" x14ac:dyDescent="0.25">
      <c r="B1204" s="4"/>
      <c r="C1204" s="2"/>
      <c r="D1204" s="2"/>
      <c r="E1204" s="26" t="str">
        <f>IF(C1204="","",(D1204+entrées!I1203)-SUMIF(facture!B1210:B1223,table_stock!C1204,facture!C1210:C1223))</f>
        <v/>
      </c>
    </row>
    <row r="1205" spans="2:5" ht="15.75" x14ac:dyDescent="0.25">
      <c r="B1205" s="4"/>
      <c r="C1205" s="2"/>
      <c r="D1205" s="2"/>
      <c r="E1205" s="26" t="str">
        <f>IF(C1205="","",(D1205+entrées!I1204)-SUMIF(facture!B1211:B1224,table_stock!C1205,facture!C1211:C1224))</f>
        <v/>
      </c>
    </row>
    <row r="1206" spans="2:5" ht="15.75" x14ac:dyDescent="0.25">
      <c r="B1206" s="4"/>
      <c r="C1206" s="2"/>
      <c r="D1206" s="2"/>
      <c r="E1206" s="26" t="str">
        <f>IF(C1206="","",(D1206+entrées!I1205)-SUMIF(facture!B1212:B1225,table_stock!C1206,facture!C1212:C1225))</f>
        <v/>
      </c>
    </row>
    <row r="1207" spans="2:5" ht="15.75" x14ac:dyDescent="0.25">
      <c r="B1207" s="4"/>
      <c r="C1207" s="2"/>
      <c r="D1207" s="2"/>
      <c r="E1207" s="26" t="str">
        <f>IF(C1207="","",(D1207+entrées!I1206)-SUMIF(facture!B1213:B1226,table_stock!C1207,facture!C1213:C1226))</f>
        <v/>
      </c>
    </row>
    <row r="1208" spans="2:5" ht="15.75" x14ac:dyDescent="0.25">
      <c r="B1208" s="4"/>
      <c r="C1208" s="2"/>
      <c r="D1208" s="2"/>
      <c r="E1208" s="26" t="str">
        <f>IF(C1208="","",(D1208+entrées!I1207)-SUMIF(facture!B1214:B1227,table_stock!C1208,facture!C1214:C1227))</f>
        <v/>
      </c>
    </row>
    <row r="1209" spans="2:5" ht="15.75" x14ac:dyDescent="0.25">
      <c r="B1209" s="4"/>
      <c r="C1209" s="2"/>
      <c r="D1209" s="2"/>
      <c r="E1209" s="26" t="str">
        <f>IF(C1209="","",(D1209+entrées!I1208)-SUMIF(facture!B1215:B1228,table_stock!C1209,facture!C1215:C1228))</f>
        <v/>
      </c>
    </row>
    <row r="1210" spans="2:5" ht="15.75" x14ac:dyDescent="0.25">
      <c r="B1210" s="4"/>
      <c r="C1210" s="2"/>
      <c r="D1210" s="2"/>
      <c r="E1210" s="26" t="str">
        <f>IF(C1210="","",(D1210+entrées!I1209)-SUMIF(facture!B1216:B1229,table_stock!C1210,facture!C1216:C1229))</f>
        <v/>
      </c>
    </row>
    <row r="1211" spans="2:5" ht="15.75" x14ac:dyDescent="0.25">
      <c r="B1211" s="4"/>
      <c r="C1211" s="2"/>
      <c r="D1211" s="2"/>
      <c r="E1211" s="26" t="str">
        <f>IF(C1211="","",(D1211+entrées!I1210)-SUMIF(facture!B1217:B1230,table_stock!C1211,facture!C1217:C1230))</f>
        <v/>
      </c>
    </row>
    <row r="1212" spans="2:5" ht="15.75" x14ac:dyDescent="0.25">
      <c r="B1212" s="4"/>
      <c r="C1212" s="2"/>
      <c r="D1212" s="2"/>
      <c r="E1212" s="26" t="str">
        <f>IF(C1212="","",(D1212+entrées!I1211)-SUMIF(facture!B1218:B1231,table_stock!C1212,facture!C1218:C1231))</f>
        <v/>
      </c>
    </row>
    <row r="1213" spans="2:5" ht="15.75" x14ac:dyDescent="0.25">
      <c r="B1213" s="4"/>
      <c r="C1213" s="2"/>
      <c r="D1213" s="2"/>
      <c r="E1213" s="26" t="str">
        <f>IF(C1213="","",(D1213+entrées!I1212)-SUMIF(facture!B1219:B1232,table_stock!C1213,facture!C1219:C1232))</f>
        <v/>
      </c>
    </row>
    <row r="1214" spans="2:5" ht="15.75" x14ac:dyDescent="0.25">
      <c r="B1214" s="4"/>
      <c r="C1214" s="2"/>
      <c r="D1214" s="2"/>
      <c r="E1214" s="26" t="str">
        <f>IF(C1214="","",(D1214+entrées!I1213)-SUMIF(facture!B1220:B1233,table_stock!C1214,facture!C1220:C1233))</f>
        <v/>
      </c>
    </row>
    <row r="1215" spans="2:5" ht="15.75" x14ac:dyDescent="0.25">
      <c r="B1215" s="4"/>
      <c r="C1215" s="2"/>
      <c r="D1215" s="2"/>
      <c r="E1215" s="26" t="str">
        <f>IF(C1215="","",(D1215+entrées!I1214)-SUMIF(facture!B1221:B1234,table_stock!C1215,facture!C1221:C1234))</f>
        <v/>
      </c>
    </row>
    <row r="1216" spans="2:5" ht="15.75" x14ac:dyDescent="0.25">
      <c r="B1216" s="4"/>
      <c r="C1216" s="2"/>
      <c r="D1216" s="2"/>
      <c r="E1216" s="26" t="str">
        <f>IF(C1216="","",(D1216+entrées!I1215)-SUMIF(facture!B1222:B1235,table_stock!C1216,facture!C1222:C1235))</f>
        <v/>
      </c>
    </row>
    <row r="1217" spans="2:5" ht="15.75" x14ac:dyDescent="0.25">
      <c r="B1217" s="4"/>
      <c r="C1217" s="2"/>
      <c r="D1217" s="2"/>
      <c r="E1217" s="26" t="str">
        <f>IF(C1217="","",(D1217+entrées!I1216)-SUMIF(facture!B1223:B1236,table_stock!C1217,facture!C1223:C1236))</f>
        <v/>
      </c>
    </row>
    <row r="1218" spans="2:5" ht="15.75" x14ac:dyDescent="0.25">
      <c r="B1218" s="4"/>
      <c r="C1218" s="2"/>
      <c r="D1218" s="2"/>
      <c r="E1218" s="26" t="str">
        <f>IF(C1218="","",(D1218+entrées!I1217)-SUMIF(facture!B1224:B1237,table_stock!C1218,facture!C1224:C1237))</f>
        <v/>
      </c>
    </row>
    <row r="1219" spans="2:5" ht="15.75" x14ac:dyDescent="0.25">
      <c r="B1219" s="4"/>
      <c r="C1219" s="2"/>
      <c r="D1219" s="2"/>
      <c r="E1219" s="26" t="str">
        <f>IF(C1219="","",(D1219+entrées!I1218)-SUMIF(facture!B1225:B1238,table_stock!C1219,facture!C1225:C1238))</f>
        <v/>
      </c>
    </row>
    <row r="1220" spans="2:5" ht="15.75" x14ac:dyDescent="0.25">
      <c r="B1220" s="4"/>
      <c r="C1220" s="2"/>
      <c r="D1220" s="2"/>
      <c r="E1220" s="26" t="str">
        <f>IF(C1220="","",(D1220+entrées!I1219)-SUMIF(facture!B1226:B1239,table_stock!C1220,facture!C1226:C1239))</f>
        <v/>
      </c>
    </row>
    <row r="1221" spans="2:5" ht="15.75" x14ac:dyDescent="0.25">
      <c r="B1221" s="4"/>
      <c r="C1221" s="2"/>
      <c r="D1221" s="2"/>
      <c r="E1221" s="26" t="str">
        <f>IF(C1221="","",(D1221+entrées!I1220)-SUMIF(facture!B1227:B1240,table_stock!C1221,facture!C1227:C1240))</f>
        <v/>
      </c>
    </row>
    <row r="1222" spans="2:5" ht="15.75" x14ac:dyDescent="0.25">
      <c r="B1222" s="4"/>
      <c r="C1222" s="2"/>
      <c r="D1222" s="2"/>
      <c r="E1222" s="26" t="str">
        <f>IF(C1222="","",(D1222+entrées!I1221)-SUMIF(facture!B1228:B1241,table_stock!C1222,facture!C1228:C1241))</f>
        <v/>
      </c>
    </row>
    <row r="1223" spans="2:5" ht="15.75" x14ac:dyDescent="0.25">
      <c r="B1223" s="4"/>
      <c r="C1223" s="2"/>
      <c r="D1223" s="2"/>
      <c r="E1223" s="26" t="str">
        <f>IF(C1223="","",(D1223+entrées!I1222)-SUMIF(facture!B1229:B1242,table_stock!C1223,facture!C1229:C1242))</f>
        <v/>
      </c>
    </row>
    <row r="1224" spans="2:5" ht="15.75" x14ac:dyDescent="0.25">
      <c r="B1224" s="4"/>
      <c r="C1224" s="2"/>
      <c r="D1224" s="2"/>
      <c r="E1224" s="26" t="str">
        <f>IF(C1224="","",(D1224+entrées!I1223)-SUMIF(facture!B1230:B1243,table_stock!C1224,facture!C1230:C1243))</f>
        <v/>
      </c>
    </row>
    <row r="1225" spans="2:5" ht="15.75" x14ac:dyDescent="0.25">
      <c r="B1225" s="4"/>
      <c r="C1225" s="2"/>
      <c r="D1225" s="2"/>
      <c r="E1225" s="26" t="str">
        <f>IF(C1225="","",(D1225+entrées!I1224)-SUMIF(facture!B1231:B1244,table_stock!C1225,facture!C1231:C1244))</f>
        <v/>
      </c>
    </row>
    <row r="1226" spans="2:5" ht="15.75" x14ac:dyDescent="0.25">
      <c r="B1226" s="4"/>
      <c r="C1226" s="2"/>
      <c r="D1226" s="2"/>
      <c r="E1226" s="26" t="str">
        <f>IF(C1226="","",(D1226+entrées!I1225)-SUMIF(facture!B1232:B1245,table_stock!C1226,facture!C1232:C1245))</f>
        <v/>
      </c>
    </row>
    <row r="1227" spans="2:5" ht="15.75" x14ac:dyDescent="0.25">
      <c r="B1227" s="4"/>
      <c r="C1227" s="2"/>
      <c r="D1227" s="2"/>
      <c r="E1227" s="26" t="str">
        <f>IF(C1227="","",(D1227+entrées!I1226)-SUMIF(facture!B1233:B1246,table_stock!C1227,facture!C1233:C1246))</f>
        <v/>
      </c>
    </row>
    <row r="1228" spans="2:5" ht="15.75" x14ac:dyDescent="0.25">
      <c r="B1228" s="4"/>
      <c r="C1228" s="2"/>
      <c r="D1228" s="2"/>
      <c r="E1228" s="26" t="str">
        <f>IF(C1228="","",(D1228+entrées!I1227)-SUMIF(facture!B1234:B1247,table_stock!C1228,facture!C1234:C1247))</f>
        <v/>
      </c>
    </row>
    <row r="1229" spans="2:5" ht="15.75" x14ac:dyDescent="0.25">
      <c r="B1229" s="4"/>
      <c r="C1229" s="2"/>
      <c r="D1229" s="2"/>
      <c r="E1229" s="26" t="str">
        <f>IF(C1229="","",(D1229+entrées!I1228)-SUMIF(facture!B1235:B1248,table_stock!C1229,facture!C1235:C1248))</f>
        <v/>
      </c>
    </row>
    <row r="1230" spans="2:5" ht="15.75" x14ac:dyDescent="0.25">
      <c r="B1230" s="4"/>
      <c r="C1230" s="2"/>
      <c r="D1230" s="2"/>
      <c r="E1230" s="26" t="str">
        <f>IF(C1230="","",(D1230+entrées!I1229)-SUMIF(facture!B1236:B1249,table_stock!C1230,facture!C1236:C1249))</f>
        <v/>
      </c>
    </row>
    <row r="1231" spans="2:5" ht="15.75" x14ac:dyDescent="0.25">
      <c r="B1231" s="4"/>
      <c r="C1231" s="2"/>
      <c r="D1231" s="2"/>
      <c r="E1231" s="26" t="str">
        <f>IF(C1231="","",(D1231+entrées!I1230)-SUMIF(facture!B1237:B1250,table_stock!C1231,facture!C1237:C1250))</f>
        <v/>
      </c>
    </row>
    <row r="1232" spans="2:5" ht="15.75" x14ac:dyDescent="0.25">
      <c r="B1232" s="4"/>
      <c r="C1232" s="2"/>
      <c r="D1232" s="2"/>
      <c r="E1232" s="26" t="str">
        <f>IF(C1232="","",(D1232+entrées!I1231)-SUMIF(facture!B1238:B1251,table_stock!C1232,facture!C1238:C1251))</f>
        <v/>
      </c>
    </row>
    <row r="1233" spans="2:5" ht="15.75" x14ac:dyDescent="0.25">
      <c r="B1233" s="4"/>
      <c r="C1233" s="2"/>
      <c r="D1233" s="2"/>
      <c r="E1233" s="26" t="str">
        <f>IF(C1233="","",(D1233+entrées!I1232)-SUMIF(facture!B1239:B1252,table_stock!C1233,facture!C1239:C1252))</f>
        <v/>
      </c>
    </row>
    <row r="1234" spans="2:5" ht="15.75" x14ac:dyDescent="0.25">
      <c r="B1234" s="4"/>
      <c r="C1234" s="2"/>
      <c r="D1234" s="2"/>
      <c r="E1234" s="26" t="str">
        <f>IF(C1234="","",(D1234+entrées!I1233)-SUMIF(facture!B1240:B1253,table_stock!C1234,facture!C1240:C1253))</f>
        <v/>
      </c>
    </row>
    <row r="1235" spans="2:5" ht="15.75" x14ac:dyDescent="0.25">
      <c r="B1235" s="4"/>
      <c r="C1235" s="2"/>
      <c r="D1235" s="2"/>
      <c r="E1235" s="26" t="str">
        <f>IF(C1235="","",(D1235+entrées!I1234)-SUMIF(facture!B1241:B1254,table_stock!C1235,facture!C1241:C1254))</f>
        <v/>
      </c>
    </row>
    <row r="1236" spans="2:5" ht="15.75" x14ac:dyDescent="0.25">
      <c r="B1236" s="4"/>
      <c r="C1236" s="2"/>
      <c r="D1236" s="2"/>
      <c r="E1236" s="26" t="str">
        <f>IF(C1236="","",(D1236+entrées!I1235)-SUMIF(facture!B1242:B1255,table_stock!C1236,facture!C1242:C1255))</f>
        <v/>
      </c>
    </row>
    <row r="1237" spans="2:5" ht="15.75" x14ac:dyDescent="0.25">
      <c r="B1237" s="4"/>
      <c r="C1237" s="2"/>
      <c r="D1237" s="2"/>
      <c r="E1237" s="26" t="str">
        <f>IF(C1237="","",(D1237+entrées!I1236)-SUMIF(facture!B1243:B1256,table_stock!C1237,facture!C1243:C1256))</f>
        <v/>
      </c>
    </row>
    <row r="1238" spans="2:5" ht="15.75" x14ac:dyDescent="0.25">
      <c r="B1238" s="4"/>
      <c r="C1238" s="2"/>
      <c r="D1238" s="2"/>
      <c r="E1238" s="26" t="str">
        <f>IF(C1238="","",(D1238+entrées!I1237)-SUMIF(facture!B1244:B1257,table_stock!C1238,facture!C1244:C1257))</f>
        <v/>
      </c>
    </row>
    <row r="1239" spans="2:5" ht="15.75" x14ac:dyDescent="0.25">
      <c r="B1239" s="4"/>
      <c r="C1239" s="2"/>
      <c r="D1239" s="2"/>
      <c r="E1239" s="26" t="str">
        <f>IF(C1239="","",(D1239+entrées!I1238)-SUMIF(facture!B1245:B1258,table_stock!C1239,facture!C1245:C1258))</f>
        <v/>
      </c>
    </row>
    <row r="1240" spans="2:5" ht="15.75" x14ac:dyDescent="0.25">
      <c r="B1240" s="4"/>
      <c r="C1240" s="2"/>
      <c r="D1240" s="2"/>
      <c r="E1240" s="26" t="str">
        <f>IF(C1240="","",(D1240+entrées!I1239)-SUMIF(facture!B1246:B1259,table_stock!C1240,facture!C1246:C1259))</f>
        <v/>
      </c>
    </row>
    <row r="1241" spans="2:5" ht="15.75" x14ac:dyDescent="0.25">
      <c r="B1241" s="4"/>
      <c r="C1241" s="2"/>
      <c r="D1241" s="2"/>
      <c r="E1241" s="26" t="str">
        <f>IF(C1241="","",(D1241+entrées!I1240)-SUMIF(facture!B1247:B1260,table_stock!C1241,facture!C1247:C1260))</f>
        <v/>
      </c>
    </row>
    <row r="1242" spans="2:5" ht="15.75" x14ac:dyDescent="0.25">
      <c r="B1242" s="4"/>
      <c r="C1242" s="2"/>
      <c r="D1242" s="2"/>
      <c r="E1242" s="26" t="str">
        <f>IF(C1242="","",(D1242+entrées!I1241)-SUMIF(facture!B1248:B1261,table_stock!C1242,facture!C1248:C1261))</f>
        <v/>
      </c>
    </row>
    <row r="1243" spans="2:5" ht="15.75" x14ac:dyDescent="0.25">
      <c r="B1243" s="4"/>
      <c r="C1243" s="2"/>
      <c r="D1243" s="2"/>
      <c r="E1243" s="26" t="str">
        <f>IF(C1243="","",(D1243+entrées!I1242)-SUMIF(facture!B1249:B1262,table_stock!C1243,facture!C1249:C1262))</f>
        <v/>
      </c>
    </row>
    <row r="1244" spans="2:5" ht="15.75" x14ac:dyDescent="0.25">
      <c r="B1244" s="4"/>
      <c r="C1244" s="2"/>
      <c r="D1244" s="2"/>
      <c r="E1244" s="26" t="str">
        <f>IF(C1244="","",(D1244+entrées!I1243)-SUMIF(facture!B1250:B1263,table_stock!C1244,facture!C1250:C1263))</f>
        <v/>
      </c>
    </row>
    <row r="1245" spans="2:5" ht="15.75" x14ac:dyDescent="0.25">
      <c r="B1245" s="4"/>
      <c r="C1245" s="2"/>
      <c r="D1245" s="2"/>
      <c r="E1245" s="26" t="str">
        <f>IF(C1245="","",(D1245+entrées!I1244)-SUMIF(facture!B1251:B1264,table_stock!C1245,facture!C1251:C1264))</f>
        <v/>
      </c>
    </row>
    <row r="1246" spans="2:5" ht="15.75" x14ac:dyDescent="0.25">
      <c r="B1246" s="4"/>
      <c r="C1246" s="2"/>
      <c r="D1246" s="2"/>
      <c r="E1246" s="26" t="str">
        <f>IF(C1246="","",(D1246+entrées!I1245)-SUMIF(facture!B1252:B1265,table_stock!C1246,facture!C1252:C1265))</f>
        <v/>
      </c>
    </row>
    <row r="1247" spans="2:5" ht="15.75" x14ac:dyDescent="0.25">
      <c r="B1247" s="4"/>
      <c r="C1247" s="2"/>
      <c r="D1247" s="2"/>
      <c r="E1247" s="26" t="str">
        <f>IF(C1247="","",(D1247+entrées!I1246)-SUMIF(facture!B1253:B1266,table_stock!C1247,facture!C1253:C1266))</f>
        <v/>
      </c>
    </row>
    <row r="1248" spans="2:5" ht="15.75" x14ac:dyDescent="0.25">
      <c r="B1248" s="4"/>
      <c r="C1248" s="2"/>
      <c r="D1248" s="2"/>
      <c r="E1248" s="26" t="str">
        <f>IF(C1248="","",(D1248+entrées!I1247)-SUMIF(facture!B1254:B1267,table_stock!C1248,facture!C1254:C1267))</f>
        <v/>
      </c>
    </row>
    <row r="1249" spans="2:5" ht="15.75" x14ac:dyDescent="0.25">
      <c r="B1249" s="4"/>
      <c r="C1249" s="2"/>
      <c r="D1249" s="2"/>
      <c r="E1249" s="26" t="str">
        <f>IF(C1249="","",(D1249+entrées!I1248)-SUMIF(facture!B1255:B1268,table_stock!C1249,facture!C1255:C1268))</f>
        <v/>
      </c>
    </row>
    <row r="1250" spans="2:5" ht="15.75" x14ac:dyDescent="0.25">
      <c r="B1250" s="4"/>
      <c r="C1250" s="2"/>
      <c r="D1250" s="2"/>
      <c r="E1250" s="26" t="str">
        <f>IF(C1250="","",(D1250+entrées!I1249)-SUMIF(facture!B1256:B1269,table_stock!C1250,facture!C1256:C1269))</f>
        <v/>
      </c>
    </row>
    <row r="1251" spans="2:5" ht="15.75" x14ac:dyDescent="0.25">
      <c r="B1251" s="4"/>
      <c r="C1251" s="2"/>
      <c r="D1251" s="2"/>
      <c r="E1251" s="26" t="str">
        <f>IF(C1251="","",(D1251+entrées!I1250)-SUMIF(facture!B1257:B1270,table_stock!C1251,facture!C1257:C1270))</f>
        <v/>
      </c>
    </row>
    <row r="1252" spans="2:5" ht="15.75" x14ac:dyDescent="0.25">
      <c r="B1252" s="4"/>
      <c r="C1252" s="2"/>
      <c r="D1252" s="2"/>
      <c r="E1252" s="26" t="str">
        <f>IF(C1252="","",(D1252+entrées!I1251)-SUMIF(facture!B1258:B1271,table_stock!C1252,facture!C1258:C1271))</f>
        <v/>
      </c>
    </row>
    <row r="1253" spans="2:5" ht="15.75" x14ac:dyDescent="0.25">
      <c r="B1253" s="4"/>
      <c r="C1253" s="2"/>
      <c r="D1253" s="2"/>
      <c r="E1253" s="26" t="str">
        <f>IF(C1253="","",(D1253+entrées!I1252)-SUMIF(facture!B1259:B1272,table_stock!C1253,facture!C1259:C1272))</f>
        <v/>
      </c>
    </row>
    <row r="1254" spans="2:5" ht="15.75" x14ac:dyDescent="0.25">
      <c r="B1254" s="4"/>
      <c r="C1254" s="2"/>
      <c r="D1254" s="2"/>
      <c r="E1254" s="26" t="str">
        <f>IF(C1254="","",(D1254+entrées!I1253)-SUMIF(facture!B1260:B1273,table_stock!C1254,facture!C1260:C1273))</f>
        <v/>
      </c>
    </row>
    <row r="1255" spans="2:5" ht="15.75" x14ac:dyDescent="0.25">
      <c r="B1255" s="4"/>
      <c r="C1255" s="2"/>
      <c r="D1255" s="2"/>
      <c r="E1255" s="26" t="str">
        <f>IF(C1255="","",(D1255+entrées!I1254)-SUMIF(facture!B1261:B1274,table_stock!C1255,facture!C1261:C1274))</f>
        <v/>
      </c>
    </row>
    <row r="1256" spans="2:5" ht="15.75" x14ac:dyDescent="0.25">
      <c r="B1256" s="4"/>
      <c r="C1256" s="2"/>
      <c r="D1256" s="2"/>
      <c r="E1256" s="26" t="str">
        <f>IF(C1256="","",(D1256+entrées!I1255)-SUMIF(facture!B1262:B1275,table_stock!C1256,facture!C1262:C1275))</f>
        <v/>
      </c>
    </row>
    <row r="1257" spans="2:5" ht="15.75" x14ac:dyDescent="0.25">
      <c r="B1257" s="4"/>
      <c r="C1257" s="2"/>
      <c r="D1257" s="2"/>
      <c r="E1257" s="26" t="str">
        <f>IF(C1257="","",(D1257+entrées!I1256)-SUMIF(facture!B1263:B1276,table_stock!C1257,facture!C1263:C1276))</f>
        <v/>
      </c>
    </row>
    <row r="1258" spans="2:5" ht="15.75" x14ac:dyDescent="0.25">
      <c r="B1258" s="4"/>
      <c r="C1258" s="2"/>
      <c r="D1258" s="2"/>
      <c r="E1258" s="26" t="str">
        <f>IF(C1258="","",(D1258+entrées!I1257)-SUMIF(facture!B1264:B1277,table_stock!C1258,facture!C1264:C1277))</f>
        <v/>
      </c>
    </row>
    <row r="1259" spans="2:5" ht="15.75" x14ac:dyDescent="0.25">
      <c r="B1259" s="4"/>
      <c r="C1259" s="2"/>
      <c r="D1259" s="2"/>
      <c r="E1259" s="26" t="str">
        <f>IF(C1259="","",(D1259+entrées!I1258)-SUMIF(facture!B1265:B1278,table_stock!C1259,facture!C1265:C1278))</f>
        <v/>
      </c>
    </row>
    <row r="1260" spans="2:5" ht="15.75" x14ac:dyDescent="0.25">
      <c r="B1260" s="4"/>
      <c r="C1260" s="2"/>
      <c r="D1260" s="2"/>
      <c r="E1260" s="26" t="str">
        <f>IF(C1260="","",(D1260+entrées!I1259)-SUMIF(facture!B1266:B1279,table_stock!C1260,facture!C1266:C1279))</f>
        <v/>
      </c>
    </row>
    <row r="1261" spans="2:5" ht="15.75" x14ac:dyDescent="0.25">
      <c r="B1261" s="4"/>
      <c r="C1261" s="2"/>
      <c r="D1261" s="2"/>
      <c r="E1261" s="26" t="str">
        <f>IF(C1261="","",(D1261+entrées!I1260)-SUMIF(facture!B1267:B1280,table_stock!C1261,facture!C1267:C1280))</f>
        <v/>
      </c>
    </row>
    <row r="1262" spans="2:5" ht="15.75" x14ac:dyDescent="0.25">
      <c r="B1262" s="4"/>
      <c r="C1262" s="2"/>
      <c r="D1262" s="2"/>
      <c r="E1262" s="26" t="str">
        <f>IF(C1262="","",(D1262+entrées!I1261)-SUMIF(facture!B1268:B1281,table_stock!C1262,facture!C1268:C1281))</f>
        <v/>
      </c>
    </row>
    <row r="1263" spans="2:5" ht="15.75" x14ac:dyDescent="0.25">
      <c r="B1263" s="4"/>
      <c r="C1263" s="2"/>
      <c r="D1263" s="2"/>
      <c r="E1263" s="26" t="str">
        <f>IF(C1263="","",(D1263+entrées!I1262)-SUMIF(facture!B1269:B1282,table_stock!C1263,facture!C1269:C1282))</f>
        <v/>
      </c>
    </row>
    <row r="1264" spans="2:5" ht="15.75" x14ac:dyDescent="0.25">
      <c r="B1264" s="4"/>
      <c r="C1264" s="2"/>
      <c r="D1264" s="2"/>
      <c r="E1264" s="26" t="str">
        <f>IF(C1264="","",(D1264+entrées!I1263)-SUMIF(facture!B1270:B1283,table_stock!C1264,facture!C1270:C1283))</f>
        <v/>
      </c>
    </row>
    <row r="1265" spans="2:5" ht="15.75" x14ac:dyDescent="0.25">
      <c r="B1265" s="4"/>
      <c r="C1265" s="2"/>
      <c r="D1265" s="2"/>
      <c r="E1265" s="26" t="str">
        <f>IF(C1265="","",(D1265+entrées!I1264)-SUMIF(facture!B1271:B1284,table_stock!C1265,facture!C1271:C1284))</f>
        <v/>
      </c>
    </row>
    <row r="1266" spans="2:5" ht="15.75" x14ac:dyDescent="0.25">
      <c r="B1266" s="4"/>
      <c r="C1266" s="2"/>
      <c r="D1266" s="2"/>
      <c r="E1266" s="26" t="str">
        <f>IF(C1266="","",(D1266+entrées!I1265)-SUMIF(facture!B1272:B1285,table_stock!C1266,facture!C1272:C1285))</f>
        <v/>
      </c>
    </row>
    <row r="1267" spans="2:5" ht="15.75" x14ac:dyDescent="0.25">
      <c r="B1267" s="4"/>
      <c r="C1267" s="2"/>
      <c r="D1267" s="2"/>
      <c r="E1267" s="26" t="str">
        <f>IF(C1267="","",(D1267+entrées!I1266)-SUMIF(facture!B1273:B1286,table_stock!C1267,facture!C1273:C1286))</f>
        <v/>
      </c>
    </row>
    <row r="1268" spans="2:5" ht="15.75" x14ac:dyDescent="0.25">
      <c r="B1268" s="4"/>
      <c r="C1268" s="2"/>
      <c r="D1268" s="2"/>
      <c r="E1268" s="26" t="str">
        <f>IF(C1268="","",(D1268+entrées!I1267)-SUMIF(facture!B1274:B1287,table_stock!C1268,facture!C1274:C1287))</f>
        <v/>
      </c>
    </row>
    <row r="1269" spans="2:5" ht="15.75" x14ac:dyDescent="0.25">
      <c r="B1269" s="4"/>
      <c r="C1269" s="2"/>
      <c r="D1269" s="2"/>
      <c r="E1269" s="26" t="str">
        <f>IF(C1269="","",(D1269+entrées!I1268)-SUMIF(facture!B1275:B1288,table_stock!C1269,facture!C1275:C1288))</f>
        <v/>
      </c>
    </row>
    <row r="1270" spans="2:5" ht="15.75" x14ac:dyDescent="0.25">
      <c r="B1270" s="4"/>
      <c r="C1270" s="2"/>
      <c r="D1270" s="2"/>
      <c r="E1270" s="26" t="str">
        <f>IF(C1270="","",(D1270+entrées!I1269)-SUMIF(facture!B1276:B1289,table_stock!C1270,facture!C1276:C1289))</f>
        <v/>
      </c>
    </row>
    <row r="1271" spans="2:5" ht="15.75" x14ac:dyDescent="0.25">
      <c r="B1271" s="4"/>
      <c r="C1271" s="2"/>
      <c r="D1271" s="2"/>
      <c r="E1271" s="26" t="str">
        <f>IF(C1271="","",(D1271+entrées!I1270)-SUMIF(facture!B1277:B1290,table_stock!C1271,facture!C1277:C1290))</f>
        <v/>
      </c>
    </row>
    <row r="1272" spans="2:5" ht="15.75" x14ac:dyDescent="0.25">
      <c r="B1272" s="12"/>
      <c r="C1272" s="19"/>
      <c r="D1272" s="19"/>
      <c r="E1272" s="27" t="str">
        <f>IF(C1272="","",(D1272+entrées!I1271)-SUMIF(facture!B1278:B1291,table_stock!C1272,facture!C1278:C1291))</f>
        <v/>
      </c>
    </row>
    <row r="1273" spans="2:5" x14ac:dyDescent="0.25">
      <c r="E1273" t="str">
        <f>IF(C1273="","",(D1273+entrées!I1272)-SUMIF(facture!B1279:B1292,table_stock!C1273,facture!C1279:C1292))</f>
        <v/>
      </c>
    </row>
    <row r="1274" spans="2:5" x14ac:dyDescent="0.25">
      <c r="E1274" t="str">
        <f>IF(C1274="","",(D1274+entrées!I1273)-SUMIF(facture!B1280:B1293,table_stock!C1274,facture!C1280:C1293))</f>
        <v/>
      </c>
    </row>
    <row r="1275" spans="2:5" x14ac:dyDescent="0.25">
      <c r="E1275" t="str">
        <f>IF(C1275="","",(D1275+entrées!I1274)-SUMIF(facture!B1281:B1294,table_stock!C1275,facture!C1281:C1294))</f>
        <v/>
      </c>
    </row>
    <row r="1276" spans="2:5" x14ac:dyDescent="0.25">
      <c r="E1276" t="str">
        <f>IF(C1276="","",(D1276+entrées!I1275)-SUMIF(facture!B1282:B1295,table_stock!C1276,facture!C1282:C1295))</f>
        <v/>
      </c>
    </row>
    <row r="1277" spans="2:5" x14ac:dyDescent="0.25">
      <c r="E1277" t="str">
        <f>IF(C1277="","",(D1277+entrées!I1276)-SUMIF(facture!B1283:B1296,table_stock!C1277,facture!C1283:C1296))</f>
        <v/>
      </c>
    </row>
    <row r="1278" spans="2:5" x14ac:dyDescent="0.25">
      <c r="E1278" t="str">
        <f>IF(C1278="","",(D1278+entrées!I1277)-SUMIF(facture!B1284:B1297,table_stock!C1278,facture!C1284:C1297))</f>
        <v/>
      </c>
    </row>
    <row r="1279" spans="2:5" x14ac:dyDescent="0.25">
      <c r="E1279" t="str">
        <f>IF(C1279="","",(D1279+entrées!I1278)-SUMIF(facture!B1285:B1298,table_stock!C1279,facture!C1285:C1298))</f>
        <v/>
      </c>
    </row>
    <row r="1280" spans="2:5" x14ac:dyDescent="0.25">
      <c r="E1280" t="str">
        <f>IF(C1280="","",(D1280+entrées!I1279)-SUMIF(facture!B1286:B1299,table_stock!C1280,facture!C1286:C1299))</f>
        <v/>
      </c>
    </row>
    <row r="1281" spans="5:5" x14ac:dyDescent="0.25">
      <c r="E1281" t="str">
        <f>IF(C1281="","",(D1281+entrées!I1280)-SUMIF(facture!B1287:B1300,table_stock!C1281,facture!C1287:C1300))</f>
        <v/>
      </c>
    </row>
    <row r="1282" spans="5:5" x14ac:dyDescent="0.25">
      <c r="E1282" t="str">
        <f>IF(C1282="","",(D1282+entrées!I1281)-SUMIF(facture!B1288:B1301,table_stock!C1282,facture!C1288:C1301))</f>
        <v/>
      </c>
    </row>
    <row r="1283" spans="5:5" x14ac:dyDescent="0.25">
      <c r="E1283" t="str">
        <f>IF(C1283="","",(D1283+entrées!I1282)-SUMIF(facture!B1289:B1302,table_stock!C1283,facture!C1289:C1302))</f>
        <v/>
      </c>
    </row>
    <row r="1284" spans="5:5" x14ac:dyDescent="0.25">
      <c r="E1284" t="str">
        <f>IF(C1284="","",(D1284+entrées!I1283)-SUMIF(facture!B1290:B1303,table_stock!C1284,facture!C1290:C1303))</f>
        <v/>
      </c>
    </row>
    <row r="1285" spans="5:5" x14ac:dyDescent="0.25">
      <c r="E1285" t="str">
        <f>IF(C1285="","",(D1285+entrées!I1284)-SUMIF(facture!B1291:B1304,table_stock!C1285,facture!C1291:C1304))</f>
        <v/>
      </c>
    </row>
    <row r="1286" spans="5:5" x14ac:dyDescent="0.25">
      <c r="E1286" t="str">
        <f>IF(C1286="","",(D1286+entrées!I1285)-SUMIF(facture!B1292:B1305,table_stock!C1286,facture!C1292:C1305))</f>
        <v/>
      </c>
    </row>
    <row r="1287" spans="5:5" x14ac:dyDescent="0.25">
      <c r="E1287" t="str">
        <f>IF(C1287="","",(D1287+entrées!I1286)-SUMIF(facture!B1293:B1306,table_stock!C1287,facture!C1293:C1306))</f>
        <v/>
      </c>
    </row>
    <row r="1288" spans="5:5" x14ac:dyDescent="0.25">
      <c r="E1288" t="str">
        <f>IF(C1288="","",(D1288+entrées!I1287)-SUMIF(facture!B1294:B1307,table_stock!C1288,facture!C1294:C1307))</f>
        <v/>
      </c>
    </row>
    <row r="1289" spans="5:5" x14ac:dyDescent="0.25">
      <c r="E1289" t="str">
        <f>IF(C1289="","",(D1289+entrées!I1288)-SUMIF(facture!B1295:B1308,table_stock!C1289,facture!C1295:C1308))</f>
        <v/>
      </c>
    </row>
    <row r="1290" spans="5:5" x14ac:dyDescent="0.25">
      <c r="E1290" t="str">
        <f>IF(C1290="","",(D1290+entrées!I1289)-SUMIF(facture!B1296:B1309,table_stock!C1290,facture!C1296:C1309))</f>
        <v/>
      </c>
    </row>
    <row r="1291" spans="5:5" x14ac:dyDescent="0.25">
      <c r="E1291" t="str">
        <f>IF(C1291="","",(D1291+entrées!I1290)-SUMIF(facture!B1297:B1310,table_stock!C1291,facture!C1297:C1310))</f>
        <v/>
      </c>
    </row>
    <row r="1292" spans="5:5" x14ac:dyDescent="0.25">
      <c r="E1292" t="str">
        <f>IF(C1292="","",(D1292+entrées!I1291)-SUMIF(facture!B1298:B1311,table_stock!C1292,facture!C1298:C1311))</f>
        <v/>
      </c>
    </row>
    <row r="1293" spans="5:5" x14ac:dyDescent="0.25">
      <c r="E1293" t="str">
        <f>IF(C1293="","",(D1293+entrées!I1292)-SUMIF(facture!B1299:B1312,table_stock!C1293,facture!C1299:C1312))</f>
        <v/>
      </c>
    </row>
    <row r="1294" spans="5:5" x14ac:dyDescent="0.25">
      <c r="E1294" t="str">
        <f>IF(C1294="","",(D1294+entrées!I1293)-SUMIF(facture!B1300:B1313,table_stock!C1294,facture!C1300:C1313))</f>
        <v/>
      </c>
    </row>
    <row r="1295" spans="5:5" x14ac:dyDescent="0.25">
      <c r="E1295" t="str">
        <f>IF(C1295="","",(D1295+entrées!I1294)-SUMIF(facture!B1301:B1314,table_stock!C1295,facture!C1301:C1314))</f>
        <v/>
      </c>
    </row>
    <row r="1296" spans="5:5" x14ac:dyDescent="0.25">
      <c r="E1296" t="str">
        <f>IF(C1296="","",(D1296+entrées!I1295)-SUMIF(facture!B1302:B1315,table_stock!C1296,facture!C1302:C1315))</f>
        <v/>
      </c>
    </row>
    <row r="1297" spans="5:5" x14ac:dyDescent="0.25">
      <c r="E1297" t="str">
        <f>IF(C1297="","",(D1297+entrées!I1296)-SUMIF(facture!B1303:B1316,table_stock!C1297,facture!C1303:C1316))</f>
        <v/>
      </c>
    </row>
    <row r="1298" spans="5:5" x14ac:dyDescent="0.25">
      <c r="E1298" t="str">
        <f>IF(C1298="","",(D1298+entrées!I1297)-SUMIF(facture!B1304:B1317,table_stock!C1298,facture!C1304:C1317))</f>
        <v/>
      </c>
    </row>
    <row r="1299" spans="5:5" x14ac:dyDescent="0.25">
      <c r="E1299" t="str">
        <f>IF(C1299="","",(D1299+entrées!I1298)-SUMIF(facture!B1305:B1318,table_stock!C1299,facture!C1305:C1318))</f>
        <v/>
      </c>
    </row>
    <row r="1300" spans="5:5" x14ac:dyDescent="0.25">
      <c r="E1300" t="str">
        <f>IF(C1300="","",(D1300+entrées!I1299)-SUMIF(facture!B1306:B1319,table_stock!C1300,facture!C1306:C1319))</f>
        <v/>
      </c>
    </row>
    <row r="1301" spans="5:5" x14ac:dyDescent="0.25">
      <c r="E1301" t="str">
        <f>IF(C1301="","",(D1301+entrées!I1300)-SUMIF(facture!B1307:B1320,table_stock!C1301,facture!C1307:C1320))</f>
        <v/>
      </c>
    </row>
    <row r="1302" spans="5:5" x14ac:dyDescent="0.25">
      <c r="E1302" t="str">
        <f>IF(C1302="","",(D1302+entrées!I1301)-SUMIF(facture!B1308:B1321,table_stock!C1302,facture!C1308:C1321))</f>
        <v/>
      </c>
    </row>
    <row r="1303" spans="5:5" x14ac:dyDescent="0.25">
      <c r="E1303" t="str">
        <f>IF(C1303="","",(D1303+entrées!I1302)-SUMIF(facture!B1309:B1322,table_stock!C1303,facture!C1309:C1322))</f>
        <v/>
      </c>
    </row>
    <row r="1304" spans="5:5" x14ac:dyDescent="0.25">
      <c r="E1304" t="str">
        <f>IF(C1304="","",(D1304+entrées!I1303)-SUMIF(facture!B1310:B1323,table_stock!C1304,facture!C1310:C1323))</f>
        <v/>
      </c>
    </row>
    <row r="1305" spans="5:5" x14ac:dyDescent="0.25">
      <c r="E1305" t="str">
        <f>IF(C1305="","",(D1305+entrées!I1304)-SUMIF(facture!B1311:B1324,table_stock!C1305,facture!C1311:C1324))</f>
        <v/>
      </c>
    </row>
    <row r="1306" spans="5:5" x14ac:dyDescent="0.25">
      <c r="E1306" t="str">
        <f>IF(C1306="","",(D1306+entrées!I1305)-SUMIF(facture!B1312:B1325,table_stock!C1306,facture!C1312:C1325))</f>
        <v/>
      </c>
    </row>
    <row r="1307" spans="5:5" x14ac:dyDescent="0.25">
      <c r="E1307" t="str">
        <f>IF(C1307="","",(D1307+entrées!I1306)-SUMIF(facture!B1313:B1326,table_stock!C1307,facture!C1313:C1326))</f>
        <v/>
      </c>
    </row>
    <row r="1308" spans="5:5" x14ac:dyDescent="0.25">
      <c r="E1308" t="str">
        <f>IF(C1308="","",(D1308+entrées!I1307)-SUMIF(facture!B1314:B1327,table_stock!C1308,facture!C1314:C1327))</f>
        <v/>
      </c>
    </row>
    <row r="1309" spans="5:5" x14ac:dyDescent="0.25">
      <c r="E1309" t="str">
        <f>IF(C1309="","",(D1309+entrées!I1308)-SUMIF(facture!B1315:B1328,table_stock!C1309,facture!C1315:C1328))</f>
        <v/>
      </c>
    </row>
    <row r="1310" spans="5:5" x14ac:dyDescent="0.25">
      <c r="E1310" t="str">
        <f>IF(C1310="","",(D1310+entrées!I1309)-SUMIF(facture!B1316:B1329,table_stock!C1310,facture!C1316:C1329))</f>
        <v/>
      </c>
    </row>
    <row r="1311" spans="5:5" x14ac:dyDescent="0.25">
      <c r="E1311" t="str">
        <f>IF(C1311="","",(D1311+entrées!I1310)-SUMIF(facture!B1317:B1330,table_stock!C1311,facture!C1317:C1330))</f>
        <v/>
      </c>
    </row>
    <row r="1312" spans="5:5" x14ac:dyDescent="0.25">
      <c r="E1312" t="str">
        <f>IF(C1312="","",(D1312+entrées!I1311)-SUMIF(facture!B1318:B1331,table_stock!C1312,facture!C1318:C1331))</f>
        <v/>
      </c>
    </row>
    <row r="1313" spans="5:5" x14ac:dyDescent="0.25">
      <c r="E1313" t="str">
        <f>IF(C1313="","",(D1313+entrées!I1312)-SUMIF(facture!B1319:B1332,table_stock!C1313,facture!C1319:C1332))</f>
        <v/>
      </c>
    </row>
    <row r="1314" spans="5:5" x14ac:dyDescent="0.25">
      <c r="E1314" t="str">
        <f>IF(C1314="","",(D1314+entrées!I1313)-SUMIF(facture!B1320:B1333,table_stock!C1314,facture!C1320:C1333))</f>
        <v/>
      </c>
    </row>
    <row r="1315" spans="5:5" x14ac:dyDescent="0.25">
      <c r="E1315" t="str">
        <f>IF(C1315="","",(D1315+entrées!I1314)-SUMIF(facture!B1321:B1334,table_stock!C1315,facture!C1321:C1334))</f>
        <v/>
      </c>
    </row>
    <row r="1316" spans="5:5" x14ac:dyDescent="0.25">
      <c r="E1316" t="str">
        <f>IF(C1316="","",(D1316+entrées!I1315)-SUMIF(facture!B1322:B1335,table_stock!C1316,facture!C1322:C1335))</f>
        <v/>
      </c>
    </row>
    <row r="1317" spans="5:5" x14ac:dyDescent="0.25">
      <c r="E1317" t="str">
        <f>IF(C1317="","",(D1317+entrées!I1316)-SUMIF(facture!B1323:B1336,table_stock!C1317,facture!C1323:C1336))</f>
        <v/>
      </c>
    </row>
    <row r="1318" spans="5:5" x14ac:dyDescent="0.25">
      <c r="E1318" t="str">
        <f>IF(C1318="","",(D1318+entrées!I1317)-SUMIF(facture!B1324:B1337,table_stock!C1318,facture!C1324:C1337))</f>
        <v/>
      </c>
    </row>
    <row r="1319" spans="5:5" x14ac:dyDescent="0.25">
      <c r="E1319" t="str">
        <f>IF(C1319="","",(D1319+entrées!I1318)-SUMIF(facture!B1325:B1338,table_stock!C1319,facture!C1325:C1338))</f>
        <v/>
      </c>
    </row>
    <row r="1320" spans="5:5" x14ac:dyDescent="0.25">
      <c r="E1320" t="str">
        <f>IF(C1320="","",(D1320+entrées!I1319)-SUMIF(facture!B1326:B1339,table_stock!C1320,facture!C1326:C1339))</f>
        <v/>
      </c>
    </row>
    <row r="1321" spans="5:5" x14ac:dyDescent="0.25">
      <c r="E1321" t="str">
        <f>IF(C1321="","",(D1321+entrées!I1320)-SUMIF(facture!B1327:B1340,table_stock!C1321,facture!C1327:C1340))</f>
        <v/>
      </c>
    </row>
    <row r="1322" spans="5:5" x14ac:dyDescent="0.25">
      <c r="E1322" t="str">
        <f>IF(C1322="","",(D1322+entrées!I1321)-SUMIF(facture!B1328:B1341,table_stock!C1322,facture!C1328:C1341))</f>
        <v/>
      </c>
    </row>
    <row r="1323" spans="5:5" x14ac:dyDescent="0.25">
      <c r="E1323" t="str">
        <f>IF(C1323="","",(D1323+entrées!I1322)-SUMIF(facture!B1329:B1342,table_stock!C1323,facture!C1329:C1342))</f>
        <v/>
      </c>
    </row>
    <row r="1324" spans="5:5" x14ac:dyDescent="0.25">
      <c r="E1324" t="str">
        <f>IF(C1324="","",(D1324+entrées!I1323)-SUMIF(facture!B1330:B1343,table_stock!C1324,facture!C1330:C1343))</f>
        <v/>
      </c>
    </row>
    <row r="1325" spans="5:5" x14ac:dyDescent="0.25">
      <c r="E1325" t="str">
        <f>IF(C1325="","",(D1325+entrées!I1324)-SUMIF(facture!B1331:B1344,table_stock!C1325,facture!C1331:C1344))</f>
        <v/>
      </c>
    </row>
    <row r="1326" spans="5:5" x14ac:dyDescent="0.25">
      <c r="E1326" t="str">
        <f>IF(C1326="","",(D1326+entrées!I1325)-SUMIF(facture!B1332:B1345,table_stock!C1326,facture!C1332:C1345))</f>
        <v/>
      </c>
    </row>
    <row r="1327" spans="5:5" x14ac:dyDescent="0.25">
      <c r="E1327" t="str">
        <f>IF(C1327="","",(D1327+entrées!I1326)-SUMIF(facture!B1333:B1346,table_stock!C1327,facture!C1333:C1346))</f>
        <v/>
      </c>
    </row>
    <row r="1328" spans="5:5" x14ac:dyDescent="0.25">
      <c r="E1328" t="str">
        <f>IF(C1328="","",(D1328+entrées!I1327)-SUMIF(facture!B1334:B1347,table_stock!C1328,facture!C1334:C1347))</f>
        <v/>
      </c>
    </row>
    <row r="1329" spans="5:5" x14ac:dyDescent="0.25">
      <c r="E1329" t="str">
        <f>IF(C1329="","",(D1329+entrées!I1328)-SUMIF(facture!B1335:B1348,table_stock!C1329,facture!C1335:C1348))</f>
        <v/>
      </c>
    </row>
    <row r="1330" spans="5:5" x14ac:dyDescent="0.25">
      <c r="E1330" t="str">
        <f>IF(C1330="","",(D1330+entrées!I1329)-SUMIF(facture!B1336:B1349,table_stock!C1330,facture!C1336:C1349))</f>
        <v/>
      </c>
    </row>
    <row r="1331" spans="5:5" x14ac:dyDescent="0.25">
      <c r="E1331" t="str">
        <f>IF(C1331="","",(D1331+entrées!I1330)-SUMIF(facture!B1337:B1350,table_stock!C1331,facture!C1337:C1350))</f>
        <v/>
      </c>
    </row>
    <row r="1332" spans="5:5" x14ac:dyDescent="0.25">
      <c r="E1332" t="str">
        <f>IF(C1332="","",(D1332+entrées!I1331)-SUMIF(facture!B1338:B1351,table_stock!C1332,facture!C1338:C1351))</f>
        <v/>
      </c>
    </row>
    <row r="1333" spans="5:5" x14ac:dyDescent="0.25">
      <c r="E1333" t="str">
        <f>IF(C1333="","",(D1333+entrées!I1332)-SUMIF(facture!B1339:B1352,table_stock!C1333,facture!C1339:C1352))</f>
        <v/>
      </c>
    </row>
    <row r="1334" spans="5:5" x14ac:dyDescent="0.25">
      <c r="E1334" t="str">
        <f>IF(C1334="","",(D1334+entrées!I1333)-SUMIF(facture!B1340:B1353,table_stock!C1334,facture!C1340:C1353))</f>
        <v/>
      </c>
    </row>
    <row r="1335" spans="5:5" x14ac:dyDescent="0.25">
      <c r="E1335" t="str">
        <f>IF(C1335="","",(D1335+entrées!I1334)-SUMIF(facture!B1341:B1354,table_stock!C1335,facture!C1341:C1354))</f>
        <v/>
      </c>
    </row>
    <row r="1336" spans="5:5" x14ac:dyDescent="0.25">
      <c r="E1336" t="str">
        <f>IF(C1336="","",(D1336+entrées!I1335)-SUMIF(facture!B1342:B1355,table_stock!C1336,facture!C1342:C1355))</f>
        <v/>
      </c>
    </row>
    <row r="1337" spans="5:5" x14ac:dyDescent="0.25">
      <c r="E1337" t="str">
        <f>IF(C1337="","",(D1337+entrées!I1336)-SUMIF(facture!B1343:B1356,table_stock!C1337,facture!C1343:C1356))</f>
        <v/>
      </c>
    </row>
    <row r="1338" spans="5:5" x14ac:dyDescent="0.25">
      <c r="E1338" t="str">
        <f>IF(C1338="","",(D1338+entrées!I1337)-SUMIF(facture!B1344:B1357,table_stock!C1338,facture!C1344:C1357))</f>
        <v/>
      </c>
    </row>
    <row r="1339" spans="5:5" x14ac:dyDescent="0.25">
      <c r="E1339" t="str">
        <f>IF(C1339="","",(D1339+entrées!I1338)-SUMIF(facture!B1345:B1358,table_stock!C1339,facture!C1345:C1358))</f>
        <v/>
      </c>
    </row>
    <row r="1340" spans="5:5" x14ac:dyDescent="0.25">
      <c r="E1340" t="str">
        <f>IF(C1340="","",(D1340+entrées!I1339)-SUMIF(facture!B1346:B1359,table_stock!C1340,facture!C1346:C1359))</f>
        <v/>
      </c>
    </row>
    <row r="1341" spans="5:5" x14ac:dyDescent="0.25">
      <c r="E1341" t="str">
        <f>IF(C1341="","",(D1341+entrées!I1340)-SUMIF(facture!B1347:B1360,table_stock!C1341,facture!C1347:C1360))</f>
        <v/>
      </c>
    </row>
    <row r="1342" spans="5:5" x14ac:dyDescent="0.25">
      <c r="E1342" t="str">
        <f>IF(C1342="","",(D1342+entrées!I1341)-SUMIF(facture!B1348:B1361,table_stock!C1342,facture!C1348:C1361))</f>
        <v/>
      </c>
    </row>
    <row r="1343" spans="5:5" x14ac:dyDescent="0.25">
      <c r="E1343" t="str">
        <f>IF(C1343="","",(D1343+entrées!I1342)-SUMIF(facture!B1349:B1362,table_stock!C1343,facture!C1349:C1362))</f>
        <v/>
      </c>
    </row>
    <row r="1344" spans="5:5" x14ac:dyDescent="0.25">
      <c r="E1344" t="str">
        <f>IF(C1344="","",(D1344+entrées!I1343)-SUMIF(facture!B1350:B1363,table_stock!C1344,facture!C1350:C1363))</f>
        <v/>
      </c>
    </row>
    <row r="1345" spans="5:5" x14ac:dyDescent="0.25">
      <c r="E1345" t="str">
        <f>IF(C1345="","",(D1345+entrées!I1344)-SUMIF(facture!B1351:B1364,table_stock!C1345,facture!C1351:C1364))</f>
        <v/>
      </c>
    </row>
    <row r="1346" spans="5:5" x14ac:dyDescent="0.25">
      <c r="E1346" t="str">
        <f>IF(C1346="","",(D1346+entrées!I1345)-SUMIF(facture!B1352:B1365,table_stock!C1346,facture!C1352:C1365))</f>
        <v/>
      </c>
    </row>
    <row r="1347" spans="5:5" x14ac:dyDescent="0.25">
      <c r="E1347" t="str">
        <f>IF(C1347="","",(D1347+entrées!I1346)-SUMIF(facture!B1353:B1366,table_stock!C1347,facture!C1353:C1366))</f>
        <v/>
      </c>
    </row>
    <row r="1348" spans="5:5" x14ac:dyDescent="0.25">
      <c r="E1348" t="str">
        <f>IF(C1348="","",(D1348+entrées!I1347)-SUMIF(facture!B1354:B1367,table_stock!C1348,facture!C1354:C1367))</f>
        <v/>
      </c>
    </row>
    <row r="1349" spans="5:5" x14ac:dyDescent="0.25">
      <c r="E1349" t="str">
        <f>IF(C1349="","",(D1349+entrées!I1348)-SUMIF(facture!B1355:B1368,table_stock!C1349,facture!C1355:C1368))</f>
        <v/>
      </c>
    </row>
    <row r="1350" spans="5:5" x14ac:dyDescent="0.25">
      <c r="E1350" t="str">
        <f>IF(C1350="","",(D1350+entrées!I1349)-SUMIF(facture!B1356:B1369,table_stock!C1350,facture!C1356:C1369))</f>
        <v/>
      </c>
    </row>
    <row r="1351" spans="5:5" x14ac:dyDescent="0.25">
      <c r="E1351" t="str">
        <f>IF(C1351="","",(D1351+entrées!I1350)-SUMIF(facture!B1357:B1370,table_stock!C1351,facture!C1357:C1370))</f>
        <v/>
      </c>
    </row>
    <row r="1352" spans="5:5" x14ac:dyDescent="0.25">
      <c r="E1352" t="str">
        <f>IF(C1352="","",(D1352+entrées!I1351)-SUMIF(facture!B1358:B1371,table_stock!C1352,facture!C1358:C1371))</f>
        <v/>
      </c>
    </row>
    <row r="1353" spans="5:5" x14ac:dyDescent="0.25">
      <c r="E1353" t="str">
        <f>IF(C1353="","",(D1353+entrées!I1352)-SUMIF(facture!B1359:B1372,table_stock!C1353,facture!C1359:C1372))</f>
        <v/>
      </c>
    </row>
    <row r="1354" spans="5:5" x14ac:dyDescent="0.25">
      <c r="E1354" t="str">
        <f>IF(C1354="","",(D1354+entrées!I1353)-SUMIF(facture!B1360:B1373,table_stock!C1354,facture!C1360:C1373))</f>
        <v/>
      </c>
    </row>
    <row r="1355" spans="5:5" x14ac:dyDescent="0.25">
      <c r="E1355" t="str">
        <f>IF(C1355="","",(D1355+entrées!I1354)-SUMIF(facture!B1361:B1374,table_stock!C1355,facture!C1361:C1374))</f>
        <v/>
      </c>
    </row>
    <row r="1356" spans="5:5" x14ac:dyDescent="0.25">
      <c r="E1356" t="str">
        <f>IF(C1356="","",(D1356+entrées!I1355)-SUMIF(facture!B1362:B1375,table_stock!C1356,facture!C1362:C1375))</f>
        <v/>
      </c>
    </row>
    <row r="1357" spans="5:5" x14ac:dyDescent="0.25">
      <c r="E1357" t="str">
        <f>IF(C1357="","",(D1357+entrées!I1356)-SUMIF(facture!B1363:B1376,table_stock!C1357,facture!C1363:C1376))</f>
        <v/>
      </c>
    </row>
    <row r="1358" spans="5:5" x14ac:dyDescent="0.25">
      <c r="E1358" t="str">
        <f>IF(C1358="","",(D1358+entrées!I1357)-SUMIF(facture!B1364:B1377,table_stock!C1358,facture!C1364:C1377))</f>
        <v/>
      </c>
    </row>
    <row r="1359" spans="5:5" x14ac:dyDescent="0.25">
      <c r="E1359" t="str">
        <f>IF(C1359="","",(D1359+entrées!I1358)-SUMIF(facture!B1365:B1378,table_stock!C1359,facture!C1365:C1378))</f>
        <v/>
      </c>
    </row>
    <row r="1360" spans="5:5" x14ac:dyDescent="0.25">
      <c r="E1360" t="str">
        <f>IF(C1360="","",(D1360+entrées!I1359)-SUMIF(facture!B1366:B1379,table_stock!C1360,facture!C1366:C1379))</f>
        <v/>
      </c>
    </row>
    <row r="1361" spans="5:5" x14ac:dyDescent="0.25">
      <c r="E1361" t="str">
        <f>IF(C1361="","",(D1361+entrées!I1360)-SUMIF(facture!B1367:B1380,table_stock!C1361,facture!C1367:C1380))</f>
        <v/>
      </c>
    </row>
    <row r="1362" spans="5:5" x14ac:dyDescent="0.25">
      <c r="E1362" t="str">
        <f>IF(C1362="","",(D1362+entrées!I1361)-SUMIF(facture!B1368:B1381,table_stock!C1362,facture!C1368:C1381))</f>
        <v/>
      </c>
    </row>
    <row r="1363" spans="5:5" x14ac:dyDescent="0.25">
      <c r="E1363" t="str">
        <f>IF(C1363="","",(D1363+entrées!I1362)-SUMIF(facture!B1369:B1382,table_stock!C1363,facture!C1369:C1382))</f>
        <v/>
      </c>
    </row>
    <row r="1364" spans="5:5" x14ac:dyDescent="0.25">
      <c r="E1364" t="str">
        <f>IF(C1364="","",(D1364+entrées!I1363)-SUMIF(facture!B1370:B1383,table_stock!C1364,facture!C1370:C1383))</f>
        <v/>
      </c>
    </row>
    <row r="1365" spans="5:5" x14ac:dyDescent="0.25">
      <c r="E1365" t="str">
        <f>IF(C1365="","",(D1365+entrées!I1364)-SUMIF(facture!B1371:B1384,table_stock!C1365,facture!C1371:C1384))</f>
        <v/>
      </c>
    </row>
    <row r="1366" spans="5:5" x14ac:dyDescent="0.25">
      <c r="E1366" t="str">
        <f>IF(C1366="","",(D1366+entrées!I1365)-SUMIF(facture!B1372:B1385,table_stock!C1366,facture!C1372:C1385))</f>
        <v/>
      </c>
    </row>
    <row r="1367" spans="5:5" x14ac:dyDescent="0.25">
      <c r="E1367" t="str">
        <f>IF(C1367="","",(D1367+entrées!I1366)-SUMIF(facture!B1373:B1386,table_stock!C1367,facture!C1373:C1386))</f>
        <v/>
      </c>
    </row>
    <row r="1368" spans="5:5" x14ac:dyDescent="0.25">
      <c r="E1368" t="str">
        <f>IF(C1368="","",(D1368+entrées!I1367)-SUMIF(facture!B1374:B1387,table_stock!C1368,facture!C1374:C1387))</f>
        <v/>
      </c>
    </row>
    <row r="1369" spans="5:5" x14ac:dyDescent="0.25">
      <c r="E1369" t="str">
        <f>IF(C1369="","",(D1369+entrées!I1368)-SUMIF(facture!B1375:B1388,table_stock!C1369,facture!C1375:C1388))</f>
        <v/>
      </c>
    </row>
    <row r="1370" spans="5:5" x14ac:dyDescent="0.25">
      <c r="E1370" t="str">
        <f>IF(C1370="","",(D1370+entrées!I1369)-SUMIF(facture!B1376:B1389,table_stock!C1370,facture!C1376:C1389))</f>
        <v/>
      </c>
    </row>
    <row r="1371" spans="5:5" x14ac:dyDescent="0.25">
      <c r="E1371" t="str">
        <f>IF(C1371="","",(D1371+entrées!I1370)-SUMIF(facture!B1377:B1390,table_stock!C1371,facture!C1377:C1390))</f>
        <v/>
      </c>
    </row>
    <row r="1372" spans="5:5" x14ac:dyDescent="0.25">
      <c r="E1372" t="str">
        <f>IF(C1372="","",(D1372+entrées!I1371)-SUMIF(facture!B1378:B1391,table_stock!C1372,facture!C1378:C1391))</f>
        <v/>
      </c>
    </row>
    <row r="1373" spans="5:5" x14ac:dyDescent="0.25">
      <c r="E1373" t="str">
        <f>IF(C1373="","",(D1373+entrées!I1372)-SUMIF(facture!B1379:B1392,table_stock!C1373,facture!C1379:C1392))</f>
        <v/>
      </c>
    </row>
    <row r="1374" spans="5:5" x14ac:dyDescent="0.25">
      <c r="E1374" t="str">
        <f>IF(C1374="","",(D1374+entrées!I1373)-SUMIF(facture!B1380:B1393,table_stock!C1374,facture!C1380:C1393))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76"/>
  <sheetViews>
    <sheetView workbookViewId="0">
      <selection activeCell="G4" sqref="G4"/>
    </sheetView>
  </sheetViews>
  <sheetFormatPr defaultRowHeight="15" x14ac:dyDescent="0.25"/>
  <cols>
    <col min="1" max="1" width="13.5703125" style="5" customWidth="1"/>
    <col min="2" max="2" width="9.140625" style="5"/>
    <col min="3" max="3" width="20.140625" customWidth="1"/>
    <col min="4" max="4" width="14.140625" customWidth="1"/>
    <col min="5" max="6" width="13.28515625" customWidth="1"/>
    <col min="7" max="7" width="13.42578125" customWidth="1"/>
    <col min="8" max="8" width="15.42578125" customWidth="1"/>
    <col min="9" max="9" width="20.85546875" style="5" customWidth="1"/>
    <col min="12" max="12" width="13" customWidth="1"/>
  </cols>
  <sheetData>
    <row r="1" spans="1:9" ht="64.5" customHeight="1" thickBot="1" x14ac:dyDescent="0.85">
      <c r="C1" s="9">
        <f ca="1">TODAY()</f>
        <v>42368</v>
      </c>
      <c r="D1" s="8" t="s">
        <v>24</v>
      </c>
    </row>
    <row r="2" spans="1:9" ht="24.75" thickTop="1" thickBot="1" x14ac:dyDescent="0.4">
      <c r="A2" s="66" t="s">
        <v>0</v>
      </c>
      <c r="B2" s="63" t="s">
        <v>1</v>
      </c>
      <c r="C2" s="44" t="s">
        <v>23</v>
      </c>
      <c r="D2" s="45"/>
      <c r="E2" s="45"/>
      <c r="F2" s="45"/>
      <c r="G2" s="45"/>
      <c r="H2" s="46"/>
      <c r="I2" s="47" t="s">
        <v>12</v>
      </c>
    </row>
    <row r="3" spans="1:9" ht="22.5" thickTop="1" thickBot="1" x14ac:dyDescent="0.4">
      <c r="A3" s="43"/>
      <c r="B3" s="10"/>
      <c r="C3" s="50" t="s">
        <v>25</v>
      </c>
      <c r="D3" s="49" t="s">
        <v>26</v>
      </c>
      <c r="E3" s="49" t="s">
        <v>27</v>
      </c>
      <c r="F3" s="49" t="s">
        <v>28</v>
      </c>
      <c r="G3" s="49" t="s">
        <v>29</v>
      </c>
      <c r="H3" s="49" t="s">
        <v>30</v>
      </c>
      <c r="I3" s="48"/>
    </row>
    <row r="4" spans="1:9" ht="19.5" thickTop="1" x14ac:dyDescent="0.3">
      <c r="A4" s="51" t="s">
        <v>4</v>
      </c>
      <c r="B4" s="64" t="s">
        <v>8</v>
      </c>
      <c r="C4" s="3">
        <v>5</v>
      </c>
      <c r="D4" s="3">
        <v>10</v>
      </c>
      <c r="E4" s="3">
        <v>5</v>
      </c>
      <c r="F4" s="3">
        <v>5</v>
      </c>
      <c r="G4" s="3"/>
      <c r="H4" s="3"/>
      <c r="I4" s="53">
        <f>SUM(C4:G4)</f>
        <v>25</v>
      </c>
    </row>
    <row r="5" spans="1:9" ht="18.75" x14ac:dyDescent="0.3">
      <c r="A5" s="51" t="s">
        <v>5</v>
      </c>
      <c r="B5" s="64" t="s">
        <v>9</v>
      </c>
      <c r="C5" s="2">
        <v>5</v>
      </c>
      <c r="D5" s="2">
        <v>2</v>
      </c>
      <c r="E5" s="2"/>
      <c r="F5" s="2"/>
      <c r="G5" s="2"/>
      <c r="H5" s="2"/>
      <c r="I5" s="53">
        <f t="shared" ref="I5:I7" si="0">SUM(C5:G5)</f>
        <v>7</v>
      </c>
    </row>
    <row r="6" spans="1:9" ht="18.75" x14ac:dyDescent="0.3">
      <c r="A6" s="51" t="s">
        <v>6</v>
      </c>
      <c r="B6" s="64" t="s">
        <v>10</v>
      </c>
      <c r="C6" s="2">
        <v>5</v>
      </c>
      <c r="D6" s="2"/>
      <c r="E6" s="2"/>
      <c r="F6" s="2"/>
      <c r="G6" s="2"/>
      <c r="H6" s="2"/>
      <c r="I6" s="53">
        <f t="shared" si="0"/>
        <v>5</v>
      </c>
    </row>
    <row r="7" spans="1:9" ht="18.75" x14ac:dyDescent="0.3">
      <c r="A7" s="51" t="s">
        <v>7</v>
      </c>
      <c r="B7" s="64" t="s">
        <v>11</v>
      </c>
      <c r="C7" s="2">
        <v>5</v>
      </c>
      <c r="D7" s="2"/>
      <c r="E7" s="2">
        <v>8</v>
      </c>
      <c r="F7" s="2"/>
      <c r="G7" s="2"/>
      <c r="H7" s="2"/>
      <c r="I7" s="53">
        <f t="shared" si="0"/>
        <v>13</v>
      </c>
    </row>
    <row r="8" spans="1:9" ht="18.75" x14ac:dyDescent="0.3">
      <c r="A8" s="51"/>
      <c r="B8" s="64"/>
      <c r="C8" s="2"/>
      <c r="D8" s="2"/>
      <c r="E8" s="2"/>
      <c r="F8" s="2"/>
      <c r="G8" s="2"/>
      <c r="H8" s="2"/>
      <c r="I8" s="53"/>
    </row>
    <row r="9" spans="1:9" ht="18.75" x14ac:dyDescent="0.3">
      <c r="A9" s="51"/>
      <c r="B9" s="64"/>
      <c r="C9" s="2"/>
      <c r="D9" s="2"/>
      <c r="E9" s="2"/>
      <c r="F9" s="2"/>
      <c r="G9" s="2"/>
      <c r="H9" s="2"/>
      <c r="I9" s="53"/>
    </row>
    <row r="10" spans="1:9" ht="18.75" x14ac:dyDescent="0.3">
      <c r="A10" s="51"/>
      <c r="B10" s="64"/>
      <c r="C10" s="2"/>
      <c r="D10" s="2"/>
      <c r="E10" s="2"/>
      <c r="F10" s="2"/>
      <c r="G10" s="2"/>
      <c r="H10" s="2"/>
      <c r="I10" s="53"/>
    </row>
    <row r="11" spans="1:9" ht="18.75" x14ac:dyDescent="0.3">
      <c r="A11" s="51"/>
      <c r="B11" s="64"/>
      <c r="C11" s="2"/>
      <c r="D11" s="2"/>
      <c r="E11" s="2"/>
      <c r="F11" s="2"/>
      <c r="G11" s="2"/>
      <c r="H11" s="2"/>
      <c r="I11" s="53"/>
    </row>
    <row r="12" spans="1:9" ht="18.75" x14ac:dyDescent="0.3">
      <c r="A12" s="51"/>
      <c r="B12" s="64"/>
      <c r="C12" s="2"/>
      <c r="D12" s="2"/>
      <c r="E12" s="2"/>
      <c r="F12" s="2"/>
      <c r="G12" s="2"/>
      <c r="H12" s="2"/>
      <c r="I12" s="53"/>
    </row>
    <row r="13" spans="1:9" ht="18.75" x14ac:dyDescent="0.3">
      <c r="A13" s="51"/>
      <c r="B13" s="64"/>
      <c r="C13" s="2"/>
      <c r="D13" s="2"/>
      <c r="E13" s="2"/>
      <c r="F13" s="2"/>
      <c r="G13" s="2"/>
      <c r="H13" s="2"/>
      <c r="I13" s="53"/>
    </row>
    <row r="14" spans="1:9" ht="18.75" x14ac:dyDescent="0.3">
      <c r="A14" s="51"/>
      <c r="B14" s="64"/>
      <c r="C14" s="2"/>
      <c r="D14" s="2"/>
      <c r="E14" s="2"/>
      <c r="F14" s="2"/>
      <c r="G14" s="2"/>
      <c r="H14" s="2"/>
      <c r="I14" s="53"/>
    </row>
    <row r="15" spans="1:9" ht="18.75" x14ac:dyDescent="0.3">
      <c r="A15" s="51"/>
      <c r="B15" s="64"/>
      <c r="C15" s="2"/>
      <c r="D15" s="2"/>
      <c r="E15" s="2"/>
      <c r="F15" s="2"/>
      <c r="G15" s="2"/>
      <c r="H15" s="2"/>
      <c r="I15" s="53"/>
    </row>
    <row r="16" spans="1:9" ht="18.75" x14ac:dyDescent="0.3">
      <c r="A16" s="51"/>
      <c r="B16" s="64"/>
      <c r="C16" s="2"/>
      <c r="D16" s="2"/>
      <c r="E16" s="2"/>
      <c r="F16" s="2"/>
      <c r="G16" s="2"/>
      <c r="H16" s="2"/>
      <c r="I16" s="53"/>
    </row>
    <row r="17" spans="1:9" ht="18.75" x14ac:dyDescent="0.3">
      <c r="A17" s="51"/>
      <c r="B17" s="64"/>
      <c r="C17" s="2"/>
      <c r="D17" s="2"/>
      <c r="E17" s="2"/>
      <c r="F17" s="2"/>
      <c r="G17" s="2"/>
      <c r="H17" s="2"/>
      <c r="I17" s="53"/>
    </row>
    <row r="18" spans="1:9" ht="18.75" x14ac:dyDescent="0.3">
      <c r="A18" s="51"/>
      <c r="B18" s="64"/>
      <c r="C18" s="2"/>
      <c r="D18" s="2"/>
      <c r="E18" s="2"/>
      <c r="F18" s="2"/>
      <c r="G18" s="2"/>
      <c r="H18" s="2"/>
      <c r="I18" s="53"/>
    </row>
    <row r="19" spans="1:9" ht="18.75" x14ac:dyDescent="0.3">
      <c r="A19" s="51"/>
      <c r="B19" s="64"/>
      <c r="C19" s="2"/>
      <c r="D19" s="2"/>
      <c r="E19" s="2"/>
      <c r="F19" s="2"/>
      <c r="G19" s="2"/>
      <c r="H19" s="2"/>
      <c r="I19" s="53"/>
    </row>
    <row r="20" spans="1:9" ht="18.75" x14ac:dyDescent="0.3">
      <c r="A20" s="51"/>
      <c r="B20" s="64"/>
      <c r="C20" s="2"/>
      <c r="D20" s="2"/>
      <c r="E20" s="2"/>
      <c r="F20" s="2"/>
      <c r="G20" s="2"/>
      <c r="H20" s="2"/>
      <c r="I20" s="53"/>
    </row>
    <row r="21" spans="1:9" ht="18.75" x14ac:dyDescent="0.3">
      <c r="A21" s="51"/>
      <c r="B21" s="64"/>
      <c r="C21" s="2"/>
      <c r="D21" s="2"/>
      <c r="E21" s="2"/>
      <c r="F21" s="2"/>
      <c r="G21" s="2"/>
      <c r="H21" s="2"/>
      <c r="I21" s="53"/>
    </row>
    <row r="22" spans="1:9" ht="18.75" x14ac:dyDescent="0.3">
      <c r="A22" s="51"/>
      <c r="B22" s="64"/>
      <c r="C22" s="2"/>
      <c r="D22" s="2"/>
      <c r="E22" s="2"/>
      <c r="F22" s="2"/>
      <c r="G22" s="2"/>
      <c r="H22" s="2"/>
      <c r="I22" s="53"/>
    </row>
    <row r="23" spans="1:9" ht="18.75" x14ac:dyDescent="0.3">
      <c r="A23" s="51"/>
      <c r="B23" s="64"/>
      <c r="C23" s="2"/>
      <c r="D23" s="2"/>
      <c r="E23" s="2"/>
      <c r="F23" s="2"/>
      <c r="G23" s="2"/>
      <c r="H23" s="2"/>
      <c r="I23" s="53"/>
    </row>
    <row r="24" spans="1:9" ht="18.75" x14ac:dyDescent="0.3">
      <c r="A24" s="51"/>
      <c r="B24" s="64"/>
      <c r="C24" s="2"/>
      <c r="D24" s="2"/>
      <c r="E24" s="2"/>
      <c r="F24" s="2"/>
      <c r="G24" s="2"/>
      <c r="H24" s="2"/>
      <c r="I24" s="53"/>
    </row>
    <row r="25" spans="1:9" ht="18.75" x14ac:dyDescent="0.3">
      <c r="A25" s="51"/>
      <c r="B25" s="64"/>
      <c r="C25" s="2"/>
      <c r="D25" s="2"/>
      <c r="E25" s="2"/>
      <c r="F25" s="2"/>
      <c r="G25" s="2"/>
      <c r="H25" s="2"/>
      <c r="I25" s="53"/>
    </row>
    <row r="26" spans="1:9" ht="18.75" x14ac:dyDescent="0.3">
      <c r="A26" s="51"/>
      <c r="B26" s="64"/>
      <c r="C26" s="2"/>
      <c r="D26" s="2"/>
      <c r="E26" s="2"/>
      <c r="F26" s="2"/>
      <c r="G26" s="2"/>
      <c r="H26" s="2"/>
      <c r="I26" s="53"/>
    </row>
    <row r="27" spans="1:9" ht="18.75" x14ac:dyDescent="0.3">
      <c r="A27" s="51"/>
      <c r="B27" s="64"/>
      <c r="C27" s="2"/>
      <c r="D27" s="2"/>
      <c r="E27" s="2"/>
      <c r="F27" s="2"/>
      <c r="G27" s="2"/>
      <c r="H27" s="2"/>
      <c r="I27" s="53"/>
    </row>
    <row r="28" spans="1:9" ht="18.75" x14ac:dyDescent="0.3">
      <c r="A28" s="51"/>
      <c r="B28" s="64"/>
      <c r="C28" s="2"/>
      <c r="D28" s="2"/>
      <c r="E28" s="2"/>
      <c r="F28" s="2"/>
      <c r="G28" s="2"/>
      <c r="H28" s="2"/>
      <c r="I28" s="53"/>
    </row>
    <row r="29" spans="1:9" ht="18.75" x14ac:dyDescent="0.3">
      <c r="A29" s="51"/>
      <c r="B29" s="64"/>
      <c r="C29" s="2"/>
      <c r="D29" s="2"/>
      <c r="E29" s="2"/>
      <c r="F29" s="2"/>
      <c r="G29" s="2"/>
      <c r="H29" s="2"/>
      <c r="I29" s="53"/>
    </row>
    <row r="30" spans="1:9" ht="18.75" x14ac:dyDescent="0.3">
      <c r="A30" s="51"/>
      <c r="B30" s="64"/>
      <c r="C30" s="2"/>
      <c r="D30" s="2"/>
      <c r="E30" s="2"/>
      <c r="F30" s="2"/>
      <c r="G30" s="2"/>
      <c r="H30" s="2"/>
      <c r="I30" s="53"/>
    </row>
    <row r="31" spans="1:9" ht="18.75" x14ac:dyDescent="0.3">
      <c r="A31" s="51"/>
      <c r="B31" s="64"/>
      <c r="C31" s="2"/>
      <c r="D31" s="2"/>
      <c r="E31" s="2"/>
      <c r="F31" s="2"/>
      <c r="G31" s="2"/>
      <c r="H31" s="2"/>
      <c r="I31" s="53"/>
    </row>
    <row r="32" spans="1:9" ht="18.75" x14ac:dyDescent="0.3">
      <c r="A32" s="51"/>
      <c r="B32" s="64"/>
      <c r="C32" s="2"/>
      <c r="D32" s="2"/>
      <c r="E32" s="2"/>
      <c r="F32" s="2"/>
      <c r="G32" s="2"/>
      <c r="H32" s="2"/>
      <c r="I32" s="53"/>
    </row>
    <row r="33" spans="1:9" ht="18.75" x14ac:dyDescent="0.3">
      <c r="A33" s="51"/>
      <c r="B33" s="64"/>
      <c r="C33" s="2"/>
      <c r="D33" s="2"/>
      <c r="E33" s="2"/>
      <c r="F33" s="2"/>
      <c r="G33" s="2"/>
      <c r="H33" s="2"/>
      <c r="I33" s="53"/>
    </row>
    <row r="34" spans="1:9" ht="18.75" x14ac:dyDescent="0.3">
      <c r="A34" s="51"/>
      <c r="B34" s="64"/>
      <c r="C34" s="2"/>
      <c r="D34" s="2"/>
      <c r="E34" s="2"/>
      <c r="F34" s="2"/>
      <c r="G34" s="2"/>
      <c r="H34" s="2"/>
      <c r="I34" s="53"/>
    </row>
    <row r="35" spans="1:9" ht="18.75" x14ac:dyDescent="0.3">
      <c r="A35" s="51"/>
      <c r="B35" s="64"/>
      <c r="C35" s="2"/>
      <c r="D35" s="2"/>
      <c r="E35" s="2"/>
      <c r="F35" s="2"/>
      <c r="G35" s="2"/>
      <c r="H35" s="2"/>
      <c r="I35" s="53"/>
    </row>
    <row r="36" spans="1:9" ht="18.75" x14ac:dyDescent="0.3">
      <c r="A36" s="51"/>
      <c r="B36" s="64"/>
      <c r="C36" s="2"/>
      <c r="D36" s="2"/>
      <c r="E36" s="2"/>
      <c r="F36" s="2"/>
      <c r="G36" s="2"/>
      <c r="H36" s="2"/>
      <c r="I36" s="53"/>
    </row>
    <row r="37" spans="1:9" ht="18.75" x14ac:dyDescent="0.3">
      <c r="A37" s="51"/>
      <c r="B37" s="64"/>
      <c r="C37" s="2"/>
      <c r="D37" s="2"/>
      <c r="E37" s="2"/>
      <c r="F37" s="2"/>
      <c r="G37" s="2"/>
      <c r="H37" s="2"/>
      <c r="I37" s="53"/>
    </row>
    <row r="38" spans="1:9" ht="18.75" x14ac:dyDescent="0.3">
      <c r="A38" s="51"/>
      <c r="B38" s="64"/>
      <c r="C38" s="2"/>
      <c r="D38" s="2"/>
      <c r="E38" s="2"/>
      <c r="F38" s="2"/>
      <c r="G38" s="2"/>
      <c r="H38" s="2"/>
      <c r="I38" s="53"/>
    </row>
    <row r="39" spans="1:9" ht="18.75" x14ac:dyDescent="0.3">
      <c r="A39" s="51"/>
      <c r="B39" s="64"/>
      <c r="C39" s="2"/>
      <c r="D39" s="2"/>
      <c r="E39" s="2"/>
      <c r="F39" s="2"/>
      <c r="G39" s="2"/>
      <c r="H39" s="2"/>
      <c r="I39" s="53"/>
    </row>
    <row r="40" spans="1:9" ht="18.75" x14ac:dyDescent="0.3">
      <c r="A40" s="51"/>
      <c r="B40" s="64"/>
      <c r="C40" s="2"/>
      <c r="D40" s="2"/>
      <c r="E40" s="2"/>
      <c r="F40" s="2"/>
      <c r="G40" s="2"/>
      <c r="H40" s="2"/>
      <c r="I40" s="53"/>
    </row>
    <row r="41" spans="1:9" ht="18.75" x14ac:dyDescent="0.3">
      <c r="A41" s="51"/>
      <c r="B41" s="64"/>
      <c r="C41" s="2"/>
      <c r="D41" s="2"/>
      <c r="E41" s="2"/>
      <c r="F41" s="2"/>
      <c r="G41" s="2"/>
      <c r="H41" s="2"/>
      <c r="I41" s="53"/>
    </row>
    <row r="42" spans="1:9" ht="18.75" x14ac:dyDescent="0.3">
      <c r="A42" s="51"/>
      <c r="B42" s="64"/>
      <c r="C42" s="2"/>
      <c r="D42" s="2"/>
      <c r="E42" s="2"/>
      <c r="F42" s="2"/>
      <c r="G42" s="2"/>
      <c r="H42" s="2"/>
      <c r="I42" s="53"/>
    </row>
    <row r="43" spans="1:9" ht="18.75" x14ac:dyDescent="0.3">
      <c r="A43" s="51"/>
      <c r="B43" s="64"/>
      <c r="C43" s="2"/>
      <c r="D43" s="2"/>
      <c r="E43" s="2"/>
      <c r="F43" s="2"/>
      <c r="G43" s="2"/>
      <c r="H43" s="2"/>
      <c r="I43" s="53"/>
    </row>
    <row r="44" spans="1:9" ht="18.75" x14ac:dyDescent="0.3">
      <c r="A44" s="51"/>
      <c r="B44" s="64"/>
      <c r="C44" s="2"/>
      <c r="D44" s="2"/>
      <c r="E44" s="2"/>
      <c r="F44" s="2"/>
      <c r="G44" s="2"/>
      <c r="H44" s="2"/>
      <c r="I44" s="53"/>
    </row>
    <row r="45" spans="1:9" ht="18.75" x14ac:dyDescent="0.3">
      <c r="A45" s="51"/>
      <c r="B45" s="64"/>
      <c r="C45" s="2"/>
      <c r="D45" s="2"/>
      <c r="E45" s="2"/>
      <c r="F45" s="2"/>
      <c r="G45" s="2"/>
      <c r="H45" s="2"/>
      <c r="I45" s="53"/>
    </row>
    <row r="46" spans="1:9" ht="18.75" x14ac:dyDescent="0.3">
      <c r="A46" s="51"/>
      <c r="B46" s="64"/>
      <c r="C46" s="2"/>
      <c r="D46" s="2"/>
      <c r="E46" s="2"/>
      <c r="F46" s="2"/>
      <c r="G46" s="2"/>
      <c r="H46" s="2"/>
      <c r="I46" s="53"/>
    </row>
    <row r="47" spans="1:9" ht="18.75" x14ac:dyDescent="0.3">
      <c r="A47" s="51"/>
      <c r="B47" s="64"/>
      <c r="C47" s="2"/>
      <c r="D47" s="2"/>
      <c r="E47" s="2"/>
      <c r="F47" s="2"/>
      <c r="G47" s="2"/>
      <c r="H47" s="2"/>
      <c r="I47" s="53"/>
    </row>
    <row r="48" spans="1:9" ht="18.75" x14ac:dyDescent="0.3">
      <c r="A48" s="51"/>
      <c r="B48" s="64"/>
      <c r="C48" s="2"/>
      <c r="D48" s="2"/>
      <c r="E48" s="2"/>
      <c r="F48" s="2"/>
      <c r="G48" s="2"/>
      <c r="H48" s="2"/>
      <c r="I48" s="53"/>
    </row>
    <row r="49" spans="1:9" ht="18.75" x14ac:dyDescent="0.3">
      <c r="A49" s="51"/>
      <c r="B49" s="64"/>
      <c r="C49" s="2"/>
      <c r="D49" s="2"/>
      <c r="E49" s="2"/>
      <c r="F49" s="2"/>
      <c r="G49" s="2"/>
      <c r="H49" s="2"/>
      <c r="I49" s="53"/>
    </row>
    <row r="50" spans="1:9" ht="18.75" x14ac:dyDescent="0.3">
      <c r="A50" s="51"/>
      <c r="B50" s="64"/>
      <c r="C50" s="2"/>
      <c r="D50" s="2"/>
      <c r="E50" s="2"/>
      <c r="F50" s="2"/>
      <c r="G50" s="2"/>
      <c r="H50" s="2"/>
      <c r="I50" s="53"/>
    </row>
    <row r="51" spans="1:9" ht="18.75" x14ac:dyDescent="0.3">
      <c r="A51" s="51"/>
      <c r="B51" s="64"/>
      <c r="C51" s="2"/>
      <c r="D51" s="2"/>
      <c r="E51" s="2"/>
      <c r="F51" s="2"/>
      <c r="G51" s="2"/>
      <c r="H51" s="2"/>
      <c r="I51" s="53"/>
    </row>
    <row r="52" spans="1:9" ht="18.75" x14ac:dyDescent="0.3">
      <c r="A52" s="51"/>
      <c r="B52" s="64"/>
      <c r="C52" s="2"/>
      <c r="D52" s="2"/>
      <c r="E52" s="2"/>
      <c r="F52" s="2"/>
      <c r="G52" s="2"/>
      <c r="H52" s="2"/>
      <c r="I52" s="53"/>
    </row>
    <row r="53" spans="1:9" ht="18.75" x14ac:dyDescent="0.3">
      <c r="A53" s="51"/>
      <c r="B53" s="64"/>
      <c r="C53" s="2"/>
      <c r="D53" s="2"/>
      <c r="E53" s="2"/>
      <c r="F53" s="2"/>
      <c r="G53" s="2"/>
      <c r="H53" s="2"/>
      <c r="I53" s="53"/>
    </row>
    <row r="54" spans="1:9" ht="18.75" x14ac:dyDescent="0.3">
      <c r="A54" s="51"/>
      <c r="B54" s="64"/>
      <c r="C54" s="2"/>
      <c r="D54" s="2"/>
      <c r="E54" s="2"/>
      <c r="F54" s="2"/>
      <c r="G54" s="2"/>
      <c r="H54" s="2"/>
      <c r="I54" s="53"/>
    </row>
    <row r="55" spans="1:9" ht="18.75" x14ac:dyDescent="0.3">
      <c r="A55" s="51"/>
      <c r="B55" s="64"/>
      <c r="C55" s="2"/>
      <c r="D55" s="2"/>
      <c r="E55" s="2"/>
      <c r="F55" s="2"/>
      <c r="G55" s="2"/>
      <c r="H55" s="2"/>
      <c r="I55" s="53"/>
    </row>
    <row r="56" spans="1:9" ht="18.75" x14ac:dyDescent="0.3">
      <c r="A56" s="51"/>
      <c r="B56" s="64"/>
      <c r="C56" s="2"/>
      <c r="D56" s="2"/>
      <c r="E56" s="2"/>
      <c r="F56" s="2"/>
      <c r="G56" s="2"/>
      <c r="H56" s="2"/>
      <c r="I56" s="53"/>
    </row>
    <row r="57" spans="1:9" ht="18.75" x14ac:dyDescent="0.3">
      <c r="A57" s="51"/>
      <c r="B57" s="64"/>
      <c r="C57" s="2"/>
      <c r="D57" s="2"/>
      <c r="E57" s="2"/>
      <c r="F57" s="2"/>
      <c r="G57" s="2"/>
      <c r="H57" s="2"/>
      <c r="I57" s="53"/>
    </row>
    <row r="58" spans="1:9" ht="18.75" x14ac:dyDescent="0.3">
      <c r="A58" s="51"/>
      <c r="B58" s="64"/>
      <c r="C58" s="2"/>
      <c r="D58" s="2"/>
      <c r="E58" s="2"/>
      <c r="F58" s="2"/>
      <c r="G58" s="2"/>
      <c r="H58" s="2"/>
      <c r="I58" s="53"/>
    </row>
    <row r="59" spans="1:9" ht="18.75" x14ac:dyDescent="0.3">
      <c r="A59" s="51"/>
      <c r="B59" s="64"/>
      <c r="C59" s="2"/>
      <c r="D59" s="2"/>
      <c r="E59" s="2"/>
      <c r="F59" s="2"/>
      <c r="G59" s="2"/>
      <c r="H59" s="2"/>
      <c r="I59" s="53"/>
    </row>
    <row r="60" spans="1:9" ht="18.75" x14ac:dyDescent="0.3">
      <c r="A60" s="51"/>
      <c r="B60" s="64"/>
      <c r="C60" s="2"/>
      <c r="D60" s="2"/>
      <c r="E60" s="2"/>
      <c r="F60" s="2"/>
      <c r="G60" s="2"/>
      <c r="H60" s="2"/>
      <c r="I60" s="53"/>
    </row>
    <row r="61" spans="1:9" ht="18.75" x14ac:dyDescent="0.3">
      <c r="A61" s="51"/>
      <c r="B61" s="64"/>
      <c r="C61" s="2"/>
      <c r="D61" s="2"/>
      <c r="E61" s="2"/>
      <c r="F61" s="2"/>
      <c r="G61" s="2"/>
      <c r="H61" s="2"/>
      <c r="I61" s="53"/>
    </row>
    <row r="62" spans="1:9" ht="18.75" x14ac:dyDescent="0.3">
      <c r="A62" s="51"/>
      <c r="B62" s="64"/>
      <c r="C62" s="2"/>
      <c r="D62" s="2"/>
      <c r="E62" s="2"/>
      <c r="F62" s="2"/>
      <c r="G62" s="2"/>
      <c r="H62" s="2"/>
      <c r="I62" s="53"/>
    </row>
    <row r="63" spans="1:9" ht="18.75" x14ac:dyDescent="0.3">
      <c r="A63" s="51"/>
      <c r="B63" s="64"/>
      <c r="C63" s="2"/>
      <c r="D63" s="2"/>
      <c r="E63" s="2"/>
      <c r="F63" s="2"/>
      <c r="G63" s="2"/>
      <c r="H63" s="2"/>
      <c r="I63" s="53"/>
    </row>
    <row r="64" spans="1:9" ht="18.75" x14ac:dyDescent="0.3">
      <c r="A64" s="51"/>
      <c r="B64" s="64"/>
      <c r="C64" s="2"/>
      <c r="D64" s="2"/>
      <c r="E64" s="2"/>
      <c r="F64" s="2"/>
      <c r="G64" s="2"/>
      <c r="H64" s="2"/>
      <c r="I64" s="53"/>
    </row>
    <row r="65" spans="1:9" ht="18.75" x14ac:dyDescent="0.3">
      <c r="A65" s="51"/>
      <c r="B65" s="64"/>
      <c r="C65" s="2"/>
      <c r="D65" s="2"/>
      <c r="E65" s="2"/>
      <c r="F65" s="2"/>
      <c r="G65" s="2"/>
      <c r="H65" s="2"/>
      <c r="I65" s="53"/>
    </row>
    <row r="66" spans="1:9" ht="18.75" x14ac:dyDescent="0.3">
      <c r="A66" s="51"/>
      <c r="B66" s="64"/>
      <c r="C66" s="2"/>
      <c r="D66" s="2"/>
      <c r="E66" s="2"/>
      <c r="F66" s="2"/>
      <c r="G66" s="2"/>
      <c r="H66" s="2"/>
      <c r="I66" s="53"/>
    </row>
    <row r="67" spans="1:9" ht="18.75" x14ac:dyDescent="0.3">
      <c r="A67" s="51"/>
      <c r="B67" s="64"/>
      <c r="C67" s="2"/>
      <c r="D67" s="2"/>
      <c r="E67" s="2"/>
      <c r="F67" s="2"/>
      <c r="G67" s="2"/>
      <c r="H67" s="2"/>
      <c r="I67" s="53"/>
    </row>
    <row r="68" spans="1:9" ht="18.75" x14ac:dyDescent="0.3">
      <c r="A68" s="51"/>
      <c r="B68" s="64"/>
      <c r="C68" s="2"/>
      <c r="D68" s="2"/>
      <c r="E68" s="2"/>
      <c r="F68" s="2"/>
      <c r="G68" s="2"/>
      <c r="H68" s="2"/>
      <c r="I68" s="53"/>
    </row>
    <row r="69" spans="1:9" ht="18.75" x14ac:dyDescent="0.3">
      <c r="A69" s="51"/>
      <c r="B69" s="64"/>
      <c r="C69" s="2"/>
      <c r="D69" s="2"/>
      <c r="E69" s="2"/>
      <c r="F69" s="2"/>
      <c r="G69" s="2"/>
      <c r="H69" s="2"/>
      <c r="I69" s="53"/>
    </row>
    <row r="70" spans="1:9" ht="18.75" x14ac:dyDescent="0.3">
      <c r="A70" s="51"/>
      <c r="B70" s="64"/>
      <c r="C70" s="2"/>
      <c r="D70" s="2"/>
      <c r="E70" s="2"/>
      <c r="F70" s="2"/>
      <c r="G70" s="2"/>
      <c r="H70" s="2"/>
      <c r="I70" s="53"/>
    </row>
    <row r="71" spans="1:9" ht="18.75" x14ac:dyDescent="0.3">
      <c r="A71" s="51"/>
      <c r="B71" s="64"/>
      <c r="C71" s="2"/>
      <c r="D71" s="2"/>
      <c r="E71" s="2"/>
      <c r="F71" s="2"/>
      <c r="G71" s="2"/>
      <c r="H71" s="2"/>
      <c r="I71" s="53"/>
    </row>
    <row r="72" spans="1:9" ht="18.75" x14ac:dyDescent="0.3">
      <c r="A72" s="51"/>
      <c r="B72" s="64"/>
      <c r="C72" s="2"/>
      <c r="D72" s="2"/>
      <c r="E72" s="2"/>
      <c r="F72" s="2"/>
      <c r="G72" s="2"/>
      <c r="H72" s="2"/>
      <c r="I72" s="53"/>
    </row>
    <row r="73" spans="1:9" ht="18.75" x14ac:dyDescent="0.3">
      <c r="A73" s="51"/>
      <c r="B73" s="64"/>
      <c r="C73" s="2"/>
      <c r="D73" s="2"/>
      <c r="E73" s="2"/>
      <c r="F73" s="2"/>
      <c r="G73" s="2"/>
      <c r="H73" s="2"/>
      <c r="I73" s="53"/>
    </row>
    <row r="74" spans="1:9" ht="18.75" x14ac:dyDescent="0.3">
      <c r="A74" s="51"/>
      <c r="B74" s="64"/>
      <c r="C74" s="2"/>
      <c r="D74" s="2"/>
      <c r="E74" s="2"/>
      <c r="F74" s="2"/>
      <c r="G74" s="2"/>
      <c r="H74" s="2"/>
      <c r="I74" s="53"/>
    </row>
    <row r="75" spans="1:9" ht="18.75" x14ac:dyDescent="0.3">
      <c r="A75" s="51"/>
      <c r="B75" s="64"/>
      <c r="C75" s="2"/>
      <c r="D75" s="2"/>
      <c r="E75" s="2"/>
      <c r="F75" s="2"/>
      <c r="G75" s="2"/>
      <c r="H75" s="2"/>
      <c r="I75" s="53"/>
    </row>
    <row r="76" spans="1:9" ht="18.75" x14ac:dyDescent="0.3">
      <c r="A76" s="51"/>
      <c r="B76" s="64"/>
      <c r="C76" s="2"/>
      <c r="D76" s="2"/>
      <c r="E76" s="2"/>
      <c r="F76" s="2"/>
      <c r="G76" s="2"/>
      <c r="H76" s="2"/>
      <c r="I76" s="53"/>
    </row>
    <row r="77" spans="1:9" ht="18.75" x14ac:dyDescent="0.3">
      <c r="A77" s="51"/>
      <c r="B77" s="64"/>
      <c r="C77" s="2"/>
      <c r="D77" s="2"/>
      <c r="E77" s="2"/>
      <c r="F77" s="2"/>
      <c r="G77" s="2"/>
      <c r="H77" s="2"/>
      <c r="I77" s="53"/>
    </row>
    <row r="78" spans="1:9" ht="18.75" x14ac:dyDescent="0.3">
      <c r="A78" s="51"/>
      <c r="B78" s="64"/>
      <c r="C78" s="2"/>
      <c r="D78" s="2"/>
      <c r="E78" s="2"/>
      <c r="F78" s="2"/>
      <c r="G78" s="2"/>
      <c r="H78" s="2"/>
      <c r="I78" s="53"/>
    </row>
    <row r="79" spans="1:9" ht="18.75" x14ac:dyDescent="0.3">
      <c r="A79" s="51"/>
      <c r="B79" s="64"/>
      <c r="C79" s="2"/>
      <c r="D79" s="2"/>
      <c r="E79" s="2"/>
      <c r="F79" s="2"/>
      <c r="G79" s="2"/>
      <c r="H79" s="2"/>
      <c r="I79" s="53"/>
    </row>
    <row r="80" spans="1:9" ht="18.75" x14ac:dyDescent="0.3">
      <c r="A80" s="51"/>
      <c r="B80" s="64"/>
      <c r="C80" s="2"/>
      <c r="D80" s="2"/>
      <c r="E80" s="2"/>
      <c r="F80" s="2"/>
      <c r="G80" s="2"/>
      <c r="H80" s="2"/>
      <c r="I80" s="53"/>
    </row>
    <row r="81" spans="1:9" ht="18.75" x14ac:dyDescent="0.3">
      <c r="A81" s="51"/>
      <c r="B81" s="64"/>
      <c r="C81" s="2"/>
      <c r="D81" s="2"/>
      <c r="E81" s="2"/>
      <c r="F81" s="2"/>
      <c r="G81" s="2"/>
      <c r="H81" s="2"/>
      <c r="I81" s="53"/>
    </row>
    <row r="82" spans="1:9" ht="18.75" x14ac:dyDescent="0.3">
      <c r="A82" s="51"/>
      <c r="B82" s="64"/>
      <c r="C82" s="2"/>
      <c r="D82" s="2"/>
      <c r="E82" s="2"/>
      <c r="F82" s="2"/>
      <c r="G82" s="2"/>
      <c r="H82" s="2"/>
      <c r="I82" s="53"/>
    </row>
    <row r="83" spans="1:9" ht="18.75" x14ac:dyDescent="0.3">
      <c r="A83" s="51"/>
      <c r="B83" s="64"/>
      <c r="C83" s="2"/>
      <c r="D83" s="2"/>
      <c r="E83" s="2"/>
      <c r="F83" s="2"/>
      <c r="G83" s="2"/>
      <c r="H83" s="2"/>
      <c r="I83" s="53"/>
    </row>
    <row r="84" spans="1:9" ht="18.75" x14ac:dyDescent="0.3">
      <c r="A84" s="51"/>
      <c r="B84" s="64"/>
      <c r="C84" s="2"/>
      <c r="D84" s="2"/>
      <c r="E84" s="2"/>
      <c r="F84" s="2"/>
      <c r="G84" s="2"/>
      <c r="H84" s="2"/>
      <c r="I84" s="53"/>
    </row>
    <row r="85" spans="1:9" ht="18.75" x14ac:dyDescent="0.3">
      <c r="A85" s="51"/>
      <c r="B85" s="64"/>
      <c r="C85" s="2"/>
      <c r="D85" s="2"/>
      <c r="E85" s="2"/>
      <c r="F85" s="2"/>
      <c r="G85" s="2"/>
      <c r="H85" s="2"/>
      <c r="I85" s="53"/>
    </row>
    <row r="86" spans="1:9" ht="18.75" x14ac:dyDescent="0.3">
      <c r="A86" s="51"/>
      <c r="B86" s="64"/>
      <c r="C86" s="2"/>
      <c r="D86" s="2"/>
      <c r="E86" s="2"/>
      <c r="F86" s="2"/>
      <c r="G86" s="2"/>
      <c r="H86" s="2"/>
      <c r="I86" s="53"/>
    </row>
    <row r="87" spans="1:9" ht="18.75" x14ac:dyDescent="0.3">
      <c r="A87" s="51"/>
      <c r="B87" s="64"/>
      <c r="C87" s="2"/>
      <c r="D87" s="2"/>
      <c r="E87" s="2"/>
      <c r="F87" s="2"/>
      <c r="G87" s="2"/>
      <c r="H87" s="2"/>
      <c r="I87" s="53"/>
    </row>
    <row r="88" spans="1:9" ht="18.75" x14ac:dyDescent="0.3">
      <c r="A88" s="51"/>
      <c r="B88" s="64"/>
      <c r="C88" s="2"/>
      <c r="D88" s="2"/>
      <c r="E88" s="2"/>
      <c r="F88" s="2"/>
      <c r="G88" s="2"/>
      <c r="H88" s="2"/>
      <c r="I88" s="53"/>
    </row>
    <row r="89" spans="1:9" ht="18.75" x14ac:dyDescent="0.3">
      <c r="A89" s="51"/>
      <c r="B89" s="64"/>
      <c r="C89" s="2"/>
      <c r="D89" s="2"/>
      <c r="E89" s="2"/>
      <c r="F89" s="2"/>
      <c r="G89" s="2"/>
      <c r="H89" s="2"/>
      <c r="I89" s="53"/>
    </row>
    <row r="90" spans="1:9" ht="18.75" x14ac:dyDescent="0.3">
      <c r="A90" s="51"/>
      <c r="B90" s="64"/>
      <c r="C90" s="2"/>
      <c r="D90" s="2"/>
      <c r="E90" s="2"/>
      <c r="F90" s="2"/>
      <c r="G90" s="2"/>
      <c r="H90" s="2"/>
      <c r="I90" s="53"/>
    </row>
    <row r="91" spans="1:9" ht="18.75" x14ac:dyDescent="0.3">
      <c r="A91" s="51"/>
      <c r="B91" s="64"/>
      <c r="C91" s="2"/>
      <c r="D91" s="2"/>
      <c r="E91" s="2"/>
      <c r="F91" s="2"/>
      <c r="G91" s="2"/>
      <c r="H91" s="2"/>
      <c r="I91" s="53"/>
    </row>
    <row r="92" spans="1:9" ht="18.75" x14ac:dyDescent="0.3">
      <c r="A92" s="51"/>
      <c r="B92" s="64"/>
      <c r="C92" s="2"/>
      <c r="D92" s="2"/>
      <c r="E92" s="2"/>
      <c r="F92" s="2"/>
      <c r="G92" s="2"/>
      <c r="H92" s="2"/>
      <c r="I92" s="53"/>
    </row>
    <row r="93" spans="1:9" ht="18.75" x14ac:dyDescent="0.3">
      <c r="A93" s="51"/>
      <c r="B93" s="64"/>
      <c r="C93" s="2"/>
      <c r="D93" s="2"/>
      <c r="E93" s="2"/>
      <c r="F93" s="2"/>
      <c r="G93" s="2"/>
      <c r="H93" s="2"/>
      <c r="I93" s="53"/>
    </row>
    <row r="94" spans="1:9" ht="18.75" x14ac:dyDescent="0.3">
      <c r="A94" s="51"/>
      <c r="B94" s="64"/>
      <c r="C94" s="2"/>
      <c r="D94" s="2"/>
      <c r="E94" s="2"/>
      <c r="F94" s="2"/>
      <c r="G94" s="2"/>
      <c r="H94" s="2"/>
      <c r="I94" s="53"/>
    </row>
    <row r="95" spans="1:9" ht="18.75" x14ac:dyDescent="0.3">
      <c r="A95" s="51"/>
      <c r="B95" s="64"/>
      <c r="C95" s="2"/>
      <c r="D95" s="2"/>
      <c r="E95" s="2"/>
      <c r="F95" s="2"/>
      <c r="G95" s="2"/>
      <c r="H95" s="2"/>
      <c r="I95" s="53"/>
    </row>
    <row r="96" spans="1:9" ht="18.75" x14ac:dyDescent="0.3">
      <c r="A96" s="51"/>
      <c r="B96" s="64"/>
      <c r="C96" s="2"/>
      <c r="D96" s="2"/>
      <c r="E96" s="2"/>
      <c r="F96" s="2"/>
      <c r="G96" s="2"/>
      <c r="H96" s="2"/>
      <c r="I96" s="53"/>
    </row>
    <row r="97" spans="1:9" ht="18.75" x14ac:dyDescent="0.3">
      <c r="A97" s="51"/>
      <c r="B97" s="64"/>
      <c r="C97" s="2"/>
      <c r="D97" s="2"/>
      <c r="E97" s="2"/>
      <c r="F97" s="2"/>
      <c r="G97" s="2"/>
      <c r="H97" s="2"/>
      <c r="I97" s="53"/>
    </row>
    <row r="98" spans="1:9" ht="18.75" x14ac:dyDescent="0.3">
      <c r="A98" s="51"/>
      <c r="B98" s="64"/>
      <c r="C98" s="2"/>
      <c r="D98" s="2"/>
      <c r="E98" s="2"/>
      <c r="F98" s="2"/>
      <c r="G98" s="2"/>
      <c r="H98" s="2"/>
      <c r="I98" s="53"/>
    </row>
    <row r="99" spans="1:9" ht="18.75" x14ac:dyDescent="0.3">
      <c r="A99" s="51"/>
      <c r="B99" s="64"/>
      <c r="C99" s="2"/>
      <c r="D99" s="2"/>
      <c r="E99" s="2"/>
      <c r="F99" s="2"/>
      <c r="G99" s="2"/>
      <c r="H99" s="2"/>
      <c r="I99" s="53"/>
    </row>
    <row r="100" spans="1:9" ht="18.75" x14ac:dyDescent="0.3">
      <c r="A100" s="51"/>
      <c r="B100" s="64"/>
      <c r="C100" s="2"/>
      <c r="D100" s="2"/>
      <c r="E100" s="2"/>
      <c r="F100" s="2"/>
      <c r="G100" s="2"/>
      <c r="H100" s="2"/>
      <c r="I100" s="53"/>
    </row>
    <row r="101" spans="1:9" ht="18.75" x14ac:dyDescent="0.3">
      <c r="A101" s="51"/>
      <c r="B101" s="64"/>
      <c r="C101" s="2"/>
      <c r="D101" s="2"/>
      <c r="E101" s="2"/>
      <c r="F101" s="2"/>
      <c r="G101" s="2"/>
      <c r="H101" s="2"/>
      <c r="I101" s="53"/>
    </row>
    <row r="102" spans="1:9" ht="18.75" x14ac:dyDescent="0.3">
      <c r="A102" s="51"/>
      <c r="B102" s="64"/>
      <c r="C102" s="2"/>
      <c r="D102" s="2"/>
      <c r="E102" s="2"/>
      <c r="F102" s="2"/>
      <c r="G102" s="2"/>
      <c r="H102" s="2"/>
      <c r="I102" s="53"/>
    </row>
    <row r="103" spans="1:9" ht="18.75" x14ac:dyDescent="0.3">
      <c r="A103" s="51"/>
      <c r="B103" s="64"/>
      <c r="C103" s="2"/>
      <c r="D103" s="2"/>
      <c r="E103" s="2"/>
      <c r="F103" s="2"/>
      <c r="G103" s="2"/>
      <c r="H103" s="2"/>
      <c r="I103" s="53"/>
    </row>
    <row r="104" spans="1:9" ht="18.75" x14ac:dyDescent="0.3">
      <c r="A104" s="51"/>
      <c r="B104" s="64"/>
      <c r="C104" s="2"/>
      <c r="D104" s="2"/>
      <c r="E104" s="2"/>
      <c r="F104" s="2"/>
      <c r="G104" s="2"/>
      <c r="H104" s="2"/>
      <c r="I104" s="53"/>
    </row>
    <row r="105" spans="1:9" ht="18.75" x14ac:dyDescent="0.3">
      <c r="A105" s="51"/>
      <c r="B105" s="64"/>
      <c r="C105" s="2"/>
      <c r="D105" s="2"/>
      <c r="E105" s="2"/>
      <c r="F105" s="2"/>
      <c r="G105" s="2"/>
      <c r="H105" s="2"/>
      <c r="I105" s="53"/>
    </row>
    <row r="106" spans="1:9" ht="18.75" x14ac:dyDescent="0.3">
      <c r="A106" s="51"/>
      <c r="B106" s="64"/>
      <c r="C106" s="2"/>
      <c r="D106" s="2"/>
      <c r="E106" s="2"/>
      <c r="F106" s="2"/>
      <c r="G106" s="2"/>
      <c r="H106" s="2"/>
      <c r="I106" s="53"/>
    </row>
    <row r="107" spans="1:9" ht="18.75" x14ac:dyDescent="0.3">
      <c r="A107" s="51"/>
      <c r="B107" s="64"/>
      <c r="C107" s="2"/>
      <c r="D107" s="2"/>
      <c r="E107" s="2"/>
      <c r="F107" s="2"/>
      <c r="G107" s="2"/>
      <c r="H107" s="2"/>
      <c r="I107" s="53"/>
    </row>
    <row r="108" spans="1:9" ht="18.75" x14ac:dyDescent="0.3">
      <c r="A108" s="51"/>
      <c r="B108" s="64"/>
      <c r="C108" s="2"/>
      <c r="D108" s="2"/>
      <c r="E108" s="2"/>
      <c r="F108" s="2"/>
      <c r="G108" s="2"/>
      <c r="H108" s="2"/>
      <c r="I108" s="53"/>
    </row>
    <row r="109" spans="1:9" ht="18.75" x14ac:dyDescent="0.3">
      <c r="A109" s="51"/>
      <c r="B109" s="64"/>
      <c r="C109" s="2"/>
      <c r="D109" s="2"/>
      <c r="E109" s="2"/>
      <c r="F109" s="2"/>
      <c r="G109" s="2"/>
      <c r="H109" s="2"/>
      <c r="I109" s="53"/>
    </row>
    <row r="110" spans="1:9" ht="18.75" x14ac:dyDescent="0.3">
      <c r="A110" s="51"/>
      <c r="B110" s="64"/>
      <c r="C110" s="2"/>
      <c r="D110" s="2"/>
      <c r="E110" s="2"/>
      <c r="F110" s="2"/>
      <c r="G110" s="2"/>
      <c r="H110" s="2"/>
      <c r="I110" s="53"/>
    </row>
    <row r="111" spans="1:9" ht="18.75" x14ac:dyDescent="0.3">
      <c r="A111" s="51"/>
      <c r="B111" s="64"/>
      <c r="C111" s="2"/>
      <c r="D111" s="2"/>
      <c r="E111" s="2"/>
      <c r="F111" s="2"/>
      <c r="G111" s="2"/>
      <c r="H111" s="2"/>
      <c r="I111" s="53"/>
    </row>
    <row r="112" spans="1:9" ht="18.75" x14ac:dyDescent="0.3">
      <c r="A112" s="51"/>
      <c r="B112" s="64"/>
      <c r="C112" s="2"/>
      <c r="D112" s="2"/>
      <c r="E112" s="2"/>
      <c r="F112" s="2"/>
      <c r="G112" s="2"/>
      <c r="H112" s="2"/>
      <c r="I112" s="53"/>
    </row>
    <row r="113" spans="1:9" ht="18.75" x14ac:dyDescent="0.3">
      <c r="A113" s="51"/>
      <c r="B113" s="64"/>
      <c r="C113" s="2"/>
      <c r="D113" s="2"/>
      <c r="E113" s="2"/>
      <c r="F113" s="2"/>
      <c r="G113" s="2"/>
      <c r="H113" s="2"/>
      <c r="I113" s="53"/>
    </row>
    <row r="114" spans="1:9" ht="18.75" x14ac:dyDescent="0.3">
      <c r="A114" s="51"/>
      <c r="B114" s="64"/>
      <c r="C114" s="2"/>
      <c r="D114" s="2"/>
      <c r="E114" s="2"/>
      <c r="F114" s="2"/>
      <c r="G114" s="2"/>
      <c r="H114" s="2"/>
      <c r="I114" s="53"/>
    </row>
    <row r="115" spans="1:9" ht="18.75" x14ac:dyDescent="0.3">
      <c r="A115" s="51"/>
      <c r="B115" s="64"/>
      <c r="C115" s="2"/>
      <c r="D115" s="2"/>
      <c r="E115" s="2"/>
      <c r="F115" s="2"/>
      <c r="G115" s="2"/>
      <c r="H115" s="2"/>
      <c r="I115" s="53"/>
    </row>
    <row r="116" spans="1:9" ht="18.75" x14ac:dyDescent="0.3">
      <c r="A116" s="51"/>
      <c r="B116" s="64"/>
      <c r="C116" s="2"/>
      <c r="D116" s="2"/>
      <c r="E116" s="2"/>
      <c r="F116" s="2"/>
      <c r="G116" s="2"/>
      <c r="H116" s="2"/>
      <c r="I116" s="53"/>
    </row>
    <row r="117" spans="1:9" ht="18.75" x14ac:dyDescent="0.3">
      <c r="A117" s="51"/>
      <c r="B117" s="64"/>
      <c r="C117" s="2"/>
      <c r="D117" s="2"/>
      <c r="E117" s="2"/>
      <c r="F117" s="2"/>
      <c r="G117" s="2"/>
      <c r="H117" s="2"/>
      <c r="I117" s="53"/>
    </row>
    <row r="118" spans="1:9" ht="18.75" x14ac:dyDescent="0.3">
      <c r="A118" s="51"/>
      <c r="B118" s="64"/>
      <c r="C118" s="2"/>
      <c r="D118" s="2"/>
      <c r="E118" s="2"/>
      <c r="F118" s="2"/>
      <c r="G118" s="2"/>
      <c r="H118" s="2"/>
      <c r="I118" s="53"/>
    </row>
    <row r="119" spans="1:9" ht="18.75" x14ac:dyDescent="0.3">
      <c r="A119" s="51"/>
      <c r="B119" s="64"/>
      <c r="C119" s="2"/>
      <c r="D119" s="2"/>
      <c r="E119" s="2"/>
      <c r="F119" s="2"/>
      <c r="G119" s="2"/>
      <c r="H119" s="2"/>
      <c r="I119" s="53"/>
    </row>
    <row r="120" spans="1:9" ht="18.75" x14ac:dyDescent="0.3">
      <c r="A120" s="51"/>
      <c r="B120" s="64"/>
      <c r="C120" s="2"/>
      <c r="D120" s="2"/>
      <c r="E120" s="2"/>
      <c r="F120" s="2"/>
      <c r="G120" s="2"/>
      <c r="H120" s="2"/>
      <c r="I120" s="53"/>
    </row>
    <row r="121" spans="1:9" ht="18.75" x14ac:dyDescent="0.3">
      <c r="A121" s="51"/>
      <c r="B121" s="64"/>
      <c r="C121" s="2"/>
      <c r="D121" s="2"/>
      <c r="E121" s="2"/>
      <c r="F121" s="2"/>
      <c r="G121" s="2"/>
      <c r="H121" s="2"/>
      <c r="I121" s="53"/>
    </row>
    <row r="122" spans="1:9" ht="18.75" x14ac:dyDescent="0.3">
      <c r="A122" s="51"/>
      <c r="B122" s="64"/>
      <c r="C122" s="2"/>
      <c r="D122" s="2"/>
      <c r="E122" s="2"/>
      <c r="F122" s="2"/>
      <c r="G122" s="2"/>
      <c r="H122" s="2"/>
      <c r="I122" s="53"/>
    </row>
    <row r="123" spans="1:9" ht="18.75" x14ac:dyDescent="0.3">
      <c r="A123" s="51"/>
      <c r="B123" s="64"/>
      <c r="C123" s="2"/>
      <c r="D123" s="2"/>
      <c r="E123" s="2"/>
      <c r="F123" s="2"/>
      <c r="G123" s="2"/>
      <c r="H123" s="2"/>
      <c r="I123" s="53"/>
    </row>
    <row r="124" spans="1:9" ht="18.75" x14ac:dyDescent="0.3">
      <c r="A124" s="51"/>
      <c r="B124" s="64"/>
      <c r="C124" s="2"/>
      <c r="D124" s="2"/>
      <c r="E124" s="2"/>
      <c r="F124" s="2"/>
      <c r="G124" s="2"/>
      <c r="H124" s="2"/>
      <c r="I124" s="53"/>
    </row>
    <row r="125" spans="1:9" ht="18.75" x14ac:dyDescent="0.3">
      <c r="A125" s="51"/>
      <c r="B125" s="64"/>
      <c r="C125" s="2"/>
      <c r="D125" s="2"/>
      <c r="E125" s="2"/>
      <c r="F125" s="2"/>
      <c r="G125" s="2"/>
      <c r="H125" s="2"/>
      <c r="I125" s="53"/>
    </row>
    <row r="126" spans="1:9" ht="18.75" x14ac:dyDescent="0.3">
      <c r="A126" s="51"/>
      <c r="B126" s="64"/>
      <c r="C126" s="2"/>
      <c r="D126" s="2"/>
      <c r="E126" s="2"/>
      <c r="F126" s="2"/>
      <c r="G126" s="2"/>
      <c r="H126" s="2"/>
      <c r="I126" s="53"/>
    </row>
    <row r="127" spans="1:9" ht="18.75" x14ac:dyDescent="0.3">
      <c r="A127" s="51"/>
      <c r="B127" s="64"/>
      <c r="C127" s="2"/>
      <c r="D127" s="2"/>
      <c r="E127" s="2"/>
      <c r="F127" s="2"/>
      <c r="G127" s="2"/>
      <c r="H127" s="2"/>
      <c r="I127" s="53"/>
    </row>
    <row r="128" spans="1:9" ht="18.75" x14ac:dyDescent="0.3">
      <c r="A128" s="51"/>
      <c r="B128" s="64"/>
      <c r="C128" s="2"/>
      <c r="D128" s="2"/>
      <c r="E128" s="2"/>
      <c r="F128" s="2"/>
      <c r="G128" s="2"/>
      <c r="H128" s="2"/>
      <c r="I128" s="53"/>
    </row>
    <row r="129" spans="1:9" ht="18.75" x14ac:dyDescent="0.3">
      <c r="A129" s="51"/>
      <c r="B129" s="64"/>
      <c r="C129" s="2"/>
      <c r="D129" s="2"/>
      <c r="E129" s="2"/>
      <c r="F129" s="2"/>
      <c r="G129" s="2"/>
      <c r="H129" s="2"/>
      <c r="I129" s="53"/>
    </row>
    <row r="130" spans="1:9" ht="18.75" x14ac:dyDescent="0.3">
      <c r="A130" s="51"/>
      <c r="B130" s="64"/>
      <c r="C130" s="2"/>
      <c r="D130" s="2"/>
      <c r="E130" s="2"/>
      <c r="F130" s="2"/>
      <c r="G130" s="2"/>
      <c r="H130" s="2"/>
      <c r="I130" s="53"/>
    </row>
    <row r="131" spans="1:9" ht="18.75" x14ac:dyDescent="0.3">
      <c r="A131" s="51"/>
      <c r="B131" s="64"/>
      <c r="C131" s="2"/>
      <c r="D131" s="2"/>
      <c r="E131" s="2"/>
      <c r="F131" s="2"/>
      <c r="G131" s="2"/>
      <c r="H131" s="2"/>
      <c r="I131" s="53"/>
    </row>
    <row r="132" spans="1:9" ht="18.75" x14ac:dyDescent="0.3">
      <c r="A132" s="51"/>
      <c r="B132" s="64"/>
      <c r="C132" s="2"/>
      <c r="D132" s="2"/>
      <c r="E132" s="2"/>
      <c r="F132" s="2"/>
      <c r="G132" s="2"/>
      <c r="H132" s="2"/>
      <c r="I132" s="53"/>
    </row>
    <row r="133" spans="1:9" ht="18.75" x14ac:dyDescent="0.3">
      <c r="A133" s="51"/>
      <c r="B133" s="64"/>
      <c r="C133" s="2"/>
      <c r="D133" s="2"/>
      <c r="E133" s="2"/>
      <c r="F133" s="2"/>
      <c r="G133" s="2"/>
      <c r="H133" s="2"/>
      <c r="I133" s="53"/>
    </row>
    <row r="134" spans="1:9" ht="18.75" x14ac:dyDescent="0.3">
      <c r="A134" s="51"/>
      <c r="B134" s="64"/>
      <c r="C134" s="2"/>
      <c r="D134" s="2"/>
      <c r="E134" s="2"/>
      <c r="F134" s="2"/>
      <c r="G134" s="2"/>
      <c r="H134" s="2"/>
      <c r="I134" s="53"/>
    </row>
    <row r="135" spans="1:9" ht="18.75" x14ac:dyDescent="0.3">
      <c r="A135" s="51"/>
      <c r="B135" s="64"/>
      <c r="C135" s="2"/>
      <c r="D135" s="2"/>
      <c r="E135" s="2"/>
      <c r="F135" s="2"/>
      <c r="G135" s="2"/>
      <c r="H135" s="2"/>
      <c r="I135" s="53"/>
    </row>
    <row r="136" spans="1:9" ht="18.75" x14ac:dyDescent="0.3">
      <c r="A136" s="51"/>
      <c r="B136" s="64"/>
      <c r="C136" s="2"/>
      <c r="D136" s="2"/>
      <c r="E136" s="2"/>
      <c r="F136" s="2"/>
      <c r="G136" s="2"/>
      <c r="H136" s="2"/>
      <c r="I136" s="53"/>
    </row>
    <row r="137" spans="1:9" ht="18.75" x14ac:dyDescent="0.3">
      <c r="A137" s="51"/>
      <c r="B137" s="64"/>
      <c r="C137" s="2"/>
      <c r="D137" s="2"/>
      <c r="E137" s="2"/>
      <c r="F137" s="2"/>
      <c r="G137" s="2"/>
      <c r="H137" s="2"/>
      <c r="I137" s="53"/>
    </row>
    <row r="138" spans="1:9" ht="18.75" x14ac:dyDescent="0.3">
      <c r="A138" s="51"/>
      <c r="B138" s="64"/>
      <c r="C138" s="2"/>
      <c r="D138" s="2"/>
      <c r="E138" s="2"/>
      <c r="F138" s="2"/>
      <c r="G138" s="2"/>
      <c r="H138" s="2"/>
      <c r="I138" s="53"/>
    </row>
    <row r="139" spans="1:9" ht="18.75" x14ac:dyDescent="0.3">
      <c r="A139" s="51"/>
      <c r="B139" s="64"/>
      <c r="C139" s="2"/>
      <c r="D139" s="2"/>
      <c r="E139" s="2"/>
      <c r="F139" s="2"/>
      <c r="G139" s="2"/>
      <c r="H139" s="2"/>
      <c r="I139" s="53"/>
    </row>
    <row r="140" spans="1:9" ht="18.75" x14ac:dyDescent="0.3">
      <c r="A140" s="51"/>
      <c r="B140" s="64"/>
      <c r="C140" s="2"/>
      <c r="D140" s="2"/>
      <c r="E140" s="2"/>
      <c r="F140" s="2"/>
      <c r="G140" s="2"/>
      <c r="H140" s="2"/>
      <c r="I140" s="53"/>
    </row>
    <row r="141" spans="1:9" ht="18.75" x14ac:dyDescent="0.3">
      <c r="A141" s="51"/>
      <c r="B141" s="64"/>
      <c r="C141" s="2"/>
      <c r="D141" s="2"/>
      <c r="E141" s="2"/>
      <c r="F141" s="2"/>
      <c r="G141" s="2"/>
      <c r="H141" s="2"/>
      <c r="I141" s="53"/>
    </row>
    <row r="142" spans="1:9" ht="18.75" x14ac:dyDescent="0.3">
      <c r="A142" s="51"/>
      <c r="B142" s="64"/>
      <c r="C142" s="2"/>
      <c r="D142" s="2"/>
      <c r="E142" s="2"/>
      <c r="F142" s="2"/>
      <c r="G142" s="2"/>
      <c r="H142" s="2"/>
      <c r="I142" s="53"/>
    </row>
    <row r="143" spans="1:9" ht="18.75" x14ac:dyDescent="0.3">
      <c r="A143" s="51"/>
      <c r="B143" s="64"/>
      <c r="C143" s="2"/>
      <c r="D143" s="2"/>
      <c r="E143" s="2"/>
      <c r="F143" s="2"/>
      <c r="G143" s="2"/>
      <c r="H143" s="2"/>
      <c r="I143" s="53"/>
    </row>
    <row r="144" spans="1:9" ht="18.75" x14ac:dyDescent="0.3">
      <c r="A144" s="51"/>
      <c r="B144" s="64"/>
      <c r="C144" s="2"/>
      <c r="D144" s="2"/>
      <c r="E144" s="2"/>
      <c r="F144" s="2"/>
      <c r="G144" s="2"/>
      <c r="H144" s="2"/>
      <c r="I144" s="53"/>
    </row>
    <row r="145" spans="1:9" ht="18.75" x14ac:dyDescent="0.3">
      <c r="A145" s="51"/>
      <c r="B145" s="64"/>
      <c r="C145" s="2"/>
      <c r="D145" s="2"/>
      <c r="E145" s="2"/>
      <c r="F145" s="2"/>
      <c r="G145" s="2"/>
      <c r="H145" s="2"/>
      <c r="I145" s="53"/>
    </row>
    <row r="146" spans="1:9" ht="18.75" x14ac:dyDescent="0.3">
      <c r="A146" s="51"/>
      <c r="B146" s="64"/>
      <c r="C146" s="2"/>
      <c r="D146" s="2"/>
      <c r="E146" s="2"/>
      <c r="F146" s="2"/>
      <c r="G146" s="2"/>
      <c r="H146" s="2"/>
      <c r="I146" s="53"/>
    </row>
    <row r="147" spans="1:9" ht="18.75" x14ac:dyDescent="0.3">
      <c r="A147" s="51"/>
      <c r="B147" s="64"/>
      <c r="C147" s="2"/>
      <c r="D147" s="2"/>
      <c r="E147" s="2"/>
      <c r="F147" s="2"/>
      <c r="G147" s="2"/>
      <c r="H147" s="2"/>
      <c r="I147" s="53"/>
    </row>
    <row r="148" spans="1:9" ht="18.75" x14ac:dyDescent="0.3">
      <c r="A148" s="51"/>
      <c r="B148" s="64"/>
      <c r="C148" s="2"/>
      <c r="D148" s="2"/>
      <c r="E148" s="2"/>
      <c r="F148" s="2"/>
      <c r="G148" s="2"/>
      <c r="H148" s="2"/>
      <c r="I148" s="53"/>
    </row>
    <row r="149" spans="1:9" ht="18.75" x14ac:dyDescent="0.3">
      <c r="A149" s="51"/>
      <c r="B149" s="64"/>
      <c r="C149" s="2"/>
      <c r="D149" s="2"/>
      <c r="E149" s="2"/>
      <c r="F149" s="2"/>
      <c r="G149" s="2"/>
      <c r="H149" s="2"/>
      <c r="I149" s="53"/>
    </row>
    <row r="150" spans="1:9" ht="18.75" x14ac:dyDescent="0.3">
      <c r="A150" s="51"/>
      <c r="B150" s="64"/>
      <c r="C150" s="2"/>
      <c r="D150" s="2"/>
      <c r="E150" s="2"/>
      <c r="F150" s="2"/>
      <c r="G150" s="2"/>
      <c r="H150" s="2"/>
      <c r="I150" s="53"/>
    </row>
    <row r="151" spans="1:9" ht="18.75" x14ac:dyDescent="0.3">
      <c r="A151" s="51"/>
      <c r="B151" s="64"/>
      <c r="C151" s="2"/>
      <c r="D151" s="2"/>
      <c r="E151" s="2"/>
      <c r="F151" s="2"/>
      <c r="G151" s="2"/>
      <c r="H151" s="2"/>
      <c r="I151" s="53"/>
    </row>
    <row r="152" spans="1:9" ht="18.75" x14ac:dyDescent="0.3">
      <c r="A152" s="51"/>
      <c r="B152" s="64"/>
      <c r="C152" s="2"/>
      <c r="D152" s="2"/>
      <c r="E152" s="2"/>
      <c r="F152" s="2"/>
      <c r="G152" s="2"/>
      <c r="H152" s="2"/>
      <c r="I152" s="53"/>
    </row>
    <row r="153" spans="1:9" ht="18.75" x14ac:dyDescent="0.3">
      <c r="A153" s="51"/>
      <c r="B153" s="64"/>
      <c r="C153" s="2"/>
      <c r="D153" s="2"/>
      <c r="E153" s="2"/>
      <c r="F153" s="2"/>
      <c r="G153" s="2"/>
      <c r="H153" s="2"/>
      <c r="I153" s="53"/>
    </row>
    <row r="154" spans="1:9" ht="18.75" x14ac:dyDescent="0.3">
      <c r="A154" s="51"/>
      <c r="B154" s="64"/>
      <c r="C154" s="2"/>
      <c r="D154" s="2"/>
      <c r="E154" s="2"/>
      <c r="F154" s="2"/>
      <c r="G154" s="2"/>
      <c r="H154" s="2"/>
      <c r="I154" s="53"/>
    </row>
    <row r="155" spans="1:9" ht="18.75" x14ac:dyDescent="0.3">
      <c r="A155" s="51"/>
      <c r="B155" s="64"/>
      <c r="C155" s="2"/>
      <c r="D155" s="2"/>
      <c r="E155" s="2"/>
      <c r="F155" s="2"/>
      <c r="G155" s="2"/>
      <c r="H155" s="2"/>
      <c r="I155" s="53"/>
    </row>
    <row r="156" spans="1:9" ht="18.75" x14ac:dyDescent="0.3">
      <c r="A156" s="51"/>
      <c r="B156" s="64"/>
      <c r="C156" s="2"/>
      <c r="D156" s="2"/>
      <c r="E156" s="2"/>
      <c r="F156" s="2"/>
      <c r="G156" s="2"/>
      <c r="H156" s="2"/>
      <c r="I156" s="53"/>
    </row>
    <row r="157" spans="1:9" ht="18.75" x14ac:dyDescent="0.3">
      <c r="A157" s="51"/>
      <c r="B157" s="64"/>
      <c r="C157" s="2"/>
      <c r="D157" s="2"/>
      <c r="E157" s="2"/>
      <c r="F157" s="2"/>
      <c r="G157" s="2"/>
      <c r="H157" s="2"/>
      <c r="I157" s="53"/>
    </row>
    <row r="158" spans="1:9" ht="18.75" x14ac:dyDescent="0.3">
      <c r="A158" s="51"/>
      <c r="B158" s="64"/>
      <c r="C158" s="2"/>
      <c r="D158" s="2"/>
      <c r="E158" s="2"/>
      <c r="F158" s="2"/>
      <c r="G158" s="2"/>
      <c r="H158" s="2"/>
      <c r="I158" s="53"/>
    </row>
    <row r="159" spans="1:9" ht="18.75" x14ac:dyDescent="0.3">
      <c r="A159" s="51"/>
      <c r="B159" s="64"/>
      <c r="C159" s="2"/>
      <c r="D159" s="2"/>
      <c r="E159" s="2"/>
      <c r="F159" s="2"/>
      <c r="G159" s="2"/>
      <c r="H159" s="2"/>
      <c r="I159" s="53"/>
    </row>
    <row r="160" spans="1:9" ht="18.75" x14ac:dyDescent="0.3">
      <c r="A160" s="51"/>
      <c r="B160" s="64"/>
      <c r="C160" s="2"/>
      <c r="D160" s="2"/>
      <c r="E160" s="2"/>
      <c r="F160" s="2"/>
      <c r="G160" s="2"/>
      <c r="H160" s="2"/>
      <c r="I160" s="53"/>
    </row>
    <row r="161" spans="1:9" ht="18.75" x14ac:dyDescent="0.3">
      <c r="A161" s="51"/>
      <c r="B161" s="64"/>
      <c r="C161" s="2"/>
      <c r="D161" s="2"/>
      <c r="E161" s="2"/>
      <c r="F161" s="2"/>
      <c r="G161" s="2"/>
      <c r="H161" s="2"/>
      <c r="I161" s="53"/>
    </row>
    <row r="162" spans="1:9" ht="18.75" x14ac:dyDescent="0.3">
      <c r="A162" s="51"/>
      <c r="B162" s="64"/>
      <c r="C162" s="2"/>
      <c r="D162" s="2"/>
      <c r="E162" s="2"/>
      <c r="F162" s="2"/>
      <c r="G162" s="2"/>
      <c r="H162" s="2"/>
      <c r="I162" s="53"/>
    </row>
    <row r="163" spans="1:9" ht="18.75" x14ac:dyDescent="0.3">
      <c r="A163" s="51"/>
      <c r="B163" s="64"/>
      <c r="C163" s="2"/>
      <c r="D163" s="2"/>
      <c r="E163" s="2"/>
      <c r="F163" s="2"/>
      <c r="G163" s="2"/>
      <c r="H163" s="2"/>
      <c r="I163" s="53"/>
    </row>
    <row r="164" spans="1:9" ht="18.75" x14ac:dyDescent="0.3">
      <c r="A164" s="51"/>
      <c r="B164" s="64"/>
      <c r="C164" s="2"/>
      <c r="D164" s="2"/>
      <c r="E164" s="2"/>
      <c r="F164" s="2"/>
      <c r="G164" s="2"/>
      <c r="H164" s="2"/>
      <c r="I164" s="53"/>
    </row>
    <row r="165" spans="1:9" ht="18.75" x14ac:dyDescent="0.3">
      <c r="A165" s="51"/>
      <c r="B165" s="64"/>
      <c r="C165" s="2"/>
      <c r="D165" s="2"/>
      <c r="E165" s="2"/>
      <c r="F165" s="2"/>
      <c r="G165" s="2"/>
      <c r="H165" s="2"/>
      <c r="I165" s="53"/>
    </row>
    <row r="166" spans="1:9" ht="18.75" x14ac:dyDescent="0.3">
      <c r="A166" s="51"/>
      <c r="B166" s="64"/>
      <c r="C166" s="2"/>
      <c r="D166" s="2"/>
      <c r="E166" s="2"/>
      <c r="F166" s="2"/>
      <c r="G166" s="2"/>
      <c r="H166" s="2"/>
      <c r="I166" s="53"/>
    </row>
    <row r="167" spans="1:9" ht="18.75" x14ac:dyDescent="0.3">
      <c r="A167" s="51"/>
      <c r="B167" s="64"/>
      <c r="C167" s="2"/>
      <c r="D167" s="2"/>
      <c r="E167" s="2"/>
      <c r="F167" s="2"/>
      <c r="G167" s="2"/>
      <c r="H167" s="2"/>
      <c r="I167" s="53"/>
    </row>
    <row r="168" spans="1:9" ht="18.75" x14ac:dyDescent="0.3">
      <c r="A168" s="51"/>
      <c r="B168" s="64"/>
      <c r="C168" s="2"/>
      <c r="D168" s="2"/>
      <c r="E168" s="2"/>
      <c r="F168" s="2"/>
      <c r="G168" s="2"/>
      <c r="H168" s="2"/>
      <c r="I168" s="53"/>
    </row>
    <row r="169" spans="1:9" ht="18.75" x14ac:dyDescent="0.3">
      <c r="A169" s="51"/>
      <c r="B169" s="64"/>
      <c r="C169" s="2"/>
      <c r="D169" s="2"/>
      <c r="E169" s="2"/>
      <c r="F169" s="2"/>
      <c r="G169" s="2"/>
      <c r="H169" s="2"/>
      <c r="I169" s="53"/>
    </row>
    <row r="170" spans="1:9" ht="18.75" x14ac:dyDescent="0.3">
      <c r="A170" s="51"/>
      <c r="B170" s="64"/>
      <c r="C170" s="2"/>
      <c r="D170" s="2"/>
      <c r="E170" s="2"/>
      <c r="F170" s="2"/>
      <c r="G170" s="2"/>
      <c r="H170" s="2"/>
      <c r="I170" s="53"/>
    </row>
    <row r="171" spans="1:9" ht="18.75" x14ac:dyDescent="0.3">
      <c r="A171" s="51"/>
      <c r="B171" s="64"/>
      <c r="C171" s="2"/>
      <c r="D171" s="2"/>
      <c r="E171" s="2"/>
      <c r="F171" s="2"/>
      <c r="G171" s="2"/>
      <c r="H171" s="2"/>
      <c r="I171" s="53"/>
    </row>
    <row r="172" spans="1:9" ht="18.75" x14ac:dyDescent="0.3">
      <c r="A172" s="51"/>
      <c r="B172" s="64"/>
      <c r="C172" s="2"/>
      <c r="D172" s="2"/>
      <c r="E172" s="2"/>
      <c r="F172" s="2"/>
      <c r="G172" s="2"/>
      <c r="H172" s="2"/>
      <c r="I172" s="53"/>
    </row>
    <row r="173" spans="1:9" ht="18.75" x14ac:dyDescent="0.3">
      <c r="A173" s="51"/>
      <c r="B173" s="64"/>
      <c r="C173" s="2"/>
      <c r="D173" s="2"/>
      <c r="E173" s="2"/>
      <c r="F173" s="2"/>
      <c r="G173" s="2"/>
      <c r="H173" s="2"/>
      <c r="I173" s="53"/>
    </row>
    <row r="174" spans="1:9" ht="18.75" x14ac:dyDescent="0.3">
      <c r="A174" s="51"/>
      <c r="B174" s="64"/>
      <c r="C174" s="2"/>
      <c r="D174" s="2"/>
      <c r="E174" s="2"/>
      <c r="F174" s="2"/>
      <c r="G174" s="2"/>
      <c r="H174" s="2"/>
      <c r="I174" s="53"/>
    </row>
    <row r="175" spans="1:9" ht="18.75" x14ac:dyDescent="0.3">
      <c r="A175" s="51"/>
      <c r="B175" s="64"/>
      <c r="C175" s="2"/>
      <c r="D175" s="2"/>
      <c r="E175" s="2"/>
      <c r="F175" s="2"/>
      <c r="G175" s="2"/>
      <c r="H175" s="2"/>
      <c r="I175" s="53"/>
    </row>
    <row r="176" spans="1:9" ht="18.75" x14ac:dyDescent="0.3">
      <c r="A176" s="51"/>
      <c r="B176" s="64"/>
      <c r="C176" s="2"/>
      <c r="D176" s="2"/>
      <c r="E176" s="2"/>
      <c r="F176" s="2"/>
      <c r="G176" s="2"/>
      <c r="H176" s="2"/>
      <c r="I176" s="53"/>
    </row>
    <row r="177" spans="1:9" ht="18.75" x14ac:dyDescent="0.3">
      <c r="A177" s="51"/>
      <c r="B177" s="64"/>
      <c r="C177" s="2"/>
      <c r="D177" s="2"/>
      <c r="E177" s="2"/>
      <c r="F177" s="2"/>
      <c r="G177" s="2"/>
      <c r="H177" s="2"/>
      <c r="I177" s="53"/>
    </row>
    <row r="178" spans="1:9" ht="18.75" x14ac:dyDescent="0.3">
      <c r="A178" s="51"/>
      <c r="B178" s="64"/>
      <c r="C178" s="2"/>
      <c r="D178" s="2"/>
      <c r="E178" s="2"/>
      <c r="F178" s="2"/>
      <c r="G178" s="2"/>
      <c r="H178" s="2"/>
      <c r="I178" s="53"/>
    </row>
    <row r="179" spans="1:9" ht="18.75" x14ac:dyDescent="0.3">
      <c r="A179" s="51"/>
      <c r="B179" s="64"/>
      <c r="C179" s="2"/>
      <c r="D179" s="2"/>
      <c r="E179" s="2"/>
      <c r="F179" s="2"/>
      <c r="G179" s="2"/>
      <c r="H179" s="2"/>
      <c r="I179" s="53"/>
    </row>
    <row r="180" spans="1:9" ht="18.75" x14ac:dyDescent="0.3">
      <c r="A180" s="51"/>
      <c r="B180" s="64"/>
      <c r="C180" s="2"/>
      <c r="D180" s="2"/>
      <c r="E180" s="2"/>
      <c r="F180" s="2"/>
      <c r="G180" s="2"/>
      <c r="H180" s="2"/>
      <c r="I180" s="53"/>
    </row>
    <row r="181" spans="1:9" ht="18.75" x14ac:dyDescent="0.3">
      <c r="A181" s="51"/>
      <c r="B181" s="64"/>
      <c r="C181" s="2"/>
      <c r="D181" s="2"/>
      <c r="E181" s="2"/>
      <c r="F181" s="2"/>
      <c r="G181" s="2"/>
      <c r="H181" s="2"/>
      <c r="I181" s="53"/>
    </row>
    <row r="182" spans="1:9" ht="18.75" x14ac:dyDescent="0.3">
      <c r="A182" s="51"/>
      <c r="B182" s="64"/>
      <c r="C182" s="2"/>
      <c r="D182" s="2"/>
      <c r="E182" s="2"/>
      <c r="F182" s="2"/>
      <c r="G182" s="2"/>
      <c r="H182" s="2"/>
      <c r="I182" s="53"/>
    </row>
    <row r="183" spans="1:9" ht="18.75" x14ac:dyDescent="0.3">
      <c r="A183" s="51"/>
      <c r="B183" s="64"/>
      <c r="C183" s="2"/>
      <c r="D183" s="2"/>
      <c r="E183" s="2"/>
      <c r="F183" s="2"/>
      <c r="G183" s="2"/>
      <c r="H183" s="2"/>
      <c r="I183" s="53"/>
    </row>
    <row r="184" spans="1:9" ht="18.75" x14ac:dyDescent="0.3">
      <c r="A184" s="51"/>
      <c r="B184" s="64"/>
      <c r="C184" s="2"/>
      <c r="D184" s="2"/>
      <c r="E184" s="2"/>
      <c r="F184" s="2"/>
      <c r="G184" s="2"/>
      <c r="H184" s="2"/>
      <c r="I184" s="53"/>
    </row>
    <row r="185" spans="1:9" ht="18.75" x14ac:dyDescent="0.3">
      <c r="A185" s="51"/>
      <c r="B185" s="64"/>
      <c r="C185" s="2"/>
      <c r="D185" s="2"/>
      <c r="E185" s="2"/>
      <c r="F185" s="2"/>
      <c r="G185" s="2"/>
      <c r="H185" s="2"/>
      <c r="I185" s="53"/>
    </row>
    <row r="186" spans="1:9" ht="18.75" x14ac:dyDescent="0.3">
      <c r="A186" s="51"/>
      <c r="B186" s="64"/>
      <c r="C186" s="2"/>
      <c r="D186" s="2"/>
      <c r="E186" s="2"/>
      <c r="F186" s="2"/>
      <c r="G186" s="2"/>
      <c r="H186" s="2"/>
      <c r="I186" s="53"/>
    </row>
    <row r="187" spans="1:9" ht="18.75" x14ac:dyDescent="0.3">
      <c r="A187" s="51"/>
      <c r="B187" s="64"/>
      <c r="C187" s="2"/>
      <c r="D187" s="2"/>
      <c r="E187" s="2"/>
      <c r="F187" s="2"/>
      <c r="G187" s="2"/>
      <c r="H187" s="2"/>
      <c r="I187" s="53"/>
    </row>
    <row r="188" spans="1:9" ht="18.75" x14ac:dyDescent="0.3">
      <c r="A188" s="51"/>
      <c r="B188" s="64"/>
      <c r="C188" s="2"/>
      <c r="D188" s="2"/>
      <c r="E188" s="2"/>
      <c r="F188" s="2"/>
      <c r="G188" s="2"/>
      <c r="H188" s="2"/>
      <c r="I188" s="53"/>
    </row>
    <row r="189" spans="1:9" ht="18.75" x14ac:dyDescent="0.3">
      <c r="A189" s="51"/>
      <c r="B189" s="64"/>
      <c r="C189" s="2"/>
      <c r="D189" s="2"/>
      <c r="E189" s="2"/>
      <c r="F189" s="2"/>
      <c r="G189" s="2"/>
      <c r="H189" s="2"/>
      <c r="I189" s="53"/>
    </row>
    <row r="190" spans="1:9" ht="18.75" x14ac:dyDescent="0.3">
      <c r="A190" s="51"/>
      <c r="B190" s="64"/>
      <c r="C190" s="2"/>
      <c r="D190" s="2"/>
      <c r="E190" s="2"/>
      <c r="F190" s="2"/>
      <c r="G190" s="2"/>
      <c r="H190" s="2"/>
      <c r="I190" s="53"/>
    </row>
    <row r="191" spans="1:9" ht="18.75" x14ac:dyDescent="0.3">
      <c r="A191" s="51"/>
      <c r="B191" s="64"/>
      <c r="C191" s="2"/>
      <c r="D191" s="2"/>
      <c r="E191" s="2"/>
      <c r="F191" s="2"/>
      <c r="G191" s="2"/>
      <c r="H191" s="2"/>
      <c r="I191" s="53"/>
    </row>
    <row r="192" spans="1:9" ht="18.75" x14ac:dyDescent="0.3">
      <c r="A192" s="51"/>
      <c r="B192" s="64"/>
      <c r="C192" s="2"/>
      <c r="D192" s="2"/>
      <c r="E192" s="2"/>
      <c r="F192" s="2"/>
      <c r="G192" s="2"/>
      <c r="H192" s="2"/>
      <c r="I192" s="53"/>
    </row>
    <row r="193" spans="1:9" ht="18.75" x14ac:dyDescent="0.3">
      <c r="A193" s="51"/>
      <c r="B193" s="64"/>
      <c r="C193" s="2"/>
      <c r="D193" s="2"/>
      <c r="E193" s="2"/>
      <c r="F193" s="2"/>
      <c r="G193" s="2"/>
      <c r="H193" s="2"/>
      <c r="I193" s="53"/>
    </row>
    <row r="194" spans="1:9" ht="18.75" x14ac:dyDescent="0.3">
      <c r="A194" s="51"/>
      <c r="B194" s="64"/>
      <c r="C194" s="2"/>
      <c r="D194" s="2"/>
      <c r="E194" s="2"/>
      <c r="F194" s="2"/>
      <c r="G194" s="2"/>
      <c r="H194" s="2"/>
      <c r="I194" s="53"/>
    </row>
    <row r="195" spans="1:9" ht="18.75" x14ac:dyDescent="0.3">
      <c r="A195" s="51"/>
      <c r="B195" s="64"/>
      <c r="C195" s="2"/>
      <c r="D195" s="2"/>
      <c r="E195" s="2"/>
      <c r="F195" s="2"/>
      <c r="G195" s="2"/>
      <c r="H195" s="2"/>
      <c r="I195" s="53"/>
    </row>
    <row r="196" spans="1:9" ht="18.75" x14ac:dyDescent="0.3">
      <c r="A196" s="51"/>
      <c r="B196" s="64"/>
      <c r="C196" s="2"/>
      <c r="D196" s="2"/>
      <c r="E196" s="2"/>
      <c r="F196" s="2"/>
      <c r="G196" s="2"/>
      <c r="H196" s="2"/>
      <c r="I196" s="53"/>
    </row>
    <row r="197" spans="1:9" ht="18.75" x14ac:dyDescent="0.3">
      <c r="A197" s="51"/>
      <c r="B197" s="64"/>
      <c r="C197" s="2"/>
      <c r="D197" s="2"/>
      <c r="E197" s="2"/>
      <c r="F197" s="2"/>
      <c r="G197" s="2"/>
      <c r="H197" s="2"/>
      <c r="I197" s="53"/>
    </row>
    <row r="198" spans="1:9" ht="18.75" x14ac:dyDescent="0.3">
      <c r="A198" s="51"/>
      <c r="B198" s="64"/>
      <c r="C198" s="2"/>
      <c r="D198" s="2"/>
      <c r="E198" s="2"/>
      <c r="F198" s="2"/>
      <c r="G198" s="2"/>
      <c r="H198" s="2"/>
      <c r="I198" s="53"/>
    </row>
    <row r="199" spans="1:9" ht="18.75" x14ac:dyDescent="0.3">
      <c r="A199" s="51"/>
      <c r="B199" s="64"/>
      <c r="C199" s="2"/>
      <c r="D199" s="2"/>
      <c r="E199" s="2"/>
      <c r="F199" s="2"/>
      <c r="G199" s="2"/>
      <c r="H199" s="2"/>
      <c r="I199" s="53"/>
    </row>
    <row r="200" spans="1:9" ht="18.75" x14ac:dyDescent="0.3">
      <c r="A200" s="51"/>
      <c r="B200" s="64"/>
      <c r="C200" s="2"/>
      <c r="D200" s="2"/>
      <c r="E200" s="2"/>
      <c r="F200" s="2"/>
      <c r="G200" s="2"/>
      <c r="H200" s="2"/>
      <c r="I200" s="53"/>
    </row>
    <row r="201" spans="1:9" ht="18.75" x14ac:dyDescent="0.3">
      <c r="A201" s="51"/>
      <c r="B201" s="64"/>
      <c r="C201" s="2"/>
      <c r="D201" s="2"/>
      <c r="E201" s="2"/>
      <c r="F201" s="2"/>
      <c r="G201" s="2"/>
      <c r="H201" s="2"/>
      <c r="I201" s="53"/>
    </row>
    <row r="202" spans="1:9" ht="18.75" x14ac:dyDescent="0.3">
      <c r="A202" s="51"/>
      <c r="B202" s="64"/>
      <c r="C202" s="2"/>
      <c r="D202" s="2"/>
      <c r="E202" s="2"/>
      <c r="F202" s="2"/>
      <c r="G202" s="2"/>
      <c r="H202" s="2"/>
      <c r="I202" s="53"/>
    </row>
    <row r="203" spans="1:9" ht="18.75" x14ac:dyDescent="0.3">
      <c r="A203" s="51"/>
      <c r="B203" s="64"/>
      <c r="C203" s="2"/>
      <c r="D203" s="2"/>
      <c r="E203" s="2"/>
      <c r="F203" s="2"/>
      <c r="G203" s="2"/>
      <c r="H203" s="2"/>
      <c r="I203" s="53"/>
    </row>
    <row r="204" spans="1:9" ht="18.75" x14ac:dyDescent="0.3">
      <c r="A204" s="51"/>
      <c r="B204" s="64"/>
      <c r="C204" s="2"/>
      <c r="D204" s="2"/>
      <c r="E204" s="2"/>
      <c r="F204" s="2"/>
      <c r="G204" s="2"/>
      <c r="H204" s="2"/>
      <c r="I204" s="53"/>
    </row>
    <row r="205" spans="1:9" ht="18.75" x14ac:dyDescent="0.3">
      <c r="A205" s="51"/>
      <c r="B205" s="64"/>
      <c r="C205" s="2"/>
      <c r="D205" s="2"/>
      <c r="E205" s="2"/>
      <c r="F205" s="2"/>
      <c r="G205" s="2"/>
      <c r="H205" s="2"/>
      <c r="I205" s="53"/>
    </row>
    <row r="206" spans="1:9" ht="18.75" x14ac:dyDescent="0.3">
      <c r="A206" s="51"/>
      <c r="B206" s="64"/>
      <c r="C206" s="2"/>
      <c r="D206" s="2"/>
      <c r="E206" s="2"/>
      <c r="F206" s="2"/>
      <c r="G206" s="2"/>
      <c r="H206" s="2"/>
      <c r="I206" s="53"/>
    </row>
    <row r="207" spans="1:9" ht="18.75" x14ac:dyDescent="0.3">
      <c r="A207" s="51"/>
      <c r="B207" s="64"/>
      <c r="C207" s="2"/>
      <c r="D207" s="2"/>
      <c r="E207" s="2"/>
      <c r="F207" s="2"/>
      <c r="G207" s="2"/>
      <c r="H207" s="2"/>
      <c r="I207" s="53"/>
    </row>
    <row r="208" spans="1:9" ht="18.75" x14ac:dyDescent="0.3">
      <c r="A208" s="51"/>
      <c r="B208" s="64"/>
      <c r="C208" s="2"/>
      <c r="D208" s="2"/>
      <c r="E208" s="2"/>
      <c r="F208" s="2"/>
      <c r="G208" s="2"/>
      <c r="H208" s="2"/>
      <c r="I208" s="53"/>
    </row>
    <row r="209" spans="1:9" ht="18.75" x14ac:dyDescent="0.3">
      <c r="A209" s="51"/>
      <c r="B209" s="64"/>
      <c r="C209" s="2"/>
      <c r="D209" s="2"/>
      <c r="E209" s="2"/>
      <c r="F209" s="2"/>
      <c r="G209" s="2"/>
      <c r="H209" s="2"/>
      <c r="I209" s="53"/>
    </row>
    <row r="210" spans="1:9" ht="18.75" x14ac:dyDescent="0.3">
      <c r="A210" s="51"/>
      <c r="B210" s="64"/>
      <c r="C210" s="2"/>
      <c r="D210" s="2"/>
      <c r="E210" s="2"/>
      <c r="F210" s="2"/>
      <c r="G210" s="2"/>
      <c r="H210" s="2"/>
      <c r="I210" s="53"/>
    </row>
    <row r="211" spans="1:9" ht="18.75" x14ac:dyDescent="0.3">
      <c r="A211" s="51"/>
      <c r="B211" s="64"/>
      <c r="C211" s="2"/>
      <c r="D211" s="2"/>
      <c r="E211" s="2"/>
      <c r="F211" s="2"/>
      <c r="G211" s="2"/>
      <c r="H211" s="2"/>
      <c r="I211" s="53"/>
    </row>
    <row r="212" spans="1:9" ht="18.75" x14ac:dyDescent="0.3">
      <c r="A212" s="51"/>
      <c r="B212" s="64"/>
      <c r="C212" s="2"/>
      <c r="D212" s="2"/>
      <c r="E212" s="2"/>
      <c r="F212" s="2"/>
      <c r="G212" s="2"/>
      <c r="H212" s="2"/>
      <c r="I212" s="53"/>
    </row>
    <row r="213" spans="1:9" ht="18.75" x14ac:dyDescent="0.3">
      <c r="A213" s="51"/>
      <c r="B213" s="64"/>
      <c r="C213" s="2"/>
      <c r="D213" s="2"/>
      <c r="E213" s="2"/>
      <c r="F213" s="2"/>
      <c r="G213" s="2"/>
      <c r="H213" s="2"/>
      <c r="I213" s="53"/>
    </row>
    <row r="214" spans="1:9" ht="18.75" x14ac:dyDescent="0.3">
      <c r="A214" s="51"/>
      <c r="B214" s="64"/>
      <c r="C214" s="2"/>
      <c r="D214" s="2"/>
      <c r="E214" s="2"/>
      <c r="F214" s="2"/>
      <c r="G214" s="2"/>
      <c r="H214" s="2"/>
      <c r="I214" s="53"/>
    </row>
    <row r="215" spans="1:9" ht="18.75" x14ac:dyDescent="0.3">
      <c r="A215" s="51"/>
      <c r="B215" s="64"/>
      <c r="C215" s="2"/>
      <c r="D215" s="2"/>
      <c r="E215" s="2"/>
      <c r="F215" s="2"/>
      <c r="G215" s="2"/>
      <c r="H215" s="2"/>
      <c r="I215" s="53"/>
    </row>
    <row r="216" spans="1:9" ht="18.75" x14ac:dyDescent="0.3">
      <c r="A216" s="51"/>
      <c r="B216" s="64"/>
      <c r="C216" s="2"/>
      <c r="D216" s="2"/>
      <c r="E216" s="2"/>
      <c r="F216" s="2"/>
      <c r="G216" s="2"/>
      <c r="H216" s="2"/>
      <c r="I216" s="53"/>
    </row>
    <row r="217" spans="1:9" ht="18.75" x14ac:dyDescent="0.3">
      <c r="A217" s="51"/>
      <c r="B217" s="64"/>
      <c r="C217" s="2"/>
      <c r="D217" s="2"/>
      <c r="E217" s="2"/>
      <c r="F217" s="2"/>
      <c r="G217" s="2"/>
      <c r="H217" s="2"/>
      <c r="I217" s="53"/>
    </row>
    <row r="218" spans="1:9" ht="18.75" x14ac:dyDescent="0.3">
      <c r="A218" s="51"/>
      <c r="B218" s="64"/>
      <c r="C218" s="2"/>
      <c r="D218" s="2"/>
      <c r="E218" s="2"/>
      <c r="F218" s="2"/>
      <c r="G218" s="2"/>
      <c r="H218" s="2"/>
      <c r="I218" s="53"/>
    </row>
    <row r="219" spans="1:9" ht="18.75" x14ac:dyDescent="0.3">
      <c r="A219" s="51"/>
      <c r="B219" s="64"/>
      <c r="C219" s="2"/>
      <c r="D219" s="2"/>
      <c r="E219" s="2"/>
      <c r="F219" s="2"/>
      <c r="G219" s="2"/>
      <c r="H219" s="2"/>
      <c r="I219" s="53"/>
    </row>
    <row r="220" spans="1:9" ht="18.75" x14ac:dyDescent="0.3">
      <c r="A220" s="51"/>
      <c r="B220" s="64"/>
      <c r="C220" s="2"/>
      <c r="D220" s="2"/>
      <c r="E220" s="2"/>
      <c r="F220" s="2"/>
      <c r="G220" s="2"/>
      <c r="H220" s="2"/>
      <c r="I220" s="53"/>
    </row>
    <row r="221" spans="1:9" ht="18.75" x14ac:dyDescent="0.3">
      <c r="A221" s="51"/>
      <c r="B221" s="64"/>
      <c r="C221" s="2"/>
      <c r="D221" s="2"/>
      <c r="E221" s="2"/>
      <c r="F221" s="2"/>
      <c r="G221" s="2"/>
      <c r="H221" s="2"/>
      <c r="I221" s="53"/>
    </row>
    <row r="222" spans="1:9" ht="18.75" x14ac:dyDescent="0.3">
      <c r="A222" s="51"/>
      <c r="B222" s="64"/>
      <c r="C222" s="2"/>
      <c r="D222" s="2"/>
      <c r="E222" s="2"/>
      <c r="F222" s="2"/>
      <c r="G222" s="2"/>
      <c r="H222" s="2"/>
      <c r="I222" s="53"/>
    </row>
    <row r="223" spans="1:9" ht="18.75" x14ac:dyDescent="0.3">
      <c r="A223" s="51"/>
      <c r="B223" s="64"/>
      <c r="C223" s="2"/>
      <c r="D223" s="2"/>
      <c r="E223" s="2"/>
      <c r="F223" s="2"/>
      <c r="G223" s="2"/>
      <c r="H223" s="2"/>
      <c r="I223" s="53"/>
    </row>
    <row r="224" spans="1:9" ht="18.75" x14ac:dyDescent="0.3">
      <c r="A224" s="51"/>
      <c r="B224" s="64"/>
      <c r="C224" s="2"/>
      <c r="D224" s="2"/>
      <c r="E224" s="2"/>
      <c r="F224" s="2"/>
      <c r="G224" s="2"/>
      <c r="H224" s="2"/>
      <c r="I224" s="53"/>
    </row>
    <row r="225" spans="1:9" ht="18.75" x14ac:dyDescent="0.3">
      <c r="A225" s="51"/>
      <c r="B225" s="64"/>
      <c r="C225" s="2"/>
      <c r="D225" s="2"/>
      <c r="E225" s="2"/>
      <c r="F225" s="2"/>
      <c r="G225" s="2"/>
      <c r="H225" s="2"/>
      <c r="I225" s="53"/>
    </row>
    <row r="226" spans="1:9" ht="18.75" x14ac:dyDescent="0.3">
      <c r="A226" s="51"/>
      <c r="B226" s="64"/>
      <c r="C226" s="2"/>
      <c r="D226" s="2"/>
      <c r="E226" s="2"/>
      <c r="F226" s="2"/>
      <c r="G226" s="2"/>
      <c r="H226" s="2"/>
      <c r="I226" s="53"/>
    </row>
    <row r="227" spans="1:9" ht="18.75" x14ac:dyDescent="0.3">
      <c r="A227" s="51"/>
      <c r="B227" s="64"/>
      <c r="C227" s="2"/>
      <c r="D227" s="2"/>
      <c r="E227" s="2"/>
      <c r="F227" s="2"/>
      <c r="G227" s="2"/>
      <c r="H227" s="2"/>
      <c r="I227" s="53"/>
    </row>
    <row r="228" spans="1:9" ht="18.75" x14ac:dyDescent="0.3">
      <c r="A228" s="51"/>
      <c r="B228" s="64"/>
      <c r="C228" s="2"/>
      <c r="D228" s="2"/>
      <c r="E228" s="2"/>
      <c r="F228" s="2"/>
      <c r="G228" s="2"/>
      <c r="H228" s="2"/>
      <c r="I228" s="53"/>
    </row>
    <row r="229" spans="1:9" ht="18.75" x14ac:dyDescent="0.3">
      <c r="A229" s="51"/>
      <c r="B229" s="64"/>
      <c r="C229" s="2"/>
      <c r="D229" s="2"/>
      <c r="E229" s="2"/>
      <c r="F229" s="2"/>
      <c r="G229" s="2"/>
      <c r="H229" s="2"/>
      <c r="I229" s="53"/>
    </row>
    <row r="230" spans="1:9" ht="18.75" x14ac:dyDescent="0.3">
      <c r="A230" s="51"/>
      <c r="B230" s="64"/>
      <c r="C230" s="2"/>
      <c r="D230" s="2"/>
      <c r="E230" s="2"/>
      <c r="F230" s="2"/>
      <c r="G230" s="2"/>
      <c r="H230" s="2"/>
      <c r="I230" s="53"/>
    </row>
    <row r="231" spans="1:9" ht="18.75" x14ac:dyDescent="0.3">
      <c r="A231" s="51"/>
      <c r="B231" s="64"/>
      <c r="C231" s="2"/>
      <c r="D231" s="2"/>
      <c r="E231" s="2"/>
      <c r="F231" s="2"/>
      <c r="G231" s="2"/>
      <c r="H231" s="2"/>
      <c r="I231" s="53"/>
    </row>
    <row r="232" spans="1:9" ht="18.75" x14ac:dyDescent="0.3">
      <c r="A232" s="51"/>
      <c r="B232" s="64"/>
      <c r="C232" s="2"/>
      <c r="D232" s="2"/>
      <c r="E232" s="2"/>
      <c r="F232" s="2"/>
      <c r="G232" s="2"/>
      <c r="H232" s="2"/>
      <c r="I232" s="53"/>
    </row>
    <row r="233" spans="1:9" ht="18.75" x14ac:dyDescent="0.3">
      <c r="A233" s="51"/>
      <c r="B233" s="64"/>
      <c r="C233" s="2"/>
      <c r="D233" s="2"/>
      <c r="E233" s="2"/>
      <c r="F233" s="2"/>
      <c r="G233" s="2"/>
      <c r="H233" s="2"/>
      <c r="I233" s="53"/>
    </row>
    <row r="234" spans="1:9" ht="18.75" x14ac:dyDescent="0.3">
      <c r="A234" s="51"/>
      <c r="B234" s="64"/>
      <c r="C234" s="2"/>
      <c r="D234" s="2"/>
      <c r="E234" s="2"/>
      <c r="F234" s="2"/>
      <c r="G234" s="2"/>
      <c r="H234" s="2"/>
      <c r="I234" s="53"/>
    </row>
    <row r="235" spans="1:9" ht="18.75" x14ac:dyDescent="0.3">
      <c r="A235" s="51"/>
      <c r="B235" s="64"/>
      <c r="C235" s="2"/>
      <c r="D235" s="2"/>
      <c r="E235" s="2"/>
      <c r="F235" s="2"/>
      <c r="G235" s="2"/>
      <c r="H235" s="2"/>
      <c r="I235" s="53"/>
    </row>
    <row r="236" spans="1:9" ht="18.75" x14ac:dyDescent="0.3">
      <c r="A236" s="51"/>
      <c r="B236" s="64"/>
      <c r="C236" s="2"/>
      <c r="D236" s="2"/>
      <c r="E236" s="2"/>
      <c r="F236" s="2"/>
      <c r="G236" s="2"/>
      <c r="H236" s="2"/>
      <c r="I236" s="53"/>
    </row>
    <row r="237" spans="1:9" ht="18.75" x14ac:dyDescent="0.3">
      <c r="A237" s="51"/>
      <c r="B237" s="64"/>
      <c r="C237" s="2"/>
      <c r="D237" s="2"/>
      <c r="E237" s="2"/>
      <c r="F237" s="2"/>
      <c r="G237" s="2"/>
      <c r="H237" s="2"/>
      <c r="I237" s="53"/>
    </row>
    <row r="238" spans="1:9" ht="18.75" x14ac:dyDescent="0.3">
      <c r="A238" s="51"/>
      <c r="B238" s="64"/>
      <c r="C238" s="2"/>
      <c r="D238" s="2"/>
      <c r="E238" s="2"/>
      <c r="F238" s="2"/>
      <c r="G238" s="2"/>
      <c r="H238" s="2"/>
      <c r="I238" s="53"/>
    </row>
    <row r="239" spans="1:9" ht="18.75" x14ac:dyDescent="0.3">
      <c r="A239" s="51"/>
      <c r="B239" s="64"/>
      <c r="C239" s="2"/>
      <c r="D239" s="2"/>
      <c r="E239" s="2"/>
      <c r="F239" s="2"/>
      <c r="G239" s="2"/>
      <c r="H239" s="2"/>
      <c r="I239" s="53"/>
    </row>
    <row r="240" spans="1:9" ht="18.75" x14ac:dyDescent="0.3">
      <c r="A240" s="51"/>
      <c r="B240" s="64"/>
      <c r="C240" s="2"/>
      <c r="D240" s="2"/>
      <c r="E240" s="2"/>
      <c r="F240" s="2"/>
      <c r="G240" s="2"/>
      <c r="H240" s="2"/>
      <c r="I240" s="53"/>
    </row>
    <row r="241" spans="1:9" ht="18.75" x14ac:dyDescent="0.3">
      <c r="A241" s="51"/>
      <c r="B241" s="64"/>
      <c r="C241" s="2"/>
      <c r="D241" s="2"/>
      <c r="E241" s="2"/>
      <c r="F241" s="2"/>
      <c r="G241" s="2"/>
      <c r="H241" s="2"/>
      <c r="I241" s="53"/>
    </row>
    <row r="242" spans="1:9" ht="18.75" x14ac:dyDescent="0.3">
      <c r="A242" s="51"/>
      <c r="B242" s="64"/>
      <c r="C242" s="2"/>
      <c r="D242" s="2"/>
      <c r="E242" s="2"/>
      <c r="F242" s="2"/>
      <c r="G242" s="2"/>
      <c r="H242" s="2"/>
      <c r="I242" s="53"/>
    </row>
    <row r="243" spans="1:9" ht="18.75" x14ac:dyDescent="0.3">
      <c r="A243" s="51"/>
      <c r="B243" s="64"/>
      <c r="C243" s="2"/>
      <c r="D243" s="2"/>
      <c r="E243" s="2"/>
      <c r="F243" s="2"/>
      <c r="G243" s="2"/>
      <c r="H243" s="2"/>
      <c r="I243" s="53"/>
    </row>
    <row r="244" spans="1:9" ht="18.75" x14ac:dyDescent="0.3">
      <c r="A244" s="51"/>
      <c r="B244" s="64"/>
      <c r="C244" s="2"/>
      <c r="D244" s="2"/>
      <c r="E244" s="2"/>
      <c r="F244" s="2"/>
      <c r="G244" s="2"/>
      <c r="H244" s="2"/>
      <c r="I244" s="53"/>
    </row>
    <row r="245" spans="1:9" ht="18.75" x14ac:dyDescent="0.3">
      <c r="A245" s="51"/>
      <c r="B245" s="64"/>
      <c r="C245" s="2"/>
      <c r="D245" s="2"/>
      <c r="E245" s="2"/>
      <c r="F245" s="2"/>
      <c r="G245" s="2"/>
      <c r="H245" s="2"/>
      <c r="I245" s="53"/>
    </row>
    <row r="246" spans="1:9" ht="18.75" x14ac:dyDescent="0.3">
      <c r="A246" s="51"/>
      <c r="B246" s="64"/>
      <c r="C246" s="2"/>
      <c r="D246" s="2"/>
      <c r="E246" s="2"/>
      <c r="F246" s="2"/>
      <c r="G246" s="2"/>
      <c r="H246" s="2"/>
      <c r="I246" s="53"/>
    </row>
    <row r="247" spans="1:9" ht="18.75" x14ac:dyDescent="0.3">
      <c r="A247" s="51"/>
      <c r="B247" s="64"/>
      <c r="C247" s="2"/>
      <c r="D247" s="2"/>
      <c r="E247" s="2"/>
      <c r="F247" s="2"/>
      <c r="G247" s="2"/>
      <c r="H247" s="2"/>
      <c r="I247" s="53"/>
    </row>
    <row r="248" spans="1:9" ht="18.75" x14ac:dyDescent="0.3">
      <c r="A248" s="51"/>
      <c r="B248" s="64"/>
      <c r="C248" s="2"/>
      <c r="D248" s="2"/>
      <c r="E248" s="2"/>
      <c r="F248" s="2"/>
      <c r="G248" s="2"/>
      <c r="H248" s="2"/>
      <c r="I248" s="53"/>
    </row>
    <row r="249" spans="1:9" ht="18.75" x14ac:dyDescent="0.3">
      <c r="A249" s="51"/>
      <c r="B249" s="64"/>
      <c r="C249" s="2"/>
      <c r="D249" s="2"/>
      <c r="E249" s="2"/>
      <c r="F249" s="2"/>
      <c r="G249" s="2"/>
      <c r="H249" s="2"/>
      <c r="I249" s="53"/>
    </row>
    <row r="250" spans="1:9" ht="18.75" x14ac:dyDescent="0.3">
      <c r="A250" s="51"/>
      <c r="B250" s="64"/>
      <c r="C250" s="2"/>
      <c r="D250" s="2"/>
      <c r="E250" s="2"/>
      <c r="F250" s="2"/>
      <c r="G250" s="2"/>
      <c r="H250" s="2"/>
      <c r="I250" s="53"/>
    </row>
    <row r="251" spans="1:9" ht="18.75" x14ac:dyDescent="0.3">
      <c r="A251" s="51"/>
      <c r="B251" s="64"/>
      <c r="C251" s="2"/>
      <c r="D251" s="2"/>
      <c r="E251" s="2"/>
      <c r="F251" s="2"/>
      <c r="G251" s="2"/>
      <c r="H251" s="2"/>
      <c r="I251" s="53"/>
    </row>
    <row r="252" spans="1:9" ht="18.75" x14ac:dyDescent="0.3">
      <c r="A252" s="51"/>
      <c r="B252" s="64"/>
      <c r="C252" s="2"/>
      <c r="D252" s="2"/>
      <c r="E252" s="2"/>
      <c r="F252" s="2"/>
      <c r="G252" s="2"/>
      <c r="H252" s="2"/>
      <c r="I252" s="53"/>
    </row>
    <row r="253" spans="1:9" ht="18.75" x14ac:dyDescent="0.3">
      <c r="A253" s="51"/>
      <c r="B253" s="64"/>
      <c r="C253" s="2"/>
      <c r="D253" s="2"/>
      <c r="E253" s="2"/>
      <c r="F253" s="2"/>
      <c r="G253" s="2"/>
      <c r="H253" s="2"/>
      <c r="I253" s="53"/>
    </row>
    <row r="254" spans="1:9" ht="18.75" x14ac:dyDescent="0.3">
      <c r="A254" s="51"/>
      <c r="B254" s="64"/>
      <c r="C254" s="2"/>
      <c r="D254" s="2"/>
      <c r="E254" s="2"/>
      <c r="F254" s="2"/>
      <c r="G254" s="2"/>
      <c r="H254" s="2"/>
      <c r="I254" s="53"/>
    </row>
    <row r="255" spans="1:9" ht="18.75" x14ac:dyDescent="0.3">
      <c r="A255" s="51"/>
      <c r="B255" s="64"/>
      <c r="C255" s="2"/>
      <c r="D255" s="2"/>
      <c r="E255" s="2"/>
      <c r="F255" s="2"/>
      <c r="G255" s="2"/>
      <c r="H255" s="2"/>
      <c r="I255" s="53"/>
    </row>
    <row r="256" spans="1:9" ht="18.75" x14ac:dyDescent="0.3">
      <c r="A256" s="51"/>
      <c r="B256" s="64"/>
      <c r="C256" s="2"/>
      <c r="D256" s="2"/>
      <c r="E256" s="2"/>
      <c r="F256" s="2"/>
      <c r="G256" s="2"/>
      <c r="H256" s="2"/>
      <c r="I256" s="53"/>
    </row>
    <row r="257" spans="1:9" ht="18.75" x14ac:dyDescent="0.3">
      <c r="A257" s="51"/>
      <c r="B257" s="64"/>
      <c r="C257" s="2"/>
      <c r="D257" s="2"/>
      <c r="E257" s="2"/>
      <c r="F257" s="2"/>
      <c r="G257" s="2"/>
      <c r="H257" s="2"/>
      <c r="I257" s="53"/>
    </row>
    <row r="258" spans="1:9" ht="18.75" x14ac:dyDescent="0.3">
      <c r="A258" s="51"/>
      <c r="B258" s="64"/>
      <c r="C258" s="2"/>
      <c r="D258" s="2"/>
      <c r="E258" s="2"/>
      <c r="F258" s="2"/>
      <c r="G258" s="2"/>
      <c r="H258" s="2"/>
      <c r="I258" s="53"/>
    </row>
    <row r="259" spans="1:9" ht="18.75" x14ac:dyDescent="0.3">
      <c r="A259" s="51"/>
      <c r="B259" s="64"/>
      <c r="C259" s="2"/>
      <c r="D259" s="2"/>
      <c r="E259" s="2"/>
      <c r="F259" s="2"/>
      <c r="G259" s="2"/>
      <c r="H259" s="2"/>
      <c r="I259" s="53"/>
    </row>
    <row r="260" spans="1:9" ht="18.75" x14ac:dyDescent="0.3">
      <c r="A260" s="51"/>
      <c r="B260" s="64"/>
      <c r="C260" s="2"/>
      <c r="D260" s="2"/>
      <c r="E260" s="2"/>
      <c r="F260" s="2"/>
      <c r="G260" s="2"/>
      <c r="H260" s="2"/>
      <c r="I260" s="53"/>
    </row>
    <row r="261" spans="1:9" ht="18.75" x14ac:dyDescent="0.3">
      <c r="A261" s="51"/>
      <c r="B261" s="64"/>
      <c r="C261" s="2"/>
      <c r="D261" s="2"/>
      <c r="E261" s="2"/>
      <c r="F261" s="2"/>
      <c r="G261" s="2"/>
      <c r="H261" s="2"/>
      <c r="I261" s="53"/>
    </row>
    <row r="262" spans="1:9" ht="18.75" x14ac:dyDescent="0.3">
      <c r="A262" s="51"/>
      <c r="B262" s="64"/>
      <c r="C262" s="2"/>
      <c r="D262" s="2"/>
      <c r="E262" s="2"/>
      <c r="F262" s="2"/>
      <c r="G262" s="2"/>
      <c r="H262" s="2"/>
      <c r="I262" s="53"/>
    </row>
    <row r="263" spans="1:9" ht="18.75" x14ac:dyDescent="0.3">
      <c r="A263" s="51"/>
      <c r="B263" s="64"/>
      <c r="C263" s="2"/>
      <c r="D263" s="2"/>
      <c r="E263" s="2"/>
      <c r="F263" s="2"/>
      <c r="G263" s="2"/>
      <c r="H263" s="2"/>
      <c r="I263" s="53"/>
    </row>
    <row r="264" spans="1:9" ht="18.75" x14ac:dyDescent="0.3">
      <c r="A264" s="51"/>
      <c r="B264" s="64"/>
      <c r="C264" s="2"/>
      <c r="D264" s="2"/>
      <c r="E264" s="2"/>
      <c r="F264" s="2"/>
      <c r="G264" s="2"/>
      <c r="H264" s="2"/>
      <c r="I264" s="53"/>
    </row>
    <row r="265" spans="1:9" ht="18.75" x14ac:dyDescent="0.3">
      <c r="A265" s="51"/>
      <c r="B265" s="64"/>
      <c r="C265" s="2"/>
      <c r="D265" s="2"/>
      <c r="E265" s="2"/>
      <c r="F265" s="2"/>
      <c r="G265" s="2"/>
      <c r="H265" s="2"/>
      <c r="I265" s="53"/>
    </row>
    <row r="266" spans="1:9" ht="18.75" x14ac:dyDescent="0.3">
      <c r="A266" s="51"/>
      <c r="B266" s="64"/>
      <c r="C266" s="2"/>
      <c r="D266" s="2"/>
      <c r="E266" s="2"/>
      <c r="F266" s="2"/>
      <c r="G266" s="2"/>
      <c r="H266" s="2"/>
      <c r="I266" s="53"/>
    </row>
    <row r="267" spans="1:9" ht="18.75" x14ac:dyDescent="0.3">
      <c r="A267" s="51"/>
      <c r="B267" s="64"/>
      <c r="C267" s="2"/>
      <c r="D267" s="2"/>
      <c r="E267" s="2"/>
      <c r="F267" s="2"/>
      <c r="G267" s="2"/>
      <c r="H267" s="2"/>
      <c r="I267" s="53"/>
    </row>
    <row r="268" spans="1:9" ht="18.75" x14ac:dyDescent="0.3">
      <c r="A268" s="51"/>
      <c r="B268" s="64"/>
      <c r="C268" s="2"/>
      <c r="D268" s="2"/>
      <c r="E268" s="2"/>
      <c r="F268" s="2"/>
      <c r="G268" s="2"/>
      <c r="H268" s="2"/>
      <c r="I268" s="53"/>
    </row>
    <row r="269" spans="1:9" ht="18.75" x14ac:dyDescent="0.3">
      <c r="A269" s="51"/>
      <c r="B269" s="64"/>
      <c r="C269" s="2"/>
      <c r="D269" s="2"/>
      <c r="E269" s="2"/>
      <c r="F269" s="2"/>
      <c r="G269" s="2"/>
      <c r="H269" s="2"/>
      <c r="I269" s="53"/>
    </row>
    <row r="270" spans="1:9" ht="18.75" x14ac:dyDescent="0.3">
      <c r="A270" s="51"/>
      <c r="B270" s="64"/>
      <c r="C270" s="2"/>
      <c r="D270" s="2"/>
      <c r="E270" s="2"/>
      <c r="F270" s="2"/>
      <c r="G270" s="2"/>
      <c r="H270" s="2"/>
      <c r="I270" s="53"/>
    </row>
    <row r="271" spans="1:9" ht="18.75" x14ac:dyDescent="0.3">
      <c r="A271" s="51"/>
      <c r="B271" s="64"/>
      <c r="C271" s="2"/>
      <c r="D271" s="2"/>
      <c r="E271" s="2"/>
      <c r="F271" s="2"/>
      <c r="G271" s="2"/>
      <c r="H271" s="2"/>
      <c r="I271" s="53"/>
    </row>
    <row r="272" spans="1:9" ht="18.75" x14ac:dyDescent="0.3">
      <c r="A272" s="51"/>
      <c r="B272" s="64"/>
      <c r="C272" s="2"/>
      <c r="D272" s="2"/>
      <c r="E272" s="2"/>
      <c r="F272" s="2"/>
      <c r="G272" s="2"/>
      <c r="H272" s="2"/>
      <c r="I272" s="53"/>
    </row>
    <row r="273" spans="1:9" ht="18.75" x14ac:dyDescent="0.3">
      <c r="A273" s="51"/>
      <c r="B273" s="64"/>
      <c r="C273" s="2"/>
      <c r="D273" s="2"/>
      <c r="E273" s="2"/>
      <c r="F273" s="2"/>
      <c r="G273" s="2"/>
      <c r="H273" s="2"/>
      <c r="I273" s="53"/>
    </row>
    <row r="274" spans="1:9" ht="18.75" x14ac:dyDescent="0.3">
      <c r="A274" s="51"/>
      <c r="B274" s="64"/>
      <c r="C274" s="2"/>
      <c r="D274" s="2"/>
      <c r="E274" s="2"/>
      <c r="F274" s="2"/>
      <c r="G274" s="2"/>
      <c r="H274" s="2"/>
      <c r="I274" s="53"/>
    </row>
    <row r="275" spans="1:9" ht="18.75" x14ac:dyDescent="0.3">
      <c r="A275" s="51"/>
      <c r="B275" s="64"/>
      <c r="C275" s="2"/>
      <c r="D275" s="2"/>
      <c r="E275" s="2"/>
      <c r="F275" s="2"/>
      <c r="G275" s="2"/>
      <c r="H275" s="2"/>
      <c r="I275" s="53"/>
    </row>
    <row r="276" spans="1:9" ht="18.75" x14ac:dyDescent="0.3">
      <c r="A276" s="51"/>
      <c r="B276" s="64"/>
      <c r="C276" s="2"/>
      <c r="D276" s="2"/>
      <c r="E276" s="2"/>
      <c r="F276" s="2"/>
      <c r="G276" s="2"/>
      <c r="H276" s="2"/>
      <c r="I276" s="53"/>
    </row>
    <row r="277" spans="1:9" ht="18.75" x14ac:dyDescent="0.3">
      <c r="A277" s="51"/>
      <c r="B277" s="64"/>
      <c r="C277" s="2"/>
      <c r="D277" s="2"/>
      <c r="E277" s="2"/>
      <c r="F277" s="2"/>
      <c r="G277" s="2"/>
      <c r="H277" s="2"/>
      <c r="I277" s="53"/>
    </row>
    <row r="278" spans="1:9" ht="18.75" x14ac:dyDescent="0.3">
      <c r="A278" s="51"/>
      <c r="B278" s="64"/>
      <c r="C278" s="2"/>
      <c r="D278" s="2"/>
      <c r="E278" s="2"/>
      <c r="F278" s="2"/>
      <c r="G278" s="2"/>
      <c r="H278" s="2"/>
      <c r="I278" s="53"/>
    </row>
    <row r="279" spans="1:9" ht="18.75" x14ac:dyDescent="0.3">
      <c r="A279" s="51"/>
      <c r="B279" s="64"/>
      <c r="C279" s="2"/>
      <c r="D279" s="2"/>
      <c r="E279" s="2"/>
      <c r="F279" s="2"/>
      <c r="G279" s="2"/>
      <c r="H279" s="2"/>
      <c r="I279" s="53"/>
    </row>
    <row r="280" spans="1:9" ht="18.75" x14ac:dyDescent="0.3">
      <c r="A280" s="51"/>
      <c r="B280" s="64"/>
      <c r="C280" s="2"/>
      <c r="D280" s="2"/>
      <c r="E280" s="2"/>
      <c r="F280" s="2"/>
      <c r="G280" s="2"/>
      <c r="H280" s="2"/>
      <c r="I280" s="53"/>
    </row>
    <row r="281" spans="1:9" ht="18.75" x14ac:dyDescent="0.3">
      <c r="A281" s="51"/>
      <c r="B281" s="64"/>
      <c r="C281" s="2"/>
      <c r="D281" s="2"/>
      <c r="E281" s="2"/>
      <c r="F281" s="2"/>
      <c r="G281" s="2"/>
      <c r="H281" s="2"/>
      <c r="I281" s="53"/>
    </row>
    <row r="282" spans="1:9" ht="18.75" x14ac:dyDescent="0.3">
      <c r="A282" s="51"/>
      <c r="B282" s="64"/>
      <c r="C282" s="2"/>
      <c r="D282" s="2"/>
      <c r="E282" s="2"/>
      <c r="F282" s="2"/>
      <c r="G282" s="2"/>
      <c r="H282" s="2"/>
      <c r="I282" s="53"/>
    </row>
    <row r="283" spans="1:9" ht="18.75" x14ac:dyDescent="0.3">
      <c r="A283" s="51"/>
      <c r="B283" s="64"/>
      <c r="C283" s="2"/>
      <c r="D283" s="2"/>
      <c r="E283" s="2"/>
      <c r="F283" s="2"/>
      <c r="G283" s="2"/>
      <c r="H283" s="2"/>
      <c r="I283" s="53"/>
    </row>
    <row r="284" spans="1:9" ht="18.75" x14ac:dyDescent="0.3">
      <c r="A284" s="51"/>
      <c r="B284" s="64"/>
      <c r="C284" s="2"/>
      <c r="D284" s="2"/>
      <c r="E284" s="2"/>
      <c r="F284" s="2"/>
      <c r="G284" s="2"/>
      <c r="H284" s="2"/>
      <c r="I284" s="53"/>
    </row>
    <row r="285" spans="1:9" ht="18.75" x14ac:dyDescent="0.3">
      <c r="A285" s="51"/>
      <c r="B285" s="64"/>
      <c r="C285" s="2"/>
      <c r="D285" s="2"/>
      <c r="E285" s="2"/>
      <c r="F285" s="2"/>
      <c r="G285" s="2"/>
      <c r="H285" s="2"/>
      <c r="I285" s="53"/>
    </row>
    <row r="286" spans="1:9" ht="18.75" x14ac:dyDescent="0.3">
      <c r="A286" s="51"/>
      <c r="B286" s="64"/>
      <c r="C286" s="2"/>
      <c r="D286" s="2"/>
      <c r="E286" s="2"/>
      <c r="F286" s="2"/>
      <c r="G286" s="2"/>
      <c r="H286" s="2"/>
      <c r="I286" s="53"/>
    </row>
    <row r="287" spans="1:9" ht="18.75" x14ac:dyDescent="0.3">
      <c r="A287" s="51"/>
      <c r="B287" s="64"/>
      <c r="C287" s="2"/>
      <c r="D287" s="2"/>
      <c r="E287" s="2"/>
      <c r="F287" s="2"/>
      <c r="G287" s="2"/>
      <c r="H287" s="2"/>
      <c r="I287" s="53"/>
    </row>
    <row r="288" spans="1:9" ht="18.75" x14ac:dyDescent="0.3">
      <c r="A288" s="51"/>
      <c r="B288" s="64"/>
      <c r="C288" s="2"/>
      <c r="D288" s="2"/>
      <c r="E288" s="2"/>
      <c r="F288" s="2"/>
      <c r="G288" s="2"/>
      <c r="H288" s="2"/>
      <c r="I288" s="53"/>
    </row>
    <row r="289" spans="1:9" ht="18.75" x14ac:dyDescent="0.3">
      <c r="A289" s="51"/>
      <c r="B289" s="64"/>
      <c r="C289" s="2"/>
      <c r="D289" s="2"/>
      <c r="E289" s="2"/>
      <c r="F289" s="2"/>
      <c r="G289" s="2"/>
      <c r="H289" s="2"/>
      <c r="I289" s="53"/>
    </row>
    <row r="290" spans="1:9" ht="18.75" x14ac:dyDescent="0.3">
      <c r="A290" s="51"/>
      <c r="B290" s="64"/>
      <c r="C290" s="2"/>
      <c r="D290" s="2"/>
      <c r="E290" s="2"/>
      <c r="F290" s="2"/>
      <c r="G290" s="2"/>
      <c r="H290" s="2"/>
      <c r="I290" s="53"/>
    </row>
    <row r="291" spans="1:9" ht="18.75" x14ac:dyDescent="0.3">
      <c r="A291" s="51"/>
      <c r="B291" s="64"/>
      <c r="C291" s="2"/>
      <c r="D291" s="2"/>
      <c r="E291" s="2"/>
      <c r="F291" s="2"/>
      <c r="G291" s="2"/>
      <c r="H291" s="2"/>
      <c r="I291" s="53"/>
    </row>
    <row r="292" spans="1:9" ht="18.75" x14ac:dyDescent="0.3">
      <c r="A292" s="51"/>
      <c r="B292" s="64"/>
      <c r="C292" s="2"/>
      <c r="D292" s="2"/>
      <c r="E292" s="2"/>
      <c r="F292" s="2"/>
      <c r="G292" s="2"/>
      <c r="H292" s="2"/>
      <c r="I292" s="53"/>
    </row>
    <row r="293" spans="1:9" ht="18.75" x14ac:dyDescent="0.3">
      <c r="A293" s="51"/>
      <c r="B293" s="64"/>
      <c r="C293" s="2"/>
      <c r="D293" s="2"/>
      <c r="E293" s="2"/>
      <c r="F293" s="2"/>
      <c r="G293" s="2"/>
      <c r="H293" s="2"/>
      <c r="I293" s="53"/>
    </row>
    <row r="294" spans="1:9" ht="18.75" x14ac:dyDescent="0.3">
      <c r="A294" s="51"/>
      <c r="B294" s="64"/>
      <c r="C294" s="2"/>
      <c r="D294" s="2"/>
      <c r="E294" s="2"/>
      <c r="F294" s="2"/>
      <c r="G294" s="2"/>
      <c r="H294" s="2"/>
      <c r="I294" s="53"/>
    </row>
    <row r="295" spans="1:9" ht="18.75" x14ac:dyDescent="0.3">
      <c r="A295" s="51"/>
      <c r="B295" s="64"/>
      <c r="C295" s="2"/>
      <c r="D295" s="2"/>
      <c r="E295" s="2"/>
      <c r="F295" s="2"/>
      <c r="G295" s="2"/>
      <c r="H295" s="2"/>
      <c r="I295" s="53"/>
    </row>
    <row r="296" spans="1:9" ht="18.75" x14ac:dyDescent="0.3">
      <c r="A296" s="51"/>
      <c r="B296" s="64"/>
      <c r="C296" s="2"/>
      <c r="D296" s="2"/>
      <c r="E296" s="2"/>
      <c r="F296" s="2"/>
      <c r="G296" s="2"/>
      <c r="H296" s="2"/>
      <c r="I296" s="53"/>
    </row>
    <row r="297" spans="1:9" ht="18.75" x14ac:dyDescent="0.3">
      <c r="A297" s="51"/>
      <c r="B297" s="64"/>
      <c r="C297" s="2"/>
      <c r="D297" s="2"/>
      <c r="E297" s="2"/>
      <c r="F297" s="2"/>
      <c r="G297" s="2"/>
      <c r="H297" s="2"/>
      <c r="I297" s="53"/>
    </row>
    <row r="298" spans="1:9" ht="18.75" x14ac:dyDescent="0.3">
      <c r="A298" s="51"/>
      <c r="B298" s="64"/>
      <c r="C298" s="2"/>
      <c r="D298" s="2"/>
      <c r="E298" s="2"/>
      <c r="F298" s="2"/>
      <c r="G298" s="2"/>
      <c r="H298" s="2"/>
      <c r="I298" s="53"/>
    </row>
    <row r="299" spans="1:9" ht="18.75" x14ac:dyDescent="0.3">
      <c r="A299" s="51"/>
      <c r="B299" s="64"/>
      <c r="C299" s="2"/>
      <c r="D299" s="2"/>
      <c r="E299" s="2"/>
      <c r="F299" s="2"/>
      <c r="G299" s="2"/>
      <c r="H299" s="2"/>
      <c r="I299" s="53"/>
    </row>
    <row r="300" spans="1:9" ht="18.75" x14ac:dyDescent="0.3">
      <c r="A300" s="51"/>
      <c r="B300" s="64"/>
      <c r="C300" s="2"/>
      <c r="D300" s="2"/>
      <c r="E300" s="2"/>
      <c r="F300" s="2"/>
      <c r="G300" s="2"/>
      <c r="H300" s="2"/>
      <c r="I300" s="53"/>
    </row>
    <row r="301" spans="1:9" ht="18.75" x14ac:dyDescent="0.3">
      <c r="A301" s="51"/>
      <c r="B301" s="64"/>
      <c r="C301" s="2"/>
      <c r="D301" s="2"/>
      <c r="E301" s="2"/>
      <c r="F301" s="2"/>
      <c r="G301" s="2"/>
      <c r="H301" s="2"/>
      <c r="I301" s="53"/>
    </row>
    <row r="302" spans="1:9" ht="18.75" x14ac:dyDescent="0.3">
      <c r="A302" s="51"/>
      <c r="B302" s="64"/>
      <c r="C302" s="2"/>
      <c r="D302" s="2"/>
      <c r="E302" s="2"/>
      <c r="F302" s="2"/>
      <c r="G302" s="2"/>
      <c r="H302" s="2"/>
      <c r="I302" s="53"/>
    </row>
    <row r="303" spans="1:9" ht="18.75" x14ac:dyDescent="0.3">
      <c r="A303" s="51"/>
      <c r="B303" s="64"/>
      <c r="C303" s="2"/>
      <c r="D303" s="2"/>
      <c r="E303" s="2"/>
      <c r="F303" s="2"/>
      <c r="G303" s="2"/>
      <c r="H303" s="2"/>
      <c r="I303" s="53"/>
    </row>
    <row r="304" spans="1:9" ht="18.75" x14ac:dyDescent="0.3">
      <c r="A304" s="51"/>
      <c r="B304" s="64"/>
      <c r="C304" s="2"/>
      <c r="D304" s="2"/>
      <c r="E304" s="2"/>
      <c r="F304" s="2"/>
      <c r="G304" s="2"/>
      <c r="H304" s="2"/>
      <c r="I304" s="53"/>
    </row>
    <row r="305" spans="1:9" ht="18.75" x14ac:dyDescent="0.3">
      <c r="A305" s="51"/>
      <c r="B305" s="64"/>
      <c r="C305" s="2"/>
      <c r="D305" s="2"/>
      <c r="E305" s="2"/>
      <c r="F305" s="2"/>
      <c r="G305" s="2"/>
      <c r="H305" s="2"/>
      <c r="I305" s="53"/>
    </row>
    <row r="306" spans="1:9" ht="18.75" x14ac:dyDescent="0.3">
      <c r="A306" s="51"/>
      <c r="B306" s="64"/>
      <c r="C306" s="2"/>
      <c r="D306" s="2"/>
      <c r="E306" s="2"/>
      <c r="F306" s="2"/>
      <c r="G306" s="2"/>
      <c r="H306" s="2"/>
      <c r="I306" s="53"/>
    </row>
    <row r="307" spans="1:9" ht="18.75" x14ac:dyDescent="0.3">
      <c r="A307" s="51"/>
      <c r="B307" s="64"/>
      <c r="C307" s="2"/>
      <c r="D307" s="2"/>
      <c r="E307" s="2"/>
      <c r="F307" s="2"/>
      <c r="G307" s="2"/>
      <c r="H307" s="2"/>
      <c r="I307" s="53"/>
    </row>
    <row r="308" spans="1:9" ht="18.75" x14ac:dyDescent="0.3">
      <c r="A308" s="51"/>
      <c r="B308" s="64"/>
      <c r="C308" s="2"/>
      <c r="D308" s="2"/>
      <c r="E308" s="2"/>
      <c r="F308" s="2"/>
      <c r="G308" s="2"/>
      <c r="H308" s="2"/>
      <c r="I308" s="53"/>
    </row>
    <row r="309" spans="1:9" ht="18.75" x14ac:dyDescent="0.3">
      <c r="A309" s="51"/>
      <c r="B309" s="64"/>
      <c r="C309" s="2"/>
      <c r="D309" s="2"/>
      <c r="E309" s="2"/>
      <c r="F309" s="2"/>
      <c r="G309" s="2"/>
      <c r="H309" s="2"/>
      <c r="I309" s="53"/>
    </row>
    <row r="310" spans="1:9" ht="18.75" x14ac:dyDescent="0.3">
      <c r="A310" s="51"/>
      <c r="B310" s="64"/>
      <c r="C310" s="2"/>
      <c r="D310" s="2"/>
      <c r="E310" s="2"/>
      <c r="F310" s="2"/>
      <c r="G310" s="2"/>
      <c r="H310" s="2"/>
      <c r="I310" s="53"/>
    </row>
    <row r="311" spans="1:9" ht="18.75" x14ac:dyDescent="0.3">
      <c r="A311" s="51"/>
      <c r="B311" s="64"/>
      <c r="C311" s="2"/>
      <c r="D311" s="2"/>
      <c r="E311" s="2"/>
      <c r="F311" s="2"/>
      <c r="G311" s="2"/>
      <c r="H311" s="2"/>
      <c r="I311" s="53"/>
    </row>
    <row r="312" spans="1:9" ht="18.75" x14ac:dyDescent="0.3">
      <c r="A312" s="51"/>
      <c r="B312" s="64"/>
      <c r="C312" s="2"/>
      <c r="D312" s="2"/>
      <c r="E312" s="2"/>
      <c r="F312" s="2"/>
      <c r="G312" s="2"/>
      <c r="H312" s="2"/>
      <c r="I312" s="53"/>
    </row>
    <row r="313" spans="1:9" ht="18.75" x14ac:dyDescent="0.3">
      <c r="A313" s="51"/>
      <c r="B313" s="64"/>
      <c r="C313" s="2"/>
      <c r="D313" s="2"/>
      <c r="E313" s="2"/>
      <c r="F313" s="2"/>
      <c r="G313" s="2"/>
      <c r="H313" s="2"/>
      <c r="I313" s="53"/>
    </row>
    <row r="314" spans="1:9" ht="18.75" x14ac:dyDescent="0.3">
      <c r="A314" s="51"/>
      <c r="B314" s="64"/>
      <c r="C314" s="2"/>
      <c r="D314" s="2"/>
      <c r="E314" s="2"/>
      <c r="F314" s="2"/>
      <c r="G314" s="2"/>
      <c r="H314" s="2"/>
      <c r="I314" s="53"/>
    </row>
    <row r="315" spans="1:9" ht="18.75" x14ac:dyDescent="0.3">
      <c r="A315" s="51"/>
      <c r="B315" s="64"/>
      <c r="C315" s="2"/>
      <c r="D315" s="2"/>
      <c r="E315" s="2"/>
      <c r="F315" s="2"/>
      <c r="G315" s="2"/>
      <c r="H315" s="2"/>
      <c r="I315" s="53"/>
    </row>
    <row r="316" spans="1:9" ht="18.75" x14ac:dyDescent="0.3">
      <c r="A316" s="51"/>
      <c r="B316" s="64"/>
      <c r="C316" s="2"/>
      <c r="D316" s="2"/>
      <c r="E316" s="2"/>
      <c r="F316" s="2"/>
      <c r="G316" s="2"/>
      <c r="H316" s="2"/>
      <c r="I316" s="53"/>
    </row>
    <row r="317" spans="1:9" ht="18.75" x14ac:dyDescent="0.3">
      <c r="A317" s="51"/>
      <c r="B317" s="64"/>
      <c r="C317" s="2"/>
      <c r="D317" s="2"/>
      <c r="E317" s="2"/>
      <c r="F317" s="2"/>
      <c r="G317" s="2"/>
      <c r="H317" s="2"/>
      <c r="I317" s="53"/>
    </row>
    <row r="318" spans="1:9" ht="18.75" x14ac:dyDescent="0.3">
      <c r="A318" s="51"/>
      <c r="B318" s="64"/>
      <c r="C318" s="2"/>
      <c r="D318" s="2"/>
      <c r="E318" s="2"/>
      <c r="F318" s="2"/>
      <c r="G318" s="2"/>
      <c r="H318" s="2"/>
      <c r="I318" s="53"/>
    </row>
    <row r="319" spans="1:9" ht="18.75" x14ac:dyDescent="0.3">
      <c r="A319" s="51"/>
      <c r="B319" s="64"/>
      <c r="C319" s="2"/>
      <c r="D319" s="2"/>
      <c r="E319" s="2"/>
      <c r="F319" s="2"/>
      <c r="G319" s="2"/>
      <c r="H319" s="2"/>
      <c r="I319" s="53"/>
    </row>
    <row r="320" spans="1:9" ht="18.75" x14ac:dyDescent="0.3">
      <c r="A320" s="51"/>
      <c r="B320" s="64"/>
      <c r="C320" s="2"/>
      <c r="D320" s="2"/>
      <c r="E320" s="2"/>
      <c r="F320" s="2"/>
      <c r="G320" s="2"/>
      <c r="H320" s="2"/>
      <c r="I320" s="53"/>
    </row>
    <row r="321" spans="1:9" ht="18.75" x14ac:dyDescent="0.3">
      <c r="A321" s="51"/>
      <c r="B321" s="64"/>
      <c r="C321" s="2"/>
      <c r="D321" s="2"/>
      <c r="E321" s="2"/>
      <c r="F321" s="2"/>
      <c r="G321" s="2"/>
      <c r="H321" s="2"/>
      <c r="I321" s="53"/>
    </row>
    <row r="322" spans="1:9" ht="18.75" x14ac:dyDescent="0.3">
      <c r="A322" s="51"/>
      <c r="B322" s="64"/>
      <c r="C322" s="2"/>
      <c r="D322" s="2"/>
      <c r="E322" s="2"/>
      <c r="F322" s="2"/>
      <c r="G322" s="2"/>
      <c r="H322" s="2"/>
      <c r="I322" s="53"/>
    </row>
    <row r="323" spans="1:9" ht="18.75" x14ac:dyDescent="0.3">
      <c r="A323" s="51"/>
      <c r="B323" s="64"/>
      <c r="C323" s="2"/>
      <c r="D323" s="2"/>
      <c r="E323" s="2"/>
      <c r="F323" s="2"/>
      <c r="G323" s="2"/>
      <c r="H323" s="2"/>
      <c r="I323" s="53"/>
    </row>
    <row r="324" spans="1:9" ht="18.75" x14ac:dyDescent="0.3">
      <c r="A324" s="51"/>
      <c r="B324" s="64"/>
      <c r="C324" s="2"/>
      <c r="D324" s="2"/>
      <c r="E324" s="2"/>
      <c r="F324" s="2"/>
      <c r="G324" s="2"/>
      <c r="H324" s="2"/>
      <c r="I324" s="53"/>
    </row>
    <row r="325" spans="1:9" ht="18.75" x14ac:dyDescent="0.3">
      <c r="A325" s="51"/>
      <c r="B325" s="64"/>
      <c r="C325" s="2"/>
      <c r="D325" s="2"/>
      <c r="E325" s="2"/>
      <c r="F325" s="2"/>
      <c r="G325" s="2"/>
      <c r="H325" s="2"/>
      <c r="I325" s="53"/>
    </row>
    <row r="326" spans="1:9" ht="18.75" x14ac:dyDescent="0.3">
      <c r="A326" s="51"/>
      <c r="B326" s="64"/>
      <c r="C326" s="2"/>
      <c r="D326" s="2"/>
      <c r="E326" s="2"/>
      <c r="F326" s="2"/>
      <c r="G326" s="2"/>
      <c r="H326" s="2"/>
      <c r="I326" s="53"/>
    </row>
    <row r="327" spans="1:9" ht="18.75" x14ac:dyDescent="0.3">
      <c r="A327" s="51"/>
      <c r="B327" s="64"/>
      <c r="C327" s="2"/>
      <c r="D327" s="2"/>
      <c r="E327" s="2"/>
      <c r="F327" s="2"/>
      <c r="G327" s="2"/>
      <c r="H327" s="2"/>
      <c r="I327" s="53"/>
    </row>
    <row r="328" spans="1:9" ht="18.75" x14ac:dyDescent="0.3">
      <c r="A328" s="51"/>
      <c r="B328" s="64"/>
      <c r="C328" s="2"/>
      <c r="D328" s="2"/>
      <c r="E328" s="2"/>
      <c r="F328" s="2"/>
      <c r="G328" s="2"/>
      <c r="H328" s="2"/>
      <c r="I328" s="53"/>
    </row>
    <row r="329" spans="1:9" ht="18.75" x14ac:dyDescent="0.3">
      <c r="A329" s="51"/>
      <c r="B329" s="64"/>
      <c r="C329" s="2"/>
      <c r="D329" s="2"/>
      <c r="E329" s="2"/>
      <c r="F329" s="2"/>
      <c r="G329" s="2"/>
      <c r="H329" s="2"/>
      <c r="I329" s="53"/>
    </row>
    <row r="330" spans="1:9" ht="18.75" x14ac:dyDescent="0.3">
      <c r="A330" s="51"/>
      <c r="B330" s="64"/>
      <c r="C330" s="2"/>
      <c r="D330" s="2"/>
      <c r="E330" s="2"/>
      <c r="F330" s="2"/>
      <c r="G330" s="2"/>
      <c r="H330" s="2"/>
      <c r="I330" s="53"/>
    </row>
    <row r="331" spans="1:9" ht="18.75" x14ac:dyDescent="0.3">
      <c r="A331" s="51"/>
      <c r="B331" s="64"/>
      <c r="C331" s="2"/>
      <c r="D331" s="2"/>
      <c r="E331" s="2"/>
      <c r="F331" s="2"/>
      <c r="G331" s="2"/>
      <c r="H331" s="2"/>
      <c r="I331" s="53"/>
    </row>
    <row r="332" spans="1:9" ht="18.75" x14ac:dyDescent="0.3">
      <c r="A332" s="51"/>
      <c r="B332" s="64"/>
      <c r="C332" s="2"/>
      <c r="D332" s="2"/>
      <c r="E332" s="2"/>
      <c r="F332" s="2"/>
      <c r="G332" s="2"/>
      <c r="H332" s="2"/>
      <c r="I332" s="53"/>
    </row>
    <row r="333" spans="1:9" ht="18.75" x14ac:dyDescent="0.3">
      <c r="A333" s="51"/>
      <c r="B333" s="64"/>
      <c r="C333" s="2"/>
      <c r="D333" s="2"/>
      <c r="E333" s="2"/>
      <c r="F333" s="2"/>
      <c r="G333" s="2"/>
      <c r="H333" s="2"/>
      <c r="I333" s="53"/>
    </row>
    <row r="334" spans="1:9" ht="18.75" x14ac:dyDescent="0.3">
      <c r="A334" s="51"/>
      <c r="B334" s="64"/>
      <c r="C334" s="2"/>
      <c r="D334" s="2"/>
      <c r="E334" s="2"/>
      <c r="F334" s="2"/>
      <c r="G334" s="2"/>
      <c r="H334" s="2"/>
      <c r="I334" s="53"/>
    </row>
    <row r="335" spans="1:9" ht="18.75" x14ac:dyDescent="0.3">
      <c r="A335" s="51"/>
      <c r="B335" s="64"/>
      <c r="C335" s="2"/>
      <c r="D335" s="2"/>
      <c r="E335" s="2"/>
      <c r="F335" s="2"/>
      <c r="G335" s="2"/>
      <c r="H335" s="2"/>
      <c r="I335" s="53"/>
    </row>
    <row r="336" spans="1:9" ht="18.75" x14ac:dyDescent="0.3">
      <c r="A336" s="51"/>
      <c r="B336" s="64"/>
      <c r="C336" s="2"/>
      <c r="D336" s="2"/>
      <c r="E336" s="2"/>
      <c r="F336" s="2"/>
      <c r="G336" s="2"/>
      <c r="H336" s="2"/>
      <c r="I336" s="53"/>
    </row>
    <row r="337" spans="1:9" ht="18.75" x14ac:dyDescent="0.3">
      <c r="A337" s="51"/>
      <c r="B337" s="64"/>
      <c r="C337" s="2"/>
      <c r="D337" s="2"/>
      <c r="E337" s="2"/>
      <c r="F337" s="2"/>
      <c r="G337" s="2"/>
      <c r="H337" s="2"/>
      <c r="I337" s="53"/>
    </row>
    <row r="338" spans="1:9" ht="18.75" x14ac:dyDescent="0.3">
      <c r="A338" s="51"/>
      <c r="B338" s="64"/>
      <c r="C338" s="2"/>
      <c r="D338" s="2"/>
      <c r="E338" s="2"/>
      <c r="F338" s="2"/>
      <c r="G338" s="2"/>
      <c r="H338" s="2"/>
      <c r="I338" s="53"/>
    </row>
    <row r="339" spans="1:9" ht="18.75" x14ac:dyDescent="0.3">
      <c r="A339" s="51"/>
      <c r="B339" s="64"/>
      <c r="C339" s="2"/>
      <c r="D339" s="2"/>
      <c r="E339" s="2"/>
      <c r="F339" s="2"/>
      <c r="G339" s="2"/>
      <c r="H339" s="2"/>
      <c r="I339" s="53"/>
    </row>
    <row r="340" spans="1:9" ht="18.75" x14ac:dyDescent="0.3">
      <c r="A340" s="51"/>
      <c r="B340" s="64"/>
      <c r="C340" s="2"/>
      <c r="D340" s="2"/>
      <c r="E340" s="2"/>
      <c r="F340" s="2"/>
      <c r="G340" s="2"/>
      <c r="H340" s="2"/>
      <c r="I340" s="53"/>
    </row>
    <row r="341" spans="1:9" ht="18.75" x14ac:dyDescent="0.3">
      <c r="A341" s="51"/>
      <c r="B341" s="64"/>
      <c r="C341" s="2"/>
      <c r="D341" s="2"/>
      <c r="E341" s="2"/>
      <c r="F341" s="2"/>
      <c r="G341" s="2"/>
      <c r="H341" s="2"/>
      <c r="I341" s="53"/>
    </row>
    <row r="342" spans="1:9" ht="18.75" x14ac:dyDescent="0.3">
      <c r="A342" s="51"/>
      <c r="B342" s="64"/>
      <c r="C342" s="2"/>
      <c r="D342" s="2"/>
      <c r="E342" s="2"/>
      <c r="F342" s="2"/>
      <c r="G342" s="2"/>
      <c r="H342" s="2"/>
      <c r="I342" s="53"/>
    </row>
    <row r="343" spans="1:9" ht="18.75" x14ac:dyDescent="0.3">
      <c r="A343" s="51"/>
      <c r="B343" s="64"/>
      <c r="C343" s="2"/>
      <c r="D343" s="2"/>
      <c r="E343" s="2"/>
      <c r="F343" s="2"/>
      <c r="G343" s="2"/>
      <c r="H343" s="2"/>
      <c r="I343" s="53"/>
    </row>
    <row r="344" spans="1:9" ht="18.75" x14ac:dyDescent="0.3">
      <c r="A344" s="51"/>
      <c r="B344" s="64"/>
      <c r="C344" s="2"/>
      <c r="D344" s="2"/>
      <c r="E344" s="2"/>
      <c r="F344" s="2"/>
      <c r="G344" s="2"/>
      <c r="H344" s="2"/>
      <c r="I344" s="53"/>
    </row>
    <row r="345" spans="1:9" ht="18.75" x14ac:dyDescent="0.3">
      <c r="A345" s="51"/>
      <c r="B345" s="64"/>
      <c r="C345" s="2"/>
      <c r="D345" s="2"/>
      <c r="E345" s="2"/>
      <c r="F345" s="2"/>
      <c r="G345" s="2"/>
      <c r="H345" s="2"/>
      <c r="I345" s="53"/>
    </row>
    <row r="346" spans="1:9" ht="18.75" x14ac:dyDescent="0.3">
      <c r="A346" s="51"/>
      <c r="B346" s="64"/>
      <c r="C346" s="2"/>
      <c r="D346" s="2"/>
      <c r="E346" s="2"/>
      <c r="F346" s="2"/>
      <c r="G346" s="2"/>
      <c r="H346" s="2"/>
      <c r="I346" s="53"/>
    </row>
    <row r="347" spans="1:9" ht="18.75" x14ac:dyDescent="0.3">
      <c r="A347" s="51"/>
      <c r="B347" s="64"/>
      <c r="C347" s="2"/>
      <c r="D347" s="2"/>
      <c r="E347" s="2"/>
      <c r="F347" s="2"/>
      <c r="G347" s="2"/>
      <c r="H347" s="2"/>
      <c r="I347" s="53"/>
    </row>
    <row r="348" spans="1:9" ht="18.75" x14ac:dyDescent="0.3">
      <c r="A348" s="51"/>
      <c r="B348" s="64"/>
      <c r="C348" s="2"/>
      <c r="D348" s="2"/>
      <c r="E348" s="2"/>
      <c r="F348" s="2"/>
      <c r="G348" s="2"/>
      <c r="H348" s="2"/>
      <c r="I348" s="53"/>
    </row>
    <row r="349" spans="1:9" ht="18.75" x14ac:dyDescent="0.3">
      <c r="A349" s="51"/>
      <c r="B349" s="64"/>
      <c r="C349" s="2"/>
      <c r="D349" s="2"/>
      <c r="E349" s="2"/>
      <c r="F349" s="2"/>
      <c r="G349" s="2"/>
      <c r="H349" s="2"/>
      <c r="I349" s="53"/>
    </row>
    <row r="350" spans="1:9" ht="18.75" x14ac:dyDescent="0.3">
      <c r="A350" s="51"/>
      <c r="B350" s="64"/>
      <c r="C350" s="2"/>
      <c r="D350" s="2"/>
      <c r="E350" s="2"/>
      <c r="F350" s="2"/>
      <c r="G350" s="2"/>
      <c r="H350" s="2"/>
      <c r="I350" s="53"/>
    </row>
    <row r="351" spans="1:9" ht="18.75" x14ac:dyDescent="0.3">
      <c r="A351" s="51"/>
      <c r="B351" s="64"/>
      <c r="C351" s="2"/>
      <c r="D351" s="2"/>
      <c r="E351" s="2"/>
      <c r="F351" s="2"/>
      <c r="G351" s="2"/>
      <c r="H351" s="2"/>
      <c r="I351" s="53"/>
    </row>
    <row r="352" spans="1:9" ht="18.75" x14ac:dyDescent="0.3">
      <c r="A352" s="51"/>
      <c r="B352" s="64"/>
      <c r="C352" s="2"/>
      <c r="D352" s="2"/>
      <c r="E352" s="2"/>
      <c r="F352" s="2"/>
      <c r="G352" s="2"/>
      <c r="H352" s="2"/>
      <c r="I352" s="53"/>
    </row>
    <row r="353" spans="1:9" ht="18.75" x14ac:dyDescent="0.3">
      <c r="A353" s="51"/>
      <c r="B353" s="64"/>
      <c r="C353" s="2"/>
      <c r="D353" s="2"/>
      <c r="E353" s="2"/>
      <c r="F353" s="2"/>
      <c r="G353" s="2"/>
      <c r="H353" s="2"/>
      <c r="I353" s="53"/>
    </row>
    <row r="354" spans="1:9" ht="18.75" x14ac:dyDescent="0.3">
      <c r="A354" s="51"/>
      <c r="B354" s="64"/>
      <c r="C354" s="2"/>
      <c r="D354" s="2"/>
      <c r="E354" s="2"/>
      <c r="F354" s="2"/>
      <c r="G354" s="2"/>
      <c r="H354" s="2"/>
      <c r="I354" s="53"/>
    </row>
    <row r="355" spans="1:9" ht="18.75" x14ac:dyDescent="0.3">
      <c r="A355" s="51"/>
      <c r="B355" s="64"/>
      <c r="C355" s="2"/>
      <c r="D355" s="2"/>
      <c r="E355" s="2"/>
      <c r="F355" s="2"/>
      <c r="G355" s="2"/>
      <c r="H355" s="2"/>
      <c r="I355" s="53"/>
    </row>
    <row r="356" spans="1:9" ht="18.75" x14ac:dyDescent="0.3">
      <c r="A356" s="51"/>
      <c r="B356" s="64"/>
      <c r="C356" s="2"/>
      <c r="D356" s="2"/>
      <c r="E356" s="2"/>
      <c r="F356" s="2"/>
      <c r="G356" s="2"/>
      <c r="H356" s="2"/>
      <c r="I356" s="53"/>
    </row>
    <row r="357" spans="1:9" ht="18.75" x14ac:dyDescent="0.3">
      <c r="A357" s="51"/>
      <c r="B357" s="64"/>
      <c r="C357" s="2"/>
      <c r="D357" s="2"/>
      <c r="E357" s="2"/>
      <c r="F357" s="2"/>
      <c r="G357" s="2"/>
      <c r="H357" s="2"/>
      <c r="I357" s="53"/>
    </row>
    <row r="358" spans="1:9" ht="18.75" x14ac:dyDescent="0.3">
      <c r="A358" s="51"/>
      <c r="B358" s="64"/>
      <c r="C358" s="2"/>
      <c r="D358" s="2"/>
      <c r="E358" s="2"/>
      <c r="F358" s="2"/>
      <c r="G358" s="2"/>
      <c r="H358" s="2"/>
      <c r="I358" s="53"/>
    </row>
    <row r="359" spans="1:9" ht="18.75" x14ac:dyDescent="0.3">
      <c r="A359" s="51"/>
      <c r="B359" s="64"/>
      <c r="C359" s="2"/>
      <c r="D359" s="2"/>
      <c r="E359" s="2"/>
      <c r="F359" s="2"/>
      <c r="G359" s="2"/>
      <c r="H359" s="2"/>
      <c r="I359" s="53"/>
    </row>
    <row r="360" spans="1:9" ht="18.75" x14ac:dyDescent="0.3">
      <c r="A360" s="51"/>
      <c r="B360" s="64"/>
      <c r="C360" s="2"/>
      <c r="D360" s="2"/>
      <c r="E360" s="2"/>
      <c r="F360" s="2"/>
      <c r="G360" s="2"/>
      <c r="H360" s="2"/>
      <c r="I360" s="53"/>
    </row>
    <row r="361" spans="1:9" ht="18.75" x14ac:dyDescent="0.3">
      <c r="A361" s="51"/>
      <c r="B361" s="64"/>
      <c r="C361" s="2"/>
      <c r="D361" s="2"/>
      <c r="E361" s="2"/>
      <c r="F361" s="2"/>
      <c r="G361" s="2"/>
      <c r="H361" s="2"/>
      <c r="I361" s="53"/>
    </row>
    <row r="362" spans="1:9" ht="18.75" x14ac:dyDescent="0.3">
      <c r="A362" s="51"/>
      <c r="B362" s="64"/>
      <c r="C362" s="2"/>
      <c r="D362" s="2"/>
      <c r="E362" s="2"/>
      <c r="F362" s="2"/>
      <c r="G362" s="2"/>
      <c r="H362" s="2"/>
      <c r="I362" s="53"/>
    </row>
    <row r="363" spans="1:9" ht="18.75" x14ac:dyDescent="0.3">
      <c r="A363" s="51"/>
      <c r="B363" s="64"/>
      <c r="C363" s="2"/>
      <c r="D363" s="2"/>
      <c r="E363" s="2"/>
      <c r="F363" s="2"/>
      <c r="G363" s="2"/>
      <c r="H363" s="2"/>
      <c r="I363" s="53"/>
    </row>
    <row r="364" spans="1:9" ht="18.75" x14ac:dyDescent="0.3">
      <c r="A364" s="51"/>
      <c r="B364" s="64"/>
      <c r="C364" s="2"/>
      <c r="D364" s="2"/>
      <c r="E364" s="2"/>
      <c r="F364" s="2"/>
      <c r="G364" s="2"/>
      <c r="H364" s="2"/>
      <c r="I364" s="53"/>
    </row>
    <row r="365" spans="1:9" ht="18.75" x14ac:dyDescent="0.3">
      <c r="A365" s="51"/>
      <c r="B365" s="64"/>
      <c r="C365" s="2"/>
      <c r="D365" s="2"/>
      <c r="E365" s="2"/>
      <c r="F365" s="2"/>
      <c r="G365" s="2"/>
      <c r="H365" s="2"/>
      <c r="I365" s="53"/>
    </row>
    <row r="366" spans="1:9" ht="18.75" x14ac:dyDescent="0.3">
      <c r="A366" s="51"/>
      <c r="B366" s="64"/>
      <c r="C366" s="2"/>
      <c r="D366" s="2"/>
      <c r="E366" s="2"/>
      <c r="F366" s="2"/>
      <c r="G366" s="2"/>
      <c r="H366" s="2"/>
      <c r="I366" s="53"/>
    </row>
    <row r="367" spans="1:9" ht="18.75" x14ac:dyDescent="0.3">
      <c r="A367" s="51"/>
      <c r="B367" s="64"/>
      <c r="C367" s="2"/>
      <c r="D367" s="2"/>
      <c r="E367" s="2"/>
      <c r="F367" s="2"/>
      <c r="G367" s="2"/>
      <c r="H367" s="2"/>
      <c r="I367" s="53"/>
    </row>
    <row r="368" spans="1:9" ht="18.75" x14ac:dyDescent="0.3">
      <c r="A368" s="51"/>
      <c r="B368" s="64"/>
      <c r="C368" s="2"/>
      <c r="D368" s="2"/>
      <c r="E368" s="2"/>
      <c r="F368" s="2"/>
      <c r="G368" s="2"/>
      <c r="H368" s="2"/>
      <c r="I368" s="53"/>
    </row>
    <row r="369" spans="1:9" ht="18.75" x14ac:dyDescent="0.3">
      <c r="A369" s="51"/>
      <c r="B369" s="64"/>
      <c r="C369" s="2"/>
      <c r="D369" s="2"/>
      <c r="E369" s="2"/>
      <c r="F369" s="2"/>
      <c r="G369" s="2"/>
      <c r="H369" s="2"/>
      <c r="I369" s="53"/>
    </row>
    <row r="370" spans="1:9" ht="18.75" x14ac:dyDescent="0.3">
      <c r="A370" s="51"/>
      <c r="B370" s="64"/>
      <c r="C370" s="2"/>
      <c r="D370" s="2"/>
      <c r="E370" s="2"/>
      <c r="F370" s="2"/>
      <c r="G370" s="2"/>
      <c r="H370" s="2"/>
      <c r="I370" s="53"/>
    </row>
    <row r="371" spans="1:9" ht="18.75" x14ac:dyDescent="0.3">
      <c r="A371" s="51"/>
      <c r="B371" s="64"/>
      <c r="C371" s="2"/>
      <c r="D371" s="2"/>
      <c r="E371" s="2"/>
      <c r="F371" s="2"/>
      <c r="G371" s="2"/>
      <c r="H371" s="2"/>
      <c r="I371" s="53"/>
    </row>
    <row r="372" spans="1:9" ht="18.75" x14ac:dyDescent="0.3">
      <c r="A372" s="51"/>
      <c r="B372" s="64"/>
      <c r="C372" s="2"/>
      <c r="D372" s="2"/>
      <c r="E372" s="2"/>
      <c r="F372" s="2"/>
      <c r="G372" s="2"/>
      <c r="H372" s="2"/>
      <c r="I372" s="53"/>
    </row>
    <row r="373" spans="1:9" ht="18.75" x14ac:dyDescent="0.3">
      <c r="A373" s="51"/>
      <c r="B373" s="64"/>
      <c r="C373" s="2"/>
      <c r="D373" s="2"/>
      <c r="E373" s="2"/>
      <c r="F373" s="2"/>
      <c r="G373" s="2"/>
      <c r="H373" s="2"/>
      <c r="I373" s="53"/>
    </row>
    <row r="374" spans="1:9" ht="18.75" x14ac:dyDescent="0.3">
      <c r="A374" s="51"/>
      <c r="B374" s="64"/>
      <c r="C374" s="2"/>
      <c r="D374" s="2"/>
      <c r="E374" s="2"/>
      <c r="F374" s="2"/>
      <c r="G374" s="2"/>
      <c r="H374" s="2"/>
      <c r="I374" s="53"/>
    </row>
    <row r="375" spans="1:9" ht="18.75" x14ac:dyDescent="0.3">
      <c r="A375" s="51"/>
      <c r="B375" s="64"/>
      <c r="C375" s="2"/>
      <c r="D375" s="2"/>
      <c r="E375" s="2"/>
      <c r="F375" s="2"/>
      <c r="G375" s="2"/>
      <c r="H375" s="2"/>
      <c r="I375" s="53"/>
    </row>
    <row r="376" spans="1:9" ht="18.75" x14ac:dyDescent="0.3">
      <c r="A376" s="51"/>
      <c r="B376" s="64"/>
      <c r="C376" s="2"/>
      <c r="D376" s="2"/>
      <c r="E376" s="2"/>
      <c r="F376" s="2"/>
      <c r="G376" s="2"/>
      <c r="H376" s="2"/>
      <c r="I376" s="53"/>
    </row>
    <row r="377" spans="1:9" ht="18.75" x14ac:dyDescent="0.3">
      <c r="A377" s="51"/>
      <c r="B377" s="64"/>
      <c r="C377" s="2"/>
      <c r="D377" s="2"/>
      <c r="E377" s="2"/>
      <c r="F377" s="2"/>
      <c r="G377" s="2"/>
      <c r="H377" s="2"/>
      <c r="I377" s="53"/>
    </row>
    <row r="378" spans="1:9" ht="18.75" x14ac:dyDescent="0.3">
      <c r="A378" s="51"/>
      <c r="B378" s="64"/>
      <c r="C378" s="2"/>
      <c r="D378" s="2"/>
      <c r="E378" s="2"/>
      <c r="F378" s="2"/>
      <c r="G378" s="2"/>
      <c r="H378" s="2"/>
      <c r="I378" s="53"/>
    </row>
    <row r="379" spans="1:9" ht="18.75" x14ac:dyDescent="0.3">
      <c r="A379" s="51"/>
      <c r="B379" s="64"/>
      <c r="C379" s="2"/>
      <c r="D379" s="2"/>
      <c r="E379" s="2"/>
      <c r="F379" s="2"/>
      <c r="G379" s="2"/>
      <c r="H379" s="2"/>
      <c r="I379" s="53"/>
    </row>
    <row r="380" spans="1:9" ht="18.75" x14ac:dyDescent="0.3">
      <c r="A380" s="51"/>
      <c r="B380" s="64"/>
      <c r="C380" s="2"/>
      <c r="D380" s="2"/>
      <c r="E380" s="2"/>
      <c r="F380" s="2"/>
      <c r="G380" s="2"/>
      <c r="H380" s="2"/>
      <c r="I380" s="53"/>
    </row>
    <row r="381" spans="1:9" ht="18.75" x14ac:dyDescent="0.3">
      <c r="A381" s="51"/>
      <c r="B381" s="64"/>
      <c r="C381" s="2"/>
      <c r="D381" s="2"/>
      <c r="E381" s="2"/>
      <c r="F381" s="2"/>
      <c r="G381" s="2"/>
      <c r="H381" s="2"/>
      <c r="I381" s="53"/>
    </row>
    <row r="382" spans="1:9" ht="18.75" x14ac:dyDescent="0.3">
      <c r="A382" s="51"/>
      <c r="B382" s="64"/>
      <c r="C382" s="2"/>
      <c r="D382" s="2"/>
      <c r="E382" s="2"/>
      <c r="F382" s="2"/>
      <c r="G382" s="2"/>
      <c r="H382" s="2"/>
      <c r="I382" s="53"/>
    </row>
    <row r="383" spans="1:9" ht="18.75" x14ac:dyDescent="0.3">
      <c r="A383" s="51"/>
      <c r="B383" s="64"/>
      <c r="C383" s="2"/>
      <c r="D383" s="2"/>
      <c r="E383" s="2"/>
      <c r="F383" s="2"/>
      <c r="G383" s="2"/>
      <c r="H383" s="2"/>
      <c r="I383" s="53"/>
    </row>
    <row r="384" spans="1:9" ht="18.75" x14ac:dyDescent="0.3">
      <c r="A384" s="51"/>
      <c r="B384" s="64"/>
      <c r="C384" s="2"/>
      <c r="D384" s="2"/>
      <c r="E384" s="2"/>
      <c r="F384" s="2"/>
      <c r="G384" s="2"/>
      <c r="H384" s="2"/>
      <c r="I384" s="53"/>
    </row>
    <row r="385" spans="1:9" ht="18.75" x14ac:dyDescent="0.3">
      <c r="A385" s="51"/>
      <c r="B385" s="64"/>
      <c r="C385" s="2"/>
      <c r="D385" s="2"/>
      <c r="E385" s="2"/>
      <c r="F385" s="2"/>
      <c r="G385" s="2"/>
      <c r="H385" s="2"/>
      <c r="I385" s="53"/>
    </row>
    <row r="386" spans="1:9" ht="18.75" x14ac:dyDescent="0.3">
      <c r="A386" s="51"/>
      <c r="B386" s="64"/>
      <c r="C386" s="2"/>
      <c r="D386" s="2"/>
      <c r="E386" s="2"/>
      <c r="F386" s="2"/>
      <c r="G386" s="2"/>
      <c r="H386" s="2"/>
      <c r="I386" s="53"/>
    </row>
    <row r="387" spans="1:9" ht="18.75" x14ac:dyDescent="0.3">
      <c r="A387" s="51"/>
      <c r="B387" s="64"/>
      <c r="C387" s="2"/>
      <c r="D387" s="2"/>
      <c r="E387" s="2"/>
      <c r="F387" s="2"/>
      <c r="G387" s="2"/>
      <c r="H387" s="2"/>
      <c r="I387" s="53"/>
    </row>
    <row r="388" spans="1:9" ht="18.75" x14ac:dyDescent="0.3">
      <c r="A388" s="51"/>
      <c r="B388" s="64"/>
      <c r="C388" s="2"/>
      <c r="D388" s="2"/>
      <c r="E388" s="2"/>
      <c r="F388" s="2"/>
      <c r="G388" s="2"/>
      <c r="H388" s="2"/>
      <c r="I388" s="53"/>
    </row>
    <row r="389" spans="1:9" ht="18.75" x14ac:dyDescent="0.3">
      <c r="A389" s="51"/>
      <c r="B389" s="64"/>
      <c r="C389" s="2"/>
      <c r="D389" s="2"/>
      <c r="E389" s="2"/>
      <c r="F389" s="2"/>
      <c r="G389" s="2"/>
      <c r="H389" s="2"/>
      <c r="I389" s="53"/>
    </row>
    <row r="390" spans="1:9" ht="18.75" x14ac:dyDescent="0.3">
      <c r="A390" s="51"/>
      <c r="B390" s="64"/>
      <c r="C390" s="2"/>
      <c r="D390" s="2"/>
      <c r="E390" s="2"/>
      <c r="F390" s="2"/>
      <c r="G390" s="2"/>
      <c r="H390" s="2"/>
      <c r="I390" s="53"/>
    </row>
    <row r="391" spans="1:9" ht="18.75" x14ac:dyDescent="0.3">
      <c r="A391" s="51"/>
      <c r="B391" s="64"/>
      <c r="C391" s="2"/>
      <c r="D391" s="2"/>
      <c r="E391" s="2"/>
      <c r="F391" s="2"/>
      <c r="G391" s="2"/>
      <c r="H391" s="2"/>
      <c r="I391" s="53"/>
    </row>
    <row r="392" spans="1:9" ht="18.75" x14ac:dyDescent="0.3">
      <c r="A392" s="51"/>
      <c r="B392" s="64"/>
      <c r="C392" s="2"/>
      <c r="D392" s="2"/>
      <c r="E392" s="2"/>
      <c r="F392" s="2"/>
      <c r="G392" s="2"/>
      <c r="H392" s="2"/>
      <c r="I392" s="53"/>
    </row>
    <row r="393" spans="1:9" ht="18.75" x14ac:dyDescent="0.3">
      <c r="A393" s="51"/>
      <c r="B393" s="64"/>
      <c r="C393" s="2"/>
      <c r="D393" s="2"/>
      <c r="E393" s="2"/>
      <c r="F393" s="2"/>
      <c r="G393" s="2"/>
      <c r="H393" s="2"/>
      <c r="I393" s="53"/>
    </row>
    <row r="394" spans="1:9" ht="18.75" x14ac:dyDescent="0.3">
      <c r="A394" s="51"/>
      <c r="B394" s="64"/>
      <c r="C394" s="2"/>
      <c r="D394" s="2"/>
      <c r="E394" s="2"/>
      <c r="F394" s="2"/>
      <c r="G394" s="2"/>
      <c r="H394" s="2"/>
      <c r="I394" s="53"/>
    </row>
    <row r="395" spans="1:9" ht="18.75" x14ac:dyDescent="0.3">
      <c r="A395" s="51"/>
      <c r="B395" s="64"/>
      <c r="C395" s="2"/>
      <c r="D395" s="2"/>
      <c r="E395" s="2"/>
      <c r="F395" s="2"/>
      <c r="G395" s="2"/>
      <c r="H395" s="2"/>
      <c r="I395" s="53"/>
    </row>
    <row r="396" spans="1:9" ht="18.75" x14ac:dyDescent="0.3">
      <c r="A396" s="51"/>
      <c r="B396" s="64"/>
      <c r="C396" s="2"/>
      <c r="D396" s="2"/>
      <c r="E396" s="2"/>
      <c r="F396" s="2"/>
      <c r="G396" s="2"/>
      <c r="H396" s="2"/>
      <c r="I396" s="53"/>
    </row>
    <row r="397" spans="1:9" ht="18.75" x14ac:dyDescent="0.3">
      <c r="A397" s="51"/>
      <c r="B397" s="64"/>
      <c r="C397" s="2"/>
      <c r="D397" s="2"/>
      <c r="E397" s="2"/>
      <c r="F397" s="2"/>
      <c r="G397" s="2"/>
      <c r="H397" s="2"/>
      <c r="I397" s="53"/>
    </row>
    <row r="398" spans="1:9" ht="18.75" x14ac:dyDescent="0.3">
      <c r="A398" s="51"/>
      <c r="B398" s="64"/>
      <c r="C398" s="2"/>
      <c r="D398" s="2"/>
      <c r="E398" s="2"/>
      <c r="F398" s="2"/>
      <c r="G398" s="2"/>
      <c r="H398" s="2"/>
      <c r="I398" s="53"/>
    </row>
    <row r="399" spans="1:9" ht="18.75" x14ac:dyDescent="0.3">
      <c r="A399" s="51"/>
      <c r="B399" s="64"/>
      <c r="C399" s="2"/>
      <c r="D399" s="2"/>
      <c r="E399" s="2"/>
      <c r="F399" s="2"/>
      <c r="G399" s="2"/>
      <c r="H399" s="2"/>
      <c r="I399" s="53"/>
    </row>
    <row r="400" spans="1:9" ht="18.75" x14ac:dyDescent="0.3">
      <c r="A400" s="51"/>
      <c r="B400" s="64"/>
      <c r="C400" s="2"/>
      <c r="D400" s="2"/>
      <c r="E400" s="2"/>
      <c r="F400" s="2"/>
      <c r="G400" s="2"/>
      <c r="H400" s="2"/>
      <c r="I400" s="53"/>
    </row>
    <row r="401" spans="1:9" ht="18.75" x14ac:dyDescent="0.3">
      <c r="A401" s="51"/>
      <c r="B401" s="64"/>
      <c r="C401" s="2"/>
      <c r="D401" s="2"/>
      <c r="E401" s="2"/>
      <c r="F401" s="2"/>
      <c r="G401" s="2"/>
      <c r="H401" s="2"/>
      <c r="I401" s="53"/>
    </row>
    <row r="402" spans="1:9" ht="18.75" x14ac:dyDescent="0.3">
      <c r="A402" s="51"/>
      <c r="B402" s="64"/>
      <c r="C402" s="2"/>
      <c r="D402" s="2"/>
      <c r="E402" s="2"/>
      <c r="F402" s="2"/>
      <c r="G402" s="2"/>
      <c r="H402" s="2"/>
      <c r="I402" s="53"/>
    </row>
    <row r="403" spans="1:9" ht="18.75" x14ac:dyDescent="0.3">
      <c r="A403" s="51"/>
      <c r="B403" s="64"/>
      <c r="C403" s="2"/>
      <c r="D403" s="2"/>
      <c r="E403" s="2"/>
      <c r="F403" s="2"/>
      <c r="G403" s="2"/>
      <c r="H403" s="2"/>
      <c r="I403" s="53"/>
    </row>
    <row r="404" spans="1:9" ht="18.75" x14ac:dyDescent="0.3">
      <c r="A404" s="51"/>
      <c r="B404" s="64"/>
      <c r="C404" s="2"/>
      <c r="D404" s="2"/>
      <c r="E404" s="2"/>
      <c r="F404" s="2"/>
      <c r="G404" s="2"/>
      <c r="H404" s="2"/>
      <c r="I404" s="53"/>
    </row>
    <row r="405" spans="1:9" ht="18.75" x14ac:dyDescent="0.3">
      <c r="A405" s="51"/>
      <c r="B405" s="64"/>
      <c r="C405" s="2"/>
      <c r="D405" s="2"/>
      <c r="E405" s="2"/>
      <c r="F405" s="2"/>
      <c r="G405" s="2"/>
      <c r="H405" s="2"/>
      <c r="I405" s="53"/>
    </row>
    <row r="406" spans="1:9" ht="18.75" x14ac:dyDescent="0.3">
      <c r="A406" s="51"/>
      <c r="B406" s="64"/>
      <c r="C406" s="2"/>
      <c r="D406" s="2"/>
      <c r="E406" s="2"/>
      <c r="F406" s="2"/>
      <c r="G406" s="2"/>
      <c r="H406" s="2"/>
      <c r="I406" s="53"/>
    </row>
    <row r="407" spans="1:9" ht="18.75" x14ac:dyDescent="0.3">
      <c r="A407" s="51"/>
      <c r="B407" s="64"/>
      <c r="C407" s="2"/>
      <c r="D407" s="2"/>
      <c r="E407" s="2"/>
      <c r="F407" s="2"/>
      <c r="G407" s="2"/>
      <c r="H407" s="2"/>
      <c r="I407" s="53"/>
    </row>
    <row r="408" spans="1:9" ht="18.75" x14ac:dyDescent="0.3">
      <c r="A408" s="51"/>
      <c r="B408" s="64"/>
      <c r="C408" s="2"/>
      <c r="D408" s="2"/>
      <c r="E408" s="2"/>
      <c r="F408" s="2"/>
      <c r="G408" s="2"/>
      <c r="H408" s="2"/>
      <c r="I408" s="53"/>
    </row>
    <row r="409" spans="1:9" ht="18.75" x14ac:dyDescent="0.3">
      <c r="A409" s="51"/>
      <c r="B409" s="64"/>
      <c r="C409" s="2"/>
      <c r="D409" s="2"/>
      <c r="E409" s="2"/>
      <c r="F409" s="2"/>
      <c r="G409" s="2"/>
      <c r="H409" s="2"/>
      <c r="I409" s="53"/>
    </row>
    <row r="410" spans="1:9" ht="18.75" x14ac:dyDescent="0.3">
      <c r="A410" s="51"/>
      <c r="B410" s="64"/>
      <c r="C410" s="2"/>
      <c r="D410" s="2"/>
      <c r="E410" s="2"/>
      <c r="F410" s="2"/>
      <c r="G410" s="2"/>
      <c r="H410" s="2"/>
      <c r="I410" s="53"/>
    </row>
    <row r="411" spans="1:9" ht="18.75" x14ac:dyDescent="0.3">
      <c r="A411" s="51"/>
      <c r="B411" s="64"/>
      <c r="C411" s="2"/>
      <c r="D411" s="2"/>
      <c r="E411" s="2"/>
      <c r="F411" s="2"/>
      <c r="G411" s="2"/>
      <c r="H411" s="2"/>
      <c r="I411" s="53"/>
    </row>
    <row r="412" spans="1:9" ht="18.75" x14ac:dyDescent="0.3">
      <c r="A412" s="51"/>
      <c r="B412" s="64"/>
      <c r="C412" s="2"/>
      <c r="D412" s="2"/>
      <c r="E412" s="2"/>
      <c r="F412" s="2"/>
      <c r="G412" s="2"/>
      <c r="H412" s="2"/>
      <c r="I412" s="53"/>
    </row>
    <row r="413" spans="1:9" ht="18.75" x14ac:dyDescent="0.3">
      <c r="A413" s="51"/>
      <c r="B413" s="64"/>
      <c r="C413" s="2"/>
      <c r="D413" s="2"/>
      <c r="E413" s="2"/>
      <c r="F413" s="2"/>
      <c r="G413" s="2"/>
      <c r="H413" s="2"/>
      <c r="I413" s="53"/>
    </row>
    <row r="414" spans="1:9" ht="18.75" x14ac:dyDescent="0.3">
      <c r="A414" s="51"/>
      <c r="B414" s="64"/>
      <c r="C414" s="2"/>
      <c r="D414" s="2"/>
      <c r="E414" s="2"/>
      <c r="F414" s="2"/>
      <c r="G414" s="2"/>
      <c r="H414" s="2"/>
      <c r="I414" s="53"/>
    </row>
    <row r="415" spans="1:9" ht="18.75" x14ac:dyDescent="0.3">
      <c r="A415" s="51"/>
      <c r="B415" s="64"/>
      <c r="C415" s="2"/>
      <c r="D415" s="2"/>
      <c r="E415" s="2"/>
      <c r="F415" s="2"/>
      <c r="G415" s="2"/>
      <c r="H415" s="2"/>
      <c r="I415" s="53"/>
    </row>
    <row r="416" spans="1:9" ht="18.75" x14ac:dyDescent="0.3">
      <c r="A416" s="51"/>
      <c r="B416" s="64"/>
      <c r="C416" s="2"/>
      <c r="D416" s="2"/>
      <c r="E416" s="2"/>
      <c r="F416" s="2"/>
      <c r="G416" s="2"/>
      <c r="H416" s="2"/>
      <c r="I416" s="53"/>
    </row>
    <row r="417" spans="1:9" ht="18.75" x14ac:dyDescent="0.3">
      <c r="A417" s="51"/>
      <c r="B417" s="64"/>
      <c r="C417" s="2"/>
      <c r="D417" s="2"/>
      <c r="E417" s="2"/>
      <c r="F417" s="2"/>
      <c r="G417" s="2"/>
      <c r="H417" s="2"/>
      <c r="I417" s="53"/>
    </row>
    <row r="418" spans="1:9" ht="18.75" x14ac:dyDescent="0.3">
      <c r="A418" s="51"/>
      <c r="B418" s="64"/>
      <c r="C418" s="2"/>
      <c r="D418" s="2"/>
      <c r="E418" s="2"/>
      <c r="F418" s="2"/>
      <c r="G418" s="2"/>
      <c r="H418" s="2"/>
      <c r="I418" s="53"/>
    </row>
    <row r="419" spans="1:9" ht="18.75" x14ac:dyDescent="0.3">
      <c r="A419" s="51"/>
      <c r="B419" s="64"/>
      <c r="C419" s="2"/>
      <c r="D419" s="2"/>
      <c r="E419" s="2"/>
      <c r="F419" s="2"/>
      <c r="G419" s="2"/>
      <c r="H419" s="2"/>
      <c r="I419" s="53"/>
    </row>
    <row r="420" spans="1:9" ht="18.75" x14ac:dyDescent="0.3">
      <c r="A420" s="51"/>
      <c r="B420" s="64"/>
      <c r="C420" s="2"/>
      <c r="D420" s="2"/>
      <c r="E420" s="2"/>
      <c r="F420" s="2"/>
      <c r="G420" s="2"/>
      <c r="H420" s="2"/>
      <c r="I420" s="53"/>
    </row>
    <row r="421" spans="1:9" ht="18.75" x14ac:dyDescent="0.3">
      <c r="A421" s="51"/>
      <c r="B421" s="64"/>
      <c r="C421" s="2"/>
      <c r="D421" s="2"/>
      <c r="E421" s="2"/>
      <c r="F421" s="2"/>
      <c r="G421" s="2"/>
      <c r="H421" s="2"/>
      <c r="I421" s="53"/>
    </row>
    <row r="422" spans="1:9" ht="18.75" x14ac:dyDescent="0.3">
      <c r="A422" s="51"/>
      <c r="B422" s="64"/>
      <c r="C422" s="2"/>
      <c r="D422" s="2"/>
      <c r="E422" s="2"/>
      <c r="F422" s="2"/>
      <c r="G422" s="2"/>
      <c r="H422" s="2"/>
      <c r="I422" s="53"/>
    </row>
    <row r="423" spans="1:9" ht="18.75" x14ac:dyDescent="0.3">
      <c r="A423" s="51"/>
      <c r="B423" s="64"/>
      <c r="C423" s="2"/>
      <c r="D423" s="2"/>
      <c r="E423" s="2"/>
      <c r="F423" s="2"/>
      <c r="G423" s="2"/>
      <c r="H423" s="2"/>
      <c r="I423" s="53"/>
    </row>
    <row r="424" spans="1:9" ht="18.75" x14ac:dyDescent="0.3">
      <c r="A424" s="51"/>
      <c r="B424" s="64"/>
      <c r="C424" s="2"/>
      <c r="D424" s="2"/>
      <c r="E424" s="2"/>
      <c r="F424" s="2"/>
      <c r="G424" s="2"/>
      <c r="H424" s="2"/>
      <c r="I424" s="53"/>
    </row>
    <row r="425" spans="1:9" ht="18.75" x14ac:dyDescent="0.3">
      <c r="A425" s="51"/>
      <c r="B425" s="64"/>
      <c r="C425" s="2"/>
      <c r="D425" s="2"/>
      <c r="E425" s="2"/>
      <c r="F425" s="2"/>
      <c r="G425" s="2"/>
      <c r="H425" s="2"/>
      <c r="I425" s="53"/>
    </row>
    <row r="426" spans="1:9" ht="18.75" x14ac:dyDescent="0.3">
      <c r="A426" s="51"/>
      <c r="B426" s="64"/>
      <c r="C426" s="2"/>
      <c r="D426" s="2"/>
      <c r="E426" s="2"/>
      <c r="F426" s="2"/>
      <c r="G426" s="2"/>
      <c r="H426" s="2"/>
      <c r="I426" s="53"/>
    </row>
    <row r="427" spans="1:9" ht="18.75" x14ac:dyDescent="0.3">
      <c r="A427" s="51"/>
      <c r="B427" s="64"/>
      <c r="C427" s="2"/>
      <c r="D427" s="2"/>
      <c r="E427" s="2"/>
      <c r="F427" s="2"/>
      <c r="G427" s="2"/>
      <c r="H427" s="2"/>
      <c r="I427" s="53"/>
    </row>
    <row r="428" spans="1:9" ht="18.75" x14ac:dyDescent="0.3">
      <c r="A428" s="51"/>
      <c r="B428" s="64"/>
      <c r="C428" s="2"/>
      <c r="D428" s="2"/>
      <c r="E428" s="2"/>
      <c r="F428" s="2"/>
      <c r="G428" s="2"/>
      <c r="H428" s="2"/>
      <c r="I428" s="53"/>
    </row>
    <row r="429" spans="1:9" ht="18.75" x14ac:dyDescent="0.3">
      <c r="A429" s="51"/>
      <c r="B429" s="64"/>
      <c r="C429" s="2"/>
      <c r="D429" s="2"/>
      <c r="E429" s="2"/>
      <c r="F429" s="2"/>
      <c r="G429" s="2"/>
      <c r="H429" s="2"/>
      <c r="I429" s="53"/>
    </row>
    <row r="430" spans="1:9" ht="18.75" x14ac:dyDescent="0.3">
      <c r="A430" s="51"/>
      <c r="B430" s="64"/>
      <c r="C430" s="2"/>
      <c r="D430" s="2"/>
      <c r="E430" s="2"/>
      <c r="F430" s="2"/>
      <c r="G430" s="2"/>
      <c r="H430" s="2"/>
      <c r="I430" s="53"/>
    </row>
    <row r="431" spans="1:9" ht="18.75" x14ac:dyDescent="0.3">
      <c r="A431" s="51"/>
      <c r="B431" s="64"/>
      <c r="C431" s="2"/>
      <c r="D431" s="2"/>
      <c r="E431" s="2"/>
      <c r="F431" s="2"/>
      <c r="G431" s="2"/>
      <c r="H431" s="2"/>
      <c r="I431" s="53"/>
    </row>
    <row r="432" spans="1:9" ht="18.75" x14ac:dyDescent="0.3">
      <c r="A432" s="51"/>
      <c r="B432" s="64"/>
      <c r="C432" s="2"/>
      <c r="D432" s="2"/>
      <c r="E432" s="2"/>
      <c r="F432" s="2"/>
      <c r="G432" s="2"/>
      <c r="H432" s="2"/>
      <c r="I432" s="53"/>
    </row>
    <row r="433" spans="1:9" ht="18.75" x14ac:dyDescent="0.3">
      <c r="A433" s="51"/>
      <c r="B433" s="64"/>
      <c r="C433" s="2"/>
      <c r="D433" s="2"/>
      <c r="E433" s="2"/>
      <c r="F433" s="2"/>
      <c r="G433" s="2"/>
      <c r="H433" s="2"/>
      <c r="I433" s="53"/>
    </row>
    <row r="434" spans="1:9" ht="18.75" x14ac:dyDescent="0.3">
      <c r="A434" s="51"/>
      <c r="B434" s="64"/>
      <c r="C434" s="2"/>
      <c r="D434" s="2"/>
      <c r="E434" s="2"/>
      <c r="F434" s="2"/>
      <c r="G434" s="2"/>
      <c r="H434" s="2"/>
      <c r="I434" s="53"/>
    </row>
    <row r="435" spans="1:9" ht="18.75" x14ac:dyDescent="0.3">
      <c r="A435" s="51"/>
      <c r="B435" s="64"/>
      <c r="C435" s="2"/>
      <c r="D435" s="2"/>
      <c r="E435" s="2"/>
      <c r="F435" s="2"/>
      <c r="G435" s="2"/>
      <c r="H435" s="2"/>
      <c r="I435" s="53"/>
    </row>
    <row r="436" spans="1:9" ht="18.75" x14ac:dyDescent="0.3">
      <c r="A436" s="51"/>
      <c r="B436" s="64"/>
      <c r="C436" s="2"/>
      <c r="D436" s="2"/>
      <c r="E436" s="2"/>
      <c r="F436" s="2"/>
      <c r="G436" s="2"/>
      <c r="H436" s="2"/>
      <c r="I436" s="53"/>
    </row>
    <row r="437" spans="1:9" ht="18.75" x14ac:dyDescent="0.3">
      <c r="A437" s="51"/>
      <c r="B437" s="64"/>
      <c r="C437" s="2"/>
      <c r="D437" s="2"/>
      <c r="E437" s="2"/>
      <c r="F437" s="2"/>
      <c r="G437" s="2"/>
      <c r="H437" s="2"/>
      <c r="I437" s="53"/>
    </row>
    <row r="438" spans="1:9" ht="18.75" x14ac:dyDescent="0.3">
      <c r="A438" s="51"/>
      <c r="B438" s="64"/>
      <c r="C438" s="2"/>
      <c r="D438" s="2"/>
      <c r="E438" s="2"/>
      <c r="F438" s="2"/>
      <c r="G438" s="2"/>
      <c r="H438" s="2"/>
      <c r="I438" s="53"/>
    </row>
    <row r="439" spans="1:9" ht="18.75" x14ac:dyDescent="0.3">
      <c r="A439" s="51"/>
      <c r="B439" s="64"/>
      <c r="C439" s="2"/>
      <c r="D439" s="2"/>
      <c r="E439" s="2"/>
      <c r="F439" s="2"/>
      <c r="G439" s="2"/>
      <c r="H439" s="2"/>
      <c r="I439" s="53"/>
    </row>
    <row r="440" spans="1:9" ht="18.75" x14ac:dyDescent="0.3">
      <c r="A440" s="51"/>
      <c r="B440" s="64"/>
      <c r="C440" s="2"/>
      <c r="D440" s="2"/>
      <c r="E440" s="2"/>
      <c r="F440" s="2"/>
      <c r="G440" s="2"/>
      <c r="H440" s="2"/>
      <c r="I440" s="53"/>
    </row>
    <row r="441" spans="1:9" ht="18.75" x14ac:dyDescent="0.3">
      <c r="A441" s="51"/>
      <c r="B441" s="64"/>
      <c r="C441" s="2"/>
      <c r="D441" s="2"/>
      <c r="E441" s="2"/>
      <c r="F441" s="2"/>
      <c r="G441" s="2"/>
      <c r="H441" s="2"/>
      <c r="I441" s="53"/>
    </row>
    <row r="442" spans="1:9" ht="18.75" x14ac:dyDescent="0.3">
      <c r="A442" s="51"/>
      <c r="B442" s="64"/>
      <c r="C442" s="2"/>
      <c r="D442" s="2"/>
      <c r="E442" s="2"/>
      <c r="F442" s="2"/>
      <c r="G442" s="2"/>
      <c r="H442" s="2"/>
      <c r="I442" s="53"/>
    </row>
    <row r="443" spans="1:9" ht="18.75" x14ac:dyDescent="0.3">
      <c r="A443" s="51"/>
      <c r="B443" s="64"/>
      <c r="C443" s="2"/>
      <c r="D443" s="2"/>
      <c r="E443" s="2"/>
      <c r="F443" s="2"/>
      <c r="G443" s="2"/>
      <c r="H443" s="2"/>
      <c r="I443" s="53"/>
    </row>
    <row r="444" spans="1:9" ht="18.75" x14ac:dyDescent="0.3">
      <c r="A444" s="51"/>
      <c r="B444" s="64"/>
      <c r="C444" s="2"/>
      <c r="D444" s="2"/>
      <c r="E444" s="2"/>
      <c r="F444" s="2"/>
      <c r="G444" s="2"/>
      <c r="H444" s="2"/>
      <c r="I444" s="53"/>
    </row>
    <row r="445" spans="1:9" ht="18.75" x14ac:dyDescent="0.3">
      <c r="A445" s="51"/>
      <c r="B445" s="64"/>
      <c r="C445" s="2"/>
      <c r="D445" s="2"/>
      <c r="E445" s="2"/>
      <c r="F445" s="2"/>
      <c r="G445" s="2"/>
      <c r="H445" s="2"/>
      <c r="I445" s="53"/>
    </row>
    <row r="446" spans="1:9" ht="18.75" x14ac:dyDescent="0.3">
      <c r="A446" s="51"/>
      <c r="B446" s="64"/>
      <c r="C446" s="2"/>
      <c r="D446" s="2"/>
      <c r="E446" s="2"/>
      <c r="F446" s="2"/>
      <c r="G446" s="2"/>
      <c r="H446" s="2"/>
      <c r="I446" s="53"/>
    </row>
    <row r="447" spans="1:9" ht="18.75" x14ac:dyDescent="0.3">
      <c r="A447" s="51"/>
      <c r="B447" s="64"/>
      <c r="C447" s="2"/>
      <c r="D447" s="2"/>
      <c r="E447" s="2"/>
      <c r="F447" s="2"/>
      <c r="G447" s="2"/>
      <c r="H447" s="2"/>
      <c r="I447" s="53"/>
    </row>
    <row r="448" spans="1:9" ht="18.75" x14ac:dyDescent="0.3">
      <c r="A448" s="51"/>
      <c r="B448" s="64"/>
      <c r="C448" s="2"/>
      <c r="D448" s="2"/>
      <c r="E448" s="2"/>
      <c r="F448" s="2"/>
      <c r="G448" s="2"/>
      <c r="H448" s="2"/>
      <c r="I448" s="53"/>
    </row>
    <row r="449" spans="1:9" ht="18.75" x14ac:dyDescent="0.3">
      <c r="A449" s="51"/>
      <c r="B449" s="64"/>
      <c r="C449" s="2"/>
      <c r="D449" s="2"/>
      <c r="E449" s="2"/>
      <c r="F449" s="2"/>
      <c r="G449" s="2"/>
      <c r="H449" s="2"/>
      <c r="I449" s="53"/>
    </row>
    <row r="450" spans="1:9" ht="18.75" x14ac:dyDescent="0.3">
      <c r="A450" s="51"/>
      <c r="B450" s="64"/>
      <c r="C450" s="2"/>
      <c r="D450" s="2"/>
      <c r="E450" s="2"/>
      <c r="F450" s="2"/>
      <c r="G450" s="2"/>
      <c r="H450" s="2"/>
      <c r="I450" s="53"/>
    </row>
    <row r="451" spans="1:9" ht="18.75" x14ac:dyDescent="0.3">
      <c r="A451" s="51"/>
      <c r="B451" s="64"/>
      <c r="C451" s="2"/>
      <c r="D451" s="2"/>
      <c r="E451" s="2"/>
      <c r="F451" s="2"/>
      <c r="G451" s="2"/>
      <c r="H451" s="2"/>
      <c r="I451" s="53"/>
    </row>
    <row r="452" spans="1:9" ht="18.75" x14ac:dyDescent="0.3">
      <c r="A452" s="51"/>
      <c r="B452" s="64"/>
      <c r="C452" s="2"/>
      <c r="D452" s="2"/>
      <c r="E452" s="2"/>
      <c r="F452" s="2"/>
      <c r="G452" s="2"/>
      <c r="H452" s="2"/>
      <c r="I452" s="53"/>
    </row>
    <row r="453" spans="1:9" ht="18.75" x14ac:dyDescent="0.3">
      <c r="A453" s="51"/>
      <c r="B453" s="64"/>
      <c r="C453" s="2"/>
      <c r="D453" s="2"/>
      <c r="E453" s="2"/>
      <c r="F453" s="2"/>
      <c r="G453" s="2"/>
      <c r="H453" s="2"/>
      <c r="I453" s="53"/>
    </row>
    <row r="454" spans="1:9" ht="18.75" x14ac:dyDescent="0.3">
      <c r="A454" s="51"/>
      <c r="B454" s="64"/>
      <c r="C454" s="2"/>
      <c r="D454" s="2"/>
      <c r="E454" s="2"/>
      <c r="F454" s="2"/>
      <c r="G454" s="2"/>
      <c r="H454" s="2"/>
      <c r="I454" s="53"/>
    </row>
    <row r="455" spans="1:9" ht="18.75" x14ac:dyDescent="0.3">
      <c r="A455" s="51"/>
      <c r="B455" s="64"/>
      <c r="C455" s="2"/>
      <c r="D455" s="2"/>
      <c r="E455" s="2"/>
      <c r="F455" s="2"/>
      <c r="G455" s="2"/>
      <c r="H455" s="2"/>
      <c r="I455" s="53"/>
    </row>
    <row r="456" spans="1:9" ht="18.75" x14ac:dyDescent="0.3">
      <c r="A456" s="51"/>
      <c r="B456" s="64"/>
      <c r="C456" s="2"/>
      <c r="D456" s="2"/>
      <c r="E456" s="2"/>
      <c r="F456" s="2"/>
      <c r="G456" s="2"/>
      <c r="H456" s="2"/>
      <c r="I456" s="53"/>
    </row>
    <row r="457" spans="1:9" ht="18.75" x14ac:dyDescent="0.3">
      <c r="A457" s="51"/>
      <c r="B457" s="64"/>
      <c r="C457" s="2"/>
      <c r="D457" s="2"/>
      <c r="E457" s="2"/>
      <c r="F457" s="2"/>
      <c r="G457" s="2"/>
      <c r="H457" s="2"/>
      <c r="I457" s="53"/>
    </row>
    <row r="458" spans="1:9" ht="18.75" x14ac:dyDescent="0.3">
      <c r="A458" s="51"/>
      <c r="B458" s="64"/>
      <c r="C458" s="2"/>
      <c r="D458" s="2"/>
      <c r="E458" s="2"/>
      <c r="F458" s="2"/>
      <c r="G458" s="2"/>
      <c r="H458" s="2"/>
      <c r="I458" s="53"/>
    </row>
    <row r="459" spans="1:9" ht="18.75" x14ac:dyDescent="0.3">
      <c r="A459" s="51"/>
      <c r="B459" s="64"/>
      <c r="C459" s="2"/>
      <c r="D459" s="2"/>
      <c r="E459" s="2"/>
      <c r="F459" s="2"/>
      <c r="G459" s="2"/>
      <c r="H459" s="2"/>
      <c r="I459" s="53"/>
    </row>
    <row r="460" spans="1:9" ht="18.75" x14ac:dyDescent="0.3">
      <c r="A460" s="51"/>
      <c r="B460" s="64"/>
      <c r="C460" s="2"/>
      <c r="D460" s="2"/>
      <c r="E460" s="2"/>
      <c r="F460" s="2"/>
      <c r="G460" s="2"/>
      <c r="H460" s="2"/>
      <c r="I460" s="53"/>
    </row>
    <row r="461" spans="1:9" ht="18.75" x14ac:dyDescent="0.3">
      <c r="A461" s="51"/>
      <c r="B461" s="64"/>
      <c r="C461" s="2"/>
      <c r="D461" s="2"/>
      <c r="E461" s="2"/>
      <c r="F461" s="2"/>
      <c r="G461" s="2"/>
      <c r="H461" s="2"/>
      <c r="I461" s="53"/>
    </row>
    <row r="462" spans="1:9" ht="18.75" x14ac:dyDescent="0.3">
      <c r="A462" s="51"/>
      <c r="B462" s="64"/>
      <c r="C462" s="2"/>
      <c r="D462" s="2"/>
      <c r="E462" s="2"/>
      <c r="F462" s="2"/>
      <c r="G462" s="2"/>
      <c r="H462" s="2"/>
      <c r="I462" s="53"/>
    </row>
    <row r="463" spans="1:9" ht="18.75" x14ac:dyDescent="0.3">
      <c r="A463" s="51"/>
      <c r="B463" s="64"/>
      <c r="C463" s="2"/>
      <c r="D463" s="2"/>
      <c r="E463" s="2"/>
      <c r="F463" s="2"/>
      <c r="G463" s="2"/>
      <c r="H463" s="2"/>
      <c r="I463" s="53"/>
    </row>
    <row r="464" spans="1:9" ht="18.75" x14ac:dyDescent="0.3">
      <c r="A464" s="51"/>
      <c r="B464" s="64"/>
      <c r="C464" s="2"/>
      <c r="D464" s="2"/>
      <c r="E464" s="2"/>
      <c r="F464" s="2"/>
      <c r="G464" s="2"/>
      <c r="H464" s="2"/>
      <c r="I464" s="53"/>
    </row>
    <row r="465" spans="1:9" ht="18.75" x14ac:dyDescent="0.3">
      <c r="A465" s="51"/>
      <c r="B465" s="64"/>
      <c r="C465" s="2"/>
      <c r="D465" s="2"/>
      <c r="E465" s="2"/>
      <c r="F465" s="2"/>
      <c r="G465" s="2"/>
      <c r="H465" s="2"/>
      <c r="I465" s="53"/>
    </row>
    <row r="466" spans="1:9" ht="18.75" x14ac:dyDescent="0.3">
      <c r="A466" s="51"/>
      <c r="B466" s="64"/>
      <c r="C466" s="2"/>
      <c r="D466" s="2"/>
      <c r="E466" s="2"/>
      <c r="F466" s="2"/>
      <c r="G466" s="2"/>
      <c r="H466" s="2"/>
      <c r="I466" s="53"/>
    </row>
    <row r="467" spans="1:9" ht="18.75" x14ac:dyDescent="0.3">
      <c r="A467" s="51"/>
      <c r="B467" s="64"/>
      <c r="C467" s="2"/>
      <c r="D467" s="2"/>
      <c r="E467" s="2"/>
      <c r="F467" s="2"/>
      <c r="G467" s="2"/>
      <c r="H467" s="2"/>
      <c r="I467" s="53"/>
    </row>
    <row r="468" spans="1:9" ht="18.75" x14ac:dyDescent="0.3">
      <c r="A468" s="51"/>
      <c r="B468" s="64"/>
      <c r="C468" s="2"/>
      <c r="D468" s="2"/>
      <c r="E468" s="2"/>
      <c r="F468" s="2"/>
      <c r="G468" s="2"/>
      <c r="H468" s="2"/>
      <c r="I468" s="53"/>
    </row>
    <row r="469" spans="1:9" ht="18.75" x14ac:dyDescent="0.3">
      <c r="A469" s="51"/>
      <c r="B469" s="64"/>
      <c r="C469" s="2"/>
      <c r="D469" s="2"/>
      <c r="E469" s="2"/>
      <c r="F469" s="2"/>
      <c r="G469" s="2"/>
      <c r="H469" s="2"/>
      <c r="I469" s="53"/>
    </row>
    <row r="470" spans="1:9" ht="18.75" x14ac:dyDescent="0.3">
      <c r="A470" s="51"/>
      <c r="B470" s="64"/>
      <c r="C470" s="2"/>
      <c r="D470" s="2"/>
      <c r="E470" s="2"/>
      <c r="F470" s="2"/>
      <c r="G470" s="2"/>
      <c r="H470" s="2"/>
      <c r="I470" s="53"/>
    </row>
    <row r="471" spans="1:9" ht="18.75" x14ac:dyDescent="0.3">
      <c r="A471" s="51"/>
      <c r="B471" s="64"/>
      <c r="C471" s="2"/>
      <c r="D471" s="2"/>
      <c r="E471" s="2"/>
      <c r="F471" s="2"/>
      <c r="G471" s="2"/>
      <c r="H471" s="2"/>
      <c r="I471" s="53"/>
    </row>
    <row r="472" spans="1:9" ht="18.75" x14ac:dyDescent="0.3">
      <c r="A472" s="51"/>
      <c r="B472" s="64"/>
      <c r="C472" s="2"/>
      <c r="D472" s="2"/>
      <c r="E472" s="2"/>
      <c r="F472" s="2"/>
      <c r="G472" s="2"/>
      <c r="H472" s="2"/>
      <c r="I472" s="53"/>
    </row>
    <row r="473" spans="1:9" ht="18.75" x14ac:dyDescent="0.3">
      <c r="A473" s="51"/>
      <c r="B473" s="64"/>
      <c r="C473" s="2"/>
      <c r="D473" s="2"/>
      <c r="E473" s="2"/>
      <c r="F473" s="2"/>
      <c r="G473" s="2"/>
      <c r="H473" s="2"/>
      <c r="I473" s="53"/>
    </row>
    <row r="474" spans="1:9" ht="18.75" x14ac:dyDescent="0.3">
      <c r="A474" s="51"/>
      <c r="B474" s="64"/>
      <c r="C474" s="2"/>
      <c r="D474" s="2"/>
      <c r="E474" s="2"/>
      <c r="F474" s="2"/>
      <c r="G474" s="2"/>
      <c r="H474" s="2"/>
      <c r="I474" s="53"/>
    </row>
    <row r="475" spans="1:9" ht="18.75" x14ac:dyDescent="0.3">
      <c r="A475" s="51"/>
      <c r="B475" s="64"/>
      <c r="C475" s="2"/>
      <c r="D475" s="2"/>
      <c r="E475" s="2"/>
      <c r="F475" s="2"/>
      <c r="G475" s="2"/>
      <c r="H475" s="2"/>
      <c r="I475" s="53"/>
    </row>
    <row r="476" spans="1:9" ht="18.75" x14ac:dyDescent="0.3">
      <c r="A476" s="51"/>
      <c r="B476" s="64"/>
      <c r="C476" s="2"/>
      <c r="D476" s="2"/>
      <c r="E476" s="2"/>
      <c r="F476" s="2"/>
      <c r="G476" s="2"/>
      <c r="H476" s="2"/>
      <c r="I476" s="53"/>
    </row>
    <row r="477" spans="1:9" ht="18.75" x14ac:dyDescent="0.3">
      <c r="A477" s="51"/>
      <c r="B477" s="64"/>
      <c r="C477" s="2"/>
      <c r="D477" s="2"/>
      <c r="E477" s="2"/>
      <c r="F477" s="2"/>
      <c r="G477" s="2"/>
      <c r="H477" s="2"/>
      <c r="I477" s="53"/>
    </row>
    <row r="478" spans="1:9" ht="18.75" x14ac:dyDescent="0.3">
      <c r="A478" s="51"/>
      <c r="B478" s="64"/>
      <c r="C478" s="2"/>
      <c r="D478" s="2"/>
      <c r="E478" s="2"/>
      <c r="F478" s="2"/>
      <c r="G478" s="2"/>
      <c r="H478" s="2"/>
      <c r="I478" s="53"/>
    </row>
    <row r="479" spans="1:9" ht="18.75" x14ac:dyDescent="0.3">
      <c r="A479" s="51"/>
      <c r="B479" s="64"/>
      <c r="C479" s="2"/>
      <c r="D479" s="2"/>
      <c r="E479" s="2"/>
      <c r="F479" s="2"/>
      <c r="G479" s="2"/>
      <c r="H479" s="2"/>
      <c r="I479" s="53"/>
    </row>
    <row r="480" spans="1:9" ht="18.75" x14ac:dyDescent="0.3">
      <c r="A480" s="51"/>
      <c r="B480" s="64"/>
      <c r="C480" s="2"/>
      <c r="D480" s="2"/>
      <c r="E480" s="2"/>
      <c r="F480" s="2"/>
      <c r="G480" s="2"/>
      <c r="H480" s="2"/>
      <c r="I480" s="53"/>
    </row>
    <row r="481" spans="1:9" ht="18.75" x14ac:dyDescent="0.3">
      <c r="A481" s="51"/>
      <c r="B481" s="64"/>
      <c r="C481" s="2"/>
      <c r="D481" s="2"/>
      <c r="E481" s="2"/>
      <c r="F481" s="2"/>
      <c r="G481" s="2"/>
      <c r="H481" s="2"/>
      <c r="I481" s="53"/>
    </row>
    <row r="482" spans="1:9" ht="18.75" x14ac:dyDescent="0.3">
      <c r="A482" s="51"/>
      <c r="B482" s="64"/>
      <c r="C482" s="2"/>
      <c r="D482" s="2"/>
      <c r="E482" s="2"/>
      <c r="F482" s="2"/>
      <c r="G482" s="2"/>
      <c r="H482" s="2"/>
      <c r="I482" s="53"/>
    </row>
    <row r="483" spans="1:9" ht="18.75" x14ac:dyDescent="0.3">
      <c r="A483" s="51"/>
      <c r="B483" s="64"/>
      <c r="C483" s="2"/>
      <c r="D483" s="2"/>
      <c r="E483" s="2"/>
      <c r="F483" s="2"/>
      <c r="G483" s="2"/>
      <c r="H483" s="2"/>
      <c r="I483" s="53"/>
    </row>
    <row r="484" spans="1:9" ht="18.75" x14ac:dyDescent="0.3">
      <c r="A484" s="51"/>
      <c r="B484" s="64"/>
      <c r="C484" s="2"/>
      <c r="D484" s="2"/>
      <c r="E484" s="2"/>
      <c r="F484" s="2"/>
      <c r="G484" s="2"/>
      <c r="H484" s="2"/>
      <c r="I484" s="53"/>
    </row>
    <row r="485" spans="1:9" ht="18.75" x14ac:dyDescent="0.3">
      <c r="A485" s="51"/>
      <c r="B485" s="64"/>
      <c r="C485" s="2"/>
      <c r="D485" s="2"/>
      <c r="E485" s="2"/>
      <c r="F485" s="2"/>
      <c r="G485" s="2"/>
      <c r="H485" s="2"/>
      <c r="I485" s="53"/>
    </row>
    <row r="486" spans="1:9" ht="18.75" x14ac:dyDescent="0.3">
      <c r="A486" s="51"/>
      <c r="B486" s="64"/>
      <c r="C486" s="2"/>
      <c r="D486" s="2"/>
      <c r="E486" s="2"/>
      <c r="F486" s="2"/>
      <c r="G486" s="2"/>
      <c r="H486" s="2"/>
      <c r="I486" s="53"/>
    </row>
    <row r="487" spans="1:9" ht="18.75" x14ac:dyDescent="0.3">
      <c r="A487" s="51"/>
      <c r="B487" s="64"/>
      <c r="C487" s="2"/>
      <c r="D487" s="2"/>
      <c r="E487" s="2"/>
      <c r="F487" s="2"/>
      <c r="G487" s="2"/>
      <c r="H487" s="2"/>
      <c r="I487" s="53"/>
    </row>
    <row r="488" spans="1:9" ht="18.75" x14ac:dyDescent="0.3">
      <c r="A488" s="51"/>
      <c r="B488" s="64"/>
      <c r="C488" s="2"/>
      <c r="D488" s="2"/>
      <c r="E488" s="2"/>
      <c r="F488" s="2"/>
      <c r="G488" s="2"/>
      <c r="H488" s="2"/>
      <c r="I488" s="53"/>
    </row>
    <row r="489" spans="1:9" ht="18.75" x14ac:dyDescent="0.3">
      <c r="A489" s="51"/>
      <c r="B489" s="64"/>
      <c r="C489" s="2"/>
      <c r="D489" s="2"/>
      <c r="E489" s="2"/>
      <c r="F489" s="2"/>
      <c r="G489" s="2"/>
      <c r="H489" s="2"/>
      <c r="I489" s="53"/>
    </row>
    <row r="490" spans="1:9" ht="18.75" x14ac:dyDescent="0.3">
      <c r="A490" s="51"/>
      <c r="B490" s="64"/>
      <c r="C490" s="2"/>
      <c r="D490" s="2"/>
      <c r="E490" s="2"/>
      <c r="F490" s="2"/>
      <c r="G490" s="2"/>
      <c r="H490" s="2"/>
      <c r="I490" s="53"/>
    </row>
    <row r="491" spans="1:9" ht="18.75" x14ac:dyDescent="0.3">
      <c r="A491" s="51"/>
      <c r="B491" s="64"/>
      <c r="C491" s="2"/>
      <c r="D491" s="2"/>
      <c r="E491" s="2"/>
      <c r="F491" s="2"/>
      <c r="G491" s="2"/>
      <c r="H491" s="2"/>
      <c r="I491" s="53"/>
    </row>
    <row r="492" spans="1:9" ht="18.75" x14ac:dyDescent="0.3">
      <c r="A492" s="51"/>
      <c r="B492" s="64"/>
      <c r="C492" s="2"/>
      <c r="D492" s="2"/>
      <c r="E492" s="2"/>
      <c r="F492" s="2"/>
      <c r="G492" s="2"/>
      <c r="H492" s="2"/>
      <c r="I492" s="53"/>
    </row>
    <row r="493" spans="1:9" ht="18.75" x14ac:dyDescent="0.3">
      <c r="A493" s="51"/>
      <c r="B493" s="64"/>
      <c r="C493" s="2"/>
      <c r="D493" s="2"/>
      <c r="E493" s="2"/>
      <c r="F493" s="2"/>
      <c r="G493" s="2"/>
      <c r="H493" s="2"/>
      <c r="I493" s="53"/>
    </row>
    <row r="494" spans="1:9" ht="18.75" x14ac:dyDescent="0.3">
      <c r="A494" s="51"/>
      <c r="B494" s="64"/>
      <c r="C494" s="2"/>
      <c r="D494" s="2"/>
      <c r="E494" s="2"/>
      <c r="F494" s="2"/>
      <c r="G494" s="2"/>
      <c r="H494" s="2"/>
      <c r="I494" s="53"/>
    </row>
    <row r="495" spans="1:9" ht="18.75" x14ac:dyDescent="0.3">
      <c r="A495" s="51"/>
      <c r="B495" s="64"/>
      <c r="C495" s="2"/>
      <c r="D495" s="2"/>
      <c r="E495" s="2"/>
      <c r="F495" s="2"/>
      <c r="G495" s="2"/>
      <c r="H495" s="2"/>
      <c r="I495" s="53"/>
    </row>
    <row r="496" spans="1:9" ht="18.75" x14ac:dyDescent="0.3">
      <c r="A496" s="51"/>
      <c r="B496" s="64"/>
      <c r="C496" s="2"/>
      <c r="D496" s="2"/>
      <c r="E496" s="2"/>
      <c r="F496" s="2"/>
      <c r="G496" s="2"/>
      <c r="H496" s="2"/>
      <c r="I496" s="53"/>
    </row>
    <row r="497" spans="1:9" ht="18.75" x14ac:dyDescent="0.3">
      <c r="A497" s="51"/>
      <c r="B497" s="64"/>
      <c r="C497" s="2"/>
      <c r="D497" s="2"/>
      <c r="E497" s="2"/>
      <c r="F497" s="2"/>
      <c r="G497" s="2"/>
      <c r="H497" s="2"/>
      <c r="I497" s="53"/>
    </row>
    <row r="498" spans="1:9" ht="18.75" x14ac:dyDescent="0.3">
      <c r="A498" s="51"/>
      <c r="B498" s="64"/>
      <c r="C498" s="2"/>
      <c r="D498" s="2"/>
      <c r="E498" s="2"/>
      <c r="F498" s="2"/>
      <c r="G498" s="2"/>
      <c r="H498" s="2"/>
      <c r="I498" s="53"/>
    </row>
    <row r="499" spans="1:9" ht="18.75" x14ac:dyDescent="0.3">
      <c r="A499" s="51"/>
      <c r="B499" s="64"/>
      <c r="C499" s="2"/>
      <c r="D499" s="2"/>
      <c r="E499" s="2"/>
      <c r="F499" s="2"/>
      <c r="G499" s="2"/>
      <c r="H499" s="2"/>
      <c r="I499" s="53"/>
    </row>
    <row r="500" spans="1:9" ht="18.75" x14ac:dyDescent="0.3">
      <c r="A500" s="51"/>
      <c r="B500" s="64"/>
      <c r="C500" s="2"/>
      <c r="D500" s="2"/>
      <c r="E500" s="2"/>
      <c r="F500" s="2"/>
      <c r="G500" s="2"/>
      <c r="H500" s="2"/>
      <c r="I500" s="53"/>
    </row>
    <row r="501" spans="1:9" ht="18.75" x14ac:dyDescent="0.3">
      <c r="A501" s="51"/>
      <c r="B501" s="64"/>
      <c r="C501" s="2"/>
      <c r="D501" s="2"/>
      <c r="E501" s="2"/>
      <c r="F501" s="2"/>
      <c r="G501" s="2"/>
      <c r="H501" s="2"/>
      <c r="I501" s="53"/>
    </row>
    <row r="502" spans="1:9" ht="18.75" x14ac:dyDescent="0.3">
      <c r="A502" s="51"/>
      <c r="B502" s="64"/>
      <c r="C502" s="2"/>
      <c r="D502" s="2"/>
      <c r="E502" s="2"/>
      <c r="F502" s="2"/>
      <c r="G502" s="2"/>
      <c r="H502" s="2"/>
      <c r="I502" s="53"/>
    </row>
    <row r="503" spans="1:9" ht="18.75" x14ac:dyDescent="0.3">
      <c r="A503" s="51"/>
      <c r="B503" s="64"/>
      <c r="C503" s="2"/>
      <c r="D503" s="2"/>
      <c r="E503" s="2"/>
      <c r="F503" s="2"/>
      <c r="G503" s="2"/>
      <c r="H503" s="2"/>
      <c r="I503" s="53"/>
    </row>
    <row r="504" spans="1:9" ht="18.75" x14ac:dyDescent="0.3">
      <c r="A504" s="51"/>
      <c r="B504" s="64"/>
      <c r="C504" s="2"/>
      <c r="D504" s="2"/>
      <c r="E504" s="2"/>
      <c r="F504" s="2"/>
      <c r="G504" s="2"/>
      <c r="H504" s="2"/>
      <c r="I504" s="53"/>
    </row>
    <row r="505" spans="1:9" ht="18.75" x14ac:dyDescent="0.3">
      <c r="A505" s="51"/>
      <c r="B505" s="64"/>
      <c r="C505" s="2"/>
      <c r="D505" s="2"/>
      <c r="E505" s="2"/>
      <c r="F505" s="2"/>
      <c r="G505" s="2"/>
      <c r="H505" s="2"/>
      <c r="I505" s="53"/>
    </row>
    <row r="506" spans="1:9" ht="18.75" x14ac:dyDescent="0.3">
      <c r="A506" s="51"/>
      <c r="B506" s="64"/>
      <c r="C506" s="2"/>
      <c r="D506" s="2"/>
      <c r="E506" s="2"/>
      <c r="F506" s="2"/>
      <c r="G506" s="2"/>
      <c r="H506" s="2"/>
      <c r="I506" s="53"/>
    </row>
    <row r="507" spans="1:9" ht="18.75" x14ac:dyDescent="0.3">
      <c r="A507" s="51"/>
      <c r="B507" s="64"/>
      <c r="C507" s="2"/>
      <c r="D507" s="2"/>
      <c r="E507" s="2"/>
      <c r="F507" s="2"/>
      <c r="G507" s="2"/>
      <c r="H507" s="2"/>
      <c r="I507" s="53"/>
    </row>
    <row r="508" spans="1:9" ht="18.75" x14ac:dyDescent="0.3">
      <c r="A508" s="51"/>
      <c r="B508" s="64"/>
      <c r="C508" s="2"/>
      <c r="D508" s="2"/>
      <c r="E508" s="2"/>
      <c r="F508" s="2"/>
      <c r="G508" s="2"/>
      <c r="H508" s="2"/>
      <c r="I508" s="53"/>
    </row>
    <row r="509" spans="1:9" ht="18.75" x14ac:dyDescent="0.3">
      <c r="A509" s="51"/>
      <c r="B509" s="64"/>
      <c r="C509" s="2"/>
      <c r="D509" s="2"/>
      <c r="E509" s="2"/>
      <c r="F509" s="2"/>
      <c r="G509" s="2"/>
      <c r="H509" s="2"/>
      <c r="I509" s="53"/>
    </row>
    <row r="510" spans="1:9" ht="18.75" x14ac:dyDescent="0.3">
      <c r="A510" s="51"/>
      <c r="B510" s="64"/>
      <c r="C510" s="2"/>
      <c r="D510" s="2"/>
      <c r="E510" s="2"/>
      <c r="F510" s="2"/>
      <c r="G510" s="2"/>
      <c r="H510" s="2"/>
      <c r="I510" s="53"/>
    </row>
    <row r="511" spans="1:9" ht="18.75" x14ac:dyDescent="0.3">
      <c r="A511" s="51"/>
      <c r="B511" s="64"/>
      <c r="C511" s="2"/>
      <c r="D511" s="2"/>
      <c r="E511" s="2"/>
      <c r="F511" s="2"/>
      <c r="G511" s="2"/>
      <c r="H511" s="2"/>
      <c r="I511" s="53"/>
    </row>
    <row r="512" spans="1:9" ht="18.75" x14ac:dyDescent="0.3">
      <c r="A512" s="51"/>
      <c r="B512" s="64"/>
      <c r="C512" s="2"/>
      <c r="D512" s="2"/>
      <c r="E512" s="2"/>
      <c r="F512" s="2"/>
      <c r="G512" s="2"/>
      <c r="H512" s="2"/>
      <c r="I512" s="53"/>
    </row>
    <row r="513" spans="1:9" ht="18.75" x14ac:dyDescent="0.3">
      <c r="A513" s="51"/>
      <c r="B513" s="64"/>
      <c r="C513" s="2"/>
      <c r="D513" s="2"/>
      <c r="E513" s="2"/>
      <c r="F513" s="2"/>
      <c r="G513" s="2"/>
      <c r="H513" s="2"/>
      <c r="I513" s="53"/>
    </row>
    <row r="514" spans="1:9" ht="18.75" x14ac:dyDescent="0.3">
      <c r="A514" s="51"/>
      <c r="B514" s="64"/>
      <c r="C514" s="2"/>
      <c r="D514" s="2"/>
      <c r="E514" s="2"/>
      <c r="F514" s="2"/>
      <c r="G514" s="2"/>
      <c r="H514" s="2"/>
      <c r="I514" s="53"/>
    </row>
    <row r="515" spans="1:9" ht="18.75" x14ac:dyDescent="0.3">
      <c r="A515" s="51"/>
      <c r="B515" s="64"/>
      <c r="C515" s="2"/>
      <c r="D515" s="2"/>
      <c r="E515" s="2"/>
      <c r="F515" s="2"/>
      <c r="G515" s="2"/>
      <c r="H515" s="2"/>
      <c r="I515" s="53"/>
    </row>
    <row r="516" spans="1:9" ht="18.75" x14ac:dyDescent="0.3">
      <c r="A516" s="51"/>
      <c r="B516" s="64"/>
      <c r="C516" s="2"/>
      <c r="D516" s="2"/>
      <c r="E516" s="2"/>
      <c r="F516" s="2"/>
      <c r="G516" s="2"/>
      <c r="H516" s="2"/>
      <c r="I516" s="53"/>
    </row>
    <row r="517" spans="1:9" ht="18.75" x14ac:dyDescent="0.3">
      <c r="A517" s="51"/>
      <c r="B517" s="64"/>
      <c r="C517" s="2"/>
      <c r="D517" s="2"/>
      <c r="E517" s="2"/>
      <c r="F517" s="2"/>
      <c r="G517" s="2"/>
      <c r="H517" s="2"/>
      <c r="I517" s="53"/>
    </row>
    <row r="518" spans="1:9" ht="18.75" x14ac:dyDescent="0.3">
      <c r="A518" s="51"/>
      <c r="B518" s="64"/>
      <c r="C518" s="2"/>
      <c r="D518" s="2"/>
      <c r="E518" s="2"/>
      <c r="F518" s="2"/>
      <c r="G518" s="2"/>
      <c r="H518" s="2"/>
      <c r="I518" s="53"/>
    </row>
    <row r="519" spans="1:9" ht="18.75" x14ac:dyDescent="0.3">
      <c r="A519" s="51"/>
      <c r="B519" s="64"/>
      <c r="C519" s="2"/>
      <c r="D519" s="2"/>
      <c r="E519" s="2"/>
      <c r="F519" s="2"/>
      <c r="G519" s="2"/>
      <c r="H519" s="2"/>
      <c r="I519" s="53"/>
    </row>
    <row r="520" spans="1:9" ht="18.75" x14ac:dyDescent="0.3">
      <c r="A520" s="51"/>
      <c r="B520" s="64"/>
      <c r="C520" s="2"/>
      <c r="D520" s="2"/>
      <c r="E520" s="2"/>
      <c r="F520" s="2"/>
      <c r="G520" s="2"/>
      <c r="H520" s="2"/>
      <c r="I520" s="53"/>
    </row>
    <row r="521" spans="1:9" ht="18.75" x14ac:dyDescent="0.3">
      <c r="A521" s="51"/>
      <c r="B521" s="64"/>
      <c r="C521" s="2"/>
      <c r="D521" s="2"/>
      <c r="E521" s="2"/>
      <c r="F521" s="2"/>
      <c r="G521" s="2"/>
      <c r="H521" s="2"/>
      <c r="I521" s="53"/>
    </row>
    <row r="522" spans="1:9" ht="18.75" x14ac:dyDescent="0.3">
      <c r="A522" s="51"/>
      <c r="B522" s="64"/>
      <c r="C522" s="2"/>
      <c r="D522" s="2"/>
      <c r="E522" s="2"/>
      <c r="F522" s="2"/>
      <c r="G522" s="2"/>
      <c r="H522" s="2"/>
      <c r="I522" s="53"/>
    </row>
    <row r="523" spans="1:9" ht="18.75" x14ac:dyDescent="0.3">
      <c r="A523" s="51"/>
      <c r="B523" s="64"/>
      <c r="C523" s="2"/>
      <c r="D523" s="2"/>
      <c r="E523" s="2"/>
      <c r="F523" s="2"/>
      <c r="G523" s="2"/>
      <c r="H523" s="2"/>
      <c r="I523" s="53"/>
    </row>
    <row r="524" spans="1:9" ht="18.75" x14ac:dyDescent="0.3">
      <c r="A524" s="51"/>
      <c r="B524" s="64"/>
      <c r="C524" s="2"/>
      <c r="D524" s="2"/>
      <c r="E524" s="2"/>
      <c r="F524" s="2"/>
      <c r="G524" s="2"/>
      <c r="H524" s="2"/>
      <c r="I524" s="53"/>
    </row>
    <row r="525" spans="1:9" ht="18.75" x14ac:dyDescent="0.3">
      <c r="A525" s="51"/>
      <c r="B525" s="64"/>
      <c r="C525" s="2"/>
      <c r="D525" s="2"/>
      <c r="E525" s="2"/>
      <c r="F525" s="2"/>
      <c r="G525" s="2"/>
      <c r="H525" s="2"/>
      <c r="I525" s="53"/>
    </row>
    <row r="526" spans="1:9" ht="18.75" x14ac:dyDescent="0.3">
      <c r="A526" s="51"/>
      <c r="B526" s="64"/>
      <c r="C526" s="2"/>
      <c r="D526" s="2"/>
      <c r="E526" s="2"/>
      <c r="F526" s="2"/>
      <c r="G526" s="2"/>
      <c r="H526" s="2"/>
      <c r="I526" s="53"/>
    </row>
    <row r="527" spans="1:9" ht="18.75" x14ac:dyDescent="0.3">
      <c r="A527" s="51"/>
      <c r="B527" s="64"/>
      <c r="C527" s="2"/>
      <c r="D527" s="2"/>
      <c r="E527" s="2"/>
      <c r="F527" s="2"/>
      <c r="G527" s="2"/>
      <c r="H527" s="2"/>
      <c r="I527" s="53"/>
    </row>
    <row r="528" spans="1:9" ht="18.75" x14ac:dyDescent="0.3">
      <c r="A528" s="51"/>
      <c r="B528" s="64"/>
      <c r="C528" s="2"/>
      <c r="D528" s="2"/>
      <c r="E528" s="2"/>
      <c r="F528" s="2"/>
      <c r="G528" s="2"/>
      <c r="H528" s="2"/>
      <c r="I528" s="53"/>
    </row>
    <row r="529" spans="1:9" ht="18.75" x14ac:dyDescent="0.3">
      <c r="A529" s="51"/>
      <c r="B529" s="64"/>
      <c r="C529" s="2"/>
      <c r="D529" s="2"/>
      <c r="E529" s="2"/>
      <c r="F529" s="2"/>
      <c r="G529" s="2"/>
      <c r="H529" s="2"/>
      <c r="I529" s="53"/>
    </row>
    <row r="530" spans="1:9" ht="18.75" x14ac:dyDescent="0.3">
      <c r="A530" s="51"/>
      <c r="B530" s="64"/>
      <c r="C530" s="2"/>
      <c r="D530" s="2"/>
      <c r="E530" s="2"/>
      <c r="F530" s="2"/>
      <c r="G530" s="2"/>
      <c r="H530" s="2"/>
      <c r="I530" s="53"/>
    </row>
    <row r="531" spans="1:9" ht="18.75" x14ac:dyDescent="0.3">
      <c r="A531" s="51"/>
      <c r="B531" s="64"/>
      <c r="C531" s="2"/>
      <c r="D531" s="2"/>
      <c r="E531" s="2"/>
      <c r="F531" s="2"/>
      <c r="G531" s="2"/>
      <c r="H531" s="2"/>
      <c r="I531" s="53"/>
    </row>
    <row r="532" spans="1:9" ht="18.75" x14ac:dyDescent="0.3">
      <c r="A532" s="51"/>
      <c r="B532" s="64"/>
      <c r="C532" s="2"/>
      <c r="D532" s="2"/>
      <c r="E532" s="2"/>
      <c r="F532" s="2"/>
      <c r="G532" s="2"/>
      <c r="H532" s="2"/>
      <c r="I532" s="53"/>
    </row>
    <row r="533" spans="1:9" ht="18.75" x14ac:dyDescent="0.3">
      <c r="A533" s="51"/>
      <c r="B533" s="64"/>
      <c r="C533" s="2"/>
      <c r="D533" s="2"/>
      <c r="E533" s="2"/>
      <c r="F533" s="2"/>
      <c r="G533" s="2"/>
      <c r="H533" s="2"/>
      <c r="I533" s="53"/>
    </row>
    <row r="534" spans="1:9" ht="18.75" x14ac:dyDescent="0.3">
      <c r="A534" s="51"/>
      <c r="B534" s="64"/>
      <c r="C534" s="2"/>
      <c r="D534" s="2"/>
      <c r="E534" s="2"/>
      <c r="F534" s="2"/>
      <c r="G534" s="2"/>
      <c r="H534" s="2"/>
      <c r="I534" s="53"/>
    </row>
    <row r="535" spans="1:9" ht="18.75" x14ac:dyDescent="0.3">
      <c r="A535" s="51"/>
      <c r="B535" s="64"/>
      <c r="C535" s="2"/>
      <c r="D535" s="2"/>
      <c r="E535" s="2"/>
      <c r="F535" s="2"/>
      <c r="G535" s="2"/>
      <c r="H535" s="2"/>
      <c r="I535" s="53"/>
    </row>
    <row r="536" spans="1:9" ht="18.75" x14ac:dyDescent="0.3">
      <c r="A536" s="51"/>
      <c r="B536" s="64"/>
      <c r="C536" s="2"/>
      <c r="D536" s="2"/>
      <c r="E536" s="2"/>
      <c r="F536" s="2"/>
      <c r="G536" s="2"/>
      <c r="H536" s="2"/>
      <c r="I536" s="53"/>
    </row>
    <row r="537" spans="1:9" ht="18.75" x14ac:dyDescent="0.3">
      <c r="A537" s="51"/>
      <c r="B537" s="64"/>
      <c r="C537" s="2"/>
      <c r="D537" s="2"/>
      <c r="E537" s="2"/>
      <c r="F537" s="2"/>
      <c r="G537" s="2"/>
      <c r="H537" s="2"/>
      <c r="I537" s="53"/>
    </row>
    <row r="538" spans="1:9" ht="18.75" x14ac:dyDescent="0.3">
      <c r="A538" s="51"/>
      <c r="B538" s="64"/>
      <c r="C538" s="2"/>
      <c r="D538" s="2"/>
      <c r="E538" s="2"/>
      <c r="F538" s="2"/>
      <c r="G538" s="2"/>
      <c r="H538" s="2"/>
      <c r="I538" s="53"/>
    </row>
    <row r="539" spans="1:9" ht="18.75" x14ac:dyDescent="0.3">
      <c r="A539" s="51"/>
      <c r="B539" s="64"/>
      <c r="C539" s="2"/>
      <c r="D539" s="2"/>
      <c r="E539" s="2"/>
      <c r="F539" s="2"/>
      <c r="G539" s="2"/>
      <c r="H539" s="2"/>
      <c r="I539" s="53"/>
    </row>
    <row r="540" spans="1:9" ht="18.75" x14ac:dyDescent="0.3">
      <c r="A540" s="51"/>
      <c r="B540" s="64"/>
      <c r="C540" s="2"/>
      <c r="D540" s="2"/>
      <c r="E540" s="2"/>
      <c r="F540" s="2"/>
      <c r="G540" s="2"/>
      <c r="H540" s="2"/>
      <c r="I540" s="53"/>
    </row>
    <row r="541" spans="1:9" ht="18.75" x14ac:dyDescent="0.3">
      <c r="A541" s="51"/>
      <c r="B541" s="64"/>
      <c r="C541" s="2"/>
      <c r="D541" s="2"/>
      <c r="E541" s="2"/>
      <c r="F541" s="2"/>
      <c r="G541" s="2"/>
      <c r="H541" s="2"/>
      <c r="I541" s="53"/>
    </row>
    <row r="542" spans="1:9" ht="18.75" x14ac:dyDescent="0.3">
      <c r="A542" s="51"/>
      <c r="B542" s="64"/>
      <c r="C542" s="2"/>
      <c r="D542" s="2"/>
      <c r="E542" s="2"/>
      <c r="F542" s="2"/>
      <c r="G542" s="2"/>
      <c r="H542" s="2"/>
      <c r="I542" s="53"/>
    </row>
    <row r="543" spans="1:9" ht="18.75" x14ac:dyDescent="0.3">
      <c r="A543" s="51"/>
      <c r="B543" s="64"/>
      <c r="C543" s="2"/>
      <c r="D543" s="2"/>
      <c r="E543" s="2"/>
      <c r="F543" s="2"/>
      <c r="G543" s="2"/>
      <c r="H543" s="2"/>
      <c r="I543" s="53"/>
    </row>
    <row r="544" spans="1:9" ht="18.75" x14ac:dyDescent="0.3">
      <c r="A544" s="51"/>
      <c r="B544" s="64"/>
      <c r="C544" s="2"/>
      <c r="D544" s="2"/>
      <c r="E544" s="2"/>
      <c r="F544" s="2"/>
      <c r="G544" s="2"/>
      <c r="H544" s="2"/>
      <c r="I544" s="53"/>
    </row>
    <row r="545" spans="1:9" ht="18.75" x14ac:dyDescent="0.3">
      <c r="A545" s="51"/>
      <c r="B545" s="64"/>
      <c r="C545" s="2"/>
      <c r="D545" s="2"/>
      <c r="E545" s="2"/>
      <c r="F545" s="2"/>
      <c r="G545" s="2"/>
      <c r="H545" s="2"/>
      <c r="I545" s="53"/>
    </row>
    <row r="546" spans="1:9" ht="18.75" x14ac:dyDescent="0.3">
      <c r="A546" s="51"/>
      <c r="B546" s="64"/>
      <c r="C546" s="2"/>
      <c r="D546" s="2"/>
      <c r="E546" s="2"/>
      <c r="F546" s="2"/>
      <c r="G546" s="2"/>
      <c r="H546" s="2"/>
      <c r="I546" s="53"/>
    </row>
    <row r="547" spans="1:9" ht="18.75" x14ac:dyDescent="0.3">
      <c r="A547" s="51"/>
      <c r="B547" s="64"/>
      <c r="C547" s="2"/>
      <c r="D547" s="2"/>
      <c r="E547" s="2"/>
      <c r="F547" s="2"/>
      <c r="G547" s="2"/>
      <c r="H547" s="2"/>
      <c r="I547" s="53"/>
    </row>
    <row r="548" spans="1:9" ht="18.75" x14ac:dyDescent="0.3">
      <c r="A548" s="51"/>
      <c r="B548" s="64"/>
      <c r="C548" s="2"/>
      <c r="D548" s="2"/>
      <c r="E548" s="2"/>
      <c r="F548" s="2"/>
      <c r="G548" s="2"/>
      <c r="H548" s="2"/>
      <c r="I548" s="53"/>
    </row>
    <row r="549" spans="1:9" ht="18.75" x14ac:dyDescent="0.3">
      <c r="A549" s="51"/>
      <c r="B549" s="64"/>
      <c r="C549" s="2"/>
      <c r="D549" s="2"/>
      <c r="E549" s="2"/>
      <c r="F549" s="2"/>
      <c r="G549" s="2"/>
      <c r="H549" s="2"/>
      <c r="I549" s="53"/>
    </row>
    <row r="550" spans="1:9" ht="18.75" x14ac:dyDescent="0.3">
      <c r="A550" s="51"/>
      <c r="B550" s="64"/>
      <c r="C550" s="2"/>
      <c r="D550" s="2"/>
      <c r="E550" s="2"/>
      <c r="F550" s="2"/>
      <c r="G550" s="2"/>
      <c r="H550" s="2"/>
      <c r="I550" s="53"/>
    </row>
    <row r="551" spans="1:9" ht="18.75" x14ac:dyDescent="0.3">
      <c r="A551" s="51"/>
      <c r="B551" s="64"/>
      <c r="C551" s="2"/>
      <c r="D551" s="2"/>
      <c r="E551" s="2"/>
      <c r="F551" s="2"/>
      <c r="G551" s="2"/>
      <c r="H551" s="2"/>
      <c r="I551" s="53"/>
    </row>
    <row r="552" spans="1:9" ht="18.75" x14ac:dyDescent="0.3">
      <c r="A552" s="51"/>
      <c r="B552" s="64"/>
      <c r="C552" s="2"/>
      <c r="D552" s="2"/>
      <c r="E552" s="2"/>
      <c r="F552" s="2"/>
      <c r="G552" s="2"/>
      <c r="H552" s="2"/>
      <c r="I552" s="53"/>
    </row>
    <row r="553" spans="1:9" ht="18.75" x14ac:dyDescent="0.3">
      <c r="A553" s="51"/>
      <c r="B553" s="64"/>
      <c r="C553" s="2"/>
      <c r="D553" s="2"/>
      <c r="E553" s="2"/>
      <c r="F553" s="2"/>
      <c r="G553" s="2"/>
      <c r="H553" s="2"/>
      <c r="I553" s="53"/>
    </row>
    <row r="554" spans="1:9" ht="18.75" x14ac:dyDescent="0.3">
      <c r="A554" s="51"/>
      <c r="B554" s="64"/>
      <c r="C554" s="2"/>
      <c r="D554" s="2"/>
      <c r="E554" s="2"/>
      <c r="F554" s="2"/>
      <c r="G554" s="2"/>
      <c r="H554" s="2"/>
      <c r="I554" s="53"/>
    </row>
    <row r="555" spans="1:9" ht="18.75" x14ac:dyDescent="0.3">
      <c r="A555" s="51"/>
      <c r="B555" s="64"/>
      <c r="C555" s="2"/>
      <c r="D555" s="2"/>
      <c r="E555" s="2"/>
      <c r="F555" s="2"/>
      <c r="G555" s="2"/>
      <c r="H555" s="2"/>
      <c r="I555" s="53"/>
    </row>
    <row r="556" spans="1:9" ht="18.75" x14ac:dyDescent="0.3">
      <c r="A556" s="51"/>
      <c r="B556" s="64"/>
      <c r="C556" s="2"/>
      <c r="D556" s="2"/>
      <c r="E556" s="2"/>
      <c r="F556" s="2"/>
      <c r="G556" s="2"/>
      <c r="H556" s="2"/>
      <c r="I556" s="53"/>
    </row>
    <row r="557" spans="1:9" ht="18.75" x14ac:dyDescent="0.3">
      <c r="A557" s="51"/>
      <c r="B557" s="64"/>
      <c r="C557" s="2"/>
      <c r="D557" s="2"/>
      <c r="E557" s="2"/>
      <c r="F557" s="2"/>
      <c r="G557" s="2"/>
      <c r="H557" s="2"/>
      <c r="I557" s="53"/>
    </row>
    <row r="558" spans="1:9" ht="18.75" x14ac:dyDescent="0.3">
      <c r="A558" s="51"/>
      <c r="B558" s="64"/>
      <c r="C558" s="2"/>
      <c r="D558" s="2"/>
      <c r="E558" s="2"/>
      <c r="F558" s="2"/>
      <c r="G558" s="2"/>
      <c r="H558" s="2"/>
      <c r="I558" s="53"/>
    </row>
    <row r="559" spans="1:9" ht="18.75" x14ac:dyDescent="0.3">
      <c r="A559" s="51"/>
      <c r="B559" s="64"/>
      <c r="C559" s="2"/>
      <c r="D559" s="2"/>
      <c r="E559" s="2"/>
      <c r="F559" s="2"/>
      <c r="G559" s="2"/>
      <c r="H559" s="2"/>
      <c r="I559" s="53"/>
    </row>
    <row r="560" spans="1:9" ht="18.75" x14ac:dyDescent="0.3">
      <c r="A560" s="51"/>
      <c r="B560" s="64"/>
      <c r="C560" s="2"/>
      <c r="D560" s="2"/>
      <c r="E560" s="2"/>
      <c r="F560" s="2"/>
      <c r="G560" s="2"/>
      <c r="H560" s="2"/>
      <c r="I560" s="53"/>
    </row>
    <row r="561" spans="1:9" ht="18.75" x14ac:dyDescent="0.3">
      <c r="A561" s="51"/>
      <c r="B561" s="64"/>
      <c r="C561" s="2"/>
      <c r="D561" s="2"/>
      <c r="E561" s="2"/>
      <c r="F561" s="2"/>
      <c r="G561" s="2"/>
      <c r="H561" s="2"/>
      <c r="I561" s="53"/>
    </row>
    <row r="562" spans="1:9" ht="18.75" x14ac:dyDescent="0.3">
      <c r="A562" s="51"/>
      <c r="B562" s="64"/>
      <c r="C562" s="2"/>
      <c r="D562" s="2"/>
      <c r="E562" s="2"/>
      <c r="F562" s="2"/>
      <c r="G562" s="2"/>
      <c r="H562" s="2"/>
      <c r="I562" s="53"/>
    </row>
    <row r="563" spans="1:9" ht="18.75" x14ac:dyDescent="0.3">
      <c r="A563" s="51"/>
      <c r="B563" s="64"/>
      <c r="C563" s="2"/>
      <c r="D563" s="2"/>
      <c r="E563" s="2"/>
      <c r="F563" s="2"/>
      <c r="G563" s="2"/>
      <c r="H563" s="2"/>
      <c r="I563" s="53"/>
    </row>
    <row r="564" spans="1:9" ht="18.75" x14ac:dyDescent="0.3">
      <c r="A564" s="51"/>
      <c r="B564" s="64"/>
      <c r="C564" s="2"/>
      <c r="D564" s="2"/>
      <c r="E564" s="2"/>
      <c r="F564" s="2"/>
      <c r="G564" s="2"/>
      <c r="H564" s="2"/>
      <c r="I564" s="53"/>
    </row>
    <row r="565" spans="1:9" ht="18.75" x14ac:dyDescent="0.3">
      <c r="A565" s="51"/>
      <c r="B565" s="64"/>
      <c r="C565" s="2"/>
      <c r="D565" s="2"/>
      <c r="E565" s="2"/>
      <c r="F565" s="2"/>
      <c r="G565" s="2"/>
      <c r="H565" s="2"/>
      <c r="I565" s="53"/>
    </row>
    <row r="566" spans="1:9" ht="18.75" x14ac:dyDescent="0.3">
      <c r="A566" s="51"/>
      <c r="B566" s="64"/>
      <c r="C566" s="2"/>
      <c r="D566" s="2"/>
      <c r="E566" s="2"/>
      <c r="F566" s="2"/>
      <c r="G566" s="2"/>
      <c r="H566" s="2"/>
      <c r="I566" s="53"/>
    </row>
    <row r="567" spans="1:9" ht="18.75" x14ac:dyDescent="0.3">
      <c r="A567" s="51"/>
      <c r="B567" s="64"/>
      <c r="C567" s="2"/>
      <c r="D567" s="2"/>
      <c r="E567" s="2"/>
      <c r="F567" s="2"/>
      <c r="G567" s="2"/>
      <c r="H567" s="2"/>
      <c r="I567" s="53"/>
    </row>
    <row r="568" spans="1:9" ht="18.75" x14ac:dyDescent="0.3">
      <c r="A568" s="51"/>
      <c r="B568" s="64"/>
      <c r="C568" s="2"/>
      <c r="D568" s="2"/>
      <c r="E568" s="2"/>
      <c r="F568" s="2"/>
      <c r="G568" s="2"/>
      <c r="H568" s="2"/>
      <c r="I568" s="53"/>
    </row>
    <row r="569" spans="1:9" ht="18.75" x14ac:dyDescent="0.3">
      <c r="A569" s="51"/>
      <c r="B569" s="64"/>
      <c r="C569" s="2"/>
      <c r="D569" s="2"/>
      <c r="E569" s="2"/>
      <c r="F569" s="2"/>
      <c r="G569" s="2"/>
      <c r="H569" s="2"/>
      <c r="I569" s="53"/>
    </row>
    <row r="570" spans="1:9" ht="18.75" x14ac:dyDescent="0.3">
      <c r="A570" s="51"/>
      <c r="B570" s="64"/>
      <c r="C570" s="2"/>
      <c r="D570" s="2"/>
      <c r="E570" s="2"/>
      <c r="F570" s="2"/>
      <c r="G570" s="2"/>
      <c r="H570" s="2"/>
      <c r="I570" s="53"/>
    </row>
    <row r="571" spans="1:9" ht="18.75" x14ac:dyDescent="0.3">
      <c r="A571" s="51"/>
      <c r="B571" s="64"/>
      <c r="C571" s="2"/>
      <c r="D571" s="2"/>
      <c r="E571" s="2"/>
      <c r="F571" s="2"/>
      <c r="G571" s="2"/>
      <c r="H571" s="2"/>
      <c r="I571" s="53"/>
    </row>
    <row r="572" spans="1:9" ht="18.75" x14ac:dyDescent="0.3">
      <c r="A572" s="51"/>
      <c r="B572" s="64"/>
      <c r="C572" s="2"/>
      <c r="D572" s="2"/>
      <c r="E572" s="2"/>
      <c r="F572" s="2"/>
      <c r="G572" s="2"/>
      <c r="H572" s="2"/>
      <c r="I572" s="53"/>
    </row>
    <row r="573" spans="1:9" ht="18.75" x14ac:dyDescent="0.3">
      <c r="A573" s="51"/>
      <c r="B573" s="64"/>
      <c r="C573" s="2"/>
      <c r="D573" s="2"/>
      <c r="E573" s="2"/>
      <c r="F573" s="2"/>
      <c r="G573" s="2"/>
      <c r="H573" s="2"/>
      <c r="I573" s="53"/>
    </row>
    <row r="574" spans="1:9" ht="18.75" x14ac:dyDescent="0.3">
      <c r="A574" s="51"/>
      <c r="B574" s="64"/>
      <c r="C574" s="2"/>
      <c r="D574" s="2"/>
      <c r="E574" s="2"/>
      <c r="F574" s="2"/>
      <c r="G574" s="2"/>
      <c r="H574" s="2"/>
      <c r="I574" s="53"/>
    </row>
    <row r="575" spans="1:9" ht="18.75" x14ac:dyDescent="0.3">
      <c r="A575" s="51"/>
      <c r="B575" s="64"/>
      <c r="C575" s="2"/>
      <c r="D575" s="2"/>
      <c r="E575" s="2"/>
      <c r="F575" s="2"/>
      <c r="G575" s="2"/>
      <c r="H575" s="2"/>
      <c r="I575" s="53"/>
    </row>
    <row r="576" spans="1:9" ht="18.75" x14ac:dyDescent="0.3">
      <c r="A576" s="51"/>
      <c r="B576" s="64"/>
      <c r="C576" s="2"/>
      <c r="D576" s="2"/>
      <c r="E576" s="2"/>
      <c r="F576" s="2"/>
      <c r="G576" s="2"/>
      <c r="H576" s="2"/>
      <c r="I576" s="53"/>
    </row>
    <row r="577" spans="1:9" ht="18.75" x14ac:dyDescent="0.3">
      <c r="A577" s="51"/>
      <c r="B577" s="64"/>
      <c r="C577" s="2"/>
      <c r="D577" s="2"/>
      <c r="E577" s="2"/>
      <c r="F577" s="2"/>
      <c r="G577" s="2"/>
      <c r="H577" s="2"/>
      <c r="I577" s="53"/>
    </row>
    <row r="578" spans="1:9" ht="18.75" x14ac:dyDescent="0.3">
      <c r="A578" s="51"/>
      <c r="B578" s="64"/>
      <c r="C578" s="2"/>
      <c r="D578" s="2"/>
      <c r="E578" s="2"/>
      <c r="F578" s="2"/>
      <c r="G578" s="2"/>
      <c r="H578" s="2"/>
      <c r="I578" s="53"/>
    </row>
    <row r="579" spans="1:9" ht="18.75" x14ac:dyDescent="0.3">
      <c r="A579" s="51"/>
      <c r="B579" s="64"/>
      <c r="C579" s="2"/>
      <c r="D579" s="2"/>
      <c r="E579" s="2"/>
      <c r="F579" s="2"/>
      <c r="G579" s="2"/>
      <c r="H579" s="2"/>
      <c r="I579" s="53"/>
    </row>
    <row r="580" spans="1:9" ht="18.75" x14ac:dyDescent="0.3">
      <c r="A580" s="51"/>
      <c r="B580" s="64"/>
      <c r="C580" s="2"/>
      <c r="D580" s="2"/>
      <c r="E580" s="2"/>
      <c r="F580" s="2"/>
      <c r="G580" s="2"/>
      <c r="H580" s="2"/>
      <c r="I580" s="53"/>
    </row>
    <row r="581" spans="1:9" ht="18.75" x14ac:dyDescent="0.3">
      <c r="A581" s="51"/>
      <c r="B581" s="64"/>
      <c r="C581" s="2"/>
      <c r="D581" s="2"/>
      <c r="E581" s="2"/>
      <c r="F581" s="2"/>
      <c r="G581" s="2"/>
      <c r="H581" s="2"/>
      <c r="I581" s="53"/>
    </row>
    <row r="582" spans="1:9" ht="18.75" x14ac:dyDescent="0.3">
      <c r="A582" s="51"/>
      <c r="B582" s="64"/>
      <c r="C582" s="2"/>
      <c r="D582" s="2"/>
      <c r="E582" s="2"/>
      <c r="F582" s="2"/>
      <c r="G582" s="2"/>
      <c r="H582" s="2"/>
      <c r="I582" s="53"/>
    </row>
    <row r="583" spans="1:9" ht="18.75" x14ac:dyDescent="0.3">
      <c r="A583" s="51"/>
      <c r="B583" s="64"/>
      <c r="C583" s="2"/>
      <c r="D583" s="2"/>
      <c r="E583" s="2"/>
      <c r="F583" s="2"/>
      <c r="G583" s="2"/>
      <c r="H583" s="2"/>
      <c r="I583" s="53"/>
    </row>
    <row r="584" spans="1:9" ht="18.75" x14ac:dyDescent="0.3">
      <c r="A584" s="51"/>
      <c r="B584" s="64"/>
      <c r="C584" s="2"/>
      <c r="D584" s="2"/>
      <c r="E584" s="2"/>
      <c r="F584" s="2"/>
      <c r="G584" s="2"/>
      <c r="H584" s="2"/>
      <c r="I584" s="53"/>
    </row>
    <row r="585" spans="1:9" ht="18.75" x14ac:dyDescent="0.3">
      <c r="A585" s="51"/>
      <c r="B585" s="64"/>
      <c r="C585" s="2"/>
      <c r="D585" s="2"/>
      <c r="E585" s="2"/>
      <c r="F585" s="2"/>
      <c r="G585" s="2"/>
      <c r="H585" s="2"/>
      <c r="I585" s="53"/>
    </row>
    <row r="586" spans="1:9" ht="18.75" x14ac:dyDescent="0.3">
      <c r="A586" s="51"/>
      <c r="B586" s="64"/>
      <c r="C586" s="2"/>
      <c r="D586" s="2"/>
      <c r="E586" s="2"/>
      <c r="F586" s="2"/>
      <c r="G586" s="2"/>
      <c r="H586" s="2"/>
      <c r="I586" s="53"/>
    </row>
    <row r="587" spans="1:9" ht="18.75" x14ac:dyDescent="0.3">
      <c r="A587" s="51"/>
      <c r="B587" s="64"/>
      <c r="C587" s="2"/>
      <c r="D587" s="2"/>
      <c r="E587" s="2"/>
      <c r="F587" s="2"/>
      <c r="G587" s="2"/>
      <c r="H587" s="2"/>
      <c r="I587" s="53"/>
    </row>
    <row r="588" spans="1:9" ht="18.75" x14ac:dyDescent="0.3">
      <c r="A588" s="51"/>
      <c r="B588" s="64"/>
      <c r="C588" s="2"/>
      <c r="D588" s="2"/>
      <c r="E588" s="2"/>
      <c r="F588" s="2"/>
      <c r="G588" s="2"/>
      <c r="H588" s="2"/>
      <c r="I588" s="53"/>
    </row>
    <row r="589" spans="1:9" ht="18.75" x14ac:dyDescent="0.3">
      <c r="A589" s="51"/>
      <c r="B589" s="64"/>
      <c r="C589" s="2"/>
      <c r="D589" s="2"/>
      <c r="E589" s="2"/>
      <c r="F589" s="2"/>
      <c r="G589" s="2"/>
      <c r="H589" s="2"/>
      <c r="I589" s="53"/>
    </row>
    <row r="590" spans="1:9" ht="18.75" x14ac:dyDescent="0.3">
      <c r="A590" s="51"/>
      <c r="B590" s="64"/>
      <c r="C590" s="2"/>
      <c r="D590" s="2"/>
      <c r="E590" s="2"/>
      <c r="F590" s="2"/>
      <c r="G590" s="2"/>
      <c r="H590" s="2"/>
      <c r="I590" s="53"/>
    </row>
    <row r="591" spans="1:9" ht="18.75" x14ac:dyDescent="0.3">
      <c r="A591" s="51"/>
      <c r="B591" s="64"/>
      <c r="C591" s="2"/>
      <c r="D591" s="2"/>
      <c r="E591" s="2"/>
      <c r="F591" s="2"/>
      <c r="G591" s="2"/>
      <c r="H591" s="2"/>
      <c r="I591" s="53"/>
    </row>
    <row r="592" spans="1:9" ht="18.75" x14ac:dyDescent="0.3">
      <c r="A592" s="51"/>
      <c r="B592" s="64"/>
      <c r="C592" s="2"/>
      <c r="D592" s="2"/>
      <c r="E592" s="2"/>
      <c r="F592" s="2"/>
      <c r="G592" s="2"/>
      <c r="H592" s="2"/>
      <c r="I592" s="53"/>
    </row>
    <row r="593" spans="1:9" ht="18.75" x14ac:dyDescent="0.3">
      <c r="A593" s="51"/>
      <c r="B593" s="64"/>
      <c r="C593" s="2"/>
      <c r="D593" s="2"/>
      <c r="E593" s="2"/>
      <c r="F593" s="2"/>
      <c r="G593" s="2"/>
      <c r="H593" s="2"/>
      <c r="I593" s="53"/>
    </row>
    <row r="594" spans="1:9" ht="18.75" x14ac:dyDescent="0.3">
      <c r="A594" s="51"/>
      <c r="B594" s="64"/>
      <c r="C594" s="2"/>
      <c r="D594" s="2"/>
      <c r="E594" s="2"/>
      <c r="F594" s="2"/>
      <c r="G594" s="2"/>
      <c r="H594" s="2"/>
      <c r="I594" s="53"/>
    </row>
    <row r="595" spans="1:9" ht="18.75" x14ac:dyDescent="0.3">
      <c r="A595" s="51"/>
      <c r="B595" s="64"/>
      <c r="C595" s="2"/>
      <c r="D595" s="2"/>
      <c r="E595" s="2"/>
      <c r="F595" s="2"/>
      <c r="G595" s="2"/>
      <c r="H595" s="2"/>
      <c r="I595" s="53"/>
    </row>
    <row r="596" spans="1:9" ht="18.75" x14ac:dyDescent="0.3">
      <c r="A596" s="51"/>
      <c r="B596" s="64"/>
      <c r="C596" s="2"/>
      <c r="D596" s="2"/>
      <c r="E596" s="2"/>
      <c r="F596" s="2"/>
      <c r="G596" s="2"/>
      <c r="H596" s="2"/>
      <c r="I596" s="53"/>
    </row>
    <row r="597" spans="1:9" ht="18.75" x14ac:dyDescent="0.3">
      <c r="A597" s="51"/>
      <c r="B597" s="64"/>
      <c r="C597" s="2"/>
      <c r="D597" s="2"/>
      <c r="E597" s="2"/>
      <c r="F597" s="2"/>
      <c r="G597" s="2"/>
      <c r="H597" s="2"/>
      <c r="I597" s="53"/>
    </row>
    <row r="598" spans="1:9" ht="18.75" x14ac:dyDescent="0.3">
      <c r="A598" s="51"/>
      <c r="B598" s="64"/>
      <c r="C598" s="2"/>
      <c r="D598" s="2"/>
      <c r="E598" s="2"/>
      <c r="F598" s="2"/>
      <c r="G598" s="2"/>
      <c r="H598" s="2"/>
      <c r="I598" s="53"/>
    </row>
    <row r="599" spans="1:9" ht="18.75" x14ac:dyDescent="0.3">
      <c r="A599" s="51"/>
      <c r="B599" s="64"/>
      <c r="C599" s="2"/>
      <c r="D599" s="2"/>
      <c r="E599" s="2"/>
      <c r="F599" s="2"/>
      <c r="G599" s="2"/>
      <c r="H599" s="2"/>
      <c r="I599" s="53"/>
    </row>
    <row r="600" spans="1:9" ht="18.75" x14ac:dyDescent="0.3">
      <c r="A600" s="51"/>
      <c r="B600" s="64"/>
      <c r="C600" s="2"/>
      <c r="D600" s="2"/>
      <c r="E600" s="2"/>
      <c r="F600" s="2"/>
      <c r="G600" s="2"/>
      <c r="H600" s="2"/>
      <c r="I600" s="53"/>
    </row>
    <row r="601" spans="1:9" ht="18.75" x14ac:dyDescent="0.3">
      <c r="A601" s="51"/>
      <c r="B601" s="64"/>
      <c r="C601" s="2"/>
      <c r="D601" s="2"/>
      <c r="E601" s="2"/>
      <c r="F601" s="2"/>
      <c r="G601" s="2"/>
      <c r="H601" s="2"/>
      <c r="I601" s="53"/>
    </row>
    <row r="602" spans="1:9" ht="18.75" x14ac:dyDescent="0.3">
      <c r="A602" s="51"/>
      <c r="B602" s="64"/>
      <c r="C602" s="2"/>
      <c r="D602" s="2"/>
      <c r="E602" s="2"/>
      <c r="F602" s="2"/>
      <c r="G602" s="2"/>
      <c r="H602" s="2"/>
      <c r="I602" s="53"/>
    </row>
    <row r="603" spans="1:9" ht="18.75" x14ac:dyDescent="0.3">
      <c r="A603" s="51"/>
      <c r="B603" s="64"/>
      <c r="C603" s="2"/>
      <c r="D603" s="2"/>
      <c r="E603" s="2"/>
      <c r="F603" s="2"/>
      <c r="G603" s="2"/>
      <c r="H603" s="2"/>
      <c r="I603" s="53"/>
    </row>
    <row r="604" spans="1:9" ht="18.75" x14ac:dyDescent="0.3">
      <c r="A604" s="51"/>
      <c r="B604" s="64"/>
      <c r="C604" s="2"/>
      <c r="D604" s="2"/>
      <c r="E604" s="2"/>
      <c r="F604" s="2"/>
      <c r="G604" s="2"/>
      <c r="H604" s="2"/>
      <c r="I604" s="53"/>
    </row>
    <row r="605" spans="1:9" ht="18.75" x14ac:dyDescent="0.3">
      <c r="A605" s="51"/>
      <c r="B605" s="64"/>
      <c r="C605" s="2"/>
      <c r="D605" s="2"/>
      <c r="E605" s="2"/>
      <c r="F605" s="2"/>
      <c r="G605" s="2"/>
      <c r="H605" s="2"/>
      <c r="I605" s="53"/>
    </row>
    <row r="606" spans="1:9" ht="18.75" x14ac:dyDescent="0.3">
      <c r="A606" s="51"/>
      <c r="B606" s="64"/>
      <c r="C606" s="2"/>
      <c r="D606" s="2"/>
      <c r="E606" s="2"/>
      <c r="F606" s="2"/>
      <c r="G606" s="2"/>
      <c r="H606" s="2"/>
      <c r="I606" s="53"/>
    </row>
    <row r="607" spans="1:9" ht="18.75" x14ac:dyDescent="0.3">
      <c r="A607" s="51"/>
      <c r="B607" s="64"/>
      <c r="C607" s="2"/>
      <c r="D607" s="2"/>
      <c r="E607" s="2"/>
      <c r="F607" s="2"/>
      <c r="G607" s="2"/>
      <c r="H607" s="2"/>
      <c r="I607" s="53"/>
    </row>
    <row r="608" spans="1:9" ht="18.75" x14ac:dyDescent="0.3">
      <c r="A608" s="51"/>
      <c r="B608" s="64"/>
      <c r="C608" s="2"/>
      <c r="D608" s="2"/>
      <c r="E608" s="2"/>
      <c r="F608" s="2"/>
      <c r="G608" s="2"/>
      <c r="H608" s="2"/>
      <c r="I608" s="53"/>
    </row>
    <row r="609" spans="1:9" ht="18.75" x14ac:dyDescent="0.3">
      <c r="A609" s="51"/>
      <c r="B609" s="64"/>
      <c r="C609" s="2"/>
      <c r="D609" s="2"/>
      <c r="E609" s="2"/>
      <c r="F609" s="2"/>
      <c r="G609" s="2"/>
      <c r="H609" s="2"/>
      <c r="I609" s="53"/>
    </row>
    <row r="610" spans="1:9" ht="18.75" x14ac:dyDescent="0.3">
      <c r="A610" s="51"/>
      <c r="B610" s="64"/>
      <c r="C610" s="2"/>
      <c r="D610" s="2"/>
      <c r="E610" s="2"/>
      <c r="F610" s="2"/>
      <c r="G610" s="2"/>
      <c r="H610" s="2"/>
      <c r="I610" s="53"/>
    </row>
    <row r="611" spans="1:9" ht="18.75" x14ac:dyDescent="0.3">
      <c r="A611" s="51"/>
      <c r="B611" s="64"/>
      <c r="C611" s="2"/>
      <c r="D611" s="2"/>
      <c r="E611" s="2"/>
      <c r="F611" s="2"/>
      <c r="G611" s="2"/>
      <c r="H611" s="2"/>
      <c r="I611" s="53"/>
    </row>
    <row r="612" spans="1:9" ht="18.75" x14ac:dyDescent="0.3">
      <c r="A612" s="51"/>
      <c r="B612" s="64"/>
      <c r="C612" s="2"/>
      <c r="D612" s="2"/>
      <c r="E612" s="2"/>
      <c r="F612" s="2"/>
      <c r="G612" s="2"/>
      <c r="H612" s="2"/>
      <c r="I612" s="53"/>
    </row>
    <row r="613" spans="1:9" ht="18.75" x14ac:dyDescent="0.3">
      <c r="A613" s="51"/>
      <c r="B613" s="64"/>
      <c r="C613" s="2"/>
      <c r="D613" s="2"/>
      <c r="E613" s="2"/>
      <c r="F613" s="2"/>
      <c r="G613" s="2"/>
      <c r="H613" s="2"/>
      <c r="I613" s="53"/>
    </row>
    <row r="614" spans="1:9" ht="18.75" x14ac:dyDescent="0.3">
      <c r="A614" s="51"/>
      <c r="B614" s="64"/>
      <c r="C614" s="2"/>
      <c r="D614" s="2"/>
      <c r="E614" s="2"/>
      <c r="F614" s="2"/>
      <c r="G614" s="2"/>
      <c r="H614" s="2"/>
      <c r="I614" s="53"/>
    </row>
    <row r="615" spans="1:9" ht="18.75" x14ac:dyDescent="0.3">
      <c r="A615" s="51"/>
      <c r="B615" s="64"/>
      <c r="C615" s="2"/>
      <c r="D615" s="2"/>
      <c r="E615" s="2"/>
      <c r="F615" s="2"/>
      <c r="G615" s="2"/>
      <c r="H615" s="2"/>
      <c r="I615" s="53"/>
    </row>
    <row r="616" spans="1:9" ht="18.75" x14ac:dyDescent="0.3">
      <c r="A616" s="51"/>
      <c r="B616" s="64"/>
      <c r="C616" s="2"/>
      <c r="D616" s="2"/>
      <c r="E616" s="2"/>
      <c r="F616" s="2"/>
      <c r="G616" s="2"/>
      <c r="H616" s="2"/>
      <c r="I616" s="53"/>
    </row>
    <row r="617" spans="1:9" ht="18.75" x14ac:dyDescent="0.3">
      <c r="A617" s="51"/>
      <c r="B617" s="64"/>
      <c r="C617" s="2"/>
      <c r="D617" s="2"/>
      <c r="E617" s="2"/>
      <c r="F617" s="2"/>
      <c r="G617" s="2"/>
      <c r="H617" s="2"/>
      <c r="I617" s="53"/>
    </row>
    <row r="618" spans="1:9" ht="18.75" x14ac:dyDescent="0.3">
      <c r="A618" s="51"/>
      <c r="B618" s="64"/>
      <c r="C618" s="2"/>
      <c r="D618" s="2"/>
      <c r="E618" s="2"/>
      <c r="F618" s="2"/>
      <c r="G618" s="2"/>
      <c r="H618" s="2"/>
      <c r="I618" s="53"/>
    </row>
    <row r="619" spans="1:9" ht="18.75" x14ac:dyDescent="0.3">
      <c r="A619" s="51"/>
      <c r="B619" s="64"/>
      <c r="C619" s="2"/>
      <c r="D619" s="2"/>
      <c r="E619" s="2"/>
      <c r="F619" s="2"/>
      <c r="G619" s="2"/>
      <c r="H619" s="2"/>
      <c r="I619" s="53"/>
    </row>
    <row r="620" spans="1:9" ht="18.75" x14ac:dyDescent="0.3">
      <c r="A620" s="51"/>
      <c r="B620" s="64"/>
      <c r="C620" s="2"/>
      <c r="D620" s="2"/>
      <c r="E620" s="2"/>
      <c r="F620" s="2"/>
      <c r="G620" s="2"/>
      <c r="H620" s="2"/>
      <c r="I620" s="53"/>
    </row>
    <row r="621" spans="1:9" ht="18.75" x14ac:dyDescent="0.3">
      <c r="A621" s="51"/>
      <c r="B621" s="64"/>
      <c r="C621" s="2"/>
      <c r="D621" s="2"/>
      <c r="E621" s="2"/>
      <c r="F621" s="2"/>
      <c r="G621" s="2"/>
      <c r="H621" s="2"/>
      <c r="I621" s="53"/>
    </row>
    <row r="622" spans="1:9" ht="18.75" x14ac:dyDescent="0.3">
      <c r="A622" s="51"/>
      <c r="B622" s="64"/>
      <c r="C622" s="2"/>
      <c r="D622" s="2"/>
      <c r="E622" s="2"/>
      <c r="F622" s="2"/>
      <c r="G622" s="2"/>
      <c r="H622" s="2"/>
      <c r="I622" s="53"/>
    </row>
    <row r="623" spans="1:9" ht="18.75" x14ac:dyDescent="0.3">
      <c r="A623" s="51"/>
      <c r="B623" s="64"/>
      <c r="C623" s="2"/>
      <c r="D623" s="2"/>
      <c r="E623" s="2"/>
      <c r="F623" s="2"/>
      <c r="G623" s="2"/>
      <c r="H623" s="2"/>
      <c r="I623" s="53"/>
    </row>
    <row r="624" spans="1:9" ht="18.75" x14ac:dyDescent="0.3">
      <c r="A624" s="51"/>
      <c r="B624" s="64"/>
      <c r="C624" s="2"/>
      <c r="D624" s="2"/>
      <c r="E624" s="2"/>
      <c r="F624" s="2"/>
      <c r="G624" s="2"/>
      <c r="H624" s="2"/>
      <c r="I624" s="53"/>
    </row>
    <row r="625" spans="1:9" ht="18.75" x14ac:dyDescent="0.3">
      <c r="A625" s="51"/>
      <c r="B625" s="64"/>
      <c r="C625" s="2"/>
      <c r="D625" s="2"/>
      <c r="E625" s="2"/>
      <c r="F625" s="2"/>
      <c r="G625" s="2"/>
      <c r="H625" s="2"/>
      <c r="I625" s="53"/>
    </row>
    <row r="626" spans="1:9" ht="18.75" x14ac:dyDescent="0.3">
      <c r="A626" s="51"/>
      <c r="B626" s="64"/>
      <c r="C626" s="2"/>
      <c r="D626" s="2"/>
      <c r="E626" s="2"/>
      <c r="F626" s="2"/>
      <c r="G626" s="2"/>
      <c r="H626" s="2"/>
      <c r="I626" s="53"/>
    </row>
    <row r="627" spans="1:9" ht="18.75" x14ac:dyDescent="0.3">
      <c r="A627" s="51"/>
      <c r="B627" s="64"/>
      <c r="C627" s="2"/>
      <c r="D627" s="2"/>
      <c r="E627" s="2"/>
      <c r="F627" s="2"/>
      <c r="G627" s="2"/>
      <c r="H627" s="2"/>
      <c r="I627" s="53"/>
    </row>
    <row r="628" spans="1:9" ht="18.75" x14ac:dyDescent="0.3">
      <c r="A628" s="51"/>
      <c r="B628" s="64"/>
      <c r="C628" s="2"/>
      <c r="D628" s="2"/>
      <c r="E628" s="2"/>
      <c r="F628" s="2"/>
      <c r="G628" s="2"/>
      <c r="H628" s="2"/>
      <c r="I628" s="53"/>
    </row>
    <row r="629" spans="1:9" ht="18.75" x14ac:dyDescent="0.3">
      <c r="A629" s="51"/>
      <c r="B629" s="64"/>
      <c r="C629" s="2"/>
      <c r="D629" s="2"/>
      <c r="E629" s="2"/>
      <c r="F629" s="2"/>
      <c r="G629" s="2"/>
      <c r="H629" s="2"/>
      <c r="I629" s="53"/>
    </row>
    <row r="630" spans="1:9" ht="18.75" x14ac:dyDescent="0.3">
      <c r="A630" s="51"/>
      <c r="B630" s="64"/>
      <c r="C630" s="2"/>
      <c r="D630" s="2"/>
      <c r="E630" s="2"/>
      <c r="F630" s="2"/>
      <c r="G630" s="2"/>
      <c r="H630" s="2"/>
      <c r="I630" s="53"/>
    </row>
    <row r="631" spans="1:9" ht="18.75" x14ac:dyDescent="0.3">
      <c r="A631" s="51"/>
      <c r="B631" s="64"/>
      <c r="C631" s="2"/>
      <c r="D631" s="2"/>
      <c r="E631" s="2"/>
      <c r="F631" s="2"/>
      <c r="G631" s="2"/>
      <c r="H631" s="2"/>
      <c r="I631" s="53"/>
    </row>
    <row r="632" spans="1:9" ht="18.75" x14ac:dyDescent="0.3">
      <c r="A632" s="51"/>
      <c r="B632" s="64"/>
      <c r="C632" s="2"/>
      <c r="D632" s="2"/>
      <c r="E632" s="2"/>
      <c r="F632" s="2"/>
      <c r="G632" s="2"/>
      <c r="H632" s="2"/>
      <c r="I632" s="53"/>
    </row>
    <row r="633" spans="1:9" ht="18.75" x14ac:dyDescent="0.3">
      <c r="A633" s="51"/>
      <c r="B633" s="64"/>
      <c r="C633" s="2"/>
      <c r="D633" s="2"/>
      <c r="E633" s="2"/>
      <c r="F633" s="2"/>
      <c r="G633" s="2"/>
      <c r="H633" s="2"/>
      <c r="I633" s="53"/>
    </row>
    <row r="634" spans="1:9" ht="18.75" x14ac:dyDescent="0.3">
      <c r="A634" s="51"/>
      <c r="B634" s="64"/>
      <c r="C634" s="2"/>
      <c r="D634" s="2"/>
      <c r="E634" s="2"/>
      <c r="F634" s="2"/>
      <c r="G634" s="2"/>
      <c r="H634" s="2"/>
      <c r="I634" s="53"/>
    </row>
    <row r="635" spans="1:9" ht="18.75" x14ac:dyDescent="0.3">
      <c r="A635" s="51"/>
      <c r="B635" s="64"/>
      <c r="C635" s="2"/>
      <c r="D635" s="2"/>
      <c r="E635" s="2"/>
      <c r="F635" s="2"/>
      <c r="G635" s="2"/>
      <c r="H635" s="2"/>
      <c r="I635" s="53"/>
    </row>
    <row r="636" spans="1:9" ht="18.75" x14ac:dyDescent="0.3">
      <c r="A636" s="51"/>
      <c r="B636" s="64"/>
      <c r="C636" s="2"/>
      <c r="D636" s="2"/>
      <c r="E636" s="2"/>
      <c r="F636" s="2"/>
      <c r="G636" s="2"/>
      <c r="H636" s="2"/>
      <c r="I636" s="53"/>
    </row>
    <row r="637" spans="1:9" ht="18.75" x14ac:dyDescent="0.3">
      <c r="A637" s="51"/>
      <c r="B637" s="64"/>
      <c r="C637" s="2"/>
      <c r="D637" s="2"/>
      <c r="E637" s="2"/>
      <c r="F637" s="2"/>
      <c r="G637" s="2"/>
      <c r="H637" s="2"/>
      <c r="I637" s="53"/>
    </row>
    <row r="638" spans="1:9" ht="18.75" x14ac:dyDescent="0.3">
      <c r="A638" s="51"/>
      <c r="B638" s="64"/>
      <c r="C638" s="2"/>
      <c r="D638" s="2"/>
      <c r="E638" s="2"/>
      <c r="F638" s="2"/>
      <c r="G638" s="2"/>
      <c r="H638" s="2"/>
      <c r="I638" s="53"/>
    </row>
    <row r="639" spans="1:9" ht="18.75" x14ac:dyDescent="0.3">
      <c r="A639" s="51"/>
      <c r="B639" s="64"/>
      <c r="C639" s="2"/>
      <c r="D639" s="2"/>
      <c r="E639" s="2"/>
      <c r="F639" s="2"/>
      <c r="G639" s="2"/>
      <c r="H639" s="2"/>
      <c r="I639" s="53"/>
    </row>
    <row r="640" spans="1:9" ht="18.75" x14ac:dyDescent="0.3">
      <c r="A640" s="51"/>
      <c r="B640" s="64"/>
      <c r="C640" s="2"/>
      <c r="D640" s="2"/>
      <c r="E640" s="2"/>
      <c r="F640" s="2"/>
      <c r="G640" s="2"/>
      <c r="H640" s="2"/>
      <c r="I640" s="53"/>
    </row>
    <row r="641" spans="1:9" ht="18.75" x14ac:dyDescent="0.3">
      <c r="A641" s="51"/>
      <c r="B641" s="64"/>
      <c r="C641" s="2"/>
      <c r="D641" s="2"/>
      <c r="E641" s="2"/>
      <c r="F641" s="2"/>
      <c r="G641" s="2"/>
      <c r="H641" s="2"/>
      <c r="I641" s="53"/>
    </row>
    <row r="642" spans="1:9" ht="18.75" x14ac:dyDescent="0.3">
      <c r="A642" s="51"/>
      <c r="B642" s="64"/>
      <c r="C642" s="2"/>
      <c r="D642" s="2"/>
      <c r="E642" s="2"/>
      <c r="F642" s="2"/>
      <c r="G642" s="2"/>
      <c r="H642" s="2"/>
      <c r="I642" s="53"/>
    </row>
    <row r="643" spans="1:9" ht="18.75" x14ac:dyDescent="0.3">
      <c r="A643" s="51"/>
      <c r="B643" s="64"/>
      <c r="C643" s="2"/>
      <c r="D643" s="2"/>
      <c r="E643" s="2"/>
      <c r="F643" s="2"/>
      <c r="G643" s="2"/>
      <c r="H643" s="2"/>
      <c r="I643" s="53"/>
    </row>
    <row r="644" spans="1:9" ht="18.75" x14ac:dyDescent="0.3">
      <c r="A644" s="51"/>
      <c r="B644" s="64"/>
      <c r="C644" s="2"/>
      <c r="D644" s="2"/>
      <c r="E644" s="2"/>
      <c r="F644" s="2"/>
      <c r="G644" s="2"/>
      <c r="H644" s="2"/>
      <c r="I644" s="53"/>
    </row>
    <row r="645" spans="1:9" ht="18.75" x14ac:dyDescent="0.3">
      <c r="A645" s="51"/>
      <c r="B645" s="64"/>
      <c r="C645" s="2"/>
      <c r="D645" s="2"/>
      <c r="E645" s="2"/>
      <c r="F645" s="2"/>
      <c r="G645" s="2"/>
      <c r="H645" s="2"/>
      <c r="I645" s="53"/>
    </row>
    <row r="646" spans="1:9" ht="18.75" x14ac:dyDescent="0.3">
      <c r="A646" s="51"/>
      <c r="B646" s="64"/>
      <c r="C646" s="2"/>
      <c r="D646" s="2"/>
      <c r="E646" s="2"/>
      <c r="F646" s="2"/>
      <c r="G646" s="2"/>
      <c r="H646" s="2"/>
      <c r="I646" s="53"/>
    </row>
    <row r="647" spans="1:9" ht="18.75" x14ac:dyDescent="0.3">
      <c r="A647" s="51"/>
      <c r="B647" s="64"/>
      <c r="C647" s="2"/>
      <c r="D647" s="2"/>
      <c r="E647" s="2"/>
      <c r="F647" s="2"/>
      <c r="G647" s="2"/>
      <c r="H647" s="2"/>
      <c r="I647" s="53"/>
    </row>
    <row r="648" spans="1:9" ht="18.75" x14ac:dyDescent="0.3">
      <c r="A648" s="51"/>
      <c r="B648" s="64"/>
      <c r="C648" s="2"/>
      <c r="D648" s="2"/>
      <c r="E648" s="2"/>
      <c r="F648" s="2"/>
      <c r="G648" s="2"/>
      <c r="H648" s="2"/>
      <c r="I648" s="53"/>
    </row>
    <row r="649" spans="1:9" ht="18.75" x14ac:dyDescent="0.3">
      <c r="A649" s="51"/>
      <c r="B649" s="64"/>
      <c r="C649" s="2"/>
      <c r="D649" s="2"/>
      <c r="E649" s="2"/>
      <c r="F649" s="2"/>
      <c r="G649" s="2"/>
      <c r="H649" s="2"/>
      <c r="I649" s="53"/>
    </row>
    <row r="650" spans="1:9" ht="18.75" x14ac:dyDescent="0.3">
      <c r="A650" s="51"/>
      <c r="B650" s="64"/>
      <c r="C650" s="2"/>
      <c r="D650" s="2"/>
      <c r="E650" s="2"/>
      <c r="F650" s="2"/>
      <c r="G650" s="2"/>
      <c r="H650" s="2"/>
      <c r="I650" s="53"/>
    </row>
    <row r="651" spans="1:9" ht="18.75" x14ac:dyDescent="0.3">
      <c r="A651" s="51"/>
      <c r="B651" s="64"/>
      <c r="C651" s="2"/>
      <c r="D651" s="2"/>
      <c r="E651" s="2"/>
      <c r="F651" s="2"/>
      <c r="G651" s="2"/>
      <c r="H651" s="2"/>
      <c r="I651" s="53"/>
    </row>
    <row r="652" spans="1:9" ht="18.75" x14ac:dyDescent="0.3">
      <c r="A652" s="51"/>
      <c r="B652" s="64"/>
      <c r="C652" s="2"/>
      <c r="D652" s="2"/>
      <c r="E652" s="2"/>
      <c r="F652" s="2"/>
      <c r="G652" s="2"/>
      <c r="H652" s="2"/>
      <c r="I652" s="53"/>
    </row>
    <row r="653" spans="1:9" ht="18.75" x14ac:dyDescent="0.3">
      <c r="A653" s="51"/>
      <c r="B653" s="64"/>
      <c r="C653" s="2"/>
      <c r="D653" s="2"/>
      <c r="E653" s="2"/>
      <c r="F653" s="2"/>
      <c r="G653" s="2"/>
      <c r="H653" s="2"/>
      <c r="I653" s="53"/>
    </row>
    <row r="654" spans="1:9" ht="18.75" x14ac:dyDescent="0.3">
      <c r="A654" s="51"/>
      <c r="B654" s="64"/>
      <c r="C654" s="2"/>
      <c r="D654" s="2"/>
      <c r="E654" s="2"/>
      <c r="F654" s="2"/>
      <c r="G654" s="2"/>
      <c r="H654" s="2"/>
      <c r="I654" s="53"/>
    </row>
    <row r="655" spans="1:9" ht="18.75" x14ac:dyDescent="0.3">
      <c r="A655" s="51"/>
      <c r="B655" s="64"/>
      <c r="C655" s="2"/>
      <c r="D655" s="2"/>
      <c r="E655" s="2"/>
      <c r="F655" s="2"/>
      <c r="G655" s="2"/>
      <c r="H655" s="2"/>
      <c r="I655" s="53"/>
    </row>
    <row r="656" spans="1:9" ht="18.75" x14ac:dyDescent="0.3">
      <c r="A656" s="51"/>
      <c r="B656" s="64"/>
      <c r="C656" s="2"/>
      <c r="D656" s="2"/>
      <c r="E656" s="2"/>
      <c r="F656" s="2"/>
      <c r="G656" s="2"/>
      <c r="H656" s="2"/>
      <c r="I656" s="53"/>
    </row>
    <row r="657" spans="1:9" ht="18.75" x14ac:dyDescent="0.3">
      <c r="A657" s="51"/>
      <c r="B657" s="64"/>
      <c r="C657" s="2"/>
      <c r="D657" s="2"/>
      <c r="E657" s="2"/>
      <c r="F657" s="2"/>
      <c r="G657" s="2"/>
      <c r="H657" s="2"/>
      <c r="I657" s="53"/>
    </row>
    <row r="658" spans="1:9" ht="18.75" x14ac:dyDescent="0.3">
      <c r="A658" s="51"/>
      <c r="B658" s="64"/>
      <c r="C658" s="2"/>
      <c r="D658" s="2"/>
      <c r="E658" s="2"/>
      <c r="F658" s="2"/>
      <c r="G658" s="2"/>
      <c r="H658" s="2"/>
      <c r="I658" s="53"/>
    </row>
    <row r="659" spans="1:9" ht="18.75" x14ac:dyDescent="0.3">
      <c r="A659" s="51"/>
      <c r="B659" s="64"/>
      <c r="C659" s="2"/>
      <c r="D659" s="2"/>
      <c r="E659" s="2"/>
      <c r="F659" s="2"/>
      <c r="G659" s="2"/>
      <c r="H659" s="2"/>
      <c r="I659" s="53"/>
    </row>
    <row r="660" spans="1:9" ht="18.75" x14ac:dyDescent="0.3">
      <c r="A660" s="51"/>
      <c r="B660" s="64"/>
      <c r="C660" s="2"/>
      <c r="D660" s="2"/>
      <c r="E660" s="2"/>
      <c r="F660" s="2"/>
      <c r="G660" s="2"/>
      <c r="H660" s="2"/>
      <c r="I660" s="53"/>
    </row>
    <row r="661" spans="1:9" ht="18.75" x14ac:dyDescent="0.3">
      <c r="A661" s="51"/>
      <c r="B661" s="64"/>
      <c r="C661" s="2"/>
      <c r="D661" s="2"/>
      <c r="E661" s="2"/>
      <c r="F661" s="2"/>
      <c r="G661" s="2"/>
      <c r="H661" s="2"/>
      <c r="I661" s="53"/>
    </row>
    <row r="662" spans="1:9" ht="18.75" x14ac:dyDescent="0.3">
      <c r="A662" s="51"/>
      <c r="B662" s="64"/>
      <c r="C662" s="2"/>
      <c r="D662" s="2"/>
      <c r="E662" s="2"/>
      <c r="F662" s="2"/>
      <c r="G662" s="2"/>
      <c r="H662" s="2"/>
      <c r="I662" s="53"/>
    </row>
    <row r="663" spans="1:9" ht="18.75" x14ac:dyDescent="0.3">
      <c r="A663" s="51"/>
      <c r="B663" s="64"/>
      <c r="C663" s="2"/>
      <c r="D663" s="2"/>
      <c r="E663" s="2"/>
      <c r="F663" s="2"/>
      <c r="G663" s="2"/>
      <c r="H663" s="2"/>
      <c r="I663" s="53"/>
    </row>
    <row r="664" spans="1:9" ht="18.75" x14ac:dyDescent="0.3">
      <c r="A664" s="51"/>
      <c r="B664" s="64"/>
      <c r="C664" s="2"/>
      <c r="D664" s="2"/>
      <c r="E664" s="2"/>
      <c r="F664" s="2"/>
      <c r="G664" s="2"/>
      <c r="H664" s="2"/>
      <c r="I664" s="53"/>
    </row>
    <row r="665" spans="1:9" ht="18.75" x14ac:dyDescent="0.3">
      <c r="A665" s="51"/>
      <c r="B665" s="64"/>
      <c r="C665" s="2"/>
      <c r="D665" s="2"/>
      <c r="E665" s="2"/>
      <c r="F665" s="2"/>
      <c r="G665" s="2"/>
      <c r="H665" s="2"/>
      <c r="I665" s="53"/>
    </row>
    <row r="666" spans="1:9" ht="18.75" x14ac:dyDescent="0.3">
      <c r="A666" s="51"/>
      <c r="B666" s="64"/>
      <c r="C666" s="2"/>
      <c r="D666" s="2"/>
      <c r="E666" s="2"/>
      <c r="F666" s="2"/>
      <c r="G666" s="2"/>
      <c r="H666" s="2"/>
      <c r="I666" s="53"/>
    </row>
    <row r="667" spans="1:9" ht="18.75" x14ac:dyDescent="0.3">
      <c r="A667" s="51"/>
      <c r="B667" s="64"/>
      <c r="C667" s="2"/>
      <c r="D667" s="2"/>
      <c r="E667" s="2"/>
      <c r="F667" s="2"/>
      <c r="G667" s="2"/>
      <c r="H667" s="2"/>
      <c r="I667" s="53"/>
    </row>
    <row r="668" spans="1:9" ht="18.75" x14ac:dyDescent="0.3">
      <c r="A668" s="51"/>
      <c r="B668" s="64"/>
      <c r="C668" s="2"/>
      <c r="D668" s="2"/>
      <c r="E668" s="2"/>
      <c r="F668" s="2"/>
      <c r="G668" s="2"/>
      <c r="H668" s="2"/>
      <c r="I668" s="53"/>
    </row>
    <row r="669" spans="1:9" ht="18.75" x14ac:dyDescent="0.3">
      <c r="A669" s="51"/>
      <c r="B669" s="64"/>
      <c r="C669" s="2"/>
      <c r="D669" s="2"/>
      <c r="E669" s="2"/>
      <c r="F669" s="2"/>
      <c r="G669" s="2"/>
      <c r="H669" s="2"/>
      <c r="I669" s="53"/>
    </row>
    <row r="670" spans="1:9" ht="18.75" x14ac:dyDescent="0.3">
      <c r="A670" s="51"/>
      <c r="B670" s="64"/>
      <c r="C670" s="2"/>
      <c r="D670" s="2"/>
      <c r="E670" s="2"/>
      <c r="F670" s="2"/>
      <c r="G670" s="2"/>
      <c r="H670" s="2"/>
      <c r="I670" s="53"/>
    </row>
    <row r="671" spans="1:9" ht="18.75" x14ac:dyDescent="0.3">
      <c r="A671" s="51"/>
      <c r="B671" s="64"/>
      <c r="C671" s="2"/>
      <c r="D671" s="2"/>
      <c r="E671" s="2"/>
      <c r="F671" s="2"/>
      <c r="G671" s="2"/>
      <c r="H671" s="2"/>
      <c r="I671" s="53"/>
    </row>
    <row r="672" spans="1:9" ht="18.75" x14ac:dyDescent="0.3">
      <c r="A672" s="51"/>
      <c r="B672" s="64"/>
      <c r="C672" s="2"/>
      <c r="D672" s="2"/>
      <c r="E672" s="2"/>
      <c r="F672" s="2"/>
      <c r="G672" s="2"/>
      <c r="H672" s="2"/>
      <c r="I672" s="53"/>
    </row>
    <row r="673" spans="1:9" ht="18.75" x14ac:dyDescent="0.3">
      <c r="A673" s="51"/>
      <c r="B673" s="64"/>
      <c r="C673" s="2"/>
      <c r="D673" s="2"/>
      <c r="E673" s="2"/>
      <c r="F673" s="2"/>
      <c r="G673" s="2"/>
      <c r="H673" s="2"/>
      <c r="I673" s="53"/>
    </row>
    <row r="674" spans="1:9" ht="18.75" x14ac:dyDescent="0.3">
      <c r="A674" s="51"/>
      <c r="B674" s="64"/>
      <c r="C674" s="2"/>
      <c r="D674" s="2"/>
      <c r="E674" s="2"/>
      <c r="F674" s="2"/>
      <c r="G674" s="2"/>
      <c r="H674" s="2"/>
      <c r="I674" s="53"/>
    </row>
    <row r="675" spans="1:9" ht="18.75" x14ac:dyDescent="0.3">
      <c r="A675" s="51"/>
      <c r="B675" s="64"/>
      <c r="C675" s="2"/>
      <c r="D675" s="2"/>
      <c r="E675" s="2"/>
      <c r="F675" s="2"/>
      <c r="G675" s="2"/>
      <c r="H675" s="2"/>
      <c r="I675" s="53"/>
    </row>
    <row r="676" spans="1:9" ht="18.75" x14ac:dyDescent="0.3">
      <c r="A676" s="51"/>
      <c r="B676" s="64"/>
      <c r="C676" s="2"/>
      <c r="D676" s="2"/>
      <c r="E676" s="2"/>
      <c r="F676" s="2"/>
      <c r="G676" s="2"/>
      <c r="H676" s="2"/>
      <c r="I676" s="53"/>
    </row>
    <row r="677" spans="1:9" ht="18.75" x14ac:dyDescent="0.3">
      <c r="A677" s="51"/>
      <c r="B677" s="64"/>
      <c r="C677" s="2"/>
      <c r="D677" s="2"/>
      <c r="E677" s="2"/>
      <c r="F677" s="2"/>
      <c r="G677" s="2"/>
      <c r="H677" s="2"/>
      <c r="I677" s="53"/>
    </row>
    <row r="678" spans="1:9" ht="18.75" x14ac:dyDescent="0.3">
      <c r="A678" s="51"/>
      <c r="B678" s="64"/>
      <c r="C678" s="2"/>
      <c r="D678" s="2"/>
      <c r="E678" s="2"/>
      <c r="F678" s="2"/>
      <c r="G678" s="2"/>
      <c r="H678" s="2"/>
      <c r="I678" s="53"/>
    </row>
    <row r="679" spans="1:9" ht="18.75" x14ac:dyDescent="0.3">
      <c r="A679" s="51"/>
      <c r="B679" s="64"/>
      <c r="C679" s="2"/>
      <c r="D679" s="2"/>
      <c r="E679" s="2"/>
      <c r="F679" s="2"/>
      <c r="G679" s="2"/>
      <c r="H679" s="2"/>
      <c r="I679" s="53"/>
    </row>
    <row r="680" spans="1:9" ht="18.75" x14ac:dyDescent="0.3">
      <c r="A680" s="51"/>
      <c r="B680" s="64"/>
      <c r="C680" s="2"/>
      <c r="D680" s="2"/>
      <c r="E680" s="2"/>
      <c r="F680" s="2"/>
      <c r="G680" s="2"/>
      <c r="H680" s="2"/>
      <c r="I680" s="53"/>
    </row>
    <row r="681" spans="1:9" ht="18.75" x14ac:dyDescent="0.3">
      <c r="A681" s="51"/>
      <c r="B681" s="64"/>
      <c r="C681" s="2"/>
      <c r="D681" s="2"/>
      <c r="E681" s="2"/>
      <c r="F681" s="2"/>
      <c r="G681" s="2"/>
      <c r="H681" s="2"/>
      <c r="I681" s="53"/>
    </row>
    <row r="682" spans="1:9" ht="18.75" x14ac:dyDescent="0.3">
      <c r="A682" s="51"/>
      <c r="B682" s="64"/>
      <c r="C682" s="2"/>
      <c r="D682" s="2"/>
      <c r="E682" s="2"/>
      <c r="F682" s="2"/>
      <c r="G682" s="2"/>
      <c r="H682" s="2"/>
      <c r="I682" s="53"/>
    </row>
    <row r="683" spans="1:9" ht="18.75" x14ac:dyDescent="0.3">
      <c r="A683" s="51"/>
      <c r="B683" s="64"/>
      <c r="C683" s="2"/>
      <c r="D683" s="2"/>
      <c r="E683" s="2"/>
      <c r="F683" s="2"/>
      <c r="G683" s="2"/>
      <c r="H683" s="2"/>
      <c r="I683" s="53"/>
    </row>
    <row r="684" spans="1:9" ht="18.75" x14ac:dyDescent="0.3">
      <c r="A684" s="51"/>
      <c r="B684" s="64"/>
      <c r="C684" s="2"/>
      <c r="D684" s="2"/>
      <c r="E684" s="2"/>
      <c r="F684" s="2"/>
      <c r="G684" s="2"/>
      <c r="H684" s="2"/>
      <c r="I684" s="53"/>
    </row>
    <row r="685" spans="1:9" ht="18.75" x14ac:dyDescent="0.3">
      <c r="A685" s="51"/>
      <c r="B685" s="64"/>
      <c r="C685" s="2"/>
      <c r="D685" s="2"/>
      <c r="E685" s="2"/>
      <c r="F685" s="2"/>
      <c r="G685" s="2"/>
      <c r="H685" s="2"/>
      <c r="I685" s="53"/>
    </row>
    <row r="686" spans="1:9" ht="18.75" x14ac:dyDescent="0.3">
      <c r="A686" s="51"/>
      <c r="B686" s="64"/>
      <c r="C686" s="2"/>
      <c r="D686" s="2"/>
      <c r="E686" s="2"/>
      <c r="F686" s="2"/>
      <c r="G686" s="2"/>
      <c r="H686" s="2"/>
      <c r="I686" s="53"/>
    </row>
    <row r="687" spans="1:9" ht="18.75" x14ac:dyDescent="0.3">
      <c r="A687" s="51"/>
      <c r="B687" s="64"/>
      <c r="C687" s="2"/>
      <c r="D687" s="2"/>
      <c r="E687" s="2"/>
      <c r="F687" s="2"/>
      <c r="G687" s="2"/>
      <c r="H687" s="2"/>
      <c r="I687" s="53"/>
    </row>
    <row r="688" spans="1:9" ht="18.75" x14ac:dyDescent="0.3">
      <c r="A688" s="51"/>
      <c r="B688" s="64"/>
      <c r="C688" s="2"/>
      <c r="D688" s="2"/>
      <c r="E688" s="2"/>
      <c r="F688" s="2"/>
      <c r="G688" s="2"/>
      <c r="H688" s="2"/>
      <c r="I688" s="53"/>
    </row>
    <row r="689" spans="1:9" ht="18.75" x14ac:dyDescent="0.3">
      <c r="A689" s="51"/>
      <c r="B689" s="64"/>
      <c r="C689" s="2"/>
      <c r="D689" s="2"/>
      <c r="E689" s="2"/>
      <c r="F689" s="2"/>
      <c r="G689" s="2"/>
      <c r="H689" s="2"/>
      <c r="I689" s="53"/>
    </row>
    <row r="690" spans="1:9" ht="18.75" x14ac:dyDescent="0.3">
      <c r="A690" s="51"/>
      <c r="B690" s="64"/>
      <c r="C690" s="2"/>
      <c r="D690" s="2"/>
      <c r="E690" s="2"/>
      <c r="F690" s="2"/>
      <c r="G690" s="2"/>
      <c r="H690" s="2"/>
      <c r="I690" s="53"/>
    </row>
    <row r="691" spans="1:9" ht="18.75" x14ac:dyDescent="0.3">
      <c r="A691" s="51"/>
      <c r="B691" s="64"/>
      <c r="C691" s="2"/>
      <c r="D691" s="2"/>
      <c r="E691" s="2"/>
      <c r="F691" s="2"/>
      <c r="G691" s="2"/>
      <c r="H691" s="2"/>
      <c r="I691" s="53"/>
    </row>
    <row r="692" spans="1:9" ht="18.75" x14ac:dyDescent="0.3">
      <c r="A692" s="51"/>
      <c r="B692" s="64"/>
      <c r="C692" s="2"/>
      <c r="D692" s="2"/>
      <c r="E692" s="2"/>
      <c r="F692" s="2"/>
      <c r="G692" s="2"/>
      <c r="H692" s="2"/>
      <c r="I692" s="53"/>
    </row>
    <row r="693" spans="1:9" ht="18.75" x14ac:dyDescent="0.3">
      <c r="A693" s="51"/>
      <c r="B693" s="64"/>
      <c r="C693" s="2"/>
      <c r="D693" s="2"/>
      <c r="E693" s="2"/>
      <c r="F693" s="2"/>
      <c r="G693" s="2"/>
      <c r="H693" s="2"/>
      <c r="I693" s="53"/>
    </row>
    <row r="694" spans="1:9" ht="18.75" x14ac:dyDescent="0.3">
      <c r="A694" s="51"/>
      <c r="B694" s="64"/>
      <c r="C694" s="2"/>
      <c r="D694" s="2"/>
      <c r="E694" s="2"/>
      <c r="F694" s="2"/>
      <c r="G694" s="2"/>
      <c r="H694" s="2"/>
      <c r="I694" s="53"/>
    </row>
    <row r="695" spans="1:9" ht="18.75" x14ac:dyDescent="0.3">
      <c r="A695" s="51"/>
      <c r="B695" s="64"/>
      <c r="C695" s="2"/>
      <c r="D695" s="2"/>
      <c r="E695" s="2"/>
      <c r="F695" s="2"/>
      <c r="G695" s="2"/>
      <c r="H695" s="2"/>
      <c r="I695" s="53"/>
    </row>
    <row r="696" spans="1:9" ht="18.75" x14ac:dyDescent="0.3">
      <c r="A696" s="51"/>
      <c r="B696" s="64"/>
      <c r="C696" s="2"/>
      <c r="D696" s="2"/>
      <c r="E696" s="2"/>
      <c r="F696" s="2"/>
      <c r="G696" s="2"/>
      <c r="H696" s="2"/>
      <c r="I696" s="53"/>
    </row>
    <row r="697" spans="1:9" ht="18.75" x14ac:dyDescent="0.3">
      <c r="A697" s="51"/>
      <c r="B697" s="64"/>
      <c r="C697" s="2"/>
      <c r="D697" s="2"/>
      <c r="E697" s="2"/>
      <c r="F697" s="2"/>
      <c r="G697" s="2"/>
      <c r="H697" s="2"/>
      <c r="I697" s="53"/>
    </row>
    <row r="698" spans="1:9" ht="18.75" x14ac:dyDescent="0.3">
      <c r="A698" s="51"/>
      <c r="B698" s="64"/>
      <c r="C698" s="2"/>
      <c r="D698" s="2"/>
      <c r="E698" s="2"/>
      <c r="F698" s="2"/>
      <c r="G698" s="2"/>
      <c r="H698" s="2"/>
      <c r="I698" s="53"/>
    </row>
    <row r="699" spans="1:9" ht="18.75" x14ac:dyDescent="0.3">
      <c r="A699" s="51"/>
      <c r="B699" s="64"/>
      <c r="C699" s="2"/>
      <c r="D699" s="2"/>
      <c r="E699" s="2"/>
      <c r="F699" s="2"/>
      <c r="G699" s="2"/>
      <c r="H699" s="2"/>
      <c r="I699" s="53"/>
    </row>
    <row r="700" spans="1:9" ht="18.75" x14ac:dyDescent="0.3">
      <c r="A700" s="51"/>
      <c r="B700" s="64"/>
      <c r="C700" s="2"/>
      <c r="D700" s="2"/>
      <c r="E700" s="2"/>
      <c r="F700" s="2"/>
      <c r="G700" s="2"/>
      <c r="H700" s="2"/>
      <c r="I700" s="53"/>
    </row>
    <row r="701" spans="1:9" ht="18.75" x14ac:dyDescent="0.3">
      <c r="A701" s="51"/>
      <c r="B701" s="64"/>
      <c r="C701" s="2"/>
      <c r="D701" s="2"/>
      <c r="E701" s="2"/>
      <c r="F701" s="2"/>
      <c r="G701" s="2"/>
      <c r="H701" s="2"/>
      <c r="I701" s="53"/>
    </row>
    <row r="702" spans="1:9" ht="18.75" x14ac:dyDescent="0.3">
      <c r="A702" s="51"/>
      <c r="B702" s="64"/>
      <c r="C702" s="2"/>
      <c r="D702" s="2"/>
      <c r="E702" s="2"/>
      <c r="F702" s="2"/>
      <c r="G702" s="2"/>
      <c r="H702" s="2"/>
      <c r="I702" s="53"/>
    </row>
    <row r="703" spans="1:9" ht="18.75" x14ac:dyDescent="0.3">
      <c r="A703" s="51"/>
      <c r="B703" s="64"/>
      <c r="C703" s="2"/>
      <c r="D703" s="2"/>
      <c r="E703" s="2"/>
      <c r="F703" s="2"/>
      <c r="G703" s="2"/>
      <c r="H703" s="2"/>
      <c r="I703" s="53"/>
    </row>
    <row r="704" spans="1:9" ht="18.75" x14ac:dyDescent="0.3">
      <c r="A704" s="51"/>
      <c r="B704" s="64"/>
      <c r="C704" s="2"/>
      <c r="D704" s="2"/>
      <c r="E704" s="2"/>
      <c r="F704" s="2"/>
      <c r="G704" s="2"/>
      <c r="H704" s="2"/>
      <c r="I704" s="53"/>
    </row>
    <row r="705" spans="1:9" ht="18.75" x14ac:dyDescent="0.3">
      <c r="A705" s="51"/>
      <c r="B705" s="64"/>
      <c r="C705" s="2"/>
      <c r="D705" s="2"/>
      <c r="E705" s="2"/>
      <c r="F705" s="2"/>
      <c r="G705" s="2"/>
      <c r="H705" s="2"/>
      <c r="I705" s="53"/>
    </row>
    <row r="706" spans="1:9" ht="18.75" x14ac:dyDescent="0.3">
      <c r="A706" s="51"/>
      <c r="B706" s="64"/>
      <c r="C706" s="2"/>
      <c r="D706" s="2"/>
      <c r="E706" s="2"/>
      <c r="F706" s="2"/>
      <c r="G706" s="2"/>
      <c r="H706" s="2"/>
      <c r="I706" s="53"/>
    </row>
    <row r="707" spans="1:9" ht="18.75" x14ac:dyDescent="0.3">
      <c r="A707" s="51"/>
      <c r="B707" s="64"/>
      <c r="C707" s="2"/>
      <c r="D707" s="2"/>
      <c r="E707" s="2"/>
      <c r="F707" s="2"/>
      <c r="G707" s="2"/>
      <c r="H707" s="2"/>
      <c r="I707" s="53"/>
    </row>
    <row r="708" spans="1:9" ht="18.75" x14ac:dyDescent="0.3">
      <c r="A708" s="51"/>
      <c r="B708" s="64"/>
      <c r="C708" s="2"/>
      <c r="D708" s="2"/>
      <c r="E708" s="2"/>
      <c r="F708" s="2"/>
      <c r="G708" s="2"/>
      <c r="H708" s="2"/>
      <c r="I708" s="53"/>
    </row>
    <row r="709" spans="1:9" ht="18.75" x14ac:dyDescent="0.3">
      <c r="A709" s="51"/>
      <c r="B709" s="64"/>
      <c r="C709" s="2"/>
      <c r="D709" s="2"/>
      <c r="E709" s="2"/>
      <c r="F709" s="2"/>
      <c r="G709" s="2"/>
      <c r="H709" s="2"/>
      <c r="I709" s="53"/>
    </row>
    <row r="710" spans="1:9" ht="18.75" x14ac:dyDescent="0.3">
      <c r="A710" s="51"/>
      <c r="B710" s="64"/>
      <c r="C710" s="2"/>
      <c r="D710" s="2"/>
      <c r="E710" s="2"/>
      <c r="F710" s="2"/>
      <c r="G710" s="2"/>
      <c r="H710" s="2"/>
      <c r="I710" s="53"/>
    </row>
    <row r="711" spans="1:9" ht="18.75" x14ac:dyDescent="0.3">
      <c r="A711" s="51"/>
      <c r="B711" s="64"/>
      <c r="C711" s="2"/>
      <c r="D711" s="2"/>
      <c r="E711" s="2"/>
      <c r="F711" s="2"/>
      <c r="G711" s="2"/>
      <c r="H711" s="2"/>
      <c r="I711" s="53"/>
    </row>
    <row r="712" spans="1:9" ht="18.75" x14ac:dyDescent="0.3">
      <c r="A712" s="51"/>
      <c r="B712" s="64"/>
      <c r="C712" s="2"/>
      <c r="D712" s="2"/>
      <c r="E712" s="2"/>
      <c r="F712" s="2"/>
      <c r="G712" s="2"/>
      <c r="H712" s="2"/>
      <c r="I712" s="53"/>
    </row>
    <row r="713" spans="1:9" ht="18.75" x14ac:dyDescent="0.3">
      <c r="A713" s="51"/>
      <c r="B713" s="64"/>
      <c r="C713" s="2"/>
      <c r="D713" s="2"/>
      <c r="E713" s="2"/>
      <c r="F713" s="2"/>
      <c r="G713" s="2"/>
      <c r="H713" s="2"/>
      <c r="I713" s="53"/>
    </row>
    <row r="714" spans="1:9" ht="18.75" x14ac:dyDescent="0.3">
      <c r="A714" s="51"/>
      <c r="B714" s="64"/>
      <c r="C714" s="2"/>
      <c r="D714" s="2"/>
      <c r="E714" s="2"/>
      <c r="F714" s="2"/>
      <c r="G714" s="2"/>
      <c r="H714" s="2"/>
      <c r="I714" s="53"/>
    </row>
    <row r="715" spans="1:9" ht="18.75" x14ac:dyDescent="0.3">
      <c r="A715" s="51"/>
      <c r="B715" s="64"/>
      <c r="C715" s="2"/>
      <c r="D715" s="2"/>
      <c r="E715" s="2"/>
      <c r="F715" s="2"/>
      <c r="G715" s="2"/>
      <c r="H715" s="2"/>
      <c r="I715" s="53"/>
    </row>
    <row r="716" spans="1:9" ht="18.75" x14ac:dyDescent="0.3">
      <c r="A716" s="51"/>
      <c r="B716" s="64"/>
      <c r="C716" s="2"/>
      <c r="D716" s="2"/>
      <c r="E716" s="2"/>
      <c r="F716" s="2"/>
      <c r="G716" s="2"/>
      <c r="H716" s="2"/>
      <c r="I716" s="53"/>
    </row>
    <row r="717" spans="1:9" ht="18.75" x14ac:dyDescent="0.3">
      <c r="A717" s="51"/>
      <c r="B717" s="64"/>
      <c r="C717" s="2"/>
      <c r="D717" s="2"/>
      <c r="E717" s="2"/>
      <c r="F717" s="2"/>
      <c r="G717" s="2"/>
      <c r="H717" s="2"/>
      <c r="I717" s="53"/>
    </row>
    <row r="718" spans="1:9" ht="18.75" x14ac:dyDescent="0.3">
      <c r="A718" s="51"/>
      <c r="B718" s="64"/>
      <c r="C718" s="2"/>
      <c r="D718" s="2"/>
      <c r="E718" s="2"/>
      <c r="F718" s="2"/>
      <c r="G718" s="2"/>
      <c r="H718" s="2"/>
      <c r="I718" s="53"/>
    </row>
    <row r="719" spans="1:9" ht="18.75" x14ac:dyDescent="0.3">
      <c r="A719" s="51"/>
      <c r="B719" s="64"/>
      <c r="C719" s="2"/>
      <c r="D719" s="2"/>
      <c r="E719" s="2"/>
      <c r="F719" s="2"/>
      <c r="G719" s="2"/>
      <c r="H719" s="2"/>
      <c r="I719" s="53"/>
    </row>
    <row r="720" spans="1:9" ht="18.75" x14ac:dyDescent="0.3">
      <c r="A720" s="51"/>
      <c r="B720" s="64"/>
      <c r="C720" s="2"/>
      <c r="D720" s="2"/>
      <c r="E720" s="2"/>
      <c r="F720" s="2"/>
      <c r="G720" s="2"/>
      <c r="H720" s="2"/>
      <c r="I720" s="53"/>
    </row>
    <row r="721" spans="1:9" ht="18.75" x14ac:dyDescent="0.3">
      <c r="A721" s="51"/>
      <c r="B721" s="64"/>
      <c r="C721" s="2"/>
      <c r="D721" s="2"/>
      <c r="E721" s="2"/>
      <c r="F721" s="2"/>
      <c r="G721" s="2"/>
      <c r="H721" s="2"/>
      <c r="I721" s="53"/>
    </row>
    <row r="722" spans="1:9" ht="18.75" x14ac:dyDescent="0.3">
      <c r="A722" s="51"/>
      <c r="B722" s="64"/>
      <c r="C722" s="2"/>
      <c r="D722" s="2"/>
      <c r="E722" s="2"/>
      <c r="F722" s="2"/>
      <c r="G722" s="2"/>
      <c r="H722" s="2"/>
      <c r="I722" s="53"/>
    </row>
    <row r="723" spans="1:9" ht="18.75" x14ac:dyDescent="0.3">
      <c r="A723" s="51"/>
      <c r="B723" s="64"/>
      <c r="C723" s="2"/>
      <c r="D723" s="2"/>
      <c r="E723" s="2"/>
      <c r="F723" s="2"/>
      <c r="G723" s="2"/>
      <c r="H723" s="2"/>
      <c r="I723" s="53"/>
    </row>
    <row r="724" spans="1:9" ht="18.75" x14ac:dyDescent="0.3">
      <c r="A724" s="51"/>
      <c r="B724" s="64"/>
      <c r="C724" s="2"/>
      <c r="D724" s="2"/>
      <c r="E724" s="2"/>
      <c r="F724" s="2"/>
      <c r="G724" s="2"/>
      <c r="H724" s="2"/>
      <c r="I724" s="53"/>
    </row>
    <row r="725" spans="1:9" ht="18.75" x14ac:dyDescent="0.3">
      <c r="A725" s="51"/>
      <c r="B725" s="64"/>
      <c r="C725" s="2"/>
      <c r="D725" s="2"/>
      <c r="E725" s="2"/>
      <c r="F725" s="2"/>
      <c r="G725" s="2"/>
      <c r="H725" s="2"/>
      <c r="I725" s="53"/>
    </row>
    <row r="726" spans="1:9" ht="18.75" x14ac:dyDescent="0.3">
      <c r="A726" s="51"/>
      <c r="B726" s="64"/>
      <c r="C726" s="2"/>
      <c r="D726" s="2"/>
      <c r="E726" s="2"/>
      <c r="F726" s="2"/>
      <c r="G726" s="2"/>
      <c r="H726" s="2"/>
      <c r="I726" s="53"/>
    </row>
    <row r="727" spans="1:9" ht="18.75" x14ac:dyDescent="0.3">
      <c r="A727" s="51"/>
      <c r="B727" s="64"/>
      <c r="C727" s="2"/>
      <c r="D727" s="2"/>
      <c r="E727" s="2"/>
      <c r="F727" s="2"/>
      <c r="G727" s="2"/>
      <c r="H727" s="2"/>
      <c r="I727" s="53"/>
    </row>
    <row r="728" spans="1:9" ht="18.75" x14ac:dyDescent="0.3">
      <c r="A728" s="51"/>
      <c r="B728" s="64"/>
      <c r="C728" s="2"/>
      <c r="D728" s="2"/>
      <c r="E728" s="2"/>
      <c r="F728" s="2"/>
      <c r="G728" s="2"/>
      <c r="H728" s="2"/>
      <c r="I728" s="53"/>
    </row>
    <row r="729" spans="1:9" ht="18.75" x14ac:dyDescent="0.3">
      <c r="A729" s="51"/>
      <c r="B729" s="64"/>
      <c r="C729" s="2"/>
      <c r="D729" s="2"/>
      <c r="E729" s="2"/>
      <c r="F729" s="2"/>
      <c r="G729" s="2"/>
      <c r="H729" s="2"/>
      <c r="I729" s="53"/>
    </row>
    <row r="730" spans="1:9" ht="18.75" x14ac:dyDescent="0.3">
      <c r="A730" s="51"/>
      <c r="B730" s="64"/>
      <c r="C730" s="2"/>
      <c r="D730" s="2"/>
      <c r="E730" s="2"/>
      <c r="F730" s="2"/>
      <c r="G730" s="2"/>
      <c r="H730" s="2"/>
      <c r="I730" s="53"/>
    </row>
    <row r="731" spans="1:9" ht="18.75" x14ac:dyDescent="0.3">
      <c r="A731" s="51"/>
      <c r="B731" s="64"/>
      <c r="C731" s="2"/>
      <c r="D731" s="2"/>
      <c r="E731" s="2"/>
      <c r="F731" s="2"/>
      <c r="G731" s="2"/>
      <c r="H731" s="2"/>
      <c r="I731" s="53"/>
    </row>
    <row r="732" spans="1:9" ht="18.75" x14ac:dyDescent="0.3">
      <c r="A732" s="51"/>
      <c r="B732" s="64"/>
      <c r="C732" s="2"/>
      <c r="D732" s="2"/>
      <c r="E732" s="2"/>
      <c r="F732" s="2"/>
      <c r="G732" s="2"/>
      <c r="H732" s="2"/>
      <c r="I732" s="53"/>
    </row>
    <row r="733" spans="1:9" ht="18.75" x14ac:dyDescent="0.3">
      <c r="A733" s="51"/>
      <c r="B733" s="64"/>
      <c r="C733" s="2"/>
      <c r="D733" s="2"/>
      <c r="E733" s="2"/>
      <c r="F733" s="2"/>
      <c r="G733" s="2"/>
      <c r="H733" s="2"/>
      <c r="I733" s="53"/>
    </row>
    <row r="734" spans="1:9" ht="18.75" x14ac:dyDescent="0.3">
      <c r="A734" s="51"/>
      <c r="B734" s="64"/>
      <c r="C734" s="2"/>
      <c r="D734" s="2"/>
      <c r="E734" s="2"/>
      <c r="F734" s="2"/>
      <c r="G734" s="2"/>
      <c r="H734" s="2"/>
      <c r="I734" s="53"/>
    </row>
    <row r="735" spans="1:9" ht="18.75" x14ac:dyDescent="0.3">
      <c r="A735" s="51"/>
      <c r="B735" s="64"/>
      <c r="C735" s="2"/>
      <c r="D735" s="2"/>
      <c r="E735" s="2"/>
      <c r="F735" s="2"/>
      <c r="G735" s="2"/>
      <c r="H735" s="2"/>
      <c r="I735" s="53"/>
    </row>
    <row r="736" spans="1:9" ht="18.75" x14ac:dyDescent="0.3">
      <c r="A736" s="51"/>
      <c r="B736" s="64"/>
      <c r="C736" s="2"/>
      <c r="D736" s="2"/>
      <c r="E736" s="2"/>
      <c r="F736" s="2"/>
      <c r="G736" s="2"/>
      <c r="H736" s="2"/>
      <c r="I736" s="53"/>
    </row>
    <row r="737" spans="1:9" ht="18.75" x14ac:dyDescent="0.3">
      <c r="A737" s="51"/>
      <c r="B737" s="64"/>
      <c r="C737" s="2"/>
      <c r="D737" s="2"/>
      <c r="E737" s="2"/>
      <c r="F737" s="2"/>
      <c r="G737" s="2"/>
      <c r="H737" s="2"/>
      <c r="I737" s="53"/>
    </row>
    <row r="738" spans="1:9" ht="18.75" x14ac:dyDescent="0.3">
      <c r="A738" s="51"/>
      <c r="B738" s="64"/>
      <c r="C738" s="2"/>
      <c r="D738" s="2"/>
      <c r="E738" s="2"/>
      <c r="F738" s="2"/>
      <c r="G738" s="2"/>
      <c r="H738" s="2"/>
      <c r="I738" s="53"/>
    </row>
    <row r="739" spans="1:9" ht="18.75" x14ac:dyDescent="0.3">
      <c r="A739" s="51"/>
      <c r="B739" s="64"/>
      <c r="C739" s="2"/>
      <c r="D739" s="2"/>
      <c r="E739" s="2"/>
      <c r="F739" s="2"/>
      <c r="G739" s="2"/>
      <c r="H739" s="2"/>
      <c r="I739" s="53"/>
    </row>
    <row r="740" spans="1:9" ht="18.75" x14ac:dyDescent="0.3">
      <c r="A740" s="51"/>
      <c r="B740" s="64"/>
      <c r="C740" s="2"/>
      <c r="D740" s="2"/>
      <c r="E740" s="2"/>
      <c r="F740" s="2"/>
      <c r="G740" s="2"/>
      <c r="H740" s="2"/>
      <c r="I740" s="53"/>
    </row>
    <row r="741" spans="1:9" ht="18.75" x14ac:dyDescent="0.3">
      <c r="A741" s="51"/>
      <c r="B741" s="64"/>
      <c r="C741" s="2"/>
      <c r="D741" s="2"/>
      <c r="E741" s="2"/>
      <c r="F741" s="2"/>
      <c r="G741" s="2"/>
      <c r="H741" s="2"/>
      <c r="I741" s="53"/>
    </row>
    <row r="742" spans="1:9" ht="18.75" x14ac:dyDescent="0.3">
      <c r="A742" s="51"/>
      <c r="B742" s="64"/>
      <c r="C742" s="2"/>
      <c r="D742" s="2"/>
      <c r="E742" s="2"/>
      <c r="F742" s="2"/>
      <c r="G742" s="2"/>
      <c r="H742" s="2"/>
      <c r="I742" s="53"/>
    </row>
    <row r="743" spans="1:9" ht="18.75" x14ac:dyDescent="0.3">
      <c r="A743" s="51"/>
      <c r="B743" s="64"/>
      <c r="C743" s="2"/>
      <c r="D743" s="2"/>
      <c r="E743" s="2"/>
      <c r="F743" s="2"/>
      <c r="G743" s="2"/>
      <c r="H743" s="2"/>
      <c r="I743" s="53"/>
    </row>
    <row r="744" spans="1:9" ht="18.75" x14ac:dyDescent="0.3">
      <c r="A744" s="51"/>
      <c r="B744" s="64"/>
      <c r="C744" s="2"/>
      <c r="D744" s="2"/>
      <c r="E744" s="2"/>
      <c r="F744" s="2"/>
      <c r="G744" s="2"/>
      <c r="H744" s="2"/>
      <c r="I744" s="53"/>
    </row>
    <row r="745" spans="1:9" ht="18.75" x14ac:dyDescent="0.3">
      <c r="A745" s="51"/>
      <c r="B745" s="64"/>
      <c r="C745" s="2"/>
      <c r="D745" s="2"/>
      <c r="E745" s="2"/>
      <c r="F745" s="2"/>
      <c r="G745" s="2"/>
      <c r="H745" s="2"/>
      <c r="I745" s="53"/>
    </row>
    <row r="746" spans="1:9" ht="18.75" x14ac:dyDescent="0.3">
      <c r="A746" s="51"/>
      <c r="B746" s="64"/>
      <c r="C746" s="2"/>
      <c r="D746" s="2"/>
      <c r="E746" s="2"/>
      <c r="F746" s="2"/>
      <c r="G746" s="2"/>
      <c r="H746" s="2"/>
      <c r="I746" s="53"/>
    </row>
    <row r="747" spans="1:9" ht="18.75" x14ac:dyDescent="0.3">
      <c r="A747" s="51"/>
      <c r="B747" s="64"/>
      <c r="C747" s="2"/>
      <c r="D747" s="2"/>
      <c r="E747" s="2"/>
      <c r="F747" s="2"/>
      <c r="G747" s="2"/>
      <c r="H747" s="2"/>
      <c r="I747" s="53"/>
    </row>
    <row r="748" spans="1:9" ht="18.75" x14ac:dyDescent="0.3">
      <c r="A748" s="51"/>
      <c r="B748" s="64"/>
      <c r="C748" s="2"/>
      <c r="D748" s="2"/>
      <c r="E748" s="2"/>
      <c r="F748" s="2"/>
      <c r="G748" s="2"/>
      <c r="H748" s="2"/>
      <c r="I748" s="53"/>
    </row>
    <row r="749" spans="1:9" ht="18.75" x14ac:dyDescent="0.3">
      <c r="A749" s="51"/>
      <c r="B749" s="64"/>
      <c r="C749" s="2"/>
      <c r="D749" s="2"/>
      <c r="E749" s="2"/>
      <c r="F749" s="2"/>
      <c r="G749" s="2"/>
      <c r="H749" s="2"/>
      <c r="I749" s="53"/>
    </row>
    <row r="750" spans="1:9" ht="18.75" x14ac:dyDescent="0.3">
      <c r="A750" s="51"/>
      <c r="B750" s="64"/>
      <c r="C750" s="2"/>
      <c r="D750" s="2"/>
      <c r="E750" s="2"/>
      <c r="F750" s="2"/>
      <c r="G750" s="2"/>
      <c r="H750" s="2"/>
      <c r="I750" s="53"/>
    </row>
    <row r="751" spans="1:9" ht="18.75" x14ac:dyDescent="0.3">
      <c r="A751" s="51"/>
      <c r="B751" s="64"/>
      <c r="C751" s="2"/>
      <c r="D751" s="2"/>
      <c r="E751" s="2"/>
      <c r="F751" s="2"/>
      <c r="G751" s="2"/>
      <c r="H751" s="2"/>
      <c r="I751" s="53"/>
    </row>
    <row r="752" spans="1:9" ht="18.75" x14ac:dyDescent="0.3">
      <c r="A752" s="51"/>
      <c r="B752" s="64"/>
      <c r="C752" s="2"/>
      <c r="D752" s="2"/>
      <c r="E752" s="2"/>
      <c r="F752" s="2"/>
      <c r="G752" s="2"/>
      <c r="H752" s="2"/>
      <c r="I752" s="53"/>
    </row>
    <row r="753" spans="1:9" ht="18.75" x14ac:dyDescent="0.3">
      <c r="A753" s="51"/>
      <c r="B753" s="64"/>
      <c r="C753" s="2"/>
      <c r="D753" s="2"/>
      <c r="E753" s="2"/>
      <c r="F753" s="2"/>
      <c r="G753" s="2"/>
      <c r="H753" s="2"/>
      <c r="I753" s="53"/>
    </row>
    <row r="754" spans="1:9" ht="18.75" x14ac:dyDescent="0.3">
      <c r="A754" s="51"/>
      <c r="B754" s="64"/>
      <c r="C754" s="2"/>
      <c r="D754" s="2"/>
      <c r="E754" s="2"/>
      <c r="F754" s="2"/>
      <c r="G754" s="2"/>
      <c r="H754" s="2"/>
      <c r="I754" s="53"/>
    </row>
    <row r="755" spans="1:9" ht="18.75" x14ac:dyDescent="0.3">
      <c r="A755" s="51"/>
      <c r="B755" s="64"/>
      <c r="C755" s="2"/>
      <c r="D755" s="2"/>
      <c r="E755" s="2"/>
      <c r="F755" s="2"/>
      <c r="G755" s="2"/>
      <c r="H755" s="2"/>
      <c r="I755" s="53"/>
    </row>
    <row r="756" spans="1:9" ht="18.75" x14ac:dyDescent="0.3">
      <c r="A756" s="51"/>
      <c r="B756" s="64"/>
      <c r="C756" s="2"/>
      <c r="D756" s="2"/>
      <c r="E756" s="2"/>
      <c r="F756" s="2"/>
      <c r="G756" s="2"/>
      <c r="H756" s="2"/>
      <c r="I756" s="53"/>
    </row>
    <row r="757" spans="1:9" ht="18.75" x14ac:dyDescent="0.3">
      <c r="A757" s="51"/>
      <c r="B757" s="64"/>
      <c r="C757" s="2"/>
      <c r="D757" s="2"/>
      <c r="E757" s="2"/>
      <c r="F757" s="2"/>
      <c r="G757" s="2"/>
      <c r="H757" s="2"/>
      <c r="I757" s="53"/>
    </row>
    <row r="758" spans="1:9" ht="18.75" x14ac:dyDescent="0.3">
      <c r="A758" s="51"/>
      <c r="B758" s="64"/>
      <c r="C758" s="2"/>
      <c r="D758" s="2"/>
      <c r="E758" s="2"/>
      <c r="F758" s="2"/>
      <c r="G758" s="2"/>
      <c r="H758" s="2"/>
      <c r="I758" s="53"/>
    </row>
    <row r="759" spans="1:9" ht="18.75" x14ac:dyDescent="0.3">
      <c r="A759" s="51"/>
      <c r="B759" s="64"/>
      <c r="C759" s="2"/>
      <c r="D759" s="2"/>
      <c r="E759" s="2"/>
      <c r="F759" s="2"/>
      <c r="G759" s="2"/>
      <c r="H759" s="2"/>
      <c r="I759" s="53"/>
    </row>
    <row r="760" spans="1:9" ht="18.75" x14ac:dyDescent="0.3">
      <c r="A760" s="51"/>
      <c r="B760" s="64"/>
      <c r="C760" s="2"/>
      <c r="D760" s="2"/>
      <c r="E760" s="2"/>
      <c r="F760" s="2"/>
      <c r="G760" s="2"/>
      <c r="H760" s="2"/>
      <c r="I760" s="53"/>
    </row>
    <row r="761" spans="1:9" ht="18.75" x14ac:dyDescent="0.3">
      <c r="A761" s="51"/>
      <c r="B761" s="64"/>
      <c r="C761" s="2"/>
      <c r="D761" s="2"/>
      <c r="E761" s="2"/>
      <c r="F761" s="2"/>
      <c r="G761" s="2"/>
      <c r="H761" s="2"/>
      <c r="I761" s="53"/>
    </row>
    <row r="762" spans="1:9" ht="18.75" x14ac:dyDescent="0.3">
      <c r="A762" s="51"/>
      <c r="B762" s="64"/>
      <c r="C762" s="2"/>
      <c r="D762" s="2"/>
      <c r="E762" s="2"/>
      <c r="F762" s="2"/>
      <c r="G762" s="2"/>
      <c r="H762" s="2"/>
      <c r="I762" s="53"/>
    </row>
    <row r="763" spans="1:9" ht="18.75" x14ac:dyDescent="0.3">
      <c r="A763" s="51"/>
      <c r="B763" s="64"/>
      <c r="C763" s="2"/>
      <c r="D763" s="2"/>
      <c r="E763" s="2"/>
      <c r="F763" s="2"/>
      <c r="G763" s="2"/>
      <c r="H763" s="2"/>
      <c r="I763" s="53"/>
    </row>
    <row r="764" spans="1:9" ht="18.75" x14ac:dyDescent="0.3">
      <c r="A764" s="51"/>
      <c r="B764" s="64"/>
      <c r="C764" s="2"/>
      <c r="D764" s="2"/>
      <c r="E764" s="2"/>
      <c r="F764" s="2"/>
      <c r="G764" s="2"/>
      <c r="H764" s="2"/>
      <c r="I764" s="53"/>
    </row>
    <row r="765" spans="1:9" ht="18.75" x14ac:dyDescent="0.3">
      <c r="A765" s="51"/>
      <c r="B765" s="64"/>
      <c r="C765" s="2"/>
      <c r="D765" s="2"/>
      <c r="E765" s="2"/>
      <c r="F765" s="2"/>
      <c r="G765" s="2"/>
      <c r="H765" s="2"/>
      <c r="I765" s="53"/>
    </row>
    <row r="766" spans="1:9" ht="18.75" x14ac:dyDescent="0.3">
      <c r="A766" s="51"/>
      <c r="B766" s="64"/>
      <c r="C766" s="2"/>
      <c r="D766" s="2"/>
      <c r="E766" s="2"/>
      <c r="F766" s="2"/>
      <c r="G766" s="2"/>
      <c r="H766" s="2"/>
      <c r="I766" s="53"/>
    </row>
    <row r="767" spans="1:9" ht="18.75" x14ac:dyDescent="0.3">
      <c r="A767" s="51"/>
      <c r="B767" s="64"/>
      <c r="C767" s="2"/>
      <c r="D767" s="2"/>
      <c r="E767" s="2"/>
      <c r="F767" s="2"/>
      <c r="G767" s="2"/>
      <c r="H767" s="2"/>
      <c r="I767" s="53"/>
    </row>
    <row r="768" spans="1:9" ht="18.75" x14ac:dyDescent="0.3">
      <c r="A768" s="51"/>
      <c r="B768" s="64"/>
      <c r="C768" s="2"/>
      <c r="D768" s="2"/>
      <c r="E768" s="2"/>
      <c r="F768" s="2"/>
      <c r="G768" s="2"/>
      <c r="H768" s="2"/>
      <c r="I768" s="53"/>
    </row>
    <row r="769" spans="1:9" ht="18.75" x14ac:dyDescent="0.3">
      <c r="A769" s="51"/>
      <c r="B769" s="64"/>
      <c r="C769" s="2"/>
      <c r="D769" s="2"/>
      <c r="E769" s="2"/>
      <c r="F769" s="2"/>
      <c r="G769" s="2"/>
      <c r="H769" s="2"/>
      <c r="I769" s="53"/>
    </row>
    <row r="770" spans="1:9" ht="18.75" x14ac:dyDescent="0.3">
      <c r="A770" s="51"/>
      <c r="B770" s="64"/>
      <c r="C770" s="2"/>
      <c r="D770" s="2"/>
      <c r="E770" s="2"/>
      <c r="F770" s="2"/>
      <c r="G770" s="2"/>
      <c r="H770" s="2"/>
      <c r="I770" s="53"/>
    </row>
    <row r="771" spans="1:9" ht="18.75" x14ac:dyDescent="0.3">
      <c r="A771" s="51"/>
      <c r="B771" s="64"/>
      <c r="C771" s="2"/>
      <c r="D771" s="2"/>
      <c r="E771" s="2"/>
      <c r="F771" s="2"/>
      <c r="G771" s="2"/>
      <c r="H771" s="2"/>
      <c r="I771" s="53"/>
    </row>
    <row r="772" spans="1:9" ht="18.75" x14ac:dyDescent="0.3">
      <c r="A772" s="51"/>
      <c r="B772" s="64"/>
      <c r="C772" s="2"/>
      <c r="D772" s="2"/>
      <c r="E772" s="2"/>
      <c r="F772" s="2"/>
      <c r="G772" s="2"/>
      <c r="H772" s="2"/>
      <c r="I772" s="53"/>
    </row>
    <row r="773" spans="1:9" ht="18.75" x14ac:dyDescent="0.3">
      <c r="A773" s="51"/>
      <c r="B773" s="64"/>
      <c r="C773" s="2"/>
      <c r="D773" s="2"/>
      <c r="E773" s="2"/>
      <c r="F773" s="2"/>
      <c r="G773" s="2"/>
      <c r="H773" s="2"/>
      <c r="I773" s="53"/>
    </row>
    <row r="774" spans="1:9" ht="18.75" x14ac:dyDescent="0.3">
      <c r="A774" s="51"/>
      <c r="B774" s="64"/>
      <c r="C774" s="2"/>
      <c r="D774" s="2"/>
      <c r="E774" s="2"/>
      <c r="F774" s="2"/>
      <c r="G774" s="2"/>
      <c r="H774" s="2"/>
      <c r="I774" s="53"/>
    </row>
    <row r="775" spans="1:9" ht="18.75" x14ac:dyDescent="0.3">
      <c r="A775" s="51"/>
      <c r="B775" s="64"/>
      <c r="C775" s="2"/>
      <c r="D775" s="2"/>
      <c r="E775" s="2"/>
      <c r="F775" s="2"/>
      <c r="G775" s="2"/>
      <c r="H775" s="2"/>
      <c r="I775" s="53"/>
    </row>
    <row r="776" spans="1:9" ht="18.75" x14ac:dyDescent="0.3">
      <c r="A776" s="51"/>
      <c r="B776" s="64"/>
      <c r="C776" s="2"/>
      <c r="D776" s="2"/>
      <c r="E776" s="2"/>
      <c r="F776" s="2"/>
      <c r="G776" s="2"/>
      <c r="H776" s="2"/>
      <c r="I776" s="53"/>
    </row>
    <row r="777" spans="1:9" ht="18.75" x14ac:dyDescent="0.3">
      <c r="A777" s="51"/>
      <c r="B777" s="64"/>
      <c r="C777" s="2"/>
      <c r="D777" s="2"/>
      <c r="E777" s="2"/>
      <c r="F777" s="2"/>
      <c r="G777" s="2"/>
      <c r="H777" s="2"/>
      <c r="I777" s="53"/>
    </row>
    <row r="778" spans="1:9" ht="18.75" x14ac:dyDescent="0.3">
      <c r="A778" s="51"/>
      <c r="B778" s="64"/>
      <c r="C778" s="2"/>
      <c r="D778" s="2"/>
      <c r="E778" s="2"/>
      <c r="F778" s="2"/>
      <c r="G778" s="2"/>
      <c r="H778" s="2"/>
      <c r="I778" s="53"/>
    </row>
    <row r="779" spans="1:9" ht="18.75" x14ac:dyDescent="0.3">
      <c r="A779" s="51"/>
      <c r="B779" s="64"/>
      <c r="C779" s="2"/>
      <c r="D779" s="2"/>
      <c r="E779" s="2"/>
      <c r="F779" s="2"/>
      <c r="G779" s="2"/>
      <c r="H779" s="2"/>
      <c r="I779" s="53"/>
    </row>
    <row r="780" spans="1:9" ht="18.75" x14ac:dyDescent="0.3">
      <c r="A780" s="51"/>
      <c r="B780" s="64"/>
      <c r="C780" s="2"/>
      <c r="D780" s="2"/>
      <c r="E780" s="2"/>
      <c r="F780" s="2"/>
      <c r="G780" s="2"/>
      <c r="H780" s="2"/>
      <c r="I780" s="53"/>
    </row>
    <row r="781" spans="1:9" ht="18.75" x14ac:dyDescent="0.3">
      <c r="A781" s="51"/>
      <c r="B781" s="64"/>
      <c r="C781" s="2"/>
      <c r="D781" s="2"/>
      <c r="E781" s="2"/>
      <c r="F781" s="2"/>
      <c r="G781" s="2"/>
      <c r="H781" s="2"/>
      <c r="I781" s="53"/>
    </row>
    <row r="782" spans="1:9" ht="18.75" x14ac:dyDescent="0.3">
      <c r="A782" s="51"/>
      <c r="B782" s="64"/>
      <c r="C782" s="2"/>
      <c r="D782" s="2"/>
      <c r="E782" s="2"/>
      <c r="F782" s="2"/>
      <c r="G782" s="2"/>
      <c r="H782" s="2"/>
      <c r="I782" s="53"/>
    </row>
    <row r="783" spans="1:9" ht="18.75" x14ac:dyDescent="0.3">
      <c r="A783" s="51"/>
      <c r="B783" s="64"/>
      <c r="C783" s="2"/>
      <c r="D783" s="2"/>
      <c r="E783" s="2"/>
      <c r="F783" s="2"/>
      <c r="G783" s="2"/>
      <c r="H783" s="2"/>
      <c r="I783" s="53"/>
    </row>
    <row r="784" spans="1:9" ht="18.75" x14ac:dyDescent="0.3">
      <c r="A784" s="51"/>
      <c r="B784" s="64"/>
      <c r="C784" s="2"/>
      <c r="D784" s="2"/>
      <c r="E784" s="2"/>
      <c r="F784" s="2"/>
      <c r="G784" s="2"/>
      <c r="H784" s="2"/>
      <c r="I784" s="53"/>
    </row>
    <row r="785" spans="1:9" ht="18.75" x14ac:dyDescent="0.3">
      <c r="A785" s="51"/>
      <c r="B785" s="64"/>
      <c r="C785" s="2"/>
      <c r="D785" s="2"/>
      <c r="E785" s="2"/>
      <c r="F785" s="2"/>
      <c r="G785" s="2"/>
      <c r="H785" s="2"/>
      <c r="I785" s="53"/>
    </row>
    <row r="786" spans="1:9" ht="18.75" x14ac:dyDescent="0.3">
      <c r="A786" s="51"/>
      <c r="B786" s="64"/>
      <c r="C786" s="2"/>
      <c r="D786" s="2"/>
      <c r="E786" s="2"/>
      <c r="F786" s="2"/>
      <c r="G786" s="2"/>
      <c r="H786" s="2"/>
      <c r="I786" s="53"/>
    </row>
    <row r="787" spans="1:9" ht="18.75" x14ac:dyDescent="0.3">
      <c r="A787" s="51"/>
      <c r="B787" s="64"/>
      <c r="C787" s="2"/>
      <c r="D787" s="2"/>
      <c r="E787" s="2"/>
      <c r="F787" s="2"/>
      <c r="G787" s="2"/>
      <c r="H787" s="2"/>
      <c r="I787" s="53"/>
    </row>
    <row r="788" spans="1:9" ht="18.75" x14ac:dyDescent="0.3">
      <c r="A788" s="51"/>
      <c r="B788" s="64"/>
      <c r="C788" s="2"/>
      <c r="D788" s="2"/>
      <c r="E788" s="2"/>
      <c r="F788" s="2"/>
      <c r="G788" s="2"/>
      <c r="H788" s="2"/>
      <c r="I788" s="53"/>
    </row>
    <row r="789" spans="1:9" ht="18.75" x14ac:dyDescent="0.3">
      <c r="A789" s="51"/>
      <c r="B789" s="64"/>
      <c r="C789" s="2"/>
      <c r="D789" s="2"/>
      <c r="E789" s="2"/>
      <c r="F789" s="2"/>
      <c r="G789" s="2"/>
      <c r="H789" s="2"/>
      <c r="I789" s="53"/>
    </row>
    <row r="790" spans="1:9" ht="18.75" x14ac:dyDescent="0.3">
      <c r="A790" s="51"/>
      <c r="B790" s="64"/>
      <c r="C790" s="2"/>
      <c r="D790" s="2"/>
      <c r="E790" s="2"/>
      <c r="F790" s="2"/>
      <c r="G790" s="2"/>
      <c r="H790" s="2"/>
      <c r="I790" s="53"/>
    </row>
    <row r="791" spans="1:9" ht="18.75" x14ac:dyDescent="0.3">
      <c r="A791" s="51"/>
      <c r="B791" s="64"/>
      <c r="C791" s="2"/>
      <c r="D791" s="2"/>
      <c r="E791" s="2"/>
      <c r="F791" s="2"/>
      <c r="G791" s="2"/>
      <c r="H791" s="2"/>
      <c r="I791" s="53"/>
    </row>
    <row r="792" spans="1:9" ht="18.75" x14ac:dyDescent="0.3">
      <c r="A792" s="51"/>
      <c r="B792" s="64"/>
      <c r="C792" s="2"/>
      <c r="D792" s="2"/>
      <c r="E792" s="2"/>
      <c r="F792" s="2"/>
      <c r="G792" s="2"/>
      <c r="H792" s="2"/>
      <c r="I792" s="53"/>
    </row>
    <row r="793" spans="1:9" ht="18.75" x14ac:dyDescent="0.3">
      <c r="A793" s="51"/>
      <c r="B793" s="64"/>
      <c r="C793" s="2"/>
      <c r="D793" s="2"/>
      <c r="E793" s="2"/>
      <c r="F793" s="2"/>
      <c r="G793" s="2"/>
      <c r="H793" s="2"/>
      <c r="I793" s="53"/>
    </row>
    <row r="794" spans="1:9" ht="18.75" x14ac:dyDescent="0.3">
      <c r="A794" s="51"/>
      <c r="B794" s="64"/>
      <c r="C794" s="2"/>
      <c r="D794" s="2"/>
      <c r="E794" s="2"/>
      <c r="F794" s="2"/>
      <c r="G794" s="2"/>
      <c r="H794" s="2"/>
      <c r="I794" s="53"/>
    </row>
    <row r="795" spans="1:9" ht="18.75" x14ac:dyDescent="0.3">
      <c r="A795" s="51"/>
      <c r="B795" s="64"/>
      <c r="C795" s="2"/>
      <c r="D795" s="2"/>
      <c r="E795" s="2"/>
      <c r="F795" s="2"/>
      <c r="G795" s="2"/>
      <c r="H795" s="2"/>
      <c r="I795" s="53"/>
    </row>
    <row r="796" spans="1:9" ht="18.75" x14ac:dyDescent="0.3">
      <c r="A796" s="51"/>
      <c r="B796" s="64"/>
      <c r="C796" s="2"/>
      <c r="D796" s="2"/>
      <c r="E796" s="2"/>
      <c r="F796" s="2"/>
      <c r="G796" s="2"/>
      <c r="H796" s="2"/>
      <c r="I796" s="53"/>
    </row>
    <row r="797" spans="1:9" ht="18.75" x14ac:dyDescent="0.3">
      <c r="A797" s="51"/>
      <c r="B797" s="64"/>
      <c r="C797" s="2"/>
      <c r="D797" s="2"/>
      <c r="E797" s="2"/>
      <c r="F797" s="2"/>
      <c r="G797" s="2"/>
      <c r="H797" s="2"/>
      <c r="I797" s="53"/>
    </row>
    <row r="798" spans="1:9" ht="18.75" x14ac:dyDescent="0.3">
      <c r="A798" s="51"/>
      <c r="B798" s="64"/>
      <c r="C798" s="2"/>
      <c r="D798" s="2"/>
      <c r="E798" s="2"/>
      <c r="F798" s="2"/>
      <c r="G798" s="2"/>
      <c r="H798" s="2"/>
      <c r="I798" s="53"/>
    </row>
    <row r="799" spans="1:9" ht="18.75" x14ac:dyDescent="0.3">
      <c r="A799" s="51"/>
      <c r="B799" s="64"/>
      <c r="C799" s="2"/>
      <c r="D799" s="2"/>
      <c r="E799" s="2"/>
      <c r="F799" s="2"/>
      <c r="G799" s="2"/>
      <c r="H799" s="2"/>
      <c r="I799" s="53"/>
    </row>
    <row r="800" spans="1:9" ht="18.75" x14ac:dyDescent="0.3">
      <c r="A800" s="51"/>
      <c r="B800" s="64"/>
      <c r="C800" s="2"/>
      <c r="D800" s="2"/>
      <c r="E800" s="2"/>
      <c r="F800" s="2"/>
      <c r="G800" s="2"/>
      <c r="H800" s="2"/>
      <c r="I800" s="53"/>
    </row>
    <row r="801" spans="1:9" ht="18.75" x14ac:dyDescent="0.3">
      <c r="A801" s="51"/>
      <c r="B801" s="64"/>
      <c r="C801" s="2"/>
      <c r="D801" s="2"/>
      <c r="E801" s="2"/>
      <c r="F801" s="2"/>
      <c r="G801" s="2"/>
      <c r="H801" s="2"/>
      <c r="I801" s="53"/>
    </row>
    <row r="802" spans="1:9" ht="18.75" x14ac:dyDescent="0.3">
      <c r="A802" s="51"/>
      <c r="B802" s="64"/>
      <c r="C802" s="2"/>
      <c r="D802" s="2"/>
      <c r="E802" s="2"/>
      <c r="F802" s="2"/>
      <c r="G802" s="2"/>
      <c r="H802" s="2"/>
      <c r="I802" s="53"/>
    </row>
    <row r="803" spans="1:9" ht="18.75" x14ac:dyDescent="0.3">
      <c r="A803" s="51"/>
      <c r="B803" s="64"/>
      <c r="C803" s="2"/>
      <c r="D803" s="2"/>
      <c r="E803" s="2"/>
      <c r="F803" s="2"/>
      <c r="G803" s="2"/>
      <c r="H803" s="2"/>
      <c r="I803" s="53"/>
    </row>
    <row r="804" spans="1:9" ht="18.75" x14ac:dyDescent="0.3">
      <c r="A804" s="51"/>
      <c r="B804" s="64"/>
      <c r="C804" s="2"/>
      <c r="D804" s="2"/>
      <c r="E804" s="2"/>
      <c r="F804" s="2"/>
      <c r="G804" s="2"/>
      <c r="H804" s="2"/>
      <c r="I804" s="53"/>
    </row>
    <row r="805" spans="1:9" ht="18.75" x14ac:dyDescent="0.3">
      <c r="A805" s="51"/>
      <c r="B805" s="64"/>
      <c r="C805" s="2"/>
      <c r="D805" s="2"/>
      <c r="E805" s="2"/>
      <c r="F805" s="2"/>
      <c r="G805" s="2"/>
      <c r="H805" s="2"/>
      <c r="I805" s="53"/>
    </row>
    <row r="806" spans="1:9" ht="18.75" x14ac:dyDescent="0.3">
      <c r="A806" s="51"/>
      <c r="B806" s="64"/>
      <c r="C806" s="2"/>
      <c r="D806" s="2"/>
      <c r="E806" s="2"/>
      <c r="F806" s="2"/>
      <c r="G806" s="2"/>
      <c r="H806" s="2"/>
      <c r="I806" s="53"/>
    </row>
    <row r="807" spans="1:9" ht="18.75" x14ac:dyDescent="0.3">
      <c r="A807" s="51"/>
      <c r="B807" s="64"/>
      <c r="C807" s="2"/>
      <c r="D807" s="2"/>
      <c r="E807" s="2"/>
      <c r="F807" s="2"/>
      <c r="G807" s="2"/>
      <c r="H807" s="2"/>
      <c r="I807" s="53"/>
    </row>
    <row r="808" spans="1:9" ht="18.75" x14ac:dyDescent="0.3">
      <c r="A808" s="51"/>
      <c r="B808" s="64"/>
      <c r="C808" s="2"/>
      <c r="D808" s="2"/>
      <c r="E808" s="2"/>
      <c r="F808" s="2"/>
      <c r="G808" s="2"/>
      <c r="H808" s="2"/>
      <c r="I808" s="53"/>
    </row>
    <row r="809" spans="1:9" ht="18.75" x14ac:dyDescent="0.3">
      <c r="A809" s="51"/>
      <c r="B809" s="64"/>
      <c r="C809" s="2"/>
      <c r="D809" s="2"/>
      <c r="E809" s="2"/>
      <c r="F809" s="2"/>
      <c r="G809" s="2"/>
      <c r="H809" s="2"/>
      <c r="I809" s="53"/>
    </row>
    <row r="810" spans="1:9" ht="18.75" x14ac:dyDescent="0.3">
      <c r="A810" s="51"/>
      <c r="B810" s="64"/>
      <c r="C810" s="2"/>
      <c r="D810" s="2"/>
      <c r="E810" s="2"/>
      <c r="F810" s="2"/>
      <c r="G810" s="2"/>
      <c r="H810" s="2"/>
      <c r="I810" s="53"/>
    </row>
    <row r="811" spans="1:9" ht="18.75" x14ac:dyDescent="0.3">
      <c r="A811" s="51"/>
      <c r="B811" s="64"/>
      <c r="C811" s="2"/>
      <c r="D811" s="2"/>
      <c r="E811" s="2"/>
      <c r="F811" s="2"/>
      <c r="G811" s="2"/>
      <c r="H811" s="2"/>
      <c r="I811" s="53"/>
    </row>
    <row r="812" spans="1:9" ht="18.75" x14ac:dyDescent="0.3">
      <c r="A812" s="51"/>
      <c r="B812" s="64"/>
      <c r="C812" s="2"/>
      <c r="D812" s="2"/>
      <c r="E812" s="2"/>
      <c r="F812" s="2"/>
      <c r="G812" s="2"/>
      <c r="H812" s="2"/>
      <c r="I812" s="53"/>
    </row>
    <row r="813" spans="1:9" ht="18.75" x14ac:dyDescent="0.3">
      <c r="A813" s="51"/>
      <c r="B813" s="64"/>
      <c r="C813" s="2"/>
      <c r="D813" s="2"/>
      <c r="E813" s="2"/>
      <c r="F813" s="2"/>
      <c r="G813" s="2"/>
      <c r="H813" s="2"/>
      <c r="I813" s="53"/>
    </row>
    <row r="814" spans="1:9" ht="18.75" x14ac:dyDescent="0.3">
      <c r="A814" s="51"/>
      <c r="B814" s="64"/>
      <c r="C814" s="2"/>
      <c r="D814" s="2"/>
      <c r="E814" s="2"/>
      <c r="F814" s="2"/>
      <c r="G814" s="2"/>
      <c r="H814" s="2"/>
      <c r="I814" s="53"/>
    </row>
    <row r="815" spans="1:9" ht="18.75" x14ac:dyDescent="0.3">
      <c r="A815" s="51"/>
      <c r="B815" s="64"/>
      <c r="C815" s="2"/>
      <c r="D815" s="2"/>
      <c r="E815" s="2"/>
      <c r="F815" s="2"/>
      <c r="G815" s="2"/>
      <c r="H815" s="2"/>
      <c r="I815" s="53"/>
    </row>
    <row r="816" spans="1:9" ht="18.75" x14ac:dyDescent="0.3">
      <c r="A816" s="51"/>
      <c r="B816" s="64"/>
      <c r="C816" s="2"/>
      <c r="D816" s="2"/>
      <c r="E816" s="2"/>
      <c r="F816" s="2"/>
      <c r="G816" s="2"/>
      <c r="H816" s="2"/>
      <c r="I816" s="53"/>
    </row>
    <row r="817" spans="1:9" ht="18.75" x14ac:dyDescent="0.3">
      <c r="A817" s="51"/>
      <c r="B817" s="64"/>
      <c r="C817" s="2"/>
      <c r="D817" s="2"/>
      <c r="E817" s="2"/>
      <c r="F817" s="2"/>
      <c r="G817" s="2"/>
      <c r="H817" s="2"/>
      <c r="I817" s="53"/>
    </row>
    <row r="818" spans="1:9" ht="18.75" x14ac:dyDescent="0.3">
      <c r="A818" s="51"/>
      <c r="B818" s="64"/>
      <c r="C818" s="2"/>
      <c r="D818" s="2"/>
      <c r="E818" s="2"/>
      <c r="F818" s="2"/>
      <c r="G818" s="2"/>
      <c r="H818" s="2"/>
      <c r="I818" s="53"/>
    </row>
    <row r="819" spans="1:9" ht="18.75" x14ac:dyDescent="0.3">
      <c r="A819" s="51"/>
      <c r="B819" s="64"/>
      <c r="C819" s="2"/>
      <c r="D819" s="2"/>
      <c r="E819" s="2"/>
      <c r="F819" s="2"/>
      <c r="G819" s="2"/>
      <c r="H819" s="2"/>
      <c r="I819" s="53"/>
    </row>
    <row r="820" spans="1:9" ht="18.75" x14ac:dyDescent="0.3">
      <c r="A820" s="51"/>
      <c r="B820" s="64"/>
      <c r="C820" s="2"/>
      <c r="D820" s="2"/>
      <c r="E820" s="2"/>
      <c r="F820" s="2"/>
      <c r="G820" s="2"/>
      <c r="H820" s="2"/>
      <c r="I820" s="53"/>
    </row>
    <row r="821" spans="1:9" ht="18.75" x14ac:dyDescent="0.3">
      <c r="A821" s="51"/>
      <c r="B821" s="64"/>
      <c r="C821" s="2"/>
      <c r="D821" s="2"/>
      <c r="E821" s="2"/>
      <c r="F821" s="2"/>
      <c r="G821" s="2"/>
      <c r="H821" s="2"/>
      <c r="I821" s="53"/>
    </row>
    <row r="822" spans="1:9" ht="18.75" x14ac:dyDescent="0.3">
      <c r="A822" s="51"/>
      <c r="B822" s="64"/>
      <c r="C822" s="2"/>
      <c r="D822" s="2"/>
      <c r="E822" s="2"/>
      <c r="F822" s="2"/>
      <c r="G822" s="2"/>
      <c r="H822" s="2"/>
      <c r="I822" s="53"/>
    </row>
    <row r="823" spans="1:9" ht="18.75" x14ac:dyDescent="0.3">
      <c r="A823" s="51"/>
      <c r="B823" s="64"/>
      <c r="C823" s="2"/>
      <c r="D823" s="2"/>
      <c r="E823" s="2"/>
      <c r="F823" s="2"/>
      <c r="G823" s="2"/>
      <c r="H823" s="2"/>
      <c r="I823" s="53"/>
    </row>
    <row r="824" spans="1:9" ht="18.75" x14ac:dyDescent="0.3">
      <c r="A824" s="51"/>
      <c r="B824" s="64"/>
      <c r="C824" s="2"/>
      <c r="D824" s="2"/>
      <c r="E824" s="2"/>
      <c r="F824" s="2"/>
      <c r="G824" s="2"/>
      <c r="H824" s="2"/>
      <c r="I824" s="53"/>
    </row>
    <row r="825" spans="1:9" ht="18.75" x14ac:dyDescent="0.3">
      <c r="A825" s="51"/>
      <c r="B825" s="64"/>
      <c r="C825" s="2"/>
      <c r="D825" s="2"/>
      <c r="E825" s="2"/>
      <c r="F825" s="2"/>
      <c r="G825" s="2"/>
      <c r="H825" s="2"/>
      <c r="I825" s="53"/>
    </row>
    <row r="826" spans="1:9" ht="18.75" x14ac:dyDescent="0.3">
      <c r="A826" s="51"/>
      <c r="B826" s="64"/>
      <c r="C826" s="2"/>
      <c r="D826" s="2"/>
      <c r="E826" s="2"/>
      <c r="F826" s="2"/>
      <c r="G826" s="2"/>
      <c r="H826" s="2"/>
      <c r="I826" s="53"/>
    </row>
    <row r="827" spans="1:9" ht="18.75" x14ac:dyDescent="0.3">
      <c r="A827" s="51"/>
      <c r="B827" s="64"/>
      <c r="C827" s="2"/>
      <c r="D827" s="2"/>
      <c r="E827" s="2"/>
      <c r="F827" s="2"/>
      <c r="G827" s="2"/>
      <c r="H827" s="2"/>
      <c r="I827" s="53"/>
    </row>
    <row r="828" spans="1:9" ht="18.75" x14ac:dyDescent="0.3">
      <c r="A828" s="51"/>
      <c r="B828" s="64"/>
      <c r="C828" s="2"/>
      <c r="D828" s="2"/>
      <c r="E828" s="2"/>
      <c r="F828" s="2"/>
      <c r="G828" s="2"/>
      <c r="H828" s="2"/>
      <c r="I828" s="53"/>
    </row>
    <row r="829" spans="1:9" ht="18.75" x14ac:dyDescent="0.3">
      <c r="A829" s="51"/>
      <c r="B829" s="64"/>
      <c r="C829" s="2"/>
      <c r="D829" s="2"/>
      <c r="E829" s="2"/>
      <c r="F829" s="2"/>
      <c r="G829" s="2"/>
      <c r="H829" s="2"/>
      <c r="I829" s="53"/>
    </row>
    <row r="830" spans="1:9" ht="18.75" x14ac:dyDescent="0.3">
      <c r="A830" s="51"/>
      <c r="B830" s="64"/>
      <c r="C830" s="2"/>
      <c r="D830" s="2"/>
      <c r="E830" s="2"/>
      <c r="F830" s="2"/>
      <c r="G830" s="2"/>
      <c r="H830" s="2"/>
      <c r="I830" s="53"/>
    </row>
    <row r="831" spans="1:9" ht="18.75" x14ac:dyDescent="0.3">
      <c r="A831" s="51"/>
      <c r="B831" s="64"/>
      <c r="C831" s="2"/>
      <c r="D831" s="2"/>
      <c r="E831" s="2"/>
      <c r="F831" s="2"/>
      <c r="G831" s="2"/>
      <c r="H831" s="2"/>
      <c r="I831" s="53"/>
    </row>
    <row r="832" spans="1:9" ht="18.75" x14ac:dyDescent="0.3">
      <c r="A832" s="51"/>
      <c r="B832" s="64"/>
      <c r="C832" s="2"/>
      <c r="D832" s="2"/>
      <c r="E832" s="2"/>
      <c r="F832" s="2"/>
      <c r="G832" s="2"/>
      <c r="H832" s="2"/>
      <c r="I832" s="53"/>
    </row>
    <row r="833" spans="1:9" ht="18.75" x14ac:dyDescent="0.3">
      <c r="A833" s="51"/>
      <c r="B833" s="64"/>
      <c r="C833" s="2"/>
      <c r="D833" s="2"/>
      <c r="E833" s="2"/>
      <c r="F833" s="2"/>
      <c r="G833" s="2"/>
      <c r="H833" s="2"/>
      <c r="I833" s="53"/>
    </row>
    <row r="834" spans="1:9" ht="18.75" x14ac:dyDescent="0.3">
      <c r="A834" s="51"/>
      <c r="B834" s="64"/>
      <c r="C834" s="2"/>
      <c r="D834" s="2"/>
      <c r="E834" s="2"/>
      <c r="F834" s="2"/>
      <c r="G834" s="2"/>
      <c r="H834" s="2"/>
      <c r="I834" s="53"/>
    </row>
    <row r="835" spans="1:9" ht="18.75" x14ac:dyDescent="0.3">
      <c r="A835" s="51"/>
      <c r="B835" s="64"/>
      <c r="C835" s="2"/>
      <c r="D835" s="2"/>
      <c r="E835" s="2"/>
      <c r="F835" s="2"/>
      <c r="G835" s="2"/>
      <c r="H835" s="2"/>
      <c r="I835" s="53"/>
    </row>
    <row r="836" spans="1:9" ht="18.75" x14ac:dyDescent="0.3">
      <c r="A836" s="51"/>
      <c r="B836" s="64"/>
      <c r="C836" s="2"/>
      <c r="D836" s="2"/>
      <c r="E836" s="2"/>
      <c r="F836" s="2"/>
      <c r="G836" s="2"/>
      <c r="H836" s="2"/>
      <c r="I836" s="53"/>
    </row>
    <row r="837" spans="1:9" ht="18.75" x14ac:dyDescent="0.3">
      <c r="A837" s="51"/>
      <c r="B837" s="64"/>
      <c r="C837" s="2"/>
      <c r="D837" s="2"/>
      <c r="E837" s="2"/>
      <c r="F837" s="2"/>
      <c r="G837" s="2"/>
      <c r="H837" s="2"/>
      <c r="I837" s="53"/>
    </row>
    <row r="838" spans="1:9" ht="18.75" x14ac:dyDescent="0.3">
      <c r="A838" s="51"/>
      <c r="B838" s="64"/>
      <c r="C838" s="2"/>
      <c r="D838" s="2"/>
      <c r="E838" s="2"/>
      <c r="F838" s="2"/>
      <c r="G838" s="2"/>
      <c r="H838" s="2"/>
      <c r="I838" s="53"/>
    </row>
    <row r="839" spans="1:9" ht="18.75" x14ac:dyDescent="0.3">
      <c r="A839" s="51"/>
      <c r="B839" s="64"/>
      <c r="C839" s="2"/>
      <c r="D839" s="2"/>
      <c r="E839" s="2"/>
      <c r="F839" s="2"/>
      <c r="G839" s="2"/>
      <c r="H839" s="2"/>
      <c r="I839" s="53"/>
    </row>
    <row r="840" spans="1:9" ht="18.75" x14ac:dyDescent="0.3">
      <c r="A840" s="51"/>
      <c r="B840" s="64"/>
      <c r="C840" s="2"/>
      <c r="D840" s="2"/>
      <c r="E840" s="2"/>
      <c r="F840" s="2"/>
      <c r="G840" s="2"/>
      <c r="H840" s="2"/>
      <c r="I840" s="53"/>
    </row>
    <row r="841" spans="1:9" ht="18.75" x14ac:dyDescent="0.3">
      <c r="A841" s="51"/>
      <c r="B841" s="64"/>
      <c r="C841" s="2"/>
      <c r="D841" s="2"/>
      <c r="E841" s="2"/>
      <c r="F841" s="2"/>
      <c r="G841" s="2"/>
      <c r="H841" s="2"/>
      <c r="I841" s="53"/>
    </row>
    <row r="842" spans="1:9" ht="18.75" x14ac:dyDescent="0.3">
      <c r="A842" s="51"/>
      <c r="B842" s="64"/>
      <c r="C842" s="2"/>
      <c r="D842" s="2"/>
      <c r="E842" s="2"/>
      <c r="F842" s="2"/>
      <c r="G842" s="2"/>
      <c r="H842" s="2"/>
      <c r="I842" s="53"/>
    </row>
    <row r="843" spans="1:9" ht="18.75" x14ac:dyDescent="0.3">
      <c r="A843" s="51"/>
      <c r="B843" s="64"/>
      <c r="C843" s="2"/>
      <c r="D843" s="2"/>
      <c r="E843" s="2"/>
      <c r="F843" s="2"/>
      <c r="G843" s="2"/>
      <c r="H843" s="2"/>
      <c r="I843" s="53"/>
    </row>
    <row r="844" spans="1:9" ht="18.75" x14ac:dyDescent="0.3">
      <c r="A844" s="51"/>
      <c r="B844" s="64"/>
      <c r="C844" s="2"/>
      <c r="D844" s="2"/>
      <c r="E844" s="2"/>
      <c r="F844" s="2"/>
      <c r="G844" s="2"/>
      <c r="H844" s="2"/>
      <c r="I844" s="53"/>
    </row>
    <row r="845" spans="1:9" ht="18.75" x14ac:dyDescent="0.3">
      <c r="A845" s="51"/>
      <c r="B845" s="64"/>
      <c r="C845" s="2"/>
      <c r="D845" s="2"/>
      <c r="E845" s="2"/>
      <c r="F845" s="2"/>
      <c r="G845" s="2"/>
      <c r="H845" s="2"/>
      <c r="I845" s="53"/>
    </row>
    <row r="846" spans="1:9" ht="18.75" x14ac:dyDescent="0.3">
      <c r="A846" s="51"/>
      <c r="B846" s="64"/>
      <c r="C846" s="2"/>
      <c r="D846" s="2"/>
      <c r="E846" s="2"/>
      <c r="F846" s="2"/>
      <c r="G846" s="2"/>
      <c r="H846" s="2"/>
      <c r="I846" s="53"/>
    </row>
    <row r="847" spans="1:9" ht="18.75" x14ac:dyDescent="0.3">
      <c r="A847" s="51"/>
      <c r="B847" s="64"/>
      <c r="C847" s="2"/>
      <c r="D847" s="2"/>
      <c r="E847" s="2"/>
      <c r="F847" s="2"/>
      <c r="G847" s="2"/>
      <c r="H847" s="2"/>
      <c r="I847" s="53"/>
    </row>
    <row r="848" spans="1:9" ht="18.75" x14ac:dyDescent="0.3">
      <c r="A848" s="51"/>
      <c r="B848" s="64"/>
      <c r="C848" s="2"/>
      <c r="D848" s="2"/>
      <c r="E848" s="2"/>
      <c r="F848" s="2"/>
      <c r="G848" s="2"/>
      <c r="H848" s="2"/>
      <c r="I848" s="53"/>
    </row>
    <row r="849" spans="1:9" ht="18.75" x14ac:dyDescent="0.3">
      <c r="A849" s="51"/>
      <c r="B849" s="64"/>
      <c r="C849" s="2"/>
      <c r="D849" s="2"/>
      <c r="E849" s="2"/>
      <c r="F849" s="2"/>
      <c r="G849" s="2"/>
      <c r="H849" s="2"/>
      <c r="I849" s="53"/>
    </row>
    <row r="850" spans="1:9" ht="18.75" x14ac:dyDescent="0.3">
      <c r="A850" s="51"/>
      <c r="B850" s="64"/>
      <c r="C850" s="2"/>
      <c r="D850" s="2"/>
      <c r="E850" s="2"/>
      <c r="F850" s="2"/>
      <c r="G850" s="2"/>
      <c r="H850" s="2"/>
      <c r="I850" s="53"/>
    </row>
    <row r="851" spans="1:9" ht="18.75" x14ac:dyDescent="0.3">
      <c r="A851" s="51"/>
      <c r="B851" s="64"/>
      <c r="C851" s="2"/>
      <c r="D851" s="2"/>
      <c r="E851" s="2"/>
      <c r="F851" s="2"/>
      <c r="G851" s="2"/>
      <c r="H851" s="2"/>
      <c r="I851" s="53"/>
    </row>
    <row r="852" spans="1:9" ht="18.75" x14ac:dyDescent="0.3">
      <c r="A852" s="51"/>
      <c r="B852" s="64"/>
      <c r="C852" s="2"/>
      <c r="D852" s="2"/>
      <c r="E852" s="2"/>
      <c r="F852" s="2"/>
      <c r="G852" s="2"/>
      <c r="H852" s="2"/>
      <c r="I852" s="53"/>
    </row>
    <row r="853" spans="1:9" ht="18.75" x14ac:dyDescent="0.3">
      <c r="A853" s="51"/>
      <c r="B853" s="64"/>
      <c r="C853" s="2"/>
      <c r="D853" s="2"/>
      <c r="E853" s="2"/>
      <c r="F853" s="2"/>
      <c r="G853" s="2"/>
      <c r="H853" s="2"/>
      <c r="I853" s="53"/>
    </row>
    <row r="854" spans="1:9" ht="18.75" x14ac:dyDescent="0.3">
      <c r="A854" s="51"/>
      <c r="B854" s="64"/>
      <c r="C854" s="2"/>
      <c r="D854" s="2"/>
      <c r="E854" s="2"/>
      <c r="F854" s="2"/>
      <c r="G854" s="2"/>
      <c r="H854" s="2"/>
      <c r="I854" s="53"/>
    </row>
    <row r="855" spans="1:9" ht="18.75" x14ac:dyDescent="0.3">
      <c r="A855" s="51"/>
      <c r="B855" s="64"/>
      <c r="C855" s="2"/>
      <c r="D855" s="2"/>
      <c r="E855" s="2"/>
      <c r="F855" s="2"/>
      <c r="G855" s="2"/>
      <c r="H855" s="2"/>
      <c r="I855" s="53"/>
    </row>
    <row r="856" spans="1:9" ht="18.75" x14ac:dyDescent="0.3">
      <c r="A856" s="51"/>
      <c r="B856" s="64"/>
      <c r="C856" s="2"/>
      <c r="D856" s="2"/>
      <c r="E856" s="2"/>
      <c r="F856" s="2"/>
      <c r="G856" s="2"/>
      <c r="H856" s="2"/>
      <c r="I856" s="53"/>
    </row>
    <row r="857" spans="1:9" ht="18.75" x14ac:dyDescent="0.3">
      <c r="A857" s="51"/>
      <c r="B857" s="64"/>
      <c r="C857" s="2"/>
      <c r="D857" s="2"/>
      <c r="E857" s="2"/>
      <c r="F857" s="2"/>
      <c r="G857" s="2"/>
      <c r="H857" s="2"/>
      <c r="I857" s="53"/>
    </row>
    <row r="858" spans="1:9" ht="18.75" x14ac:dyDescent="0.3">
      <c r="A858" s="51"/>
      <c r="B858" s="64"/>
      <c r="C858" s="2"/>
      <c r="D858" s="2"/>
      <c r="E858" s="2"/>
      <c r="F858" s="2"/>
      <c r="G858" s="2"/>
      <c r="H858" s="2"/>
      <c r="I858" s="53"/>
    </row>
    <row r="859" spans="1:9" ht="18.75" x14ac:dyDescent="0.3">
      <c r="A859" s="51"/>
      <c r="B859" s="64"/>
      <c r="C859" s="2"/>
      <c r="D859" s="2"/>
      <c r="E859" s="2"/>
      <c r="F859" s="2"/>
      <c r="G859" s="2"/>
      <c r="H859" s="2"/>
      <c r="I859" s="53"/>
    </row>
    <row r="860" spans="1:9" ht="18.75" x14ac:dyDescent="0.3">
      <c r="A860" s="51"/>
      <c r="B860" s="64"/>
      <c r="C860" s="2"/>
      <c r="D860" s="2"/>
      <c r="E860" s="2"/>
      <c r="F860" s="2"/>
      <c r="G860" s="2"/>
      <c r="H860" s="2"/>
      <c r="I860" s="53"/>
    </row>
    <row r="861" spans="1:9" ht="18.75" x14ac:dyDescent="0.3">
      <c r="A861" s="51"/>
      <c r="B861" s="64"/>
      <c r="C861" s="2"/>
      <c r="D861" s="2"/>
      <c r="E861" s="2"/>
      <c r="F861" s="2"/>
      <c r="G861" s="2"/>
      <c r="H861" s="2"/>
      <c r="I861" s="53"/>
    </row>
    <row r="862" spans="1:9" ht="18.75" x14ac:dyDescent="0.3">
      <c r="A862" s="51"/>
      <c r="B862" s="64"/>
      <c r="C862" s="2"/>
      <c r="D862" s="2"/>
      <c r="E862" s="2"/>
      <c r="F862" s="2"/>
      <c r="G862" s="2"/>
      <c r="H862" s="2"/>
      <c r="I862" s="53"/>
    </row>
    <row r="863" spans="1:9" ht="18.75" x14ac:dyDescent="0.3">
      <c r="A863" s="51"/>
      <c r="B863" s="64"/>
      <c r="C863" s="2"/>
      <c r="D863" s="2"/>
      <c r="E863" s="2"/>
      <c r="F863" s="2"/>
      <c r="G863" s="2"/>
      <c r="H863" s="2"/>
      <c r="I863" s="53"/>
    </row>
    <row r="864" spans="1:9" ht="18.75" x14ac:dyDescent="0.3">
      <c r="A864" s="51"/>
      <c r="B864" s="64"/>
      <c r="C864" s="2"/>
      <c r="D864" s="2"/>
      <c r="E864" s="2"/>
      <c r="F864" s="2"/>
      <c r="G864" s="2"/>
      <c r="H864" s="2"/>
      <c r="I864" s="53"/>
    </row>
    <row r="865" spans="1:9" ht="18.75" x14ac:dyDescent="0.3">
      <c r="A865" s="51"/>
      <c r="B865" s="64"/>
      <c r="C865" s="2"/>
      <c r="D865" s="2"/>
      <c r="E865" s="2"/>
      <c r="F865" s="2"/>
      <c r="G865" s="2"/>
      <c r="H865" s="2"/>
      <c r="I865" s="53"/>
    </row>
    <row r="866" spans="1:9" ht="18.75" x14ac:dyDescent="0.3">
      <c r="A866" s="51"/>
      <c r="B866" s="64"/>
      <c r="C866" s="2"/>
      <c r="D866" s="2"/>
      <c r="E866" s="2"/>
      <c r="F866" s="2"/>
      <c r="G866" s="2"/>
      <c r="H866" s="2"/>
      <c r="I866" s="53"/>
    </row>
    <row r="867" spans="1:9" ht="18.75" x14ac:dyDescent="0.3">
      <c r="A867" s="51"/>
      <c r="B867" s="64"/>
      <c r="C867" s="2"/>
      <c r="D867" s="2"/>
      <c r="E867" s="2"/>
      <c r="F867" s="2"/>
      <c r="G867" s="2"/>
      <c r="H867" s="2"/>
      <c r="I867" s="53"/>
    </row>
    <row r="868" spans="1:9" ht="18.75" x14ac:dyDescent="0.3">
      <c r="A868" s="51"/>
      <c r="B868" s="64"/>
      <c r="C868" s="2"/>
      <c r="D868" s="2"/>
      <c r="E868" s="2"/>
      <c r="F868" s="2"/>
      <c r="G868" s="2"/>
      <c r="H868" s="2"/>
      <c r="I868" s="53"/>
    </row>
    <row r="869" spans="1:9" ht="18.75" x14ac:dyDescent="0.3">
      <c r="A869" s="51"/>
      <c r="B869" s="64"/>
      <c r="C869" s="2"/>
      <c r="D869" s="2"/>
      <c r="E869" s="2"/>
      <c r="F869" s="2"/>
      <c r="G869" s="2"/>
      <c r="H869" s="2"/>
      <c r="I869" s="53"/>
    </row>
    <row r="870" spans="1:9" ht="18.75" x14ac:dyDescent="0.3">
      <c r="A870" s="51"/>
      <c r="B870" s="64"/>
      <c r="C870" s="2"/>
      <c r="D870" s="2"/>
      <c r="E870" s="2"/>
      <c r="F870" s="2"/>
      <c r="G870" s="2"/>
      <c r="H870" s="2"/>
      <c r="I870" s="53"/>
    </row>
    <row r="871" spans="1:9" ht="18.75" x14ac:dyDescent="0.3">
      <c r="A871" s="51"/>
      <c r="B871" s="64"/>
      <c r="C871" s="2"/>
      <c r="D871" s="2"/>
      <c r="E871" s="2"/>
      <c r="F871" s="2"/>
      <c r="G871" s="2"/>
      <c r="H871" s="2"/>
      <c r="I871" s="53"/>
    </row>
    <row r="872" spans="1:9" ht="18.75" x14ac:dyDescent="0.3">
      <c r="A872" s="51"/>
      <c r="B872" s="64"/>
      <c r="C872" s="2"/>
      <c r="D872" s="2"/>
      <c r="E872" s="2"/>
      <c r="F872" s="2"/>
      <c r="G872" s="2"/>
      <c r="H872" s="2"/>
      <c r="I872" s="53"/>
    </row>
    <row r="873" spans="1:9" ht="18.75" x14ac:dyDescent="0.3">
      <c r="A873" s="51"/>
      <c r="B873" s="64"/>
      <c r="C873" s="2"/>
      <c r="D873" s="2"/>
      <c r="E873" s="2"/>
      <c r="F873" s="2"/>
      <c r="G873" s="2"/>
      <c r="H873" s="2"/>
      <c r="I873" s="53"/>
    </row>
    <row r="874" spans="1:9" ht="18.75" x14ac:dyDescent="0.3">
      <c r="A874" s="51"/>
      <c r="B874" s="64"/>
      <c r="C874" s="2"/>
      <c r="D874" s="2"/>
      <c r="E874" s="2"/>
      <c r="F874" s="2"/>
      <c r="G874" s="2"/>
      <c r="H874" s="2"/>
      <c r="I874" s="53"/>
    </row>
    <row r="875" spans="1:9" ht="18.75" x14ac:dyDescent="0.3">
      <c r="A875" s="51"/>
      <c r="B875" s="64"/>
      <c r="C875" s="2"/>
      <c r="D875" s="2"/>
      <c r="E875" s="2"/>
      <c r="F875" s="2"/>
      <c r="G875" s="2"/>
      <c r="H875" s="2"/>
      <c r="I875" s="53"/>
    </row>
    <row r="876" spans="1:9" ht="18.75" x14ac:dyDescent="0.3">
      <c r="A876" s="51"/>
      <c r="B876" s="64"/>
      <c r="C876" s="2"/>
      <c r="D876" s="2"/>
      <c r="E876" s="2"/>
      <c r="F876" s="2"/>
      <c r="G876" s="2"/>
      <c r="H876" s="2"/>
      <c r="I876" s="53"/>
    </row>
    <row r="877" spans="1:9" ht="18.75" x14ac:dyDescent="0.3">
      <c r="A877" s="51"/>
      <c r="B877" s="64"/>
      <c r="C877" s="2"/>
      <c r="D877" s="2"/>
      <c r="E877" s="2"/>
      <c r="F877" s="2"/>
      <c r="G877" s="2"/>
      <c r="H877" s="2"/>
      <c r="I877" s="53"/>
    </row>
    <row r="878" spans="1:9" ht="18.75" x14ac:dyDescent="0.3">
      <c r="A878" s="51"/>
      <c r="B878" s="64"/>
      <c r="C878" s="2"/>
      <c r="D878" s="2"/>
      <c r="E878" s="2"/>
      <c r="F878" s="2"/>
      <c r="G878" s="2"/>
      <c r="H878" s="2"/>
      <c r="I878" s="53"/>
    </row>
    <row r="879" spans="1:9" ht="18.75" x14ac:dyDescent="0.3">
      <c r="A879" s="51"/>
      <c r="B879" s="64"/>
      <c r="C879" s="2"/>
      <c r="D879" s="2"/>
      <c r="E879" s="2"/>
      <c r="F879" s="2"/>
      <c r="G879" s="2"/>
      <c r="H879" s="2"/>
      <c r="I879" s="53"/>
    </row>
    <row r="880" spans="1:9" ht="18.75" x14ac:dyDescent="0.3">
      <c r="A880" s="51"/>
      <c r="B880" s="64"/>
      <c r="C880" s="2"/>
      <c r="D880" s="2"/>
      <c r="E880" s="2"/>
      <c r="F880" s="2"/>
      <c r="G880" s="2"/>
      <c r="H880" s="2"/>
      <c r="I880" s="53"/>
    </row>
    <row r="881" spans="1:9" ht="18.75" x14ac:dyDescent="0.3">
      <c r="A881" s="51"/>
      <c r="B881" s="64"/>
      <c r="C881" s="2"/>
      <c r="D881" s="2"/>
      <c r="E881" s="2"/>
      <c r="F881" s="2"/>
      <c r="G881" s="2"/>
      <c r="H881" s="2"/>
      <c r="I881" s="53"/>
    </row>
    <row r="882" spans="1:9" ht="18.75" x14ac:dyDescent="0.3">
      <c r="A882" s="51"/>
      <c r="B882" s="64"/>
      <c r="C882" s="2"/>
      <c r="D882" s="2"/>
      <c r="E882" s="2"/>
      <c r="F882" s="2"/>
      <c r="G882" s="2"/>
      <c r="H882" s="2"/>
      <c r="I882" s="53"/>
    </row>
    <row r="883" spans="1:9" ht="18.75" x14ac:dyDescent="0.3">
      <c r="A883" s="51"/>
      <c r="B883" s="64"/>
      <c r="C883" s="2"/>
      <c r="D883" s="2"/>
      <c r="E883" s="2"/>
      <c r="F883" s="2"/>
      <c r="G883" s="2"/>
      <c r="H883" s="2"/>
      <c r="I883" s="53"/>
    </row>
    <row r="884" spans="1:9" ht="18.75" x14ac:dyDescent="0.3">
      <c r="A884" s="51"/>
      <c r="B884" s="64"/>
      <c r="C884" s="2"/>
      <c r="D884" s="2"/>
      <c r="E884" s="2"/>
      <c r="F884" s="2"/>
      <c r="G884" s="2"/>
      <c r="H884" s="2"/>
      <c r="I884" s="53"/>
    </row>
    <row r="885" spans="1:9" ht="18.75" x14ac:dyDescent="0.3">
      <c r="A885" s="51"/>
      <c r="B885" s="64"/>
      <c r="C885" s="2"/>
      <c r="D885" s="2"/>
      <c r="E885" s="2"/>
      <c r="F885" s="2"/>
      <c r="G885" s="2"/>
      <c r="H885" s="2"/>
      <c r="I885" s="53"/>
    </row>
    <row r="886" spans="1:9" ht="18.75" x14ac:dyDescent="0.3">
      <c r="A886" s="51"/>
      <c r="B886" s="64"/>
      <c r="C886" s="2"/>
      <c r="D886" s="2"/>
      <c r="E886" s="2"/>
      <c r="F886" s="2"/>
      <c r="G886" s="2"/>
      <c r="H886" s="2"/>
      <c r="I886" s="53"/>
    </row>
    <row r="887" spans="1:9" ht="18.75" x14ac:dyDescent="0.3">
      <c r="A887" s="51"/>
      <c r="B887" s="64"/>
      <c r="C887" s="2"/>
      <c r="D887" s="2"/>
      <c r="E887" s="2"/>
      <c r="F887" s="2"/>
      <c r="G887" s="2"/>
      <c r="H887" s="2"/>
      <c r="I887" s="53"/>
    </row>
    <row r="888" spans="1:9" ht="18.75" x14ac:dyDescent="0.3">
      <c r="A888" s="51"/>
      <c r="B888" s="64"/>
      <c r="C888" s="2"/>
      <c r="D888" s="2"/>
      <c r="E888" s="2"/>
      <c r="F888" s="2"/>
      <c r="G888" s="2"/>
      <c r="H888" s="2"/>
      <c r="I888" s="53"/>
    </row>
    <row r="889" spans="1:9" ht="18.75" x14ac:dyDescent="0.3">
      <c r="A889" s="51"/>
      <c r="B889" s="64"/>
      <c r="C889" s="2"/>
      <c r="D889" s="2"/>
      <c r="E889" s="2"/>
      <c r="F889" s="2"/>
      <c r="G889" s="2"/>
      <c r="H889" s="2"/>
      <c r="I889" s="53"/>
    </row>
    <row r="890" spans="1:9" ht="18.75" x14ac:dyDescent="0.3">
      <c r="A890" s="51"/>
      <c r="B890" s="64"/>
      <c r="C890" s="2"/>
      <c r="D890" s="2"/>
      <c r="E890" s="2"/>
      <c r="F890" s="2"/>
      <c r="G890" s="2"/>
      <c r="H890" s="2"/>
      <c r="I890" s="53"/>
    </row>
    <row r="891" spans="1:9" ht="18.75" x14ac:dyDescent="0.3">
      <c r="A891" s="51"/>
      <c r="B891" s="64"/>
      <c r="C891" s="2"/>
      <c r="D891" s="2"/>
      <c r="E891" s="2"/>
      <c r="F891" s="2"/>
      <c r="G891" s="2"/>
      <c r="H891" s="2"/>
      <c r="I891" s="53"/>
    </row>
    <row r="892" spans="1:9" ht="18.75" x14ac:dyDescent="0.3">
      <c r="A892" s="51"/>
      <c r="B892" s="64"/>
      <c r="C892" s="2"/>
      <c r="D892" s="2"/>
      <c r="E892" s="2"/>
      <c r="F892" s="2"/>
      <c r="G892" s="2"/>
      <c r="H892" s="2"/>
      <c r="I892" s="53"/>
    </row>
    <row r="893" spans="1:9" ht="18.75" x14ac:dyDescent="0.3">
      <c r="A893" s="51"/>
      <c r="B893" s="64"/>
      <c r="C893" s="2"/>
      <c r="D893" s="2"/>
      <c r="E893" s="2"/>
      <c r="F893" s="2"/>
      <c r="G893" s="2"/>
      <c r="H893" s="2"/>
      <c r="I893" s="53"/>
    </row>
    <row r="894" spans="1:9" ht="18.75" x14ac:dyDescent="0.3">
      <c r="A894" s="51"/>
      <c r="B894" s="64"/>
      <c r="C894" s="2"/>
      <c r="D894" s="2"/>
      <c r="E894" s="2"/>
      <c r="F894" s="2"/>
      <c r="G894" s="2"/>
      <c r="H894" s="2"/>
      <c r="I894" s="53"/>
    </row>
    <row r="895" spans="1:9" ht="18.75" x14ac:dyDescent="0.3">
      <c r="A895" s="51"/>
      <c r="B895" s="64"/>
      <c r="C895" s="2"/>
      <c r="D895" s="2"/>
      <c r="E895" s="2"/>
      <c r="F895" s="2"/>
      <c r="G895" s="2"/>
      <c r="H895" s="2"/>
      <c r="I895" s="53"/>
    </row>
    <row r="896" spans="1:9" ht="18.75" x14ac:dyDescent="0.3">
      <c r="A896" s="51"/>
      <c r="B896" s="64"/>
      <c r="C896" s="2"/>
      <c r="D896" s="2"/>
      <c r="E896" s="2"/>
      <c r="F896" s="2"/>
      <c r="G896" s="2"/>
      <c r="H896" s="2"/>
      <c r="I896" s="53"/>
    </row>
    <row r="897" spans="1:9" ht="18.75" x14ac:dyDescent="0.3">
      <c r="A897" s="51"/>
      <c r="B897" s="64"/>
      <c r="C897" s="2"/>
      <c r="D897" s="2"/>
      <c r="E897" s="2"/>
      <c r="F897" s="2"/>
      <c r="G897" s="2"/>
      <c r="H897" s="2"/>
      <c r="I897" s="53"/>
    </row>
    <row r="898" spans="1:9" ht="18.75" x14ac:dyDescent="0.3">
      <c r="A898" s="51"/>
      <c r="B898" s="64"/>
      <c r="C898" s="2"/>
      <c r="D898" s="2"/>
      <c r="E898" s="2"/>
      <c r="F898" s="2"/>
      <c r="G898" s="2"/>
      <c r="H898" s="2"/>
      <c r="I898" s="53"/>
    </row>
    <row r="899" spans="1:9" ht="18.75" x14ac:dyDescent="0.3">
      <c r="A899" s="51"/>
      <c r="B899" s="64"/>
      <c r="C899" s="2"/>
      <c r="D899" s="2"/>
      <c r="E899" s="2"/>
      <c r="F899" s="2"/>
      <c r="G899" s="2"/>
      <c r="H899" s="2"/>
      <c r="I899" s="53"/>
    </row>
    <row r="900" spans="1:9" ht="18.75" x14ac:dyDescent="0.3">
      <c r="A900" s="51"/>
      <c r="B900" s="64"/>
      <c r="C900" s="2"/>
      <c r="D900" s="2"/>
      <c r="E900" s="2"/>
      <c r="F900" s="2"/>
      <c r="G900" s="2"/>
      <c r="H900" s="2"/>
      <c r="I900" s="53"/>
    </row>
    <row r="901" spans="1:9" ht="18.75" x14ac:dyDescent="0.3">
      <c r="A901" s="51"/>
      <c r="B901" s="64"/>
      <c r="C901" s="2"/>
      <c r="D901" s="2"/>
      <c r="E901" s="2"/>
      <c r="F901" s="2"/>
      <c r="G901" s="2"/>
      <c r="H901" s="2"/>
      <c r="I901" s="53"/>
    </row>
    <row r="902" spans="1:9" ht="18.75" x14ac:dyDescent="0.3">
      <c r="A902" s="51"/>
      <c r="B902" s="64"/>
      <c r="C902" s="2"/>
      <c r="D902" s="2"/>
      <c r="E902" s="2"/>
      <c r="F902" s="2"/>
      <c r="G902" s="2"/>
      <c r="H902" s="2"/>
      <c r="I902" s="53"/>
    </row>
    <row r="903" spans="1:9" ht="18.75" x14ac:dyDescent="0.3">
      <c r="A903" s="51"/>
      <c r="B903" s="64"/>
      <c r="C903" s="2"/>
      <c r="D903" s="2"/>
      <c r="E903" s="2"/>
      <c r="F903" s="2"/>
      <c r="G903" s="2"/>
      <c r="H903" s="2"/>
      <c r="I903" s="53"/>
    </row>
    <row r="904" spans="1:9" ht="18.75" x14ac:dyDescent="0.3">
      <c r="A904" s="51"/>
      <c r="B904" s="64"/>
      <c r="C904" s="2"/>
      <c r="D904" s="2"/>
      <c r="E904" s="2"/>
      <c r="F904" s="2"/>
      <c r="G904" s="2"/>
      <c r="H904" s="2"/>
      <c r="I904" s="53"/>
    </row>
    <row r="905" spans="1:9" ht="18.75" x14ac:dyDescent="0.3">
      <c r="A905" s="51"/>
      <c r="B905" s="64"/>
      <c r="C905" s="2"/>
      <c r="D905" s="2"/>
      <c r="E905" s="2"/>
      <c r="F905" s="2"/>
      <c r="G905" s="2"/>
      <c r="H905" s="2"/>
      <c r="I905" s="53"/>
    </row>
    <row r="906" spans="1:9" ht="18.75" x14ac:dyDescent="0.3">
      <c r="A906" s="51"/>
      <c r="B906" s="64"/>
      <c r="C906" s="2"/>
      <c r="D906" s="2"/>
      <c r="E906" s="2"/>
      <c r="F906" s="2"/>
      <c r="G906" s="2"/>
      <c r="H906" s="2"/>
      <c r="I906" s="53"/>
    </row>
    <row r="907" spans="1:9" ht="18.75" x14ac:dyDescent="0.3">
      <c r="A907" s="51"/>
      <c r="B907" s="64"/>
      <c r="C907" s="2"/>
      <c r="D907" s="2"/>
      <c r="E907" s="2"/>
      <c r="F907" s="2"/>
      <c r="G907" s="2"/>
      <c r="H907" s="2"/>
      <c r="I907" s="53"/>
    </row>
    <row r="908" spans="1:9" ht="18.75" x14ac:dyDescent="0.3">
      <c r="A908" s="51"/>
      <c r="B908" s="64"/>
      <c r="C908" s="2"/>
      <c r="D908" s="2"/>
      <c r="E908" s="2"/>
      <c r="F908" s="2"/>
      <c r="G908" s="2"/>
      <c r="H908" s="2"/>
      <c r="I908" s="53"/>
    </row>
    <row r="909" spans="1:9" ht="18.75" x14ac:dyDescent="0.3">
      <c r="A909" s="51"/>
      <c r="B909" s="64"/>
      <c r="C909" s="2"/>
      <c r="D909" s="2"/>
      <c r="E909" s="2"/>
      <c r="F909" s="2"/>
      <c r="G909" s="2"/>
      <c r="H909" s="2"/>
      <c r="I909" s="53"/>
    </row>
    <row r="910" spans="1:9" ht="18.75" x14ac:dyDescent="0.3">
      <c r="A910" s="51"/>
      <c r="B910" s="64"/>
      <c r="C910" s="2"/>
      <c r="D910" s="2"/>
      <c r="E910" s="2"/>
      <c r="F910" s="2"/>
      <c r="G910" s="2"/>
      <c r="H910" s="2"/>
      <c r="I910" s="53"/>
    </row>
    <row r="911" spans="1:9" ht="18.75" x14ac:dyDescent="0.3">
      <c r="A911" s="51"/>
      <c r="B911" s="64"/>
      <c r="C911" s="2"/>
      <c r="D911" s="2"/>
      <c r="E911" s="2"/>
      <c r="F911" s="2"/>
      <c r="G911" s="2"/>
      <c r="H911" s="2"/>
      <c r="I911" s="53"/>
    </row>
    <row r="912" spans="1:9" ht="18.75" x14ac:dyDescent="0.3">
      <c r="A912" s="51"/>
      <c r="B912" s="64"/>
      <c r="C912" s="2"/>
      <c r="D912" s="2"/>
      <c r="E912" s="2"/>
      <c r="F912" s="2"/>
      <c r="G912" s="2"/>
      <c r="H912" s="2"/>
      <c r="I912" s="53"/>
    </row>
    <row r="913" spans="1:9" ht="18.75" x14ac:dyDescent="0.3">
      <c r="A913" s="51"/>
      <c r="B913" s="64"/>
      <c r="C913" s="2"/>
      <c r="D913" s="2"/>
      <c r="E913" s="2"/>
      <c r="F913" s="2"/>
      <c r="G913" s="2"/>
      <c r="H913" s="2"/>
      <c r="I913" s="53"/>
    </row>
    <row r="914" spans="1:9" ht="18.75" x14ac:dyDescent="0.3">
      <c r="A914" s="51"/>
      <c r="B914" s="64"/>
      <c r="C914" s="2"/>
      <c r="D914" s="2"/>
      <c r="E914" s="2"/>
      <c r="F914" s="2"/>
      <c r="G914" s="2"/>
      <c r="H914" s="2"/>
      <c r="I914" s="53"/>
    </row>
    <row r="915" spans="1:9" ht="18.75" x14ac:dyDescent="0.3">
      <c r="A915" s="51"/>
      <c r="B915" s="64"/>
      <c r="C915" s="2"/>
      <c r="D915" s="2"/>
      <c r="E915" s="2"/>
      <c r="F915" s="2"/>
      <c r="G915" s="2"/>
      <c r="H915" s="2"/>
      <c r="I915" s="53"/>
    </row>
    <row r="916" spans="1:9" ht="18.75" x14ac:dyDescent="0.3">
      <c r="A916" s="51"/>
      <c r="B916" s="64"/>
      <c r="C916" s="2"/>
      <c r="D916" s="2"/>
      <c r="E916" s="2"/>
      <c r="F916" s="2"/>
      <c r="G916" s="2"/>
      <c r="H916" s="2"/>
      <c r="I916" s="53"/>
    </row>
    <row r="917" spans="1:9" ht="18.75" x14ac:dyDescent="0.3">
      <c r="A917" s="51"/>
      <c r="B917" s="64"/>
      <c r="C917" s="2"/>
      <c r="D917" s="2"/>
      <c r="E917" s="2"/>
      <c r="F917" s="2"/>
      <c r="G917" s="2"/>
      <c r="H917" s="2"/>
      <c r="I917" s="53"/>
    </row>
    <row r="918" spans="1:9" ht="18.75" x14ac:dyDescent="0.3">
      <c r="A918" s="51"/>
      <c r="B918" s="64"/>
      <c r="C918" s="2"/>
      <c r="D918" s="2"/>
      <c r="E918" s="2"/>
      <c r="F918" s="2"/>
      <c r="G918" s="2"/>
      <c r="H918" s="2"/>
      <c r="I918" s="53"/>
    </row>
    <row r="919" spans="1:9" ht="18.75" x14ac:dyDescent="0.3">
      <c r="A919" s="51"/>
      <c r="B919" s="64"/>
      <c r="C919" s="2"/>
      <c r="D919" s="2"/>
      <c r="E919" s="2"/>
      <c r="F919" s="2"/>
      <c r="G919" s="2"/>
      <c r="H919" s="2"/>
      <c r="I919" s="53"/>
    </row>
    <row r="920" spans="1:9" ht="18.75" x14ac:dyDescent="0.3">
      <c r="A920" s="51"/>
      <c r="B920" s="64"/>
      <c r="C920" s="2"/>
      <c r="D920" s="2"/>
      <c r="E920" s="2"/>
      <c r="F920" s="2"/>
      <c r="G920" s="2"/>
      <c r="H920" s="2"/>
      <c r="I920" s="53"/>
    </row>
    <row r="921" spans="1:9" ht="18.75" x14ac:dyDescent="0.3">
      <c r="A921" s="51"/>
      <c r="B921" s="64"/>
      <c r="C921" s="2"/>
      <c r="D921" s="2"/>
      <c r="E921" s="2"/>
      <c r="F921" s="2"/>
      <c r="G921" s="2"/>
      <c r="H921" s="2"/>
      <c r="I921" s="53"/>
    </row>
    <row r="922" spans="1:9" ht="18.75" x14ac:dyDescent="0.3">
      <c r="A922" s="51"/>
      <c r="B922" s="64"/>
      <c r="C922" s="2"/>
      <c r="D922" s="2"/>
      <c r="E922" s="2"/>
      <c r="F922" s="2"/>
      <c r="G922" s="2"/>
      <c r="H922" s="2"/>
      <c r="I922" s="53"/>
    </row>
    <row r="923" spans="1:9" ht="18.75" x14ac:dyDescent="0.3">
      <c r="A923" s="51"/>
      <c r="B923" s="64"/>
      <c r="C923" s="2"/>
      <c r="D923" s="2"/>
      <c r="E923" s="2"/>
      <c r="F923" s="2"/>
      <c r="G923" s="2"/>
      <c r="H923" s="2"/>
      <c r="I923" s="53"/>
    </row>
    <row r="924" spans="1:9" ht="18.75" x14ac:dyDescent="0.3">
      <c r="A924" s="51"/>
      <c r="B924" s="64"/>
      <c r="C924" s="2"/>
      <c r="D924" s="2"/>
      <c r="E924" s="2"/>
      <c r="F924" s="2"/>
      <c r="G924" s="2"/>
      <c r="H924" s="2"/>
      <c r="I924" s="53"/>
    </row>
    <row r="925" spans="1:9" ht="18.75" x14ac:dyDescent="0.3">
      <c r="A925" s="51"/>
      <c r="B925" s="64"/>
      <c r="C925" s="2"/>
      <c r="D925" s="2"/>
      <c r="E925" s="2"/>
      <c r="F925" s="2"/>
      <c r="G925" s="2"/>
      <c r="H925" s="2"/>
      <c r="I925" s="53"/>
    </row>
    <row r="926" spans="1:9" ht="18.75" x14ac:dyDescent="0.3">
      <c r="A926" s="51"/>
      <c r="B926" s="64"/>
      <c r="C926" s="2"/>
      <c r="D926" s="2"/>
      <c r="E926" s="2"/>
      <c r="F926" s="2"/>
      <c r="G926" s="2"/>
      <c r="H926" s="2"/>
      <c r="I926" s="53"/>
    </row>
    <row r="927" spans="1:9" ht="18.75" x14ac:dyDescent="0.3">
      <c r="A927" s="51"/>
      <c r="B927" s="64"/>
      <c r="C927" s="2"/>
      <c r="D927" s="2"/>
      <c r="E927" s="2"/>
      <c r="F927" s="2"/>
      <c r="G927" s="2"/>
      <c r="H927" s="2"/>
      <c r="I927" s="53"/>
    </row>
    <row r="928" spans="1:9" ht="18.75" x14ac:dyDescent="0.3">
      <c r="A928" s="51"/>
      <c r="B928" s="64"/>
      <c r="C928" s="2"/>
      <c r="D928" s="2"/>
      <c r="E928" s="2"/>
      <c r="F928" s="2"/>
      <c r="G928" s="2"/>
      <c r="H928" s="2"/>
      <c r="I928" s="53"/>
    </row>
    <row r="929" spans="1:9" ht="18.75" x14ac:dyDescent="0.3">
      <c r="A929" s="51"/>
      <c r="B929" s="64"/>
      <c r="C929" s="2"/>
      <c r="D929" s="2"/>
      <c r="E929" s="2"/>
      <c r="F929" s="2"/>
      <c r="G929" s="2"/>
      <c r="H929" s="2"/>
      <c r="I929" s="53"/>
    </row>
    <row r="930" spans="1:9" ht="18.75" x14ac:dyDescent="0.3">
      <c r="A930" s="51"/>
      <c r="B930" s="64"/>
      <c r="C930" s="2"/>
      <c r="D930" s="2"/>
      <c r="E930" s="2"/>
      <c r="F930" s="2"/>
      <c r="G930" s="2"/>
      <c r="H930" s="2"/>
      <c r="I930" s="53"/>
    </row>
    <row r="931" spans="1:9" ht="18.75" x14ac:dyDescent="0.3">
      <c r="A931" s="51"/>
      <c r="B931" s="64"/>
      <c r="C931" s="2"/>
      <c r="D931" s="2"/>
      <c r="E931" s="2"/>
      <c r="F931" s="2"/>
      <c r="G931" s="2"/>
      <c r="H931" s="2"/>
      <c r="I931" s="53"/>
    </row>
    <row r="932" spans="1:9" ht="18.75" x14ac:dyDescent="0.3">
      <c r="A932" s="51"/>
      <c r="B932" s="64"/>
      <c r="C932" s="2"/>
      <c r="D932" s="2"/>
      <c r="E932" s="2"/>
      <c r="F932" s="2"/>
      <c r="G932" s="2"/>
      <c r="H932" s="2"/>
      <c r="I932" s="53"/>
    </row>
    <row r="933" spans="1:9" ht="18.75" x14ac:dyDescent="0.3">
      <c r="A933" s="51"/>
      <c r="B933" s="64"/>
      <c r="C933" s="2"/>
      <c r="D933" s="2"/>
      <c r="E933" s="2"/>
      <c r="F933" s="2"/>
      <c r="G933" s="2"/>
      <c r="H933" s="2"/>
      <c r="I933" s="53"/>
    </row>
    <row r="934" spans="1:9" ht="18.75" x14ac:dyDescent="0.3">
      <c r="A934" s="51"/>
      <c r="B934" s="64"/>
      <c r="C934" s="2"/>
      <c r="D934" s="2"/>
      <c r="E934" s="2"/>
      <c r="F934" s="2"/>
      <c r="G934" s="2"/>
      <c r="H934" s="2"/>
      <c r="I934" s="53"/>
    </row>
    <row r="935" spans="1:9" ht="18.75" x14ac:dyDescent="0.3">
      <c r="A935" s="51"/>
      <c r="B935" s="64"/>
      <c r="C935" s="2"/>
      <c r="D935" s="2"/>
      <c r="E935" s="2"/>
      <c r="F935" s="2"/>
      <c r="G935" s="2"/>
      <c r="H935" s="2"/>
      <c r="I935" s="53"/>
    </row>
    <row r="936" spans="1:9" ht="18.75" x14ac:dyDescent="0.3">
      <c r="A936" s="51"/>
      <c r="B936" s="64"/>
      <c r="C936" s="2"/>
      <c r="D936" s="2"/>
      <c r="E936" s="2"/>
      <c r="F936" s="2"/>
      <c r="G936" s="2"/>
      <c r="H936" s="2"/>
      <c r="I936" s="53"/>
    </row>
    <row r="937" spans="1:9" ht="18.75" x14ac:dyDescent="0.3">
      <c r="A937" s="51"/>
      <c r="B937" s="64"/>
      <c r="C937" s="2"/>
      <c r="D937" s="2"/>
      <c r="E937" s="2"/>
      <c r="F937" s="2"/>
      <c r="G937" s="2"/>
      <c r="H937" s="2"/>
      <c r="I937" s="53"/>
    </row>
    <row r="938" spans="1:9" ht="18.75" x14ac:dyDescent="0.3">
      <c r="A938" s="51"/>
      <c r="B938" s="64"/>
      <c r="C938" s="2"/>
      <c r="D938" s="2"/>
      <c r="E938" s="2"/>
      <c r="F938" s="2"/>
      <c r="G938" s="2"/>
      <c r="H938" s="2"/>
      <c r="I938" s="53"/>
    </row>
    <row r="939" spans="1:9" ht="18.75" x14ac:dyDescent="0.3">
      <c r="A939" s="51"/>
      <c r="B939" s="64"/>
      <c r="C939" s="2"/>
      <c r="D939" s="2"/>
      <c r="E939" s="2"/>
      <c r="F939" s="2"/>
      <c r="G939" s="2"/>
      <c r="H939" s="2"/>
      <c r="I939" s="53"/>
    </row>
    <row r="940" spans="1:9" ht="18.75" x14ac:dyDescent="0.3">
      <c r="A940" s="51"/>
      <c r="B940" s="64"/>
      <c r="C940" s="2"/>
      <c r="D940" s="2"/>
      <c r="E940" s="2"/>
      <c r="F940" s="2"/>
      <c r="G940" s="2"/>
      <c r="H940" s="2"/>
      <c r="I940" s="53"/>
    </row>
    <row r="941" spans="1:9" ht="18.75" x14ac:dyDescent="0.3">
      <c r="A941" s="51"/>
      <c r="B941" s="64"/>
      <c r="C941" s="2"/>
      <c r="D941" s="2"/>
      <c r="E941" s="2"/>
      <c r="F941" s="2"/>
      <c r="G941" s="2"/>
      <c r="H941" s="2"/>
      <c r="I941" s="53"/>
    </row>
    <row r="942" spans="1:9" ht="18.75" x14ac:dyDescent="0.3">
      <c r="A942" s="51"/>
      <c r="B942" s="64"/>
      <c r="C942" s="2"/>
      <c r="D942" s="2"/>
      <c r="E942" s="2"/>
      <c r="F942" s="2"/>
      <c r="G942" s="2"/>
      <c r="H942" s="2"/>
      <c r="I942" s="53"/>
    </row>
    <row r="943" spans="1:9" ht="18.75" x14ac:dyDescent="0.3">
      <c r="A943" s="51"/>
      <c r="B943" s="64"/>
      <c r="C943" s="2"/>
      <c r="D943" s="2"/>
      <c r="E943" s="2"/>
      <c r="F943" s="2"/>
      <c r="G943" s="2"/>
      <c r="H943" s="2"/>
      <c r="I943" s="53"/>
    </row>
    <row r="944" spans="1:9" ht="18.75" x14ac:dyDescent="0.3">
      <c r="A944" s="51"/>
      <c r="B944" s="64"/>
      <c r="C944" s="2"/>
      <c r="D944" s="2"/>
      <c r="E944" s="2"/>
      <c r="F944" s="2"/>
      <c r="G944" s="2"/>
      <c r="H944" s="2"/>
      <c r="I944" s="53"/>
    </row>
    <row r="945" spans="1:9" ht="18.75" x14ac:dyDescent="0.3">
      <c r="A945" s="51"/>
      <c r="B945" s="64"/>
      <c r="C945" s="2"/>
      <c r="D945" s="2"/>
      <c r="E945" s="2"/>
      <c r="F945" s="2"/>
      <c r="G945" s="2"/>
      <c r="H945" s="2"/>
      <c r="I945" s="53"/>
    </row>
    <row r="946" spans="1:9" ht="18.75" x14ac:dyDescent="0.3">
      <c r="A946" s="51"/>
      <c r="B946" s="64"/>
      <c r="C946" s="2"/>
      <c r="D946" s="2"/>
      <c r="E946" s="2"/>
      <c r="F946" s="2"/>
      <c r="G946" s="2"/>
      <c r="H946" s="2"/>
      <c r="I946" s="53"/>
    </row>
    <row r="947" spans="1:9" ht="18.75" x14ac:dyDescent="0.3">
      <c r="A947" s="51"/>
      <c r="B947" s="64"/>
      <c r="C947" s="2"/>
      <c r="D947" s="2"/>
      <c r="E947" s="2"/>
      <c r="F947" s="2"/>
      <c r="G947" s="2"/>
      <c r="H947" s="2"/>
      <c r="I947" s="53"/>
    </row>
    <row r="948" spans="1:9" ht="18.75" x14ac:dyDescent="0.3">
      <c r="A948" s="51"/>
      <c r="B948" s="64"/>
      <c r="C948" s="2"/>
      <c r="D948" s="2"/>
      <c r="E948" s="2"/>
      <c r="F948" s="2"/>
      <c r="G948" s="2"/>
      <c r="H948" s="2"/>
      <c r="I948" s="53"/>
    </row>
    <row r="949" spans="1:9" ht="18.75" x14ac:dyDescent="0.3">
      <c r="A949" s="51"/>
      <c r="B949" s="64"/>
      <c r="C949" s="2"/>
      <c r="D949" s="2"/>
      <c r="E949" s="2"/>
      <c r="F949" s="2"/>
      <c r="G949" s="2"/>
      <c r="H949" s="2"/>
      <c r="I949" s="53"/>
    </row>
    <row r="950" spans="1:9" ht="18.75" x14ac:dyDescent="0.3">
      <c r="A950" s="51"/>
      <c r="B950" s="64"/>
      <c r="C950" s="2"/>
      <c r="D950" s="2"/>
      <c r="E950" s="2"/>
      <c r="F950" s="2"/>
      <c r="G950" s="2"/>
      <c r="H950" s="2"/>
      <c r="I950" s="53"/>
    </row>
    <row r="951" spans="1:9" ht="18.75" x14ac:dyDescent="0.3">
      <c r="A951" s="51"/>
      <c r="B951" s="64"/>
      <c r="C951" s="2"/>
      <c r="D951" s="2"/>
      <c r="E951" s="2"/>
      <c r="F951" s="2"/>
      <c r="G951" s="2"/>
      <c r="H951" s="2"/>
      <c r="I951" s="53"/>
    </row>
    <row r="952" spans="1:9" ht="18.75" x14ac:dyDescent="0.3">
      <c r="A952" s="51"/>
      <c r="B952" s="64"/>
      <c r="C952" s="2"/>
      <c r="D952" s="2"/>
      <c r="E952" s="2"/>
      <c r="F952" s="2"/>
      <c r="G952" s="2"/>
      <c r="H952" s="2"/>
      <c r="I952" s="53"/>
    </row>
    <row r="953" spans="1:9" ht="18.75" x14ac:dyDescent="0.3">
      <c r="A953" s="51"/>
      <c r="B953" s="64"/>
      <c r="C953" s="2"/>
      <c r="D953" s="2"/>
      <c r="E953" s="2"/>
      <c r="F953" s="2"/>
      <c r="G953" s="2"/>
      <c r="H953" s="2"/>
      <c r="I953" s="53"/>
    </row>
    <row r="954" spans="1:9" ht="18.75" x14ac:dyDescent="0.3">
      <c r="A954" s="51"/>
      <c r="B954" s="64"/>
      <c r="C954" s="2"/>
      <c r="D954" s="2"/>
      <c r="E954" s="2"/>
      <c r="F954" s="2"/>
      <c r="G954" s="2"/>
      <c r="H954" s="2"/>
      <c r="I954" s="53"/>
    </row>
    <row r="955" spans="1:9" ht="18.75" x14ac:dyDescent="0.3">
      <c r="A955" s="51"/>
      <c r="B955" s="64"/>
      <c r="C955" s="2"/>
      <c r="D955" s="2"/>
      <c r="E955" s="2"/>
      <c r="F955" s="2"/>
      <c r="G955" s="2"/>
      <c r="H955" s="2"/>
      <c r="I955" s="53"/>
    </row>
    <row r="956" spans="1:9" ht="18.75" x14ac:dyDescent="0.3">
      <c r="A956" s="51"/>
      <c r="B956" s="64"/>
      <c r="C956" s="2"/>
      <c r="D956" s="2"/>
      <c r="E956" s="2"/>
      <c r="F956" s="2"/>
      <c r="G956" s="2"/>
      <c r="H956" s="2"/>
      <c r="I956" s="53"/>
    </row>
    <row r="957" spans="1:9" ht="18.75" x14ac:dyDescent="0.3">
      <c r="A957" s="51"/>
      <c r="B957" s="64"/>
      <c r="C957" s="2"/>
      <c r="D957" s="2"/>
      <c r="E957" s="2"/>
      <c r="F957" s="2"/>
      <c r="G957" s="2"/>
      <c r="H957" s="2"/>
      <c r="I957" s="53"/>
    </row>
    <row r="958" spans="1:9" ht="18.75" x14ac:dyDescent="0.3">
      <c r="A958" s="51"/>
      <c r="B958" s="64"/>
      <c r="C958" s="2"/>
      <c r="D958" s="2"/>
      <c r="E958" s="2"/>
      <c r="F958" s="2"/>
      <c r="G958" s="2"/>
      <c r="H958" s="2"/>
      <c r="I958" s="53"/>
    </row>
    <row r="959" spans="1:9" ht="18.75" x14ac:dyDescent="0.3">
      <c r="A959" s="51"/>
      <c r="B959" s="64"/>
      <c r="C959" s="2"/>
      <c r="D959" s="2"/>
      <c r="E959" s="2"/>
      <c r="F959" s="2"/>
      <c r="G959" s="2"/>
      <c r="H959" s="2"/>
      <c r="I959" s="53"/>
    </row>
    <row r="960" spans="1:9" ht="18.75" x14ac:dyDescent="0.3">
      <c r="A960" s="51"/>
      <c r="B960" s="64"/>
      <c r="C960" s="2"/>
      <c r="D960" s="2"/>
      <c r="E960" s="2"/>
      <c r="F960" s="2"/>
      <c r="G960" s="2"/>
      <c r="H960" s="2"/>
      <c r="I960" s="53"/>
    </row>
    <row r="961" spans="1:9" ht="18.75" x14ac:dyDescent="0.3">
      <c r="A961" s="51"/>
      <c r="B961" s="64"/>
      <c r="C961" s="2"/>
      <c r="D961" s="2"/>
      <c r="E961" s="2"/>
      <c r="F961" s="2"/>
      <c r="G961" s="2"/>
      <c r="H961" s="2"/>
      <c r="I961" s="53"/>
    </row>
    <row r="962" spans="1:9" ht="18.75" x14ac:dyDescent="0.3">
      <c r="A962" s="51"/>
      <c r="B962" s="64"/>
      <c r="C962" s="2"/>
      <c r="D962" s="2"/>
      <c r="E962" s="2"/>
      <c r="F962" s="2"/>
      <c r="G962" s="2"/>
      <c r="H962" s="2"/>
      <c r="I962" s="53"/>
    </row>
    <row r="963" spans="1:9" ht="18.75" x14ac:dyDescent="0.3">
      <c r="A963" s="51"/>
      <c r="B963" s="64"/>
      <c r="C963" s="2"/>
      <c r="D963" s="2"/>
      <c r="E963" s="2"/>
      <c r="F963" s="2"/>
      <c r="G963" s="2"/>
      <c r="H963" s="2"/>
      <c r="I963" s="53"/>
    </row>
    <row r="964" spans="1:9" ht="18.75" x14ac:dyDescent="0.3">
      <c r="A964" s="51"/>
      <c r="B964" s="64"/>
      <c r="C964" s="2"/>
      <c r="D964" s="2"/>
      <c r="E964" s="2"/>
      <c r="F964" s="2"/>
      <c r="G964" s="2"/>
      <c r="H964" s="2"/>
      <c r="I964" s="53"/>
    </row>
    <row r="965" spans="1:9" ht="18.75" x14ac:dyDescent="0.3">
      <c r="A965" s="51"/>
      <c r="B965" s="64"/>
      <c r="C965" s="2"/>
      <c r="D965" s="2"/>
      <c r="E965" s="2"/>
      <c r="F965" s="2"/>
      <c r="G965" s="2"/>
      <c r="H965" s="2"/>
      <c r="I965" s="53"/>
    </row>
    <row r="966" spans="1:9" ht="18.75" x14ac:dyDescent="0.3">
      <c r="A966" s="51"/>
      <c r="B966" s="64"/>
      <c r="C966" s="2"/>
      <c r="D966" s="2"/>
      <c r="E966" s="2"/>
      <c r="F966" s="2"/>
      <c r="G966" s="2"/>
      <c r="H966" s="2"/>
      <c r="I966" s="53"/>
    </row>
    <row r="967" spans="1:9" ht="18.75" x14ac:dyDescent="0.3">
      <c r="A967" s="51"/>
      <c r="B967" s="64"/>
      <c r="C967" s="2"/>
      <c r="D967" s="2"/>
      <c r="E967" s="2"/>
      <c r="F967" s="2"/>
      <c r="G967" s="2"/>
      <c r="H967" s="2"/>
      <c r="I967" s="53"/>
    </row>
    <row r="968" spans="1:9" ht="18.75" x14ac:dyDescent="0.3">
      <c r="A968" s="51"/>
      <c r="B968" s="64"/>
      <c r="C968" s="2"/>
      <c r="D968" s="2"/>
      <c r="E968" s="2"/>
      <c r="F968" s="2"/>
      <c r="G968" s="2"/>
      <c r="H968" s="2"/>
      <c r="I968" s="53"/>
    </row>
    <row r="969" spans="1:9" ht="18.75" x14ac:dyDescent="0.3">
      <c r="A969" s="51"/>
      <c r="B969" s="64"/>
      <c r="C969" s="2"/>
      <c r="D969" s="2"/>
      <c r="E969" s="2"/>
      <c r="F969" s="2"/>
      <c r="G969" s="2"/>
      <c r="H969" s="2"/>
      <c r="I969" s="53"/>
    </row>
    <row r="970" spans="1:9" ht="18.75" x14ac:dyDescent="0.3">
      <c r="A970" s="51"/>
      <c r="B970" s="64"/>
      <c r="C970" s="2"/>
      <c r="D970" s="2"/>
      <c r="E970" s="2"/>
      <c r="F970" s="2"/>
      <c r="G970" s="2"/>
      <c r="H970" s="2"/>
      <c r="I970" s="53"/>
    </row>
    <row r="971" spans="1:9" ht="18.75" x14ac:dyDescent="0.3">
      <c r="A971" s="51"/>
      <c r="B971" s="64"/>
      <c r="C971" s="2"/>
      <c r="D971" s="2"/>
      <c r="E971" s="2"/>
      <c r="F971" s="2"/>
      <c r="G971" s="2"/>
      <c r="H971" s="2"/>
      <c r="I971" s="53"/>
    </row>
    <row r="972" spans="1:9" ht="18.75" x14ac:dyDescent="0.3">
      <c r="A972" s="51"/>
      <c r="B972" s="64"/>
      <c r="C972" s="2"/>
      <c r="D972" s="2"/>
      <c r="E972" s="2"/>
      <c r="F972" s="2"/>
      <c r="G972" s="2"/>
      <c r="H972" s="2"/>
      <c r="I972" s="53"/>
    </row>
    <row r="973" spans="1:9" ht="18.75" x14ac:dyDescent="0.3">
      <c r="A973" s="51"/>
      <c r="B973" s="64"/>
      <c r="C973" s="2"/>
      <c r="D973" s="2"/>
      <c r="E973" s="2"/>
      <c r="F973" s="2"/>
      <c r="G973" s="2"/>
      <c r="H973" s="2"/>
      <c r="I973" s="53"/>
    </row>
    <row r="974" spans="1:9" ht="18.75" x14ac:dyDescent="0.3">
      <c r="A974" s="51"/>
      <c r="B974" s="64"/>
      <c r="C974" s="2"/>
      <c r="D974" s="2"/>
      <c r="E974" s="2"/>
      <c r="F974" s="2"/>
      <c r="G974" s="2"/>
      <c r="H974" s="2"/>
      <c r="I974" s="53"/>
    </row>
    <row r="975" spans="1:9" ht="18.75" x14ac:dyDescent="0.3">
      <c r="A975" s="51"/>
      <c r="B975" s="64"/>
      <c r="C975" s="2"/>
      <c r="D975" s="2"/>
      <c r="E975" s="2"/>
      <c r="F975" s="2"/>
      <c r="G975" s="2"/>
      <c r="H975" s="2"/>
      <c r="I975" s="53"/>
    </row>
    <row r="976" spans="1:9" ht="18.75" x14ac:dyDescent="0.3">
      <c r="A976" s="51"/>
      <c r="B976" s="64"/>
      <c r="C976" s="2"/>
      <c r="D976" s="2"/>
      <c r="E976" s="2"/>
      <c r="F976" s="2"/>
      <c r="G976" s="2"/>
      <c r="H976" s="2"/>
      <c r="I976" s="53"/>
    </row>
    <row r="977" spans="1:9" ht="18.75" x14ac:dyDescent="0.3">
      <c r="A977" s="51"/>
      <c r="B977" s="64"/>
      <c r="C977" s="2"/>
      <c r="D977" s="2"/>
      <c r="E977" s="2"/>
      <c r="F977" s="2"/>
      <c r="G977" s="2"/>
      <c r="H977" s="2"/>
      <c r="I977" s="53"/>
    </row>
    <row r="978" spans="1:9" ht="18.75" x14ac:dyDescent="0.3">
      <c r="A978" s="51"/>
      <c r="B978" s="64"/>
      <c r="C978" s="2"/>
      <c r="D978" s="2"/>
      <c r="E978" s="2"/>
      <c r="F978" s="2"/>
      <c r="G978" s="2"/>
      <c r="H978" s="2"/>
      <c r="I978" s="53"/>
    </row>
    <row r="979" spans="1:9" ht="18.75" x14ac:dyDescent="0.3">
      <c r="A979" s="51"/>
      <c r="B979" s="64"/>
      <c r="C979" s="2"/>
      <c r="D979" s="2"/>
      <c r="E979" s="2"/>
      <c r="F979" s="2"/>
      <c r="G979" s="2"/>
      <c r="H979" s="2"/>
      <c r="I979" s="53"/>
    </row>
    <row r="980" spans="1:9" ht="18.75" x14ac:dyDescent="0.3">
      <c r="A980" s="51"/>
      <c r="B980" s="64"/>
      <c r="C980" s="2"/>
      <c r="D980" s="2"/>
      <c r="E980" s="2"/>
      <c r="F980" s="2"/>
      <c r="G980" s="2"/>
      <c r="H980" s="2"/>
      <c r="I980" s="53"/>
    </row>
    <row r="981" spans="1:9" ht="18.75" x14ac:dyDescent="0.3">
      <c r="A981" s="51"/>
      <c r="B981" s="64"/>
      <c r="C981" s="2"/>
      <c r="D981" s="2"/>
      <c r="E981" s="2"/>
      <c r="F981" s="2"/>
      <c r="G981" s="2"/>
      <c r="H981" s="2"/>
      <c r="I981" s="53"/>
    </row>
    <row r="982" spans="1:9" ht="18.75" x14ac:dyDescent="0.3">
      <c r="A982" s="51"/>
      <c r="B982" s="64"/>
      <c r="C982" s="2"/>
      <c r="D982" s="2"/>
      <c r="E982" s="2"/>
      <c r="F982" s="2"/>
      <c r="G982" s="2"/>
      <c r="H982" s="2"/>
      <c r="I982" s="53"/>
    </row>
    <row r="983" spans="1:9" ht="18.75" x14ac:dyDescent="0.3">
      <c r="A983" s="51"/>
      <c r="B983" s="64"/>
      <c r="C983" s="2"/>
      <c r="D983" s="2"/>
      <c r="E983" s="2"/>
      <c r="F983" s="2"/>
      <c r="G983" s="2"/>
      <c r="H983" s="2"/>
      <c r="I983" s="53"/>
    </row>
    <row r="984" spans="1:9" ht="18.75" x14ac:dyDescent="0.3">
      <c r="A984" s="51"/>
      <c r="B984" s="64"/>
      <c r="C984" s="2"/>
      <c r="D984" s="2"/>
      <c r="E984" s="2"/>
      <c r="F984" s="2"/>
      <c r="G984" s="2"/>
      <c r="H984" s="2"/>
      <c r="I984" s="53"/>
    </row>
    <row r="985" spans="1:9" ht="18.75" x14ac:dyDescent="0.3">
      <c r="A985" s="51"/>
      <c r="B985" s="64"/>
      <c r="C985" s="2"/>
      <c r="D985" s="2"/>
      <c r="E985" s="2"/>
      <c r="F985" s="2"/>
      <c r="G985" s="2"/>
      <c r="H985" s="2"/>
      <c r="I985" s="53"/>
    </row>
    <row r="986" spans="1:9" ht="18.75" x14ac:dyDescent="0.3">
      <c r="A986" s="51"/>
      <c r="B986" s="64"/>
      <c r="C986" s="2"/>
      <c r="D986" s="2"/>
      <c r="E986" s="2"/>
      <c r="F986" s="2"/>
      <c r="G986" s="2"/>
      <c r="H986" s="2"/>
      <c r="I986" s="53"/>
    </row>
    <row r="987" spans="1:9" ht="18.75" x14ac:dyDescent="0.3">
      <c r="A987" s="51"/>
      <c r="B987" s="64"/>
      <c r="C987" s="2"/>
      <c r="D987" s="2"/>
      <c r="E987" s="2"/>
      <c r="F987" s="2"/>
      <c r="G987" s="2"/>
      <c r="H987" s="2"/>
      <c r="I987" s="53"/>
    </row>
    <row r="988" spans="1:9" ht="18.75" x14ac:dyDescent="0.3">
      <c r="A988" s="51"/>
      <c r="B988" s="64"/>
      <c r="C988" s="2"/>
      <c r="D988" s="2"/>
      <c r="E988" s="2"/>
      <c r="F988" s="2"/>
      <c r="G988" s="2"/>
      <c r="H988" s="2"/>
      <c r="I988" s="53"/>
    </row>
    <row r="989" spans="1:9" ht="18.75" x14ac:dyDescent="0.3">
      <c r="A989" s="51"/>
      <c r="B989" s="64"/>
      <c r="C989" s="2"/>
      <c r="D989" s="2"/>
      <c r="E989" s="2"/>
      <c r="F989" s="2"/>
      <c r="G989" s="2"/>
      <c r="H989" s="2"/>
      <c r="I989" s="53"/>
    </row>
    <row r="990" spans="1:9" ht="18.75" x14ac:dyDescent="0.3">
      <c r="A990" s="51"/>
      <c r="B990" s="64"/>
      <c r="C990" s="2"/>
      <c r="D990" s="2"/>
      <c r="E990" s="2"/>
      <c r="F990" s="2"/>
      <c r="G990" s="2"/>
      <c r="H990" s="2"/>
      <c r="I990" s="53"/>
    </row>
    <row r="991" spans="1:9" ht="18.75" x14ac:dyDescent="0.3">
      <c r="A991" s="51"/>
      <c r="B991" s="64"/>
      <c r="C991" s="2"/>
      <c r="D991" s="2"/>
      <c r="E991" s="2"/>
      <c r="F991" s="2"/>
      <c r="G991" s="2"/>
      <c r="H991" s="2"/>
      <c r="I991" s="53"/>
    </row>
    <row r="992" spans="1:9" ht="18.75" x14ac:dyDescent="0.3">
      <c r="A992" s="51"/>
      <c r="B992" s="64"/>
      <c r="C992" s="2"/>
      <c r="D992" s="2"/>
      <c r="E992" s="2"/>
      <c r="F992" s="2"/>
      <c r="G992" s="2"/>
      <c r="H992" s="2"/>
      <c r="I992" s="53"/>
    </row>
    <row r="993" spans="1:9" ht="18.75" x14ac:dyDescent="0.3">
      <c r="A993" s="51"/>
      <c r="B993" s="64"/>
      <c r="C993" s="2"/>
      <c r="D993" s="2"/>
      <c r="E993" s="2"/>
      <c r="F993" s="2"/>
      <c r="G993" s="2"/>
      <c r="H993" s="2"/>
      <c r="I993" s="53"/>
    </row>
    <row r="994" spans="1:9" ht="18.75" x14ac:dyDescent="0.3">
      <c r="A994" s="51"/>
      <c r="B994" s="64"/>
      <c r="C994" s="2"/>
      <c r="D994" s="2"/>
      <c r="E994" s="2"/>
      <c r="F994" s="2"/>
      <c r="G994" s="2"/>
      <c r="H994" s="2"/>
      <c r="I994" s="53"/>
    </row>
    <row r="995" spans="1:9" ht="18.75" x14ac:dyDescent="0.3">
      <c r="A995" s="51"/>
      <c r="B995" s="64"/>
      <c r="C995" s="2"/>
      <c r="D995" s="2"/>
      <c r="E995" s="2"/>
      <c r="F995" s="2"/>
      <c r="G995" s="2"/>
      <c r="H995" s="2"/>
      <c r="I995" s="53"/>
    </row>
    <row r="996" spans="1:9" ht="18.75" x14ac:dyDescent="0.3">
      <c r="A996" s="51"/>
      <c r="B996" s="64"/>
      <c r="C996" s="2"/>
      <c r="D996" s="2"/>
      <c r="E996" s="2"/>
      <c r="F996" s="2"/>
      <c r="G996" s="2"/>
      <c r="H996" s="2"/>
      <c r="I996" s="53"/>
    </row>
    <row r="997" spans="1:9" ht="18.75" x14ac:dyDescent="0.3">
      <c r="A997" s="51"/>
      <c r="B997" s="64"/>
      <c r="C997" s="2"/>
      <c r="D997" s="2"/>
      <c r="E997" s="2"/>
      <c r="F997" s="2"/>
      <c r="G997" s="2"/>
      <c r="H997" s="2"/>
      <c r="I997" s="53"/>
    </row>
    <row r="998" spans="1:9" ht="18.75" x14ac:dyDescent="0.3">
      <c r="A998" s="51"/>
      <c r="B998" s="64"/>
      <c r="C998" s="2"/>
      <c r="D998" s="2"/>
      <c r="E998" s="2"/>
      <c r="F998" s="2"/>
      <c r="G998" s="2"/>
      <c r="H998" s="2"/>
      <c r="I998" s="53"/>
    </row>
    <row r="999" spans="1:9" ht="18.75" x14ac:dyDescent="0.3">
      <c r="A999" s="51"/>
      <c r="B999" s="64"/>
      <c r="C999" s="2"/>
      <c r="D999" s="2"/>
      <c r="E999" s="2"/>
      <c r="F999" s="2"/>
      <c r="G999" s="2"/>
      <c r="H999" s="2"/>
      <c r="I999" s="53"/>
    </row>
    <row r="1000" spans="1:9" ht="18.75" x14ac:dyDescent="0.3">
      <c r="A1000" s="51"/>
      <c r="B1000" s="64"/>
      <c r="C1000" s="2"/>
      <c r="D1000" s="2"/>
      <c r="E1000" s="2"/>
      <c r="F1000" s="2"/>
      <c r="G1000" s="2"/>
      <c r="H1000" s="2"/>
      <c r="I1000" s="53"/>
    </row>
    <row r="1001" spans="1:9" ht="18.75" x14ac:dyDescent="0.3">
      <c r="A1001" s="51"/>
      <c r="B1001" s="64"/>
      <c r="C1001" s="2"/>
      <c r="D1001" s="2"/>
      <c r="E1001" s="2"/>
      <c r="F1001" s="2"/>
      <c r="G1001" s="2"/>
      <c r="H1001" s="2"/>
      <c r="I1001" s="53"/>
    </row>
    <row r="1002" spans="1:9" ht="18.75" x14ac:dyDescent="0.3">
      <c r="A1002" s="51"/>
      <c r="B1002" s="64"/>
      <c r="C1002" s="2"/>
      <c r="D1002" s="2"/>
      <c r="E1002" s="2"/>
      <c r="F1002" s="2"/>
      <c r="G1002" s="2"/>
      <c r="H1002" s="2"/>
      <c r="I1002" s="53"/>
    </row>
    <row r="1003" spans="1:9" ht="18.75" x14ac:dyDescent="0.3">
      <c r="A1003" s="51"/>
      <c r="B1003" s="64"/>
      <c r="C1003" s="2"/>
      <c r="D1003" s="2"/>
      <c r="E1003" s="2"/>
      <c r="F1003" s="2"/>
      <c r="G1003" s="2"/>
      <c r="H1003" s="2"/>
      <c r="I1003" s="53"/>
    </row>
    <row r="1004" spans="1:9" ht="18.75" x14ac:dyDescent="0.3">
      <c r="A1004" s="51"/>
      <c r="B1004" s="64"/>
      <c r="C1004" s="2"/>
      <c r="D1004" s="2"/>
      <c r="E1004" s="2"/>
      <c r="F1004" s="2"/>
      <c r="G1004" s="2"/>
      <c r="H1004" s="2"/>
      <c r="I1004" s="53"/>
    </row>
    <row r="1005" spans="1:9" ht="18.75" x14ac:dyDescent="0.3">
      <c r="A1005" s="51"/>
      <c r="B1005" s="64"/>
      <c r="C1005" s="2"/>
      <c r="D1005" s="2"/>
      <c r="E1005" s="2"/>
      <c r="F1005" s="2"/>
      <c r="G1005" s="2"/>
      <c r="H1005" s="2"/>
      <c r="I1005" s="53"/>
    </row>
    <row r="1006" spans="1:9" ht="18.75" x14ac:dyDescent="0.3">
      <c r="A1006" s="51"/>
      <c r="B1006" s="64"/>
      <c r="C1006" s="2"/>
      <c r="D1006" s="2"/>
      <c r="E1006" s="2"/>
      <c r="F1006" s="2"/>
      <c r="G1006" s="2"/>
      <c r="H1006" s="2"/>
      <c r="I1006" s="53"/>
    </row>
    <row r="1007" spans="1:9" ht="18.75" x14ac:dyDescent="0.3">
      <c r="A1007" s="51"/>
      <c r="B1007" s="64"/>
      <c r="C1007" s="2"/>
      <c r="D1007" s="2"/>
      <c r="E1007" s="2"/>
      <c r="F1007" s="2"/>
      <c r="G1007" s="2"/>
      <c r="H1007" s="2"/>
      <c r="I1007" s="53"/>
    </row>
    <row r="1008" spans="1:9" ht="19.5" thickBot="1" x14ac:dyDescent="0.35">
      <c r="A1008" s="52"/>
      <c r="B1008" s="65"/>
      <c r="C1008" s="42"/>
      <c r="D1008" s="42"/>
      <c r="E1008" s="42"/>
      <c r="F1008" s="42"/>
      <c r="G1008" s="42"/>
      <c r="H1008" s="42"/>
      <c r="I1008" s="54"/>
    </row>
    <row r="1009" spans="2:2" ht="15.75" thickTop="1" x14ac:dyDescent="0.25">
      <c r="B1009" s="1"/>
    </row>
    <row r="1010" spans="2:2" x14ac:dyDescent="0.25">
      <c r="B1010" s="1"/>
    </row>
    <row r="1011" spans="2:2" x14ac:dyDescent="0.25">
      <c r="B1011" s="1"/>
    </row>
    <row r="1012" spans="2:2" x14ac:dyDescent="0.25">
      <c r="B1012" s="1"/>
    </row>
    <row r="1013" spans="2:2" x14ac:dyDescent="0.25">
      <c r="B1013" s="1"/>
    </row>
    <row r="1014" spans="2:2" x14ac:dyDescent="0.25">
      <c r="B1014" s="1"/>
    </row>
    <row r="1015" spans="2:2" x14ac:dyDescent="0.25">
      <c r="B1015" s="1"/>
    </row>
    <row r="1016" spans="2:2" x14ac:dyDescent="0.25">
      <c r="B1016" s="1"/>
    </row>
    <row r="1017" spans="2:2" x14ac:dyDescent="0.25">
      <c r="B1017" s="1"/>
    </row>
    <row r="1018" spans="2:2" x14ac:dyDescent="0.25">
      <c r="B1018" s="1"/>
    </row>
    <row r="1019" spans="2:2" x14ac:dyDescent="0.25">
      <c r="B1019" s="1"/>
    </row>
    <row r="1020" spans="2:2" x14ac:dyDescent="0.25">
      <c r="B1020" s="1"/>
    </row>
    <row r="1021" spans="2:2" x14ac:dyDescent="0.25">
      <c r="B1021" s="1"/>
    </row>
    <row r="1022" spans="2:2" x14ac:dyDescent="0.25">
      <c r="B1022" s="1"/>
    </row>
    <row r="1023" spans="2:2" x14ac:dyDescent="0.25">
      <c r="B1023" s="1"/>
    </row>
    <row r="1024" spans="2:2" x14ac:dyDescent="0.25">
      <c r="B1024" s="1"/>
    </row>
    <row r="1025" spans="2:2" x14ac:dyDescent="0.25">
      <c r="B1025" s="1"/>
    </row>
    <row r="1026" spans="2:2" x14ac:dyDescent="0.25">
      <c r="B1026" s="1"/>
    </row>
    <row r="1027" spans="2:2" x14ac:dyDescent="0.25">
      <c r="B1027" s="1"/>
    </row>
    <row r="1028" spans="2:2" x14ac:dyDescent="0.25">
      <c r="B1028" s="1"/>
    </row>
    <row r="1029" spans="2:2" x14ac:dyDescent="0.25">
      <c r="B1029" s="1"/>
    </row>
    <row r="1030" spans="2:2" x14ac:dyDescent="0.25">
      <c r="B1030" s="1"/>
    </row>
    <row r="1031" spans="2:2" x14ac:dyDescent="0.25">
      <c r="B1031" s="1"/>
    </row>
    <row r="1032" spans="2:2" x14ac:dyDescent="0.25">
      <c r="B1032" s="1"/>
    </row>
    <row r="1033" spans="2:2" x14ac:dyDescent="0.25">
      <c r="B1033" s="1"/>
    </row>
    <row r="1034" spans="2:2" x14ac:dyDescent="0.25">
      <c r="B1034" s="1"/>
    </row>
    <row r="1035" spans="2:2" x14ac:dyDescent="0.25">
      <c r="B1035" s="1"/>
    </row>
    <row r="1036" spans="2:2" x14ac:dyDescent="0.25">
      <c r="B1036" s="1"/>
    </row>
    <row r="1037" spans="2:2" x14ac:dyDescent="0.25">
      <c r="B1037" s="1"/>
    </row>
    <row r="1038" spans="2:2" x14ac:dyDescent="0.25">
      <c r="B1038" s="1"/>
    </row>
    <row r="1039" spans="2:2" x14ac:dyDescent="0.25">
      <c r="B1039" s="1"/>
    </row>
    <row r="1040" spans="2:2" x14ac:dyDescent="0.25">
      <c r="B1040" s="1"/>
    </row>
    <row r="1041" spans="2:2" x14ac:dyDescent="0.25">
      <c r="B1041" s="1"/>
    </row>
    <row r="1042" spans="2:2" x14ac:dyDescent="0.25">
      <c r="B1042" s="1"/>
    </row>
    <row r="1043" spans="2:2" x14ac:dyDescent="0.25">
      <c r="B1043" s="1"/>
    </row>
    <row r="1044" spans="2:2" x14ac:dyDescent="0.25">
      <c r="B1044" s="1"/>
    </row>
    <row r="1045" spans="2:2" x14ac:dyDescent="0.25">
      <c r="B1045" s="1"/>
    </row>
    <row r="1046" spans="2:2" x14ac:dyDescent="0.25">
      <c r="B1046" s="1"/>
    </row>
    <row r="1047" spans="2:2" x14ac:dyDescent="0.25">
      <c r="B1047" s="1"/>
    </row>
    <row r="1048" spans="2:2" x14ac:dyDescent="0.25">
      <c r="B1048" s="1"/>
    </row>
    <row r="1049" spans="2:2" x14ac:dyDescent="0.25">
      <c r="B1049" s="1"/>
    </row>
    <row r="1050" spans="2:2" x14ac:dyDescent="0.25">
      <c r="B1050" s="1"/>
    </row>
    <row r="1051" spans="2:2" x14ac:dyDescent="0.25">
      <c r="B1051" s="1"/>
    </row>
    <row r="1052" spans="2:2" x14ac:dyDescent="0.25">
      <c r="B1052" s="1"/>
    </row>
    <row r="1053" spans="2:2" x14ac:dyDescent="0.25">
      <c r="B1053" s="1"/>
    </row>
    <row r="1054" spans="2:2" x14ac:dyDescent="0.25">
      <c r="B1054" s="1"/>
    </row>
    <row r="1055" spans="2:2" x14ac:dyDescent="0.25">
      <c r="B1055" s="1"/>
    </row>
    <row r="1056" spans="2:2" x14ac:dyDescent="0.25">
      <c r="B1056" s="1"/>
    </row>
    <row r="1057" spans="2:2" x14ac:dyDescent="0.25">
      <c r="B1057" s="1"/>
    </row>
    <row r="1058" spans="2:2" x14ac:dyDescent="0.25">
      <c r="B1058" s="1"/>
    </row>
    <row r="1059" spans="2:2" x14ac:dyDescent="0.25">
      <c r="B1059" s="1"/>
    </row>
    <row r="1060" spans="2:2" x14ac:dyDescent="0.25">
      <c r="B1060" s="1"/>
    </row>
    <row r="1061" spans="2:2" x14ac:dyDescent="0.25">
      <c r="B1061" s="1"/>
    </row>
    <row r="1062" spans="2:2" x14ac:dyDescent="0.25">
      <c r="B1062" s="1"/>
    </row>
    <row r="1063" spans="2:2" x14ac:dyDescent="0.25">
      <c r="B1063" s="1"/>
    </row>
    <row r="1064" spans="2:2" x14ac:dyDescent="0.25">
      <c r="B1064" s="1"/>
    </row>
    <row r="1065" spans="2:2" x14ac:dyDescent="0.25">
      <c r="B1065" s="1"/>
    </row>
    <row r="1066" spans="2:2" x14ac:dyDescent="0.25">
      <c r="B1066" s="1"/>
    </row>
    <row r="1067" spans="2:2" x14ac:dyDescent="0.25">
      <c r="B1067" s="1"/>
    </row>
    <row r="1068" spans="2:2" x14ac:dyDescent="0.25">
      <c r="B1068" s="1"/>
    </row>
    <row r="1069" spans="2:2" x14ac:dyDescent="0.25">
      <c r="B1069" s="1"/>
    </row>
    <row r="1070" spans="2:2" x14ac:dyDescent="0.25">
      <c r="B1070" s="1"/>
    </row>
    <row r="1071" spans="2:2" x14ac:dyDescent="0.25">
      <c r="B1071" s="1"/>
    </row>
    <row r="1072" spans="2:2" x14ac:dyDescent="0.25">
      <c r="B1072" s="1"/>
    </row>
    <row r="1073" spans="2:2" x14ac:dyDescent="0.25">
      <c r="B1073" s="1"/>
    </row>
    <row r="1074" spans="2:2" x14ac:dyDescent="0.25">
      <c r="B1074" s="1"/>
    </row>
    <row r="1075" spans="2:2" x14ac:dyDescent="0.25">
      <c r="B1075" s="1"/>
    </row>
    <row r="1076" spans="2:2" x14ac:dyDescent="0.25">
      <c r="B1076" s="1"/>
    </row>
    <row r="1077" spans="2:2" x14ac:dyDescent="0.25">
      <c r="B1077" s="1"/>
    </row>
    <row r="1078" spans="2:2" x14ac:dyDescent="0.25">
      <c r="B1078" s="1"/>
    </row>
    <row r="1079" spans="2:2" x14ac:dyDescent="0.25">
      <c r="B1079" s="1"/>
    </row>
    <row r="1080" spans="2:2" x14ac:dyDescent="0.25">
      <c r="B1080" s="1"/>
    </row>
    <row r="1081" spans="2:2" x14ac:dyDescent="0.25">
      <c r="B1081" s="1"/>
    </row>
    <row r="1082" spans="2:2" x14ac:dyDescent="0.25">
      <c r="B1082" s="1"/>
    </row>
    <row r="1083" spans="2:2" x14ac:dyDescent="0.25">
      <c r="B1083" s="1"/>
    </row>
    <row r="1084" spans="2:2" x14ac:dyDescent="0.25">
      <c r="B1084" s="1"/>
    </row>
    <row r="1085" spans="2:2" x14ac:dyDescent="0.25">
      <c r="B1085" s="1"/>
    </row>
    <row r="1086" spans="2:2" x14ac:dyDescent="0.25">
      <c r="B1086" s="1"/>
    </row>
    <row r="1087" spans="2:2" x14ac:dyDescent="0.25">
      <c r="B1087" s="1"/>
    </row>
    <row r="1088" spans="2:2" x14ac:dyDescent="0.25">
      <c r="B1088" s="1"/>
    </row>
    <row r="1089" spans="2:2" x14ac:dyDescent="0.25">
      <c r="B1089" s="1"/>
    </row>
    <row r="1090" spans="2:2" x14ac:dyDescent="0.25">
      <c r="B1090" s="1"/>
    </row>
    <row r="1091" spans="2:2" x14ac:dyDescent="0.25">
      <c r="B1091" s="1"/>
    </row>
    <row r="1092" spans="2:2" x14ac:dyDescent="0.25">
      <c r="B1092" s="1"/>
    </row>
    <row r="1093" spans="2:2" x14ac:dyDescent="0.25">
      <c r="B1093" s="1"/>
    </row>
    <row r="1094" spans="2:2" x14ac:dyDescent="0.25">
      <c r="B1094" s="1"/>
    </row>
    <row r="1095" spans="2:2" x14ac:dyDescent="0.25">
      <c r="B1095" s="1"/>
    </row>
    <row r="1096" spans="2:2" x14ac:dyDescent="0.25">
      <c r="B1096" s="1"/>
    </row>
    <row r="1097" spans="2:2" x14ac:dyDescent="0.25">
      <c r="B1097" s="1"/>
    </row>
    <row r="1098" spans="2:2" x14ac:dyDescent="0.25">
      <c r="B1098" s="1"/>
    </row>
    <row r="1099" spans="2:2" x14ac:dyDescent="0.25">
      <c r="B1099" s="1"/>
    </row>
    <row r="1100" spans="2:2" x14ac:dyDescent="0.25">
      <c r="B1100" s="1"/>
    </row>
    <row r="1101" spans="2:2" x14ac:dyDescent="0.25">
      <c r="B1101" s="1"/>
    </row>
    <row r="1102" spans="2:2" x14ac:dyDescent="0.25">
      <c r="B1102" s="1"/>
    </row>
    <row r="1103" spans="2:2" x14ac:dyDescent="0.25">
      <c r="B1103" s="1"/>
    </row>
    <row r="1104" spans="2:2" x14ac:dyDescent="0.25">
      <c r="B1104" s="1"/>
    </row>
    <row r="1105" spans="2:2" x14ac:dyDescent="0.25">
      <c r="B1105" s="1"/>
    </row>
    <row r="1106" spans="2:2" x14ac:dyDescent="0.25">
      <c r="B1106" s="1"/>
    </row>
    <row r="1107" spans="2:2" x14ac:dyDescent="0.25">
      <c r="B1107" s="1"/>
    </row>
    <row r="1108" spans="2:2" x14ac:dyDescent="0.25">
      <c r="B1108" s="1"/>
    </row>
    <row r="1109" spans="2:2" x14ac:dyDescent="0.25">
      <c r="B1109" s="1"/>
    </row>
    <row r="1110" spans="2:2" x14ac:dyDescent="0.25">
      <c r="B1110" s="1"/>
    </row>
    <row r="1111" spans="2:2" x14ac:dyDescent="0.25">
      <c r="B1111" s="1"/>
    </row>
    <row r="1112" spans="2:2" x14ac:dyDescent="0.25">
      <c r="B1112" s="1"/>
    </row>
    <row r="1113" spans="2:2" x14ac:dyDescent="0.25">
      <c r="B1113" s="1"/>
    </row>
    <row r="1114" spans="2:2" x14ac:dyDescent="0.25">
      <c r="B1114" s="1"/>
    </row>
    <row r="1115" spans="2:2" x14ac:dyDescent="0.25">
      <c r="B1115" s="1"/>
    </row>
    <row r="1116" spans="2:2" x14ac:dyDescent="0.25">
      <c r="B1116" s="1"/>
    </row>
    <row r="1117" spans="2:2" x14ac:dyDescent="0.25">
      <c r="B1117" s="1"/>
    </row>
    <row r="1118" spans="2:2" x14ac:dyDescent="0.25">
      <c r="B1118" s="1"/>
    </row>
    <row r="1119" spans="2:2" x14ac:dyDescent="0.25">
      <c r="B1119" s="1"/>
    </row>
    <row r="1120" spans="2:2" x14ac:dyDescent="0.25">
      <c r="B1120" s="1"/>
    </row>
    <row r="1121" spans="2:2" x14ac:dyDescent="0.25">
      <c r="B1121" s="1"/>
    </row>
    <row r="1122" spans="2:2" x14ac:dyDescent="0.25">
      <c r="B1122" s="1"/>
    </row>
    <row r="1123" spans="2:2" x14ac:dyDescent="0.25">
      <c r="B1123" s="1"/>
    </row>
    <row r="1124" spans="2:2" x14ac:dyDescent="0.25">
      <c r="B1124" s="1"/>
    </row>
    <row r="1125" spans="2:2" x14ac:dyDescent="0.25">
      <c r="B1125" s="1"/>
    </row>
    <row r="1126" spans="2:2" x14ac:dyDescent="0.25">
      <c r="B1126" s="1"/>
    </row>
    <row r="1127" spans="2:2" x14ac:dyDescent="0.25">
      <c r="B1127" s="1"/>
    </row>
    <row r="1128" spans="2:2" x14ac:dyDescent="0.25">
      <c r="B1128" s="1"/>
    </row>
    <row r="1129" spans="2:2" x14ac:dyDescent="0.25">
      <c r="B1129" s="1"/>
    </row>
    <row r="1130" spans="2:2" x14ac:dyDescent="0.25">
      <c r="B1130" s="1"/>
    </row>
    <row r="1131" spans="2:2" x14ac:dyDescent="0.25">
      <c r="B1131" s="1"/>
    </row>
    <row r="1132" spans="2:2" x14ac:dyDescent="0.25">
      <c r="B1132" s="1"/>
    </row>
    <row r="1133" spans="2:2" x14ac:dyDescent="0.25">
      <c r="B1133" s="1"/>
    </row>
    <row r="1134" spans="2:2" x14ac:dyDescent="0.25">
      <c r="B1134" s="1"/>
    </row>
    <row r="1135" spans="2:2" x14ac:dyDescent="0.25">
      <c r="B1135" s="1"/>
    </row>
    <row r="1136" spans="2:2" x14ac:dyDescent="0.25">
      <c r="B1136" s="1"/>
    </row>
    <row r="1137" spans="2:2" x14ac:dyDescent="0.25">
      <c r="B1137" s="1"/>
    </row>
    <row r="1138" spans="2:2" x14ac:dyDescent="0.25">
      <c r="B1138" s="1"/>
    </row>
    <row r="1139" spans="2:2" x14ac:dyDescent="0.25">
      <c r="B1139" s="1"/>
    </row>
    <row r="1140" spans="2:2" x14ac:dyDescent="0.25">
      <c r="B1140" s="1"/>
    </row>
    <row r="1141" spans="2:2" x14ac:dyDescent="0.25">
      <c r="B1141" s="1"/>
    </row>
    <row r="1142" spans="2:2" x14ac:dyDescent="0.25">
      <c r="B1142" s="1"/>
    </row>
    <row r="1143" spans="2:2" x14ac:dyDescent="0.25">
      <c r="B1143" s="1"/>
    </row>
    <row r="1144" spans="2:2" x14ac:dyDescent="0.25">
      <c r="B1144" s="1"/>
    </row>
    <row r="1145" spans="2:2" x14ac:dyDescent="0.25">
      <c r="B1145" s="1"/>
    </row>
    <row r="1146" spans="2:2" x14ac:dyDescent="0.25">
      <c r="B1146" s="1"/>
    </row>
    <row r="1147" spans="2:2" x14ac:dyDescent="0.25">
      <c r="B1147" s="1"/>
    </row>
    <row r="1148" spans="2:2" x14ac:dyDescent="0.25">
      <c r="B1148" s="1"/>
    </row>
    <row r="1149" spans="2:2" x14ac:dyDescent="0.25">
      <c r="B1149" s="1"/>
    </row>
    <row r="1150" spans="2:2" x14ac:dyDescent="0.25">
      <c r="B1150" s="1"/>
    </row>
    <row r="1151" spans="2:2" x14ac:dyDescent="0.25">
      <c r="B1151" s="1"/>
    </row>
    <row r="1152" spans="2:2" x14ac:dyDescent="0.25">
      <c r="B1152" s="1"/>
    </row>
    <row r="1153" spans="2:2" x14ac:dyDescent="0.25">
      <c r="B1153" s="1"/>
    </row>
    <row r="1154" spans="2:2" x14ac:dyDescent="0.25">
      <c r="B1154" s="1"/>
    </row>
    <row r="1155" spans="2:2" x14ac:dyDescent="0.25">
      <c r="B1155" s="1"/>
    </row>
    <row r="1156" spans="2:2" x14ac:dyDescent="0.25">
      <c r="B1156" s="1"/>
    </row>
    <row r="1157" spans="2:2" x14ac:dyDescent="0.25">
      <c r="B1157" s="1"/>
    </row>
    <row r="1158" spans="2:2" x14ac:dyDescent="0.25">
      <c r="B1158" s="1"/>
    </row>
    <row r="1159" spans="2:2" x14ac:dyDescent="0.25">
      <c r="B1159" s="1"/>
    </row>
    <row r="1160" spans="2:2" x14ac:dyDescent="0.25">
      <c r="B1160" s="1"/>
    </row>
    <row r="1161" spans="2:2" x14ac:dyDescent="0.25">
      <c r="B1161" s="1"/>
    </row>
    <row r="1162" spans="2:2" x14ac:dyDescent="0.25">
      <c r="B1162" s="1"/>
    </row>
    <row r="1163" spans="2:2" x14ac:dyDescent="0.25">
      <c r="B1163" s="1"/>
    </row>
    <row r="1164" spans="2:2" x14ac:dyDescent="0.25">
      <c r="B1164" s="1"/>
    </row>
    <row r="1165" spans="2:2" x14ac:dyDescent="0.25">
      <c r="B1165" s="1"/>
    </row>
    <row r="1166" spans="2:2" x14ac:dyDescent="0.25">
      <c r="B1166" s="1"/>
    </row>
    <row r="1167" spans="2:2" x14ac:dyDescent="0.25">
      <c r="B1167" s="1"/>
    </row>
    <row r="1168" spans="2:2" x14ac:dyDescent="0.25">
      <c r="B1168" s="1"/>
    </row>
    <row r="1169" spans="2:2" x14ac:dyDescent="0.25">
      <c r="B1169" s="1"/>
    </row>
    <row r="1170" spans="2:2" x14ac:dyDescent="0.25">
      <c r="B1170" s="1"/>
    </row>
    <row r="1171" spans="2:2" x14ac:dyDescent="0.25">
      <c r="B1171" s="1"/>
    </row>
    <row r="1172" spans="2:2" x14ac:dyDescent="0.25">
      <c r="B1172" s="1"/>
    </row>
    <row r="1173" spans="2:2" x14ac:dyDescent="0.25">
      <c r="B1173" s="1"/>
    </row>
    <row r="1174" spans="2:2" x14ac:dyDescent="0.25">
      <c r="B1174" s="1"/>
    </row>
    <row r="1175" spans="2:2" x14ac:dyDescent="0.25">
      <c r="B1175" s="1"/>
    </row>
    <row r="1176" spans="2:2" x14ac:dyDescent="0.25">
      <c r="B1176" s="1"/>
    </row>
    <row r="1177" spans="2:2" x14ac:dyDescent="0.25">
      <c r="B1177" s="1"/>
    </row>
    <row r="1178" spans="2:2" x14ac:dyDescent="0.25">
      <c r="B1178" s="1"/>
    </row>
    <row r="1179" spans="2:2" x14ac:dyDescent="0.25">
      <c r="B1179" s="1"/>
    </row>
    <row r="1180" spans="2:2" x14ac:dyDescent="0.25">
      <c r="B1180" s="1"/>
    </row>
    <row r="1181" spans="2:2" x14ac:dyDescent="0.25">
      <c r="B1181" s="1"/>
    </row>
    <row r="1182" spans="2:2" x14ac:dyDescent="0.25">
      <c r="B1182" s="1"/>
    </row>
    <row r="1183" spans="2:2" x14ac:dyDescent="0.25">
      <c r="B1183" s="1"/>
    </row>
    <row r="1184" spans="2:2" x14ac:dyDescent="0.25">
      <c r="B1184" s="1"/>
    </row>
    <row r="1185" spans="2:2" x14ac:dyDescent="0.25">
      <c r="B1185" s="1"/>
    </row>
    <row r="1186" spans="2:2" x14ac:dyDescent="0.25">
      <c r="B1186" s="1"/>
    </row>
    <row r="1187" spans="2:2" x14ac:dyDescent="0.25">
      <c r="B1187" s="1"/>
    </row>
    <row r="1188" spans="2:2" x14ac:dyDescent="0.25">
      <c r="B1188" s="1"/>
    </row>
    <row r="1189" spans="2:2" x14ac:dyDescent="0.25">
      <c r="B1189" s="1"/>
    </row>
    <row r="1190" spans="2:2" x14ac:dyDescent="0.25">
      <c r="B1190" s="1"/>
    </row>
    <row r="1191" spans="2:2" x14ac:dyDescent="0.25">
      <c r="B1191" s="1"/>
    </row>
    <row r="1192" spans="2:2" x14ac:dyDescent="0.25">
      <c r="B1192" s="1"/>
    </row>
    <row r="1193" spans="2:2" x14ac:dyDescent="0.25">
      <c r="B1193" s="1"/>
    </row>
    <row r="1194" spans="2:2" x14ac:dyDescent="0.25">
      <c r="B1194" s="1"/>
    </row>
    <row r="1195" spans="2:2" x14ac:dyDescent="0.25">
      <c r="B1195" s="1"/>
    </row>
    <row r="1196" spans="2:2" x14ac:dyDescent="0.25">
      <c r="B1196" s="1"/>
    </row>
    <row r="1197" spans="2:2" x14ac:dyDescent="0.25">
      <c r="B1197" s="1"/>
    </row>
    <row r="1198" spans="2:2" x14ac:dyDescent="0.25">
      <c r="B1198" s="1"/>
    </row>
    <row r="1199" spans="2:2" x14ac:dyDescent="0.25">
      <c r="B1199" s="1"/>
    </row>
    <row r="1200" spans="2:2" x14ac:dyDescent="0.25">
      <c r="B1200" s="1"/>
    </row>
    <row r="1201" spans="2:2" x14ac:dyDescent="0.25">
      <c r="B1201" s="1"/>
    </row>
    <row r="1202" spans="2:2" x14ac:dyDescent="0.25">
      <c r="B1202" s="1"/>
    </row>
    <row r="1203" spans="2:2" x14ac:dyDescent="0.25">
      <c r="B1203" s="1"/>
    </row>
    <row r="1204" spans="2:2" x14ac:dyDescent="0.25">
      <c r="B1204" s="1"/>
    </row>
    <row r="1205" spans="2:2" x14ac:dyDescent="0.25">
      <c r="B1205" s="1"/>
    </row>
    <row r="1206" spans="2:2" x14ac:dyDescent="0.25">
      <c r="B1206" s="1"/>
    </row>
    <row r="1207" spans="2:2" x14ac:dyDescent="0.25">
      <c r="B1207" s="1"/>
    </row>
    <row r="1208" spans="2:2" x14ac:dyDescent="0.25">
      <c r="B1208" s="1"/>
    </row>
    <row r="1209" spans="2:2" x14ac:dyDescent="0.25">
      <c r="B1209" s="1"/>
    </row>
    <row r="1210" spans="2:2" x14ac:dyDescent="0.25">
      <c r="B1210" s="1"/>
    </row>
    <row r="1211" spans="2:2" x14ac:dyDescent="0.25">
      <c r="B1211" s="1"/>
    </row>
    <row r="1212" spans="2:2" x14ac:dyDescent="0.25">
      <c r="B1212" s="1"/>
    </row>
    <row r="1213" spans="2:2" x14ac:dyDescent="0.25">
      <c r="B1213" s="1"/>
    </row>
    <row r="1214" spans="2:2" x14ac:dyDescent="0.25">
      <c r="B1214" s="1"/>
    </row>
    <row r="1215" spans="2:2" x14ac:dyDescent="0.25">
      <c r="B1215" s="1"/>
    </row>
    <row r="1216" spans="2:2" x14ac:dyDescent="0.25">
      <c r="B1216" s="1"/>
    </row>
    <row r="1217" spans="2:2" x14ac:dyDescent="0.25">
      <c r="B1217" s="1"/>
    </row>
    <row r="1218" spans="2:2" x14ac:dyDescent="0.25">
      <c r="B1218" s="1"/>
    </row>
    <row r="1219" spans="2:2" x14ac:dyDescent="0.25">
      <c r="B1219" s="1"/>
    </row>
    <row r="1220" spans="2:2" x14ac:dyDescent="0.25">
      <c r="B1220" s="1"/>
    </row>
    <row r="1221" spans="2:2" x14ac:dyDescent="0.25">
      <c r="B1221" s="1"/>
    </row>
    <row r="1222" spans="2:2" x14ac:dyDescent="0.25">
      <c r="B1222" s="1"/>
    </row>
    <row r="1223" spans="2:2" x14ac:dyDescent="0.25">
      <c r="B1223" s="1"/>
    </row>
    <row r="1224" spans="2:2" x14ac:dyDescent="0.25">
      <c r="B1224" s="1"/>
    </row>
    <row r="1225" spans="2:2" x14ac:dyDescent="0.25">
      <c r="B1225" s="1"/>
    </row>
    <row r="1226" spans="2:2" x14ac:dyDescent="0.25">
      <c r="B1226" s="1"/>
    </row>
    <row r="1227" spans="2:2" x14ac:dyDescent="0.25">
      <c r="B1227" s="1"/>
    </row>
    <row r="1228" spans="2:2" x14ac:dyDescent="0.25">
      <c r="B1228" s="1"/>
    </row>
    <row r="1229" spans="2:2" x14ac:dyDescent="0.25">
      <c r="B1229" s="1"/>
    </row>
    <row r="1230" spans="2:2" x14ac:dyDescent="0.25">
      <c r="B1230" s="1"/>
    </row>
    <row r="1231" spans="2:2" x14ac:dyDescent="0.25">
      <c r="B1231" s="1"/>
    </row>
    <row r="1232" spans="2:2" x14ac:dyDescent="0.25">
      <c r="B1232" s="1"/>
    </row>
    <row r="1233" spans="2:2" x14ac:dyDescent="0.25">
      <c r="B1233" s="1"/>
    </row>
    <row r="1234" spans="2:2" x14ac:dyDescent="0.25">
      <c r="B1234" s="1"/>
    </row>
    <row r="1235" spans="2:2" x14ac:dyDescent="0.25">
      <c r="B1235" s="1"/>
    </row>
    <row r="1236" spans="2:2" x14ac:dyDescent="0.25">
      <c r="B1236" s="1"/>
    </row>
    <row r="1237" spans="2:2" x14ac:dyDescent="0.25">
      <c r="B1237" s="1"/>
    </row>
    <row r="1238" spans="2:2" x14ac:dyDescent="0.25">
      <c r="B1238" s="1"/>
    </row>
    <row r="1239" spans="2:2" x14ac:dyDescent="0.25">
      <c r="B1239" s="1"/>
    </row>
    <row r="1240" spans="2:2" x14ac:dyDescent="0.25">
      <c r="B1240" s="1"/>
    </row>
    <row r="1241" spans="2:2" x14ac:dyDescent="0.25">
      <c r="B1241" s="1"/>
    </row>
    <row r="1242" spans="2:2" x14ac:dyDescent="0.25">
      <c r="B1242" s="1"/>
    </row>
    <row r="1243" spans="2:2" x14ac:dyDescent="0.25">
      <c r="B1243" s="1"/>
    </row>
    <row r="1244" spans="2:2" x14ac:dyDescent="0.25">
      <c r="B1244" s="1"/>
    </row>
    <row r="1245" spans="2:2" x14ac:dyDescent="0.25">
      <c r="B1245" s="1"/>
    </row>
    <row r="1246" spans="2:2" x14ac:dyDescent="0.25">
      <c r="B1246" s="1"/>
    </row>
    <row r="1247" spans="2:2" x14ac:dyDescent="0.25">
      <c r="B1247" s="1"/>
    </row>
    <row r="1248" spans="2:2" x14ac:dyDescent="0.25">
      <c r="B1248" s="1"/>
    </row>
    <row r="1249" spans="2:2" x14ac:dyDescent="0.25">
      <c r="B1249" s="1"/>
    </row>
    <row r="1250" spans="2:2" x14ac:dyDescent="0.25">
      <c r="B1250" s="1"/>
    </row>
    <row r="1251" spans="2:2" x14ac:dyDescent="0.25">
      <c r="B1251" s="1"/>
    </row>
    <row r="1252" spans="2:2" x14ac:dyDescent="0.25">
      <c r="B1252" s="1"/>
    </row>
    <row r="1253" spans="2:2" x14ac:dyDescent="0.25">
      <c r="B1253" s="1"/>
    </row>
    <row r="1254" spans="2:2" x14ac:dyDescent="0.25">
      <c r="B1254" s="1"/>
    </row>
    <row r="1255" spans="2:2" x14ac:dyDescent="0.25">
      <c r="B1255" s="1"/>
    </row>
    <row r="1256" spans="2:2" x14ac:dyDescent="0.25">
      <c r="B1256" s="1"/>
    </row>
    <row r="1257" spans="2:2" x14ac:dyDescent="0.25">
      <c r="B1257" s="1"/>
    </row>
    <row r="1258" spans="2:2" x14ac:dyDescent="0.25">
      <c r="B1258" s="1"/>
    </row>
    <row r="1259" spans="2:2" x14ac:dyDescent="0.25">
      <c r="B1259" s="1"/>
    </row>
    <row r="1260" spans="2:2" x14ac:dyDescent="0.25">
      <c r="B1260" s="1"/>
    </row>
    <row r="1261" spans="2:2" x14ac:dyDescent="0.25">
      <c r="B1261" s="1"/>
    </row>
    <row r="1262" spans="2:2" x14ac:dyDescent="0.25">
      <c r="B1262" s="1"/>
    </row>
    <row r="1263" spans="2:2" x14ac:dyDescent="0.25">
      <c r="B1263" s="1"/>
    </row>
    <row r="1264" spans="2:2" x14ac:dyDescent="0.25">
      <c r="B1264" s="1"/>
    </row>
    <row r="1265" spans="2:2" x14ac:dyDescent="0.25">
      <c r="B1265" s="1"/>
    </row>
    <row r="1266" spans="2:2" x14ac:dyDescent="0.25">
      <c r="B1266" s="1"/>
    </row>
    <row r="1267" spans="2:2" x14ac:dyDescent="0.25">
      <c r="B1267" s="1"/>
    </row>
    <row r="1268" spans="2:2" x14ac:dyDescent="0.25">
      <c r="B1268" s="1"/>
    </row>
    <row r="1269" spans="2:2" x14ac:dyDescent="0.25">
      <c r="B1269" s="1"/>
    </row>
    <row r="1270" spans="2:2" x14ac:dyDescent="0.25">
      <c r="B1270" s="1"/>
    </row>
    <row r="1271" spans="2:2" x14ac:dyDescent="0.25">
      <c r="B1271" s="1"/>
    </row>
    <row r="1272" spans="2:2" x14ac:dyDescent="0.25">
      <c r="B1272" s="1"/>
    </row>
    <row r="1273" spans="2:2" x14ac:dyDescent="0.25">
      <c r="B1273" s="1"/>
    </row>
    <row r="1274" spans="2:2" x14ac:dyDescent="0.25">
      <c r="B1274" s="1"/>
    </row>
    <row r="1275" spans="2:2" x14ac:dyDescent="0.25">
      <c r="B1275" s="1"/>
    </row>
    <row r="1276" spans="2:2" x14ac:dyDescent="0.25">
      <c r="B1276" s="1"/>
    </row>
    <row r="1277" spans="2:2" x14ac:dyDescent="0.25">
      <c r="B1277" s="1"/>
    </row>
    <row r="1278" spans="2:2" x14ac:dyDescent="0.25">
      <c r="B1278" s="1"/>
    </row>
    <row r="1279" spans="2:2" x14ac:dyDescent="0.25">
      <c r="B1279" s="1"/>
    </row>
    <row r="1280" spans="2:2" x14ac:dyDescent="0.25">
      <c r="B1280" s="1"/>
    </row>
    <row r="1281" spans="2:2" x14ac:dyDescent="0.25">
      <c r="B1281" s="1"/>
    </row>
    <row r="1282" spans="2:2" x14ac:dyDescent="0.25">
      <c r="B1282" s="1"/>
    </row>
    <row r="1283" spans="2:2" x14ac:dyDescent="0.25">
      <c r="B1283" s="1"/>
    </row>
    <row r="1284" spans="2:2" x14ac:dyDescent="0.25">
      <c r="B1284" s="1"/>
    </row>
    <row r="1285" spans="2:2" x14ac:dyDescent="0.25">
      <c r="B1285" s="1"/>
    </row>
    <row r="1286" spans="2:2" x14ac:dyDescent="0.25">
      <c r="B1286" s="1"/>
    </row>
    <row r="1287" spans="2:2" x14ac:dyDescent="0.25">
      <c r="B1287" s="1"/>
    </row>
    <row r="1288" spans="2:2" x14ac:dyDescent="0.25">
      <c r="B1288" s="1"/>
    </row>
    <row r="1289" spans="2:2" x14ac:dyDescent="0.25">
      <c r="B1289" s="1"/>
    </row>
    <row r="1290" spans="2:2" x14ac:dyDescent="0.25">
      <c r="B1290" s="1"/>
    </row>
    <row r="1291" spans="2:2" x14ac:dyDescent="0.25">
      <c r="B1291" s="1"/>
    </row>
    <row r="1292" spans="2:2" x14ac:dyDescent="0.25">
      <c r="B1292" s="1"/>
    </row>
    <row r="1293" spans="2:2" x14ac:dyDescent="0.25">
      <c r="B1293" s="1"/>
    </row>
    <row r="1294" spans="2:2" x14ac:dyDescent="0.25">
      <c r="B1294" s="1"/>
    </row>
    <row r="1295" spans="2:2" x14ac:dyDescent="0.25">
      <c r="B1295" s="1"/>
    </row>
    <row r="1296" spans="2:2" x14ac:dyDescent="0.25">
      <c r="B1296" s="1"/>
    </row>
    <row r="1297" spans="2:2" x14ac:dyDescent="0.25">
      <c r="B1297" s="1"/>
    </row>
    <row r="1298" spans="2:2" x14ac:dyDescent="0.25">
      <c r="B1298" s="1"/>
    </row>
    <row r="1299" spans="2:2" x14ac:dyDescent="0.25">
      <c r="B1299" s="1"/>
    </row>
    <row r="1300" spans="2:2" x14ac:dyDescent="0.25">
      <c r="B1300" s="1"/>
    </row>
    <row r="1301" spans="2:2" x14ac:dyDescent="0.25">
      <c r="B1301" s="1"/>
    </row>
    <row r="1302" spans="2:2" x14ac:dyDescent="0.25">
      <c r="B1302" s="1"/>
    </row>
    <row r="1303" spans="2:2" x14ac:dyDescent="0.25">
      <c r="B1303" s="1"/>
    </row>
    <row r="1304" spans="2:2" x14ac:dyDescent="0.25">
      <c r="B1304" s="1"/>
    </row>
    <row r="1305" spans="2:2" x14ac:dyDescent="0.25">
      <c r="B1305" s="1"/>
    </row>
    <row r="1306" spans="2:2" x14ac:dyDescent="0.25">
      <c r="B1306" s="1"/>
    </row>
    <row r="1307" spans="2:2" x14ac:dyDescent="0.25">
      <c r="B1307" s="1"/>
    </row>
    <row r="1308" spans="2:2" x14ac:dyDescent="0.25">
      <c r="B1308" s="1"/>
    </row>
    <row r="1309" spans="2:2" x14ac:dyDescent="0.25">
      <c r="B1309" s="1"/>
    </row>
    <row r="1310" spans="2:2" x14ac:dyDescent="0.25">
      <c r="B1310" s="1"/>
    </row>
    <row r="1311" spans="2:2" x14ac:dyDescent="0.25">
      <c r="B1311" s="1"/>
    </row>
    <row r="1312" spans="2:2" x14ac:dyDescent="0.25">
      <c r="B1312" s="1"/>
    </row>
    <row r="1313" spans="2:2" x14ac:dyDescent="0.25">
      <c r="B1313" s="1"/>
    </row>
    <row r="1314" spans="2:2" x14ac:dyDescent="0.25">
      <c r="B1314" s="1"/>
    </row>
    <row r="1315" spans="2:2" x14ac:dyDescent="0.25">
      <c r="B1315" s="1"/>
    </row>
    <row r="1316" spans="2:2" x14ac:dyDescent="0.25">
      <c r="B1316" s="1"/>
    </row>
    <row r="1317" spans="2:2" x14ac:dyDescent="0.25">
      <c r="B1317" s="1"/>
    </row>
    <row r="1318" spans="2:2" x14ac:dyDescent="0.25">
      <c r="B1318" s="1"/>
    </row>
    <row r="1319" spans="2:2" x14ac:dyDescent="0.25">
      <c r="B1319" s="1"/>
    </row>
    <row r="1320" spans="2:2" x14ac:dyDescent="0.25">
      <c r="B1320" s="1"/>
    </row>
    <row r="1321" spans="2:2" x14ac:dyDescent="0.25">
      <c r="B1321" s="1"/>
    </row>
    <row r="1322" spans="2:2" x14ac:dyDescent="0.25">
      <c r="B1322" s="1"/>
    </row>
    <row r="1323" spans="2:2" x14ac:dyDescent="0.25">
      <c r="B1323" s="1"/>
    </row>
    <row r="1324" spans="2:2" x14ac:dyDescent="0.25">
      <c r="B1324" s="1"/>
    </row>
    <row r="1325" spans="2:2" x14ac:dyDescent="0.25">
      <c r="B1325" s="1"/>
    </row>
    <row r="1326" spans="2:2" x14ac:dyDescent="0.25">
      <c r="B1326" s="1"/>
    </row>
    <row r="1327" spans="2:2" x14ac:dyDescent="0.25">
      <c r="B1327" s="1"/>
    </row>
    <row r="1328" spans="2:2" x14ac:dyDescent="0.25">
      <c r="B1328" s="1"/>
    </row>
    <row r="1329" spans="2:2" x14ac:dyDescent="0.25">
      <c r="B1329" s="1"/>
    </row>
    <row r="1330" spans="2:2" x14ac:dyDescent="0.25">
      <c r="B1330" s="1"/>
    </row>
    <row r="1331" spans="2:2" x14ac:dyDescent="0.25">
      <c r="B1331" s="1"/>
    </row>
    <row r="1332" spans="2:2" x14ac:dyDescent="0.25">
      <c r="B1332" s="1"/>
    </row>
    <row r="1333" spans="2:2" x14ac:dyDescent="0.25">
      <c r="B1333" s="1"/>
    </row>
    <row r="1334" spans="2:2" x14ac:dyDescent="0.25">
      <c r="B1334" s="1"/>
    </row>
    <row r="1335" spans="2:2" x14ac:dyDescent="0.25">
      <c r="B1335" s="1"/>
    </row>
    <row r="1336" spans="2:2" x14ac:dyDescent="0.25">
      <c r="B1336" s="1"/>
    </row>
    <row r="1337" spans="2:2" x14ac:dyDescent="0.25">
      <c r="B1337" s="1"/>
    </row>
    <row r="1338" spans="2:2" x14ac:dyDescent="0.25">
      <c r="B1338" s="1"/>
    </row>
    <row r="1339" spans="2:2" x14ac:dyDescent="0.25">
      <c r="B1339" s="1"/>
    </row>
    <row r="1340" spans="2:2" x14ac:dyDescent="0.25">
      <c r="B1340" s="1"/>
    </row>
    <row r="1341" spans="2:2" x14ac:dyDescent="0.25">
      <c r="B1341" s="1"/>
    </row>
    <row r="1342" spans="2:2" x14ac:dyDescent="0.25">
      <c r="B1342" s="1"/>
    </row>
    <row r="1343" spans="2:2" x14ac:dyDescent="0.25">
      <c r="B1343" s="1"/>
    </row>
    <row r="1344" spans="2:2" x14ac:dyDescent="0.25">
      <c r="B1344" s="1"/>
    </row>
    <row r="1345" spans="2:2" x14ac:dyDescent="0.25">
      <c r="B1345" s="1"/>
    </row>
    <row r="1346" spans="2:2" x14ac:dyDescent="0.25">
      <c r="B1346" s="1"/>
    </row>
    <row r="1347" spans="2:2" x14ac:dyDescent="0.25">
      <c r="B1347" s="1"/>
    </row>
    <row r="1348" spans="2:2" x14ac:dyDescent="0.25">
      <c r="B1348" s="1"/>
    </row>
    <row r="1349" spans="2:2" x14ac:dyDescent="0.25">
      <c r="B1349" s="1"/>
    </row>
    <row r="1350" spans="2:2" x14ac:dyDescent="0.25">
      <c r="B1350" s="1"/>
    </row>
    <row r="1351" spans="2:2" x14ac:dyDescent="0.25">
      <c r="B1351" s="1"/>
    </row>
    <row r="1352" spans="2:2" x14ac:dyDescent="0.25">
      <c r="B1352" s="1"/>
    </row>
    <row r="1353" spans="2:2" x14ac:dyDescent="0.25">
      <c r="B1353" s="1"/>
    </row>
    <row r="1354" spans="2:2" x14ac:dyDescent="0.25">
      <c r="B1354" s="1"/>
    </row>
    <row r="1355" spans="2:2" x14ac:dyDescent="0.25">
      <c r="B1355" s="1"/>
    </row>
    <row r="1356" spans="2:2" x14ac:dyDescent="0.25">
      <c r="B1356" s="1"/>
    </row>
    <row r="1357" spans="2:2" x14ac:dyDescent="0.25">
      <c r="B1357" s="1"/>
    </row>
    <row r="1358" spans="2:2" x14ac:dyDescent="0.25">
      <c r="B1358" s="1"/>
    </row>
    <row r="1359" spans="2:2" x14ac:dyDescent="0.25">
      <c r="B1359" s="1"/>
    </row>
    <row r="1360" spans="2:2" x14ac:dyDescent="0.25">
      <c r="B1360" s="1"/>
    </row>
    <row r="1361" spans="2:2" x14ac:dyDescent="0.25">
      <c r="B1361" s="1"/>
    </row>
    <row r="1362" spans="2:2" x14ac:dyDescent="0.25">
      <c r="B1362" s="1"/>
    </row>
    <row r="1363" spans="2:2" x14ac:dyDescent="0.25">
      <c r="B1363" s="1"/>
    </row>
    <row r="1364" spans="2:2" x14ac:dyDescent="0.25">
      <c r="B1364" s="1"/>
    </row>
    <row r="1365" spans="2:2" x14ac:dyDescent="0.25">
      <c r="B1365" s="1"/>
    </row>
    <row r="1366" spans="2:2" x14ac:dyDescent="0.25">
      <c r="B1366" s="1"/>
    </row>
    <row r="1367" spans="2:2" x14ac:dyDescent="0.25">
      <c r="B1367" s="1"/>
    </row>
    <row r="1368" spans="2:2" x14ac:dyDescent="0.25">
      <c r="B1368" s="1"/>
    </row>
    <row r="1369" spans="2:2" x14ac:dyDescent="0.25">
      <c r="B1369" s="1"/>
    </row>
    <row r="1370" spans="2:2" x14ac:dyDescent="0.25">
      <c r="B1370" s="1"/>
    </row>
    <row r="1371" spans="2:2" x14ac:dyDescent="0.25">
      <c r="B1371" s="1"/>
    </row>
    <row r="1372" spans="2:2" x14ac:dyDescent="0.25">
      <c r="B1372" s="1"/>
    </row>
    <row r="1373" spans="2:2" x14ac:dyDescent="0.25">
      <c r="B1373" s="1"/>
    </row>
    <row r="1374" spans="2:2" x14ac:dyDescent="0.25">
      <c r="B1374" s="1"/>
    </row>
    <row r="1375" spans="2:2" x14ac:dyDescent="0.25">
      <c r="B1375" s="1"/>
    </row>
    <row r="1376" spans="2:2" x14ac:dyDescent="0.25">
      <c r="B1376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1"/>
  <sheetViews>
    <sheetView tabSelected="1" zoomScale="68" zoomScaleNormal="68" workbookViewId="0">
      <selection activeCell="K19" sqref="K19"/>
    </sheetView>
  </sheetViews>
  <sheetFormatPr defaultRowHeight="15" x14ac:dyDescent="0.25"/>
  <cols>
    <col min="1" max="1" width="12.28515625" customWidth="1"/>
    <col min="2" max="2" width="27.140625" customWidth="1"/>
    <col min="3" max="3" width="14.28515625" customWidth="1"/>
    <col min="4" max="4" width="10.140625" customWidth="1"/>
    <col min="5" max="5" width="19.5703125" customWidth="1"/>
    <col min="6" max="6" width="10.5703125" customWidth="1"/>
  </cols>
  <sheetData>
    <row r="1" spans="1:10" ht="15.75" thickBot="1" x14ac:dyDescent="0.3"/>
    <row r="2" spans="1:10" ht="36" thickTop="1" thickBot="1" x14ac:dyDescent="0.5">
      <c r="A2" s="55" t="s">
        <v>13</v>
      </c>
      <c r="B2" s="56"/>
      <c r="C2" s="57"/>
      <c r="D2" s="58"/>
      <c r="E2" s="59"/>
    </row>
    <row r="3" spans="1:10" ht="16.5" thickTop="1" thickBot="1" x14ac:dyDescent="0.3"/>
    <row r="4" spans="1:10" ht="15.75" thickTop="1" x14ac:dyDescent="0.25">
      <c r="A4" s="60" t="s">
        <v>20</v>
      </c>
      <c r="B4" s="30"/>
      <c r="D4" s="60" t="s">
        <v>22</v>
      </c>
      <c r="E4" s="30"/>
      <c r="F4" s="14"/>
    </row>
    <row r="5" spans="1:10" x14ac:dyDescent="0.25">
      <c r="A5" s="61" t="s">
        <v>21</v>
      </c>
      <c r="B5" s="28"/>
      <c r="D5" s="61" t="s">
        <v>21</v>
      </c>
      <c r="E5" s="28"/>
      <c r="F5" s="14"/>
    </row>
    <row r="6" spans="1:10" ht="15.75" thickBot="1" x14ac:dyDescent="0.3">
      <c r="A6" s="62" t="s">
        <v>14</v>
      </c>
      <c r="B6" s="29"/>
      <c r="D6" s="62" t="s">
        <v>14</v>
      </c>
      <c r="E6" s="29"/>
      <c r="F6" s="14"/>
    </row>
    <row r="7" spans="1:10" ht="15.75" thickTop="1" x14ac:dyDescent="0.25">
      <c r="F7" s="14"/>
    </row>
    <row r="9" spans="1:10" ht="17.25" x14ac:dyDescent="0.25">
      <c r="A9" s="20" t="s">
        <v>15</v>
      </c>
      <c r="B9" s="21" t="s">
        <v>16</v>
      </c>
      <c r="C9" s="21" t="s">
        <v>19</v>
      </c>
      <c r="D9" s="21" t="s">
        <v>17</v>
      </c>
      <c r="E9" s="22" t="s">
        <v>18</v>
      </c>
    </row>
    <row r="10" spans="1:10" ht="15.75" x14ac:dyDescent="0.25">
      <c r="A10" s="23" t="s">
        <v>8</v>
      </c>
      <c r="B10" s="24" t="str">
        <f t="shared" ref="B10:B51" si="0">IF(A10="","",VLOOKUP(A10,table,2,0))</f>
        <v>riz</v>
      </c>
      <c r="C10" s="24">
        <v>5</v>
      </c>
      <c r="D10" s="24">
        <v>2000</v>
      </c>
      <c r="E10" s="25">
        <f>IF(A10="","",C10*D10)</f>
        <v>10000</v>
      </c>
      <c r="J10" t="str">
        <f>IF(I10=TRUE,entrées!L4=facture!C10,"")</f>
        <v/>
      </c>
    </row>
    <row r="11" spans="1:10" ht="15.75" x14ac:dyDescent="0.25">
      <c r="A11" s="23" t="s">
        <v>9</v>
      </c>
      <c r="B11" s="24" t="str">
        <f t="shared" si="0"/>
        <v>sucre</v>
      </c>
      <c r="C11" s="24">
        <v>3</v>
      </c>
      <c r="D11" s="24">
        <v>1000</v>
      </c>
      <c r="E11" s="25">
        <f t="shared" ref="E11:E51" si="1">IF(A11="","",C11*D11)</f>
        <v>3000</v>
      </c>
    </row>
    <row r="12" spans="1:10" ht="15.75" x14ac:dyDescent="0.25">
      <c r="A12" s="23" t="s">
        <v>11</v>
      </c>
      <c r="B12" s="24" t="str">
        <f t="shared" si="0"/>
        <v>farine</v>
      </c>
      <c r="C12" s="24">
        <v>2</v>
      </c>
      <c r="D12" s="24">
        <v>500</v>
      </c>
      <c r="E12" s="25">
        <f t="shared" si="1"/>
        <v>1000</v>
      </c>
    </row>
    <row r="13" spans="1:10" ht="15.75" x14ac:dyDescent="0.25">
      <c r="A13" s="23" t="s">
        <v>9</v>
      </c>
      <c r="B13" s="24" t="str">
        <f t="shared" si="0"/>
        <v>sucre</v>
      </c>
      <c r="C13" s="24">
        <v>3</v>
      </c>
      <c r="D13" s="24">
        <v>1000</v>
      </c>
      <c r="E13" s="25">
        <f t="shared" si="1"/>
        <v>3000</v>
      </c>
    </row>
    <row r="14" spans="1:10" ht="15.75" x14ac:dyDescent="0.25">
      <c r="A14" s="23" t="s">
        <v>8</v>
      </c>
      <c r="B14" s="24" t="str">
        <f t="shared" si="0"/>
        <v>riz</v>
      </c>
      <c r="C14" s="24">
        <v>5</v>
      </c>
      <c r="D14" s="24">
        <v>2000</v>
      </c>
      <c r="E14" s="25">
        <f t="shared" si="1"/>
        <v>10000</v>
      </c>
    </row>
    <row r="15" spans="1:10" ht="15.75" x14ac:dyDescent="0.25">
      <c r="A15" s="23" t="s">
        <v>9</v>
      </c>
      <c r="B15" s="24" t="str">
        <f t="shared" si="0"/>
        <v>sucre</v>
      </c>
      <c r="C15" s="24">
        <v>5</v>
      </c>
      <c r="D15" s="24">
        <v>1000</v>
      </c>
      <c r="E15" s="25">
        <f t="shared" si="1"/>
        <v>5000</v>
      </c>
    </row>
    <row r="16" spans="1:10" ht="15.75" x14ac:dyDescent="0.25">
      <c r="A16" s="23" t="s">
        <v>9</v>
      </c>
      <c r="B16" s="24" t="str">
        <f t="shared" si="0"/>
        <v>sucre</v>
      </c>
      <c r="C16" s="24">
        <v>7</v>
      </c>
      <c r="D16" s="24"/>
      <c r="E16" s="25">
        <f t="shared" si="1"/>
        <v>0</v>
      </c>
    </row>
    <row r="17" spans="1:5" ht="15.75" x14ac:dyDescent="0.25">
      <c r="A17" s="23"/>
      <c r="B17" s="24" t="str">
        <f t="shared" si="0"/>
        <v/>
      </c>
      <c r="C17" s="24"/>
      <c r="D17" s="24"/>
      <c r="E17" s="25" t="str">
        <f t="shared" si="1"/>
        <v/>
      </c>
    </row>
    <row r="18" spans="1:5" ht="15.75" x14ac:dyDescent="0.25">
      <c r="A18" s="23"/>
      <c r="B18" s="24" t="str">
        <f t="shared" si="0"/>
        <v/>
      </c>
      <c r="C18" s="24"/>
      <c r="D18" s="24"/>
      <c r="E18" s="25" t="str">
        <f t="shared" si="1"/>
        <v/>
      </c>
    </row>
    <row r="19" spans="1:5" ht="15.75" x14ac:dyDescent="0.25">
      <c r="A19" s="23"/>
      <c r="B19" s="24" t="str">
        <f t="shared" si="0"/>
        <v/>
      </c>
      <c r="C19" s="24"/>
      <c r="D19" s="24"/>
      <c r="E19" s="25" t="str">
        <f t="shared" si="1"/>
        <v/>
      </c>
    </row>
    <row r="20" spans="1:5" ht="15.75" x14ac:dyDescent="0.25">
      <c r="A20" s="23"/>
      <c r="B20" s="24" t="str">
        <f t="shared" si="0"/>
        <v/>
      </c>
      <c r="C20" s="24"/>
      <c r="D20" s="24"/>
      <c r="E20" s="25" t="str">
        <f t="shared" si="1"/>
        <v/>
      </c>
    </row>
    <row r="21" spans="1:5" ht="15.75" x14ac:dyDescent="0.25">
      <c r="A21" s="23"/>
      <c r="B21" s="24" t="str">
        <f t="shared" si="0"/>
        <v/>
      </c>
      <c r="C21" s="24"/>
      <c r="D21" s="24"/>
      <c r="E21" s="25" t="str">
        <f t="shared" si="1"/>
        <v/>
      </c>
    </row>
    <row r="22" spans="1:5" ht="15.75" x14ac:dyDescent="0.25">
      <c r="A22" s="23"/>
      <c r="B22" s="24" t="str">
        <f t="shared" si="0"/>
        <v/>
      </c>
      <c r="C22" s="24"/>
      <c r="D22" s="24"/>
      <c r="E22" s="25" t="str">
        <f t="shared" si="1"/>
        <v/>
      </c>
    </row>
    <row r="23" spans="1:5" ht="15.75" x14ac:dyDescent="0.25">
      <c r="A23" s="23"/>
      <c r="B23" s="24" t="str">
        <f t="shared" si="0"/>
        <v/>
      </c>
      <c r="C23" s="24"/>
      <c r="D23" s="24"/>
      <c r="E23" s="25" t="str">
        <f t="shared" si="1"/>
        <v/>
      </c>
    </row>
    <row r="24" spans="1:5" x14ac:dyDescent="0.25">
      <c r="A24" s="14"/>
      <c r="B24" s="14"/>
      <c r="C24" s="14"/>
      <c r="D24" s="15"/>
      <c r="E24" s="13"/>
    </row>
    <row r="25" spans="1:5" x14ac:dyDescent="0.25">
      <c r="B25" t="str">
        <f t="shared" si="0"/>
        <v/>
      </c>
      <c r="D25" s="18" t="s">
        <v>32</v>
      </c>
      <c r="E25" s="16">
        <f>SUM(E10:E23)</f>
        <v>32000</v>
      </c>
    </row>
    <row r="26" spans="1:5" x14ac:dyDescent="0.25">
      <c r="B26" t="str">
        <f t="shared" si="0"/>
        <v/>
      </c>
      <c r="D26" s="18" t="s">
        <v>31</v>
      </c>
      <c r="E26" s="17">
        <v>0.05</v>
      </c>
    </row>
    <row r="27" spans="1:5" x14ac:dyDescent="0.25">
      <c r="B27" t="str">
        <f t="shared" si="0"/>
        <v/>
      </c>
      <c r="D27" s="18" t="s">
        <v>33</v>
      </c>
      <c r="E27" s="16">
        <f>E25+(E25*E26)</f>
        <v>33600</v>
      </c>
    </row>
    <row r="28" spans="1:5" x14ac:dyDescent="0.25">
      <c r="B28" t="str">
        <f t="shared" si="0"/>
        <v/>
      </c>
      <c r="E28" t="str">
        <f t="shared" si="1"/>
        <v/>
      </c>
    </row>
    <row r="29" spans="1:5" x14ac:dyDescent="0.25">
      <c r="B29" t="str">
        <f t="shared" si="0"/>
        <v/>
      </c>
      <c r="E29" t="str">
        <f t="shared" si="1"/>
        <v/>
      </c>
    </row>
    <row r="30" spans="1:5" x14ac:dyDescent="0.25">
      <c r="B30" t="str">
        <f t="shared" si="0"/>
        <v/>
      </c>
      <c r="E30" t="str">
        <f t="shared" si="1"/>
        <v/>
      </c>
    </row>
    <row r="31" spans="1:5" x14ac:dyDescent="0.25">
      <c r="B31" t="str">
        <f t="shared" si="0"/>
        <v/>
      </c>
      <c r="E31" t="str">
        <f t="shared" si="1"/>
        <v/>
      </c>
    </row>
    <row r="32" spans="1:5" x14ac:dyDescent="0.25">
      <c r="B32" t="str">
        <f t="shared" si="0"/>
        <v/>
      </c>
      <c r="E32" t="str">
        <f t="shared" si="1"/>
        <v/>
      </c>
    </row>
    <row r="33" spans="2:5" x14ac:dyDescent="0.25">
      <c r="B33" t="str">
        <f t="shared" si="0"/>
        <v/>
      </c>
      <c r="E33" t="str">
        <f t="shared" si="1"/>
        <v/>
      </c>
    </row>
    <row r="34" spans="2:5" x14ac:dyDescent="0.25">
      <c r="B34" t="str">
        <f t="shared" si="0"/>
        <v/>
      </c>
      <c r="E34" t="str">
        <f t="shared" si="1"/>
        <v/>
      </c>
    </row>
    <row r="35" spans="2:5" x14ac:dyDescent="0.25">
      <c r="B35" t="str">
        <f t="shared" si="0"/>
        <v/>
      </c>
      <c r="E35" t="str">
        <f t="shared" si="1"/>
        <v/>
      </c>
    </row>
    <row r="36" spans="2:5" x14ac:dyDescent="0.25">
      <c r="B36" t="str">
        <f t="shared" si="0"/>
        <v/>
      </c>
      <c r="E36" t="str">
        <f t="shared" si="1"/>
        <v/>
      </c>
    </row>
    <row r="37" spans="2:5" x14ac:dyDescent="0.25">
      <c r="B37" t="str">
        <f t="shared" si="0"/>
        <v/>
      </c>
      <c r="E37" t="str">
        <f t="shared" si="1"/>
        <v/>
      </c>
    </row>
    <row r="38" spans="2:5" x14ac:dyDescent="0.25">
      <c r="B38" t="str">
        <f t="shared" si="0"/>
        <v/>
      </c>
      <c r="E38" t="str">
        <f t="shared" si="1"/>
        <v/>
      </c>
    </row>
    <row r="39" spans="2:5" x14ac:dyDescent="0.25">
      <c r="B39" t="str">
        <f t="shared" si="0"/>
        <v/>
      </c>
      <c r="E39" t="str">
        <f t="shared" si="1"/>
        <v/>
      </c>
    </row>
    <row r="40" spans="2:5" x14ac:dyDescent="0.25">
      <c r="B40" t="str">
        <f t="shared" si="0"/>
        <v/>
      </c>
      <c r="E40" t="str">
        <f t="shared" si="1"/>
        <v/>
      </c>
    </row>
    <row r="41" spans="2:5" x14ac:dyDescent="0.25">
      <c r="B41" t="str">
        <f t="shared" si="0"/>
        <v/>
      </c>
      <c r="E41" t="str">
        <f t="shared" si="1"/>
        <v/>
      </c>
    </row>
    <row r="42" spans="2:5" x14ac:dyDescent="0.25">
      <c r="B42" t="str">
        <f t="shared" si="0"/>
        <v/>
      </c>
      <c r="E42" t="str">
        <f t="shared" si="1"/>
        <v/>
      </c>
    </row>
    <row r="43" spans="2:5" x14ac:dyDescent="0.25">
      <c r="B43" t="str">
        <f t="shared" si="0"/>
        <v/>
      </c>
      <c r="E43" t="str">
        <f t="shared" si="1"/>
        <v/>
      </c>
    </row>
    <row r="44" spans="2:5" x14ac:dyDescent="0.25">
      <c r="B44" t="str">
        <f t="shared" si="0"/>
        <v/>
      </c>
      <c r="E44" t="str">
        <f t="shared" si="1"/>
        <v/>
      </c>
    </row>
    <row r="45" spans="2:5" x14ac:dyDescent="0.25">
      <c r="B45" t="str">
        <f t="shared" si="0"/>
        <v/>
      </c>
      <c r="E45" t="str">
        <f t="shared" si="1"/>
        <v/>
      </c>
    </row>
    <row r="46" spans="2:5" x14ac:dyDescent="0.25">
      <c r="B46" t="str">
        <f t="shared" si="0"/>
        <v/>
      </c>
      <c r="E46" t="str">
        <f t="shared" si="1"/>
        <v/>
      </c>
    </row>
    <row r="47" spans="2:5" x14ac:dyDescent="0.25">
      <c r="B47" t="str">
        <f t="shared" si="0"/>
        <v/>
      </c>
      <c r="E47" t="str">
        <f t="shared" si="1"/>
        <v/>
      </c>
    </row>
    <row r="48" spans="2:5" x14ac:dyDescent="0.25">
      <c r="B48" t="str">
        <f t="shared" si="0"/>
        <v/>
      </c>
      <c r="E48" t="str">
        <f t="shared" si="1"/>
        <v/>
      </c>
    </row>
    <row r="49" spans="2:5" x14ac:dyDescent="0.25">
      <c r="B49" t="str">
        <f t="shared" si="0"/>
        <v/>
      </c>
      <c r="E49" t="str">
        <f t="shared" si="1"/>
        <v/>
      </c>
    </row>
    <row r="50" spans="2:5" x14ac:dyDescent="0.25">
      <c r="B50" t="str">
        <f t="shared" si="0"/>
        <v/>
      </c>
      <c r="E50" t="str">
        <f t="shared" si="1"/>
        <v/>
      </c>
    </row>
    <row r="51" spans="2:5" x14ac:dyDescent="0.25">
      <c r="B51" t="str">
        <f t="shared" si="0"/>
        <v/>
      </c>
      <c r="E51" t="str">
        <f t="shared" si="1"/>
        <v/>
      </c>
    </row>
  </sheetData>
  <dataValidations count="1">
    <dataValidation type="list" allowBlank="1" showInputMessage="1" showErrorMessage="1" sqref="A10:A51">
      <formula1>produit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table_stock</vt:lpstr>
      <vt:lpstr>entrées</vt:lpstr>
      <vt:lpstr>facture</vt:lpstr>
      <vt:lpstr>produit</vt:lpstr>
      <vt:lpstr>ref</vt:lpstr>
      <vt:lpstr>stocki</vt:lpstr>
      <vt:lpstr>table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2015-12-30T19:33:38Z</dcterms:modified>
</cp:coreProperties>
</file>